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mit\Documents\UoK_Sync\Quantis_Results\"/>
    </mc:Choice>
  </mc:AlternateContent>
  <bookViews>
    <workbookView xWindow="0" yWindow="0" windowWidth="16380" windowHeight="8190" tabRatio="990" activeTab="13" xr2:uid="{00000000-000D-0000-FFFF-FFFF00000000}"/>
  </bookViews>
  <sheets>
    <sheet name="USB Post" sheetId="1" r:id="rId1"/>
    <sheet name="USB Raw" sheetId="2" r:id="rId2"/>
    <sheet name="4M Post" sheetId="3" r:id="rId3"/>
    <sheet name="4M Post Bits" sheetId="4" r:id="rId4"/>
    <sheet name="4M Raw" sheetId="5" r:id="rId5"/>
    <sheet name="4M Raw Bits" sheetId="6" r:id="rId6"/>
    <sheet name="16M Post" sheetId="7" r:id="rId7"/>
    <sheet name="16M Post Bits" sheetId="8" r:id="rId8"/>
    <sheet name="16M Raw" sheetId="9" r:id="rId9"/>
    <sheet name="16M Raw Bits" sheetId="10" r:id="rId10"/>
    <sheet name="ANU " sheetId="11" r:id="rId11"/>
    <sheet name="ANU Bits" sheetId="12" r:id="rId12"/>
    <sheet name="Humboldt" sheetId="13" r:id="rId13"/>
    <sheet name="Humbolt Bits" sheetId="14" r:id="rId14"/>
  </sheets>
  <calcPr calcId="171027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4" l="1"/>
  <c r="E13" i="14"/>
  <c r="E12" i="14"/>
  <c r="E11" i="14"/>
  <c r="E10" i="14"/>
  <c r="E9" i="14"/>
  <c r="E8" i="14"/>
  <c r="E7" i="14"/>
  <c r="E6" i="14"/>
  <c r="E5" i="14"/>
  <c r="E4" i="14"/>
  <c r="E3" i="14"/>
  <c r="E2" i="14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101" i="2"/>
  <c r="C101" i="2"/>
  <c r="J101" i="2" s="1"/>
  <c r="H100" i="2"/>
  <c r="C100" i="2"/>
  <c r="J100" i="2" s="1"/>
  <c r="H99" i="2"/>
  <c r="C99" i="2"/>
  <c r="J99" i="2" s="1"/>
  <c r="H98" i="2"/>
  <c r="C98" i="2"/>
  <c r="J98" i="2" s="1"/>
  <c r="H97" i="2"/>
  <c r="C97" i="2"/>
  <c r="J97" i="2" s="1"/>
  <c r="H96" i="2"/>
  <c r="C96" i="2"/>
  <c r="J96" i="2" s="1"/>
  <c r="H95" i="2"/>
  <c r="C95" i="2"/>
  <c r="J95" i="2" s="1"/>
  <c r="H94" i="2"/>
  <c r="C94" i="2"/>
  <c r="J94" i="2" s="1"/>
  <c r="H93" i="2"/>
  <c r="C93" i="2"/>
  <c r="J93" i="2" s="1"/>
  <c r="H92" i="2"/>
  <c r="C92" i="2"/>
  <c r="J92" i="2" s="1"/>
  <c r="H91" i="2"/>
  <c r="C91" i="2"/>
  <c r="J91" i="2" s="1"/>
  <c r="H90" i="2"/>
  <c r="C90" i="2"/>
  <c r="J90" i="2" s="1"/>
  <c r="H89" i="2"/>
  <c r="C89" i="2"/>
  <c r="J89" i="2" s="1"/>
  <c r="H88" i="2"/>
  <c r="C88" i="2"/>
  <c r="J88" i="2" s="1"/>
  <c r="H87" i="2"/>
  <c r="C87" i="2"/>
  <c r="J87" i="2" s="1"/>
  <c r="H86" i="2"/>
  <c r="C86" i="2"/>
  <c r="J86" i="2" s="1"/>
  <c r="H85" i="2"/>
  <c r="C85" i="2"/>
  <c r="J85" i="2" s="1"/>
  <c r="H84" i="2"/>
  <c r="C84" i="2"/>
  <c r="J84" i="2" s="1"/>
  <c r="H83" i="2"/>
  <c r="C83" i="2"/>
  <c r="J83" i="2" s="1"/>
  <c r="H82" i="2"/>
  <c r="C82" i="2"/>
  <c r="J82" i="2" s="1"/>
  <c r="H81" i="2"/>
  <c r="C81" i="2"/>
  <c r="J81" i="2" s="1"/>
  <c r="H80" i="2"/>
  <c r="C80" i="2"/>
  <c r="J80" i="2" s="1"/>
  <c r="H79" i="2"/>
  <c r="C79" i="2"/>
  <c r="J79" i="2" s="1"/>
  <c r="H78" i="2"/>
  <c r="C78" i="2"/>
  <c r="J78" i="2" s="1"/>
  <c r="H77" i="2"/>
  <c r="C77" i="2"/>
  <c r="J77" i="2" s="1"/>
  <c r="H76" i="2"/>
  <c r="C76" i="2"/>
  <c r="J76" i="2" s="1"/>
  <c r="H75" i="2"/>
  <c r="C75" i="2"/>
  <c r="J75" i="2" s="1"/>
  <c r="H74" i="2"/>
  <c r="C74" i="2"/>
  <c r="J74" i="2" s="1"/>
  <c r="H73" i="2"/>
  <c r="C73" i="2"/>
  <c r="J73" i="2" s="1"/>
  <c r="H72" i="2"/>
  <c r="C72" i="2"/>
  <c r="J72" i="2" s="1"/>
  <c r="H71" i="2"/>
  <c r="C71" i="2"/>
  <c r="J71" i="2" s="1"/>
  <c r="H70" i="2"/>
  <c r="C70" i="2"/>
  <c r="J70" i="2" s="1"/>
  <c r="H69" i="2"/>
  <c r="C69" i="2"/>
  <c r="J69" i="2" s="1"/>
  <c r="H68" i="2"/>
  <c r="C68" i="2"/>
  <c r="J68" i="2" s="1"/>
  <c r="H67" i="2"/>
  <c r="C67" i="2"/>
  <c r="J67" i="2" s="1"/>
  <c r="H66" i="2"/>
  <c r="C66" i="2"/>
  <c r="J66" i="2" s="1"/>
  <c r="H65" i="2"/>
  <c r="C65" i="2"/>
  <c r="J65" i="2" s="1"/>
  <c r="H64" i="2"/>
  <c r="C64" i="2"/>
  <c r="J64" i="2" s="1"/>
  <c r="H63" i="2"/>
  <c r="C63" i="2"/>
  <c r="J63" i="2" s="1"/>
  <c r="H62" i="2"/>
  <c r="C62" i="2"/>
  <c r="J62" i="2" s="1"/>
  <c r="H61" i="2"/>
  <c r="C61" i="2"/>
  <c r="J61" i="2" s="1"/>
  <c r="H60" i="2"/>
  <c r="C60" i="2"/>
  <c r="J60" i="2" s="1"/>
  <c r="H59" i="2"/>
  <c r="C59" i="2"/>
  <c r="J59" i="2" s="1"/>
  <c r="H58" i="2"/>
  <c r="C58" i="2"/>
  <c r="J58" i="2" s="1"/>
  <c r="H57" i="2"/>
  <c r="C57" i="2"/>
  <c r="J57" i="2" s="1"/>
  <c r="H56" i="2"/>
  <c r="C56" i="2"/>
  <c r="J56" i="2" s="1"/>
  <c r="H55" i="2"/>
  <c r="C55" i="2"/>
  <c r="J55" i="2" s="1"/>
  <c r="H54" i="2"/>
  <c r="C54" i="2"/>
  <c r="J54" i="2" s="1"/>
  <c r="H53" i="2"/>
  <c r="C53" i="2"/>
  <c r="J53" i="2" s="1"/>
  <c r="H52" i="2"/>
  <c r="C52" i="2"/>
  <c r="J52" i="2" s="1"/>
  <c r="H51" i="2"/>
  <c r="C51" i="2"/>
  <c r="J51" i="2" s="1"/>
  <c r="H50" i="2"/>
  <c r="C50" i="2"/>
  <c r="J50" i="2" s="1"/>
  <c r="H49" i="2"/>
  <c r="C49" i="2"/>
  <c r="J49" i="2" s="1"/>
  <c r="H48" i="2"/>
  <c r="C48" i="2"/>
  <c r="J48" i="2" s="1"/>
  <c r="H47" i="2"/>
  <c r="C47" i="2"/>
  <c r="J47" i="2" s="1"/>
  <c r="H46" i="2"/>
  <c r="C46" i="2"/>
  <c r="J46" i="2" s="1"/>
  <c r="H45" i="2"/>
  <c r="C45" i="2"/>
  <c r="J45" i="2" s="1"/>
  <c r="H44" i="2"/>
  <c r="C44" i="2"/>
  <c r="J44" i="2" s="1"/>
  <c r="H43" i="2"/>
  <c r="C43" i="2"/>
  <c r="J43" i="2" s="1"/>
  <c r="H42" i="2"/>
  <c r="C42" i="2"/>
  <c r="J42" i="2" s="1"/>
  <c r="H41" i="2"/>
  <c r="C41" i="2"/>
  <c r="J41" i="2" s="1"/>
  <c r="H40" i="2"/>
  <c r="C40" i="2"/>
  <c r="J40" i="2" s="1"/>
  <c r="H39" i="2"/>
  <c r="C39" i="2"/>
  <c r="J39" i="2" s="1"/>
  <c r="H38" i="2"/>
  <c r="C38" i="2"/>
  <c r="J38" i="2" s="1"/>
  <c r="H37" i="2"/>
  <c r="C37" i="2"/>
  <c r="J37" i="2" s="1"/>
  <c r="H36" i="2"/>
  <c r="C36" i="2"/>
  <c r="J36" i="2" s="1"/>
  <c r="H35" i="2"/>
  <c r="C35" i="2"/>
  <c r="J35" i="2" s="1"/>
  <c r="H34" i="2"/>
  <c r="C34" i="2"/>
  <c r="J34" i="2" s="1"/>
  <c r="H33" i="2"/>
  <c r="C33" i="2"/>
  <c r="J33" i="2" s="1"/>
  <c r="H32" i="2"/>
  <c r="C32" i="2"/>
  <c r="J32" i="2" s="1"/>
  <c r="H31" i="2"/>
  <c r="C31" i="2"/>
  <c r="J31" i="2" s="1"/>
  <c r="H30" i="2"/>
  <c r="C30" i="2"/>
  <c r="J30" i="2" s="1"/>
  <c r="H29" i="2"/>
  <c r="C29" i="2"/>
  <c r="J29" i="2" s="1"/>
  <c r="H28" i="2"/>
  <c r="C28" i="2"/>
  <c r="J28" i="2" s="1"/>
  <c r="H27" i="2"/>
  <c r="C27" i="2"/>
  <c r="J27" i="2" s="1"/>
  <c r="H26" i="2"/>
  <c r="C26" i="2"/>
  <c r="J26" i="2" s="1"/>
  <c r="H25" i="2"/>
  <c r="C25" i="2"/>
  <c r="J25" i="2" s="1"/>
  <c r="H24" i="2"/>
  <c r="C24" i="2"/>
  <c r="J24" i="2" s="1"/>
  <c r="H23" i="2"/>
  <c r="C23" i="2"/>
  <c r="J23" i="2" s="1"/>
  <c r="H22" i="2"/>
  <c r="C22" i="2"/>
  <c r="J22" i="2" s="1"/>
  <c r="H21" i="2"/>
  <c r="C21" i="2"/>
  <c r="J21" i="2" s="1"/>
  <c r="H20" i="2"/>
  <c r="C20" i="2"/>
  <c r="J20" i="2" s="1"/>
  <c r="H19" i="2"/>
  <c r="C19" i="2"/>
  <c r="J19" i="2" s="1"/>
  <c r="H18" i="2"/>
  <c r="C18" i="2"/>
  <c r="J18" i="2" s="1"/>
  <c r="H17" i="2"/>
  <c r="C17" i="2"/>
  <c r="J17" i="2" s="1"/>
  <c r="H16" i="2"/>
  <c r="C16" i="2"/>
  <c r="J16" i="2" s="1"/>
  <c r="H15" i="2"/>
  <c r="C15" i="2"/>
  <c r="J15" i="2" s="1"/>
  <c r="H14" i="2"/>
  <c r="C14" i="2"/>
  <c r="J14" i="2" s="1"/>
  <c r="H13" i="2"/>
  <c r="C13" i="2"/>
  <c r="J13" i="2" s="1"/>
  <c r="H12" i="2"/>
  <c r="C12" i="2"/>
  <c r="J12" i="2" s="1"/>
  <c r="H11" i="2"/>
  <c r="C11" i="2"/>
  <c r="J11" i="2" s="1"/>
  <c r="H10" i="2"/>
  <c r="C10" i="2"/>
  <c r="J10" i="2" s="1"/>
  <c r="H9" i="2"/>
  <c r="C9" i="2"/>
  <c r="J9" i="2" s="1"/>
  <c r="H8" i="2"/>
  <c r="C8" i="2"/>
  <c r="J8" i="2" s="1"/>
  <c r="H7" i="2"/>
  <c r="C7" i="2"/>
  <c r="J7" i="2" s="1"/>
  <c r="H6" i="2"/>
  <c r="C6" i="2"/>
  <c r="J6" i="2" s="1"/>
  <c r="H5" i="2"/>
  <c r="C5" i="2"/>
  <c r="J5" i="2" s="1"/>
  <c r="H4" i="2"/>
  <c r="C4" i="2"/>
  <c r="J4" i="2" s="1"/>
  <c r="P3" i="2"/>
  <c r="H3" i="2"/>
  <c r="C3" i="2"/>
  <c r="J3" i="2" s="1"/>
  <c r="P2" i="2"/>
  <c r="H2" i="2"/>
  <c r="C2" i="2"/>
  <c r="J2" i="2" s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Q3" i="1"/>
  <c r="J3" i="1"/>
  <c r="H3" i="1"/>
  <c r="Q2" i="1"/>
  <c r="J2" i="1"/>
  <c r="H2" i="1"/>
</calcChain>
</file>

<file path=xl/sharedStrings.xml><?xml version="1.0" encoding="utf-8"?>
<sst xmlns="http://schemas.openxmlformats.org/spreadsheetml/2006/main" count="1177" uniqueCount="362">
  <si>
    <t>File (Postprocessed)</t>
  </si>
  <si>
    <t>Size (Bytes)</t>
  </si>
  <si>
    <t>Size (bits)</t>
  </si>
  <si>
    <r>
      <rPr>
        <b/>
        <sz val="11"/>
        <color rgb="FF000000"/>
        <rFont val="Calibri"/>
        <family val="2"/>
        <charset val="1"/>
      </rPr>
      <t>X</t>
    </r>
    <r>
      <rPr>
        <vertAlign val="superscript"/>
        <sz val="11"/>
        <color rgb="FF000000"/>
        <rFont val="Calibri"/>
        <family val="2"/>
        <charset val="1"/>
      </rPr>
      <t>2</t>
    </r>
  </si>
  <si>
    <r>
      <rPr>
        <b/>
        <sz val="11"/>
        <color rgb="FF000000"/>
        <rFont val="Calibri"/>
        <family val="2"/>
        <charset val="1"/>
      </rPr>
      <t>X</t>
    </r>
    <r>
      <rPr>
        <vertAlign val="super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 xml:space="preserve"> (bits)</t>
    </r>
  </si>
  <si>
    <t>Serial Correlation</t>
  </si>
  <si>
    <t>Serial Correlation (bits)</t>
  </si>
  <si>
    <t>HTCC</t>
  </si>
  <si>
    <t>HTCC (bits)</t>
  </si>
  <si>
    <t>File (raw)</t>
  </si>
  <si>
    <t>Size (Bits for 1st entry, Bytes for 2nd)</t>
  </si>
  <si>
    <t>P value</t>
  </si>
  <si>
    <t>USB</t>
  </si>
  <si>
    <t>4M Binary Ent</t>
  </si>
  <si>
    <t>&gt; 0.999</t>
  </si>
  <si>
    <t>USB2</t>
  </si>
  <si>
    <t>4M Ent</t>
  </si>
  <si>
    <t>&lt; 0.9</t>
  </si>
  <si>
    <t>USB3</t>
  </si>
  <si>
    <t>USB4</t>
  </si>
  <si>
    <t>USB5</t>
  </si>
  <si>
    <t>USB6</t>
  </si>
  <si>
    <t>USB7</t>
  </si>
  <si>
    <t>USB8</t>
  </si>
  <si>
    <t>USB9</t>
  </si>
  <si>
    <t>USB10</t>
  </si>
  <si>
    <t>USB11</t>
  </si>
  <si>
    <t>USB12</t>
  </si>
  <si>
    <t>USB13</t>
  </si>
  <si>
    <t>USB14</t>
  </si>
  <si>
    <t>USB15</t>
  </si>
  <si>
    <t>USB16</t>
  </si>
  <si>
    <t>USB17</t>
  </si>
  <si>
    <t>USB18</t>
  </si>
  <si>
    <t>USB19</t>
  </si>
  <si>
    <t>USB20</t>
  </si>
  <si>
    <t>USB21</t>
  </si>
  <si>
    <t>USB22</t>
  </si>
  <si>
    <t>USB23</t>
  </si>
  <si>
    <t>USB24</t>
  </si>
  <si>
    <t>USB25</t>
  </si>
  <si>
    <t>USB26</t>
  </si>
  <si>
    <t>USB27</t>
  </si>
  <si>
    <t>USB28</t>
  </si>
  <si>
    <t>USB29</t>
  </si>
  <si>
    <t>USB30</t>
  </si>
  <si>
    <t>USB31</t>
  </si>
  <si>
    <t>USB32</t>
  </si>
  <si>
    <t>USB33</t>
  </si>
  <si>
    <t>USB34</t>
  </si>
  <si>
    <t>USB35</t>
  </si>
  <si>
    <t>USB36</t>
  </si>
  <si>
    <t>USB37</t>
  </si>
  <si>
    <t>USB38</t>
  </si>
  <si>
    <t>USB39</t>
  </si>
  <si>
    <t>USB40</t>
  </si>
  <si>
    <t>USB41</t>
  </si>
  <si>
    <t>USB42</t>
  </si>
  <si>
    <t>USB43</t>
  </si>
  <si>
    <t>USB44</t>
  </si>
  <si>
    <t>USB45</t>
  </si>
  <si>
    <t>USB46</t>
  </si>
  <si>
    <t>USB47</t>
  </si>
  <si>
    <t>USB48</t>
  </si>
  <si>
    <t>USB49</t>
  </si>
  <si>
    <t>USB50</t>
  </si>
  <si>
    <t>USB51</t>
  </si>
  <si>
    <t>USB52</t>
  </si>
  <si>
    <t>USB53</t>
  </si>
  <si>
    <t>USB54</t>
  </si>
  <si>
    <t>USB55</t>
  </si>
  <si>
    <t>USB56</t>
  </si>
  <si>
    <t>USB57</t>
  </si>
  <si>
    <t>USB58</t>
  </si>
  <si>
    <t>USB59</t>
  </si>
  <si>
    <t>USB60</t>
  </si>
  <si>
    <t>USB61</t>
  </si>
  <si>
    <t>USB62</t>
  </si>
  <si>
    <t>USB63</t>
  </si>
  <si>
    <t>USB64</t>
  </si>
  <si>
    <t>USB65</t>
  </si>
  <si>
    <t>USB66</t>
  </si>
  <si>
    <t>USB67</t>
  </si>
  <si>
    <t>USB68</t>
  </si>
  <si>
    <t>USB69</t>
  </si>
  <si>
    <t>USB70</t>
  </si>
  <si>
    <t>USB71</t>
  </si>
  <si>
    <t>USB72</t>
  </si>
  <si>
    <t>USB73</t>
  </si>
  <si>
    <t>USB74</t>
  </si>
  <si>
    <t>USB75</t>
  </si>
  <si>
    <t>USB76</t>
  </si>
  <si>
    <t>USB77</t>
  </si>
  <si>
    <t>USB78</t>
  </si>
  <si>
    <t>USB79</t>
  </si>
  <si>
    <t>USB80</t>
  </si>
  <si>
    <t>USB81</t>
  </si>
  <si>
    <t>USB82</t>
  </si>
  <si>
    <t>USB83</t>
  </si>
  <si>
    <t>USB84</t>
  </si>
  <si>
    <t>USB85</t>
  </si>
  <si>
    <t>USB86</t>
  </si>
  <si>
    <t>USB87</t>
  </si>
  <si>
    <t>USB88</t>
  </si>
  <si>
    <t>USB89</t>
  </si>
  <si>
    <t>USB90</t>
  </si>
  <si>
    <t>USB91</t>
  </si>
  <si>
    <t>USB92</t>
  </si>
  <si>
    <t>USB93</t>
  </si>
  <si>
    <t>USB94</t>
  </si>
  <si>
    <t>USB95</t>
  </si>
  <si>
    <t>USB96</t>
  </si>
  <si>
    <t>USB97</t>
  </si>
  <si>
    <t>USB98</t>
  </si>
  <si>
    <t>USB99</t>
  </si>
  <si>
    <t>USB100</t>
  </si>
  <si>
    <t>File (Raw)</t>
  </si>
  <si>
    <t>P value (bits)</t>
  </si>
  <si>
    <t>P-value</t>
  </si>
  <si>
    <t>Size</t>
  </si>
  <si>
    <t>urandom</t>
  </si>
  <si>
    <t>ChaosKey</t>
  </si>
  <si>
    <t>File</t>
  </si>
  <si>
    <t>X2</t>
  </si>
  <si>
    <t>4M 1</t>
  </si>
  <si>
    <t>4M 2</t>
  </si>
  <si>
    <t>4M 3</t>
  </si>
  <si>
    <t>4M 4</t>
  </si>
  <si>
    <t>4M 5</t>
  </si>
  <si>
    <t>4M 6</t>
  </si>
  <si>
    <t>4M 7</t>
  </si>
  <si>
    <t>4M 8</t>
  </si>
  <si>
    <t>4M 9</t>
  </si>
  <si>
    <t>4M 10</t>
  </si>
  <si>
    <t>4M 11</t>
  </si>
  <si>
    <t>4M 12</t>
  </si>
  <si>
    <t>4M 13</t>
  </si>
  <si>
    <t>4M 14</t>
  </si>
  <si>
    <t>4M 15</t>
  </si>
  <si>
    <t>4M 16</t>
  </si>
  <si>
    <t>4M 17</t>
  </si>
  <si>
    <t>4M 18</t>
  </si>
  <si>
    <t>4M 19</t>
  </si>
  <si>
    <t>4M 20</t>
  </si>
  <si>
    <t>4M 21</t>
  </si>
  <si>
    <t>4M 22</t>
  </si>
  <si>
    <t>4M 23</t>
  </si>
  <si>
    <t>4M 24</t>
  </si>
  <si>
    <t>4M 25</t>
  </si>
  <si>
    <t>4M 26</t>
  </si>
  <si>
    <t>4M 27</t>
  </si>
  <si>
    <t>4M 28</t>
  </si>
  <si>
    <t>4M 29</t>
  </si>
  <si>
    <t>4M 30</t>
  </si>
  <si>
    <t>4M 31</t>
  </si>
  <si>
    <t>4M 32</t>
  </si>
  <si>
    <t>4M 33</t>
  </si>
  <si>
    <t>4M 34</t>
  </si>
  <si>
    <t>4M 35</t>
  </si>
  <si>
    <t>4M 36</t>
  </si>
  <si>
    <t>4M 37</t>
  </si>
  <si>
    <t>4M 38</t>
  </si>
  <si>
    <t>4M 39</t>
  </si>
  <si>
    <t>4M 40</t>
  </si>
  <si>
    <t>4M 41</t>
  </si>
  <si>
    <t>4M 42</t>
  </si>
  <si>
    <t>4M 43</t>
  </si>
  <si>
    <t>4M 44</t>
  </si>
  <si>
    <t>4M 45</t>
  </si>
  <si>
    <t>4M 46</t>
  </si>
  <si>
    <t>4M 47</t>
  </si>
  <si>
    <t>4M 48</t>
  </si>
  <si>
    <t>4M 49</t>
  </si>
  <si>
    <t>4M 50</t>
  </si>
  <si>
    <t>4M 51</t>
  </si>
  <si>
    <t>4M 52</t>
  </si>
  <si>
    <t>4M 53</t>
  </si>
  <si>
    <t>4M 54</t>
  </si>
  <si>
    <t>4M 55</t>
  </si>
  <si>
    <t>4M 56</t>
  </si>
  <si>
    <t>4M 57</t>
  </si>
  <si>
    <t>4M 58</t>
  </si>
  <si>
    <t>4M 59</t>
  </si>
  <si>
    <t>4M 60</t>
  </si>
  <si>
    <t>4M 61</t>
  </si>
  <si>
    <t>4M 62</t>
  </si>
  <si>
    <t>4M 63</t>
  </si>
  <si>
    <t>4M 64</t>
  </si>
  <si>
    <t>4M 65</t>
  </si>
  <si>
    <t>4M 66</t>
  </si>
  <si>
    <t>4M 67</t>
  </si>
  <si>
    <t>4M 68</t>
  </si>
  <si>
    <t>4M 69</t>
  </si>
  <si>
    <t>4M 70</t>
  </si>
  <si>
    <t>4M 71</t>
  </si>
  <si>
    <t>4M 72</t>
  </si>
  <si>
    <t>4M 73</t>
  </si>
  <si>
    <t>4M 74</t>
  </si>
  <si>
    <t>4M 75</t>
  </si>
  <si>
    <t>4M 76</t>
  </si>
  <si>
    <t>4M 77</t>
  </si>
  <si>
    <t>4M 78</t>
  </si>
  <si>
    <t>4M 79</t>
  </si>
  <si>
    <t>4M 80</t>
  </si>
  <si>
    <t>4M 81</t>
  </si>
  <si>
    <t>4M 82</t>
  </si>
  <si>
    <t>4M 83</t>
  </si>
  <si>
    <t>4M 84</t>
  </si>
  <si>
    <t>4M 85</t>
  </si>
  <si>
    <t>4M 86</t>
  </si>
  <si>
    <t>4M 87</t>
  </si>
  <si>
    <t>4M 88</t>
  </si>
  <si>
    <t>4M 89</t>
  </si>
  <si>
    <t>4M 90</t>
  </si>
  <si>
    <t>4M 91</t>
  </si>
  <si>
    <t>4M 92</t>
  </si>
  <si>
    <t>4M 93</t>
  </si>
  <si>
    <t>4M 94</t>
  </si>
  <si>
    <t>4M 95</t>
  </si>
  <si>
    <t>4M 96</t>
  </si>
  <si>
    <t>4M 97</t>
  </si>
  <si>
    <t>4M 98</t>
  </si>
  <si>
    <t>4M 99</t>
  </si>
  <si>
    <t>4M 100</t>
  </si>
  <si>
    <t>Size (Bits)</t>
  </si>
  <si>
    <t>16M 1</t>
  </si>
  <si>
    <t>16M 2</t>
  </si>
  <si>
    <t>16M 3</t>
  </si>
  <si>
    <t>16M 4</t>
  </si>
  <si>
    <t>16M 5</t>
  </si>
  <si>
    <t>16M 6</t>
  </si>
  <si>
    <t>16M 7</t>
  </si>
  <si>
    <t>16M 8</t>
  </si>
  <si>
    <t>16M 9</t>
  </si>
  <si>
    <t>16M 10</t>
  </si>
  <si>
    <t>16M 11</t>
  </si>
  <si>
    <t>16M 12</t>
  </si>
  <si>
    <t>16M 13</t>
  </si>
  <si>
    <t>16M 14</t>
  </si>
  <si>
    <t>16M 15</t>
  </si>
  <si>
    <t>16M 16</t>
  </si>
  <si>
    <t>16M 17</t>
  </si>
  <si>
    <t>16M 18</t>
  </si>
  <si>
    <t>16M 19</t>
  </si>
  <si>
    <t>16M 20</t>
  </si>
  <si>
    <t>16M 21</t>
  </si>
  <si>
    <t>16M 22</t>
  </si>
  <si>
    <t>16M 23</t>
  </si>
  <si>
    <t>16M 24</t>
  </si>
  <si>
    <t>16M 25</t>
  </si>
  <si>
    <t>16M 26</t>
  </si>
  <si>
    <t>16M 27</t>
  </si>
  <si>
    <t>16M 28</t>
  </si>
  <si>
    <t>16M 29</t>
  </si>
  <si>
    <t>16M 30</t>
  </si>
  <si>
    <t>16M 31</t>
  </si>
  <si>
    <t>16M 32</t>
  </si>
  <si>
    <t>16M 33</t>
  </si>
  <si>
    <t>16M 34</t>
  </si>
  <si>
    <t>16M 35</t>
  </si>
  <si>
    <t>16M 36</t>
  </si>
  <si>
    <t>16M 37</t>
  </si>
  <si>
    <t>16M 38</t>
  </si>
  <si>
    <t>16M 39</t>
  </si>
  <si>
    <t>16M 40</t>
  </si>
  <si>
    <t>16M 41</t>
  </si>
  <si>
    <t>16M 42</t>
  </si>
  <si>
    <t>16M 43</t>
  </si>
  <si>
    <t>16M 44</t>
  </si>
  <si>
    <t>16M 45</t>
  </si>
  <si>
    <t>16M 46</t>
  </si>
  <si>
    <t>16M 47</t>
  </si>
  <si>
    <t>16M 48</t>
  </si>
  <si>
    <t>16M 49</t>
  </si>
  <si>
    <t>16M 50</t>
  </si>
  <si>
    <t>16M 51</t>
  </si>
  <si>
    <t>16M 52</t>
  </si>
  <si>
    <t>16M 53</t>
  </si>
  <si>
    <t>16M 54</t>
  </si>
  <si>
    <t>16M 55</t>
  </si>
  <si>
    <t>16M 56</t>
  </si>
  <si>
    <t>16M 57</t>
  </si>
  <si>
    <t>16M 58</t>
  </si>
  <si>
    <t>16M 59</t>
  </si>
  <si>
    <t>16M 60</t>
  </si>
  <si>
    <t>16M 61</t>
  </si>
  <si>
    <t>16M 62</t>
  </si>
  <si>
    <t>16M 63</t>
  </si>
  <si>
    <t>16M 64</t>
  </si>
  <si>
    <t>16M 65</t>
  </si>
  <si>
    <t>16M 66</t>
  </si>
  <si>
    <t>16M 67</t>
  </si>
  <si>
    <t>16M 68</t>
  </si>
  <si>
    <t>16M 69</t>
  </si>
  <si>
    <t>16M 70</t>
  </si>
  <si>
    <t>16M 71</t>
  </si>
  <si>
    <t>16M 72</t>
  </si>
  <si>
    <t>16M 73</t>
  </si>
  <si>
    <t>16M 74</t>
  </si>
  <si>
    <t>16M 75</t>
  </si>
  <si>
    <t>16M 76</t>
  </si>
  <si>
    <t>16M 77</t>
  </si>
  <si>
    <t>16M 78</t>
  </si>
  <si>
    <t>16M 79</t>
  </si>
  <si>
    <t>16M 80</t>
  </si>
  <si>
    <t>16M 81</t>
  </si>
  <si>
    <t>16M 82</t>
  </si>
  <si>
    <t>16M 83</t>
  </si>
  <si>
    <t>16M 84</t>
  </si>
  <si>
    <t>16M 85</t>
  </si>
  <si>
    <t>16M 86</t>
  </si>
  <si>
    <t>16M 87</t>
  </si>
  <si>
    <t>16M 88</t>
  </si>
  <si>
    <t>16M 89</t>
  </si>
  <si>
    <t>16M 90</t>
  </si>
  <si>
    <t>16M 91</t>
  </si>
  <si>
    <t>16M 92</t>
  </si>
  <si>
    <t>16M 93</t>
  </si>
  <si>
    <t>16M 94</t>
  </si>
  <si>
    <t>16M 95</t>
  </si>
  <si>
    <t>16M 96</t>
  </si>
  <si>
    <t>16M 97</t>
  </si>
  <si>
    <t>16M 98</t>
  </si>
  <si>
    <t>16M 99</t>
  </si>
  <si>
    <t>16M 100</t>
  </si>
  <si>
    <t>ANU 1</t>
  </si>
  <si>
    <t>ANU 2</t>
  </si>
  <si>
    <t>ANU 3</t>
  </si>
  <si>
    <t>ANU 4</t>
  </si>
  <si>
    <t>ANU 5</t>
  </si>
  <si>
    <t>ANU 6</t>
  </si>
  <si>
    <t>ANU 7</t>
  </si>
  <si>
    <t>ANU 8</t>
  </si>
  <si>
    <t>ANU 9</t>
  </si>
  <si>
    <t>ANU 10</t>
  </si>
  <si>
    <t>ANU 11</t>
  </si>
  <si>
    <t>ANU 12</t>
  </si>
  <si>
    <t>ANU 13</t>
  </si>
  <si>
    <t>ANU 14</t>
  </si>
  <si>
    <t>ANU 15</t>
  </si>
  <si>
    <t>ANU 16</t>
  </si>
  <si>
    <t>ANU 17</t>
  </si>
  <si>
    <t>ANU 18</t>
  </si>
  <si>
    <t>ANU 19</t>
  </si>
  <si>
    <t>ANU 20</t>
  </si>
  <si>
    <t>Humb 1</t>
  </si>
  <si>
    <t>Humb 2</t>
  </si>
  <si>
    <t>Humb 3</t>
  </si>
  <si>
    <t>Humb 4</t>
  </si>
  <si>
    <t>Humb 5</t>
  </si>
  <si>
    <t>Humb 6</t>
  </si>
  <si>
    <t>Humb 7</t>
  </si>
  <si>
    <t>Humb 8</t>
  </si>
  <si>
    <t>Humb 9</t>
  </si>
  <si>
    <t>Humb 10</t>
  </si>
  <si>
    <t>Humb 11</t>
  </si>
  <si>
    <t>Humb 12</t>
  </si>
  <si>
    <t>Humb 13</t>
  </si>
  <si>
    <t>Humb 14</t>
  </si>
  <si>
    <r>
      <t>X</t>
    </r>
    <r>
      <rPr>
        <vertAlign val="superscript"/>
        <sz val="11"/>
        <color theme="1"/>
        <rFont val="Calibri"/>
        <family val="2"/>
        <charset val="1"/>
      </rPr>
      <t>2</t>
    </r>
  </si>
  <si>
    <r>
      <t>X</t>
    </r>
    <r>
      <rPr>
        <vertAlign val="superscript"/>
        <sz val="11"/>
        <color theme="1"/>
        <rFont val="Calibri"/>
        <family val="2"/>
        <charset val="1"/>
      </rPr>
      <t>2</t>
    </r>
    <r>
      <rPr>
        <sz val="11"/>
        <color theme="1"/>
        <rFont val="Calibri"/>
        <family val="2"/>
        <charset val="1"/>
      </rPr>
      <t xml:space="preserve"> (bits)</t>
    </r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</si>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</sst>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vertAlign val="superscript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99FF3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C0006"/>
      </patternFill>
    </fill>
    <fill>
      <patternFill patternType="solid">
        <fgColor theme="0"/>
        <bgColor rgb="FF66FF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1" applyProtection="0"/>
  </cellStyleXfs>
  <cellXfs count="39">
    <xf numFmtId="0" fontId="0" fillId="0" borderId="0" xfId="0"/>
    <xf numFmtId="0" fontId="0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2" xfId="0" applyFont="1" applyBorder="1"/>
    <xf numFmtId="0" fontId="3" fillId="0" borderId="5" xfId="0" applyFont="1" applyBorder="1" applyAlignment="1" applyProtection="1"/>
    <xf numFmtId="0" fontId="3" fillId="0" borderId="2" xfId="0" applyFont="1" applyBorder="1" applyAlignment="1" applyProtection="1"/>
    <xf numFmtId="0" fontId="4" fillId="0" borderId="2" xfId="0" applyFont="1" applyBorder="1" applyAlignment="1" applyProtection="1"/>
    <xf numFmtId="0" fontId="3" fillId="0" borderId="6" xfId="0" applyFont="1" applyBorder="1" applyAlignment="1" applyProtection="1"/>
    <xf numFmtId="0" fontId="0" fillId="0" borderId="0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3" borderId="2" xfId="0" applyFont="1" applyFill="1" applyBorder="1" applyAlignment="1" applyProtection="1"/>
    <xf numFmtId="0" fontId="6" fillId="3" borderId="4" xfId="0" applyFont="1" applyFill="1" applyBorder="1" applyAlignment="1" applyProtection="1"/>
    <xf numFmtId="0" fontId="6" fillId="3" borderId="3" xfId="0" applyFont="1" applyFill="1" applyBorder="1" applyAlignment="1" applyProtection="1"/>
    <xf numFmtId="0" fontId="6" fillId="4" borderId="1" xfId="1" applyFont="1" applyFill="1" applyAlignment="1" applyProtection="1"/>
    <xf numFmtId="0" fontId="6" fillId="4" borderId="2" xfId="1" applyFont="1" applyFill="1" applyBorder="1" applyAlignment="1" applyProtection="1"/>
    <xf numFmtId="0" fontId="6" fillId="4" borderId="7" xfId="1" applyFont="1" applyFill="1" applyBorder="1" applyAlignment="1" applyProtection="1"/>
    <xf numFmtId="0" fontId="6" fillId="4" borderId="8" xfId="1" applyFont="1" applyFill="1" applyBorder="1" applyAlignment="1" applyProtection="1"/>
    <xf numFmtId="0" fontId="6" fillId="4" borderId="4" xfId="1" applyFont="1" applyFill="1" applyBorder="1" applyAlignment="1" applyProtection="1"/>
    <xf numFmtId="0" fontId="6" fillId="4" borderId="3" xfId="1" applyFont="1" applyFill="1" applyBorder="1" applyAlignment="1" applyProtection="1"/>
    <xf numFmtId="0" fontId="6" fillId="3" borderId="1" xfId="0" applyFont="1" applyFill="1" applyBorder="1" applyAlignment="1" applyProtection="1"/>
    <xf numFmtId="0" fontId="6" fillId="3" borderId="0" xfId="0" applyFont="1" applyFill="1" applyBorder="1" applyAlignment="1" applyProtection="1"/>
    <xf numFmtId="0" fontId="6" fillId="4" borderId="1" xfId="1" applyFont="1" applyFill="1" applyBorder="1" applyAlignment="1" applyProtection="1"/>
    <xf numFmtId="0" fontId="1" fillId="0" borderId="9" xfId="0" applyFont="1" applyFill="1" applyBorder="1" applyAlignment="1">
      <alignment horizontal="center"/>
    </xf>
    <xf numFmtId="0" fontId="6" fillId="5" borderId="2" xfId="0" applyFont="1" applyFill="1" applyBorder="1" applyAlignment="1" applyProtection="1"/>
    <xf numFmtId="0" fontId="6" fillId="6" borderId="2" xfId="0" applyFont="1" applyFill="1" applyBorder="1" applyAlignment="1" applyProtection="1"/>
    <xf numFmtId="0" fontId="6" fillId="7" borderId="2" xfId="0" applyFont="1" applyFill="1" applyBorder="1" applyAlignment="1" applyProtection="1"/>
    <xf numFmtId="0" fontId="7" fillId="3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/>
    <xf numFmtId="0" fontId="6" fillId="7" borderId="2" xfId="0" applyFont="1" applyFill="1" applyBorder="1"/>
    <xf numFmtId="0" fontId="6" fillId="8" borderId="2" xfId="0" applyFont="1" applyFill="1" applyBorder="1" applyAlignment="1" applyProtection="1"/>
    <xf numFmtId="0" fontId="0" fillId="8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6100"/>
      <rgbColor rgb="FF000080"/>
      <rgbColor rgb="FF9966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01"/>
  <sheetViews>
    <sheetView topLeftCell="D1" zoomScaleNormal="100" workbookViewId="0">
      <selection activeCell="J11" sqref="J11"/>
    </sheetView>
  </sheetViews>
  <sheetFormatPr defaultRowHeight="15" x14ac:dyDescent="0.25"/>
  <cols>
    <col min="1" max="1" width="19.85546875" style="1"/>
    <col min="2" max="3" width="12.5703125" style="1"/>
    <col min="4" max="5" width="11.28515625" style="1"/>
    <col min="6" max="6" width="17.140625" style="1"/>
    <col min="7" max="7" width="22.7109375" style="1"/>
    <col min="8" max="8" width="12.7109375" style="1"/>
    <col min="9" max="10" width="13.5703125" style="1"/>
    <col min="11" max="11" width="16" style="1"/>
    <col min="12" max="12" width="9.140625" style="1"/>
    <col min="13" max="13" width="19.85546875" style="1"/>
    <col min="14" max="14" width="37" style="1"/>
    <col min="15" max="15" width="12.5703125" style="1"/>
    <col min="16" max="16" width="17.140625" style="1"/>
    <col min="17" max="1023" width="9.140625" style="1"/>
  </cols>
  <sheetData>
    <row r="1" spans="1:18" s="5" customFormat="1" ht="17.25" x14ac:dyDescent="0.25">
      <c r="A1" s="2" t="s">
        <v>0</v>
      </c>
      <c r="B1" s="3" t="s">
        <v>1</v>
      </c>
      <c r="C1" s="2" t="s">
        <v>2</v>
      </c>
      <c r="D1" s="14" t="s">
        <v>359</v>
      </c>
      <c r="E1" s="14" t="s">
        <v>360</v>
      </c>
      <c r="F1" s="14" t="s">
        <v>5</v>
      </c>
      <c r="G1" s="14" t="s">
        <v>6</v>
      </c>
      <c r="H1" s="15" t="s">
        <v>7</v>
      </c>
      <c r="I1" s="16" t="s">
        <v>11</v>
      </c>
      <c r="J1" s="14" t="s">
        <v>8</v>
      </c>
      <c r="K1" s="14" t="s">
        <v>117</v>
      </c>
      <c r="M1" s="2" t="s">
        <v>9</v>
      </c>
      <c r="N1" s="2" t="s">
        <v>10</v>
      </c>
      <c r="O1" s="2" t="s">
        <v>3</v>
      </c>
      <c r="P1" s="2" t="s">
        <v>5</v>
      </c>
      <c r="Q1" s="2" t="s">
        <v>7</v>
      </c>
      <c r="R1" s="2" t="s">
        <v>11</v>
      </c>
    </row>
    <row r="2" spans="1:18" x14ac:dyDescent="0.25">
      <c r="A2" s="6" t="s">
        <v>12</v>
      </c>
      <c r="B2" s="7">
        <v>1575000000</v>
      </c>
      <c r="C2" s="8">
        <v>12600000000</v>
      </c>
      <c r="D2" s="17">
        <v>256.760966</v>
      </c>
      <c r="E2" s="17">
        <v>0.25242100000000001</v>
      </c>
      <c r="F2" s="17">
        <v>-1.2722655805999999E-5</v>
      </c>
      <c r="G2" s="17">
        <v>-9.958432732E-6</v>
      </c>
      <c r="H2" s="18">
        <f t="shared" ref="H2:H33" si="0">ABS(F2*SQRT(B2-2))/(SQRT(1-(F2^2)))</f>
        <v>0.50491474890450394</v>
      </c>
      <c r="I2" s="19">
        <v>0.69297260802147798</v>
      </c>
      <c r="J2" s="17">
        <f>ABS(G2*SQRT(C2-2))/(SQRT(1-(G2^2)))</f>
        <v>1.1178313017380872</v>
      </c>
      <c r="K2" s="17">
        <v>0.76769179560359702</v>
      </c>
      <c r="L2"/>
      <c r="M2" s="8" t="s">
        <v>13</v>
      </c>
      <c r="N2" s="8">
        <v>1679274765312</v>
      </c>
      <c r="O2" s="9">
        <v>5837.3541329999998</v>
      </c>
      <c r="P2" s="9">
        <v>1E-4</v>
      </c>
      <c r="Q2" s="9">
        <f>ABS(P2*SQRT(N2-2))/(SQRT(1-(P2^2)))</f>
        <v>129.58683506061669</v>
      </c>
      <c r="R2" s="9" t="s">
        <v>14</v>
      </c>
    </row>
    <row r="3" spans="1:18" x14ac:dyDescent="0.25">
      <c r="A3" s="6" t="s">
        <v>15</v>
      </c>
      <c r="B3" s="7">
        <v>1575000000</v>
      </c>
      <c r="C3" s="8">
        <v>12600000000</v>
      </c>
      <c r="D3" s="17">
        <v>257.182457</v>
      </c>
      <c r="E3" s="17">
        <v>0.23772799999999999</v>
      </c>
      <c r="F3" s="17">
        <v>6.4368762939999999E-6</v>
      </c>
      <c r="G3" s="17">
        <v>2.0601287899999999E-7</v>
      </c>
      <c r="H3" s="18">
        <f t="shared" si="0"/>
        <v>0.25545560825326441</v>
      </c>
      <c r="I3" s="19">
        <v>0.60071142309186298</v>
      </c>
      <c r="J3" s="17">
        <f>ABS(G3*SQRT(C3-2))/(SQRT(1-(G3^2)))</f>
        <v>2.3124888312592667E-2</v>
      </c>
      <c r="K3" s="17">
        <v>0.50735956878555699</v>
      </c>
      <c r="L3"/>
      <c r="M3" s="8" t="s">
        <v>16</v>
      </c>
      <c r="N3" s="8">
        <v>209909345664</v>
      </c>
      <c r="O3" s="9">
        <v>25342.962685999999</v>
      </c>
      <c r="P3" s="8">
        <v>0</v>
      </c>
      <c r="Q3" s="8">
        <f>ABS(P3*SQRT(N3-2))/(SQRT(1-(P3^2)))</f>
        <v>0</v>
      </c>
      <c r="R3" s="8" t="s">
        <v>17</v>
      </c>
    </row>
    <row r="4" spans="1:18" x14ac:dyDescent="0.25">
      <c r="A4" s="6" t="s">
        <v>18</v>
      </c>
      <c r="B4" s="7">
        <v>1575000000</v>
      </c>
      <c r="C4" s="8">
        <v>12600000000</v>
      </c>
      <c r="D4" s="17">
        <v>226.34479400000001</v>
      </c>
      <c r="E4" s="17">
        <v>9.0670000000000001E-2</v>
      </c>
      <c r="F4" s="17">
        <v>1.1829353227E-5</v>
      </c>
      <c r="G4" s="17">
        <v>-7.8286433899999997E-7</v>
      </c>
      <c r="H4" s="18">
        <f t="shared" si="0"/>
        <v>0.46946290187549611</v>
      </c>
      <c r="I4" s="19">
        <v>0.68043001807941605</v>
      </c>
      <c r="J4" s="17">
        <f>ABS(G4*SQRT(C4-2))/(SQRT(1-(G4^2)))</f>
        <v>8.7876304098890079E-2</v>
      </c>
      <c r="K4" s="17">
        <v>0.52790022616161103</v>
      </c>
      <c r="L4"/>
      <c r="M4" s="8"/>
      <c r="N4" s="8"/>
      <c r="O4" s="8"/>
      <c r="P4" s="8"/>
      <c r="Q4" s="8"/>
      <c r="R4" s="8"/>
    </row>
    <row r="5" spans="1:18" x14ac:dyDescent="0.25">
      <c r="A5" s="6" t="s">
        <v>19</v>
      </c>
      <c r="B5" s="7">
        <v>1575000000</v>
      </c>
      <c r="C5" s="8">
        <v>12600000000</v>
      </c>
      <c r="D5" s="17">
        <v>191.958358</v>
      </c>
      <c r="E5" s="17">
        <v>0.53928799999999999</v>
      </c>
      <c r="F5" s="17">
        <v>-1.3617249143E-5</v>
      </c>
      <c r="G5" s="20">
        <v>-2.4717888319999999E-6</v>
      </c>
      <c r="H5" s="18">
        <f t="shared" si="0"/>
        <v>0.54041782130476357</v>
      </c>
      <c r="I5" s="19">
        <v>0.705309694749922</v>
      </c>
      <c r="J5" s="21">
        <f>ABS(G5*SQRT(C5-2))/(SQRT(1-(G5^2)))</f>
        <v>0.27745760823277116</v>
      </c>
      <c r="K5" s="21">
        <v>0.58615044045085196</v>
      </c>
      <c r="L5"/>
    </row>
    <row r="6" spans="1:18" x14ac:dyDescent="0.25">
      <c r="A6" s="6" t="s">
        <v>20</v>
      </c>
      <c r="B6" s="7">
        <v>1575000000</v>
      </c>
      <c r="C6" s="8">
        <v>12600000000</v>
      </c>
      <c r="D6" s="17">
        <v>275.165054</v>
      </c>
      <c r="E6" s="17">
        <v>0.43012800000000001</v>
      </c>
      <c r="F6" s="17">
        <v>-9.7302339490000007E-6</v>
      </c>
      <c r="G6" s="17">
        <v>-3.1997166769999999E-6</v>
      </c>
      <c r="H6" s="18">
        <f t="shared" si="0"/>
        <v>0.38615668818608045</v>
      </c>
      <c r="I6" s="19">
        <v>0.65014868935213899</v>
      </c>
      <c r="J6" s="17">
        <f>ABS(G6*SQRT(C6-2))/(SQRT(1-(G6^2)))</f>
        <v>0.35916730617575782</v>
      </c>
      <c r="K6" s="17">
        <v>0.60975905051167001</v>
      </c>
      <c r="L6"/>
    </row>
    <row r="7" spans="1:18" x14ac:dyDescent="0.25">
      <c r="A7" s="6" t="s">
        <v>21</v>
      </c>
      <c r="B7" s="10">
        <v>1575000000</v>
      </c>
      <c r="C7" s="8">
        <v>12600000000</v>
      </c>
      <c r="D7" s="17">
        <v>265.697002</v>
      </c>
      <c r="E7" s="17">
        <v>1.4609510000000001</v>
      </c>
      <c r="F7" s="21">
        <v>-5.7062179906E-5</v>
      </c>
      <c r="G7" s="17">
        <v>-8.427100076E-6</v>
      </c>
      <c r="H7" s="22">
        <f t="shared" si="0"/>
        <v>2.2645850617265628</v>
      </c>
      <c r="I7" s="23">
        <v>0.98781094238810696</v>
      </c>
      <c r="J7" s="17">
        <f>ABS(G7*SQRT(C7-2))/(SQRT(1-(G7^2)))</f>
        <v>0.94593963741197318</v>
      </c>
      <c r="K7" s="17">
        <v>0.74115927198310605</v>
      </c>
      <c r="L7"/>
    </row>
    <row r="8" spans="1:18" x14ac:dyDescent="0.25">
      <c r="A8" s="6" t="s">
        <v>22</v>
      </c>
      <c r="B8" s="7">
        <v>1575000000</v>
      </c>
      <c r="C8" s="8">
        <v>12600000000</v>
      </c>
      <c r="D8" s="17">
        <v>228.30574799999999</v>
      </c>
      <c r="E8" s="17">
        <v>0.77136499999999997</v>
      </c>
      <c r="F8" s="17">
        <v>2.8176650488999999E-5</v>
      </c>
      <c r="G8" s="17">
        <v>-1.757521537E-6</v>
      </c>
      <c r="H8" s="18">
        <f t="shared" si="0"/>
        <v>1.1182261493241155</v>
      </c>
      <c r="I8" s="19">
        <v>0.86773862150921399</v>
      </c>
      <c r="J8" s="17">
        <f>ABS(G8*SQRT(C8-2))/(SQRT(1-(G8^2)))</f>
        <v>0.1972813032245577</v>
      </c>
      <c r="K8" s="17">
        <v>0.56200042084027202</v>
      </c>
      <c r="L8"/>
    </row>
    <row r="9" spans="1:18" x14ac:dyDescent="0.25">
      <c r="A9" s="6" t="s">
        <v>23</v>
      </c>
      <c r="B9" s="7">
        <v>1575000000</v>
      </c>
      <c r="C9" s="8">
        <v>12600000000</v>
      </c>
      <c r="D9" s="17">
        <v>250.97137900000001</v>
      </c>
      <c r="E9" s="17">
        <v>0.52295400000000003</v>
      </c>
      <c r="F9" s="17">
        <v>1.7960010419000001E-5</v>
      </c>
      <c r="G9" s="17">
        <v>-1.8321610700000001E-7</v>
      </c>
      <c r="H9" s="18">
        <f t="shared" si="0"/>
        <v>0.71276581635445024</v>
      </c>
      <c r="I9" s="19">
        <v>0.76167880597842397</v>
      </c>
      <c r="J9" s="17">
        <f>ABS(G9*SQRT(C9-2))/(SQRT(1-(G9^2)))</f>
        <v>2.0565957002343573E-2</v>
      </c>
      <c r="K9" s="17">
        <v>0.50654542472146002</v>
      </c>
      <c r="L9"/>
    </row>
    <row r="10" spans="1:18" x14ac:dyDescent="0.25">
      <c r="A10" s="6" t="s">
        <v>24</v>
      </c>
      <c r="B10" s="7">
        <v>1575000000</v>
      </c>
      <c r="C10" s="8">
        <v>12600000000</v>
      </c>
      <c r="D10" s="17">
        <v>218.66909000000001</v>
      </c>
      <c r="E10" s="17">
        <v>0.41367199999999998</v>
      </c>
      <c r="F10" s="17">
        <v>4.2347762230000003E-6</v>
      </c>
      <c r="G10" s="17">
        <v>7.0060208899999997E-7</v>
      </c>
      <c r="H10" s="18">
        <f t="shared" si="0"/>
        <v>0.16806247105581174</v>
      </c>
      <c r="I10" s="19">
        <v>0.56666632553083995</v>
      </c>
      <c r="J10" s="17">
        <f>ABS(G10*SQRT(C10-2))/(SQRT(1-(G10^2)))</f>
        <v>7.8642389438660962E-2</v>
      </c>
      <c r="K10" s="17">
        <v>0.52498123469394498</v>
      </c>
      <c r="L10"/>
    </row>
    <row r="11" spans="1:18" x14ac:dyDescent="0.25">
      <c r="A11" s="6" t="s">
        <v>25</v>
      </c>
      <c r="B11" s="7">
        <v>1575000000</v>
      </c>
      <c r="C11" s="8">
        <v>12600000000</v>
      </c>
      <c r="D11" s="17">
        <v>280.120453</v>
      </c>
      <c r="E11" s="17">
        <v>2.291385</v>
      </c>
      <c r="F11" s="17">
        <v>7.8495702689999998E-6</v>
      </c>
      <c r="G11" s="17">
        <v>9.302357828E-6</v>
      </c>
      <c r="H11" s="18">
        <f t="shared" si="0"/>
        <v>0.3115201622693124</v>
      </c>
      <c r="I11" s="19">
        <v>0.62217012377782099</v>
      </c>
      <c r="J11" s="17">
        <f>ABS(G11*SQRT(C11-2))/(SQRT(1-(G11^2)))</f>
        <v>1.0441870764088248</v>
      </c>
      <c r="K11" s="17">
        <v>0.75687950396489201</v>
      </c>
      <c r="L11"/>
    </row>
    <row r="12" spans="1:18" x14ac:dyDescent="0.25">
      <c r="A12" s="6" t="s">
        <v>26</v>
      </c>
      <c r="B12" s="7">
        <v>1575000000</v>
      </c>
      <c r="C12" s="8">
        <v>12600000000</v>
      </c>
      <c r="D12" s="17">
        <v>285.43899299999998</v>
      </c>
      <c r="E12" s="17">
        <v>0.37407699999999999</v>
      </c>
      <c r="F12" s="17">
        <v>3.3120357630999997E-5</v>
      </c>
      <c r="G12" s="17">
        <v>-3.7803471489999999E-6</v>
      </c>
      <c r="H12" s="18">
        <f t="shared" si="0"/>
        <v>1.3144234442635747</v>
      </c>
      <c r="I12" s="19">
        <v>0.90505761149603203</v>
      </c>
      <c r="J12" s="17">
        <f>ABS(G12*SQRT(C12-2))/(SQRT(1-(G12^2)))</f>
        <v>0.42434291500812388</v>
      </c>
      <c r="K12" s="17">
        <v>0.62774220058533203</v>
      </c>
      <c r="L12"/>
    </row>
    <row r="13" spans="1:18" x14ac:dyDescent="0.25">
      <c r="A13" s="6" t="s">
        <v>27</v>
      </c>
      <c r="B13" s="7">
        <v>1575000000</v>
      </c>
      <c r="C13" s="8">
        <v>12600000000</v>
      </c>
      <c r="D13" s="17">
        <v>290.23441200000002</v>
      </c>
      <c r="E13" s="17">
        <v>7.8394399999999997</v>
      </c>
      <c r="F13" s="17">
        <v>-3.2530356640999998E-5</v>
      </c>
      <c r="G13" s="17">
        <v>1.3939695291E-5</v>
      </c>
      <c r="H13" s="18">
        <f t="shared" si="0"/>
        <v>1.2910085058482672</v>
      </c>
      <c r="I13" s="19">
        <v>0.90106505625899003</v>
      </c>
      <c r="J13" s="17">
        <f>ABS(G13*SQRT(C13-2))/(SQRT(1-(G13^2)))</f>
        <v>1.5647269156762826</v>
      </c>
      <c r="K13" s="17">
        <v>0.818987751523376</v>
      </c>
      <c r="L13"/>
    </row>
    <row r="14" spans="1:18" x14ac:dyDescent="0.25">
      <c r="A14" s="6" t="s">
        <v>28</v>
      </c>
      <c r="B14" s="7">
        <v>1575000000</v>
      </c>
      <c r="C14" s="8">
        <v>12600000000</v>
      </c>
      <c r="D14" s="17">
        <v>242.66145399999999</v>
      </c>
      <c r="E14" s="17">
        <v>0.77942900000000004</v>
      </c>
      <c r="F14" s="17">
        <v>-6.1264176339999997E-6</v>
      </c>
      <c r="G14" s="17">
        <v>-1.266411066E-6</v>
      </c>
      <c r="H14" s="18">
        <f t="shared" si="0"/>
        <v>0.24313466215946247</v>
      </c>
      <c r="I14" s="19">
        <v>0.59595172719781797</v>
      </c>
      <c r="J14" s="17">
        <f>ABS(G14*SQRT(C14-2))/(SQRT(1-(G14^2)))</f>
        <v>0.14215428958256676</v>
      </c>
      <c r="K14" s="17">
        <v>0.54494796324660699</v>
      </c>
      <c r="L14"/>
    </row>
    <row r="15" spans="1:18" x14ac:dyDescent="0.25">
      <c r="A15" s="6" t="s">
        <v>29</v>
      </c>
      <c r="B15" s="7">
        <v>1575000000</v>
      </c>
      <c r="C15" s="8">
        <v>12600000000</v>
      </c>
      <c r="D15" s="17">
        <v>222.210621</v>
      </c>
      <c r="E15" s="17">
        <v>1.1338839999999999</v>
      </c>
      <c r="F15" s="17">
        <v>8.8375186231000002E-5</v>
      </c>
      <c r="G15" s="17">
        <v>-1.2813598319999999E-6</v>
      </c>
      <c r="H15" s="18">
        <f t="shared" si="0"/>
        <v>3.5072814840130775</v>
      </c>
      <c r="I15" s="19">
        <v>0.99973257980743402</v>
      </c>
      <c r="J15" s="17">
        <f>ABS(G15*SQRT(C15-2))/(SQRT(1-(G15^2)))</f>
        <v>0.14383228440424931</v>
      </c>
      <c r="K15" s="17">
        <v>0.54547138281101903</v>
      </c>
      <c r="L15"/>
    </row>
    <row r="16" spans="1:18" x14ac:dyDescent="0.25">
      <c r="A16" s="6" t="s">
        <v>30</v>
      </c>
      <c r="B16" s="7">
        <v>1575000000</v>
      </c>
      <c r="C16" s="8">
        <v>12600000000</v>
      </c>
      <c r="D16" s="17">
        <v>296.29023999999998</v>
      </c>
      <c r="E16" s="17">
        <v>0.61583299999999996</v>
      </c>
      <c r="F16" s="21">
        <v>5.1943709852000003E-5</v>
      </c>
      <c r="G16" s="17">
        <v>1.6342368390000001E-6</v>
      </c>
      <c r="H16" s="24">
        <f t="shared" si="0"/>
        <v>2.0614520781095091</v>
      </c>
      <c r="I16" s="25">
        <v>0.97986318039027998</v>
      </c>
      <c r="J16" s="17">
        <f>ABS(G16*SQRT(C16-2))/(SQRT(1-(G16^2)))</f>
        <v>0.18344263019715942</v>
      </c>
      <c r="K16" s="17">
        <v>0.55774953499659297</v>
      </c>
      <c r="L16"/>
    </row>
    <row r="17" spans="1:12" x14ac:dyDescent="0.25">
      <c r="A17" s="6" t="s">
        <v>31</v>
      </c>
      <c r="B17" s="7">
        <v>1575000000</v>
      </c>
      <c r="C17" s="8">
        <v>12600000000</v>
      </c>
      <c r="D17" s="17">
        <v>243.36657099999999</v>
      </c>
      <c r="E17" s="17">
        <v>1.9047999999999999E-2</v>
      </c>
      <c r="F17" s="17">
        <v>-4.5523242829999997E-6</v>
      </c>
      <c r="G17" s="17">
        <v>1.2608252457000001E-5</v>
      </c>
      <c r="H17" s="18">
        <f t="shared" si="0"/>
        <v>0.18066476898924053</v>
      </c>
      <c r="I17" s="19">
        <v>0.57161289241789803</v>
      </c>
      <c r="J17" s="17">
        <f>ABS(G17*SQRT(C17-2))/(SQRT(1-(G17^2)))</f>
        <v>1.4152728282015108</v>
      </c>
      <c r="K17" s="17">
        <v>0.80419905945985404</v>
      </c>
      <c r="L17"/>
    </row>
    <row r="18" spans="1:12" x14ac:dyDescent="0.25">
      <c r="A18" s="6" t="s">
        <v>32</v>
      </c>
      <c r="B18" s="7">
        <v>1575000000</v>
      </c>
      <c r="C18" s="8">
        <v>12600000000</v>
      </c>
      <c r="D18" s="17">
        <v>294.78910000000002</v>
      </c>
      <c r="E18" s="17">
        <v>1.5042089999999999</v>
      </c>
      <c r="F18" s="17">
        <v>2.5294068824999999E-5</v>
      </c>
      <c r="G18" s="17">
        <v>-7.547103509E-6</v>
      </c>
      <c r="H18" s="18">
        <f t="shared" si="0"/>
        <v>1.0038272360222948</v>
      </c>
      <c r="I18" s="19">
        <v>0.84179325664025095</v>
      </c>
      <c r="J18" s="17">
        <f>ABS(G18*SQRT(C18-2))/(SQRT(1-(G18^2)))</f>
        <v>0.84716026775281328</v>
      </c>
      <c r="K18" s="17">
        <v>0.72372192038554395</v>
      </c>
      <c r="L18"/>
    </row>
    <row r="19" spans="1:12" x14ac:dyDescent="0.25">
      <c r="A19" s="6" t="s">
        <v>33</v>
      </c>
      <c r="B19" s="7">
        <v>1575000000</v>
      </c>
      <c r="C19" s="8">
        <v>12600000000</v>
      </c>
      <c r="D19" s="17">
        <v>246.61812499999999</v>
      </c>
      <c r="E19" s="17">
        <v>3.6397680000000001</v>
      </c>
      <c r="F19" s="17">
        <v>-3.5690086791999998E-5</v>
      </c>
      <c r="G19" s="17">
        <v>7.2851079569999999E-6</v>
      </c>
      <c r="H19" s="18">
        <f t="shared" si="0"/>
        <v>1.4164064088319366</v>
      </c>
      <c r="I19" s="19">
        <v>0.92106152513113604</v>
      </c>
      <c r="J19" s="17">
        <f>ABS(G19*SQRT(C19-2))/(SQRT(1-(G19^2)))</f>
        <v>0.81775133997943916</v>
      </c>
      <c r="K19" s="17">
        <v>0.71819238564284704</v>
      </c>
      <c r="L19"/>
    </row>
    <row r="20" spans="1:12" x14ac:dyDescent="0.25">
      <c r="A20" s="6" t="s">
        <v>34</v>
      </c>
      <c r="B20" s="7">
        <v>1575000000</v>
      </c>
      <c r="C20" s="8">
        <v>12600000000</v>
      </c>
      <c r="D20" s="17">
        <v>255.85280800000001</v>
      </c>
      <c r="E20" s="17">
        <v>5.0000000000000004E-6</v>
      </c>
      <c r="F20" s="17">
        <v>-3.5560856509000001E-5</v>
      </c>
      <c r="G20" s="17">
        <v>1.6250793649999999E-6</v>
      </c>
      <c r="H20" s="18">
        <f t="shared" si="0"/>
        <v>1.4112777409652817</v>
      </c>
      <c r="I20" s="19">
        <v>0.920309175165272</v>
      </c>
      <c r="J20" s="17">
        <f>ABS(G20*SQRT(C20-2))/(SQRT(1-(G20^2)))</f>
        <v>0.18241470629014822</v>
      </c>
      <c r="K20" s="17">
        <v>0.55743293113210501</v>
      </c>
      <c r="L20"/>
    </row>
    <row r="21" spans="1:12" x14ac:dyDescent="0.25">
      <c r="A21" s="6" t="s">
        <v>35</v>
      </c>
      <c r="B21" s="7">
        <v>1575000000</v>
      </c>
      <c r="C21" s="8">
        <v>12600000000</v>
      </c>
      <c r="D21" s="17">
        <v>241.71466599999999</v>
      </c>
      <c r="E21" s="17">
        <v>2.0881059999999998</v>
      </c>
      <c r="F21" s="17">
        <v>-3.2749926060000001E-6</v>
      </c>
      <c r="G21" s="17">
        <v>-9.1179435019999992E-6</v>
      </c>
      <c r="H21" s="18">
        <f t="shared" si="0"/>
        <v>0.12997223963394508</v>
      </c>
      <c r="I21" s="19">
        <v>0.55165457204347002</v>
      </c>
      <c r="J21" s="17">
        <f>ABS(G21*SQRT(C21-2))/(SQRT(1-(G21^2)))</f>
        <v>1.0234866196546886</v>
      </c>
      <c r="K21" s="17">
        <v>0.753694458645087</v>
      </c>
      <c r="L21"/>
    </row>
    <row r="22" spans="1:12" x14ac:dyDescent="0.25">
      <c r="A22" s="6" t="s">
        <v>36</v>
      </c>
      <c r="B22" s="7">
        <v>1575000000</v>
      </c>
      <c r="C22" s="8">
        <v>12600000000</v>
      </c>
      <c r="D22" s="17">
        <v>223.250823</v>
      </c>
      <c r="E22" s="17">
        <v>0.17655799999999999</v>
      </c>
      <c r="F22" s="17">
        <v>-1.5843826268000002E-5</v>
      </c>
      <c r="G22" s="20">
        <v>-1.6854934648000001E-5</v>
      </c>
      <c r="H22" s="18">
        <f t="shared" si="0"/>
        <v>0.62878236149230282</v>
      </c>
      <c r="I22" s="19">
        <v>0.73497281128460301</v>
      </c>
      <c r="J22" s="21">
        <f>ABS(G22*SQRT(C22-2))/(SQRT(1-(G22^2)))</f>
        <v>1.8919617219970244</v>
      </c>
      <c r="K22" s="21">
        <v>0.84522901664459504</v>
      </c>
      <c r="L22"/>
    </row>
    <row r="23" spans="1:12" x14ac:dyDescent="0.25">
      <c r="A23" s="6" t="s">
        <v>37</v>
      </c>
      <c r="B23" s="7">
        <v>1575000000</v>
      </c>
      <c r="C23" s="8">
        <v>12600000000</v>
      </c>
      <c r="D23" s="17">
        <v>248.38127299999999</v>
      </c>
      <c r="E23" s="17">
        <v>1.3333170000000001</v>
      </c>
      <c r="F23" s="17">
        <v>-6.3116270600000002E-7</v>
      </c>
      <c r="G23" s="17">
        <v>1.0759259261999999E-5</v>
      </c>
      <c r="H23" s="18">
        <f t="shared" si="0"/>
        <v>2.5048493337519805E-2</v>
      </c>
      <c r="I23" s="19">
        <v>0.50998206284068304</v>
      </c>
      <c r="J23" s="17">
        <f>ABS(G23*SQRT(C23-2))/(SQRT(1-(G23^2)))</f>
        <v>1.2077238567904003</v>
      </c>
      <c r="K23" s="17">
        <v>0.77986173676088799</v>
      </c>
      <c r="L23"/>
    </row>
    <row r="24" spans="1:12" x14ac:dyDescent="0.25">
      <c r="A24" s="6" t="s">
        <v>38</v>
      </c>
      <c r="B24" s="7">
        <v>1575000000</v>
      </c>
      <c r="C24" s="8">
        <v>12600000000</v>
      </c>
      <c r="D24" s="17">
        <v>251.25563299999999</v>
      </c>
      <c r="E24" s="17">
        <v>2.8347000000000002</v>
      </c>
      <c r="F24" s="17">
        <v>-5.7892513499999999E-7</v>
      </c>
      <c r="G24" s="17">
        <v>2.1945756400000001E-7</v>
      </c>
      <c r="H24" s="18">
        <f t="shared" si="0"/>
        <v>2.2975379009433736E-2</v>
      </c>
      <c r="I24" s="19">
        <v>0.50915605969287203</v>
      </c>
      <c r="J24" s="17">
        <f>ABS(G24*SQRT(C24-2))/(SQRT(1-(G24^2)))</f>
        <v>2.4634050460765961E-2</v>
      </c>
      <c r="K24" s="17">
        <v>0.50783967610795699</v>
      </c>
      <c r="L24"/>
    </row>
    <row r="25" spans="1:12" x14ac:dyDescent="0.25">
      <c r="A25" s="6" t="s">
        <v>39</v>
      </c>
      <c r="B25" s="7">
        <v>1575000000</v>
      </c>
      <c r="C25" s="8">
        <v>12600000000</v>
      </c>
      <c r="D25" s="17">
        <v>297.46536800000001</v>
      </c>
      <c r="E25" s="17">
        <v>0.36519499999999999</v>
      </c>
      <c r="F25" s="17">
        <v>2.638493662E-5</v>
      </c>
      <c r="G25" s="17">
        <v>5.2231456199999999E-6</v>
      </c>
      <c r="H25" s="18">
        <f t="shared" si="0"/>
        <v>1.047119709520463</v>
      </c>
      <c r="I25" s="19">
        <v>0.85198206705416502</v>
      </c>
      <c r="J25" s="17">
        <f>ABS(G25*SQRT(C25-2))/(SQRT(1-(G25^2)))</f>
        <v>0.58629664169953477</v>
      </c>
      <c r="K25" s="17">
        <v>0.66879418227782905</v>
      </c>
      <c r="L25"/>
    </row>
    <row r="26" spans="1:12" x14ac:dyDescent="0.25">
      <c r="A26" s="6" t="s">
        <v>40</v>
      </c>
      <c r="B26" s="7">
        <v>1575000000</v>
      </c>
      <c r="C26" s="8">
        <v>12600000000</v>
      </c>
      <c r="D26" s="17">
        <v>210.77777399999999</v>
      </c>
      <c r="E26" s="17">
        <v>7.4295E-2</v>
      </c>
      <c r="F26" s="17">
        <v>1.5355533387000002E-5</v>
      </c>
      <c r="G26" s="20">
        <v>1.6992375055999999E-5</v>
      </c>
      <c r="H26" s="18">
        <f t="shared" si="0"/>
        <v>0.60940383854619351</v>
      </c>
      <c r="I26" s="19">
        <v>0.72860031298773698</v>
      </c>
      <c r="J26" s="21">
        <f>ABS(G26*SQRT(C26-2))/(SQRT(1-(G26^2)))</f>
        <v>1.9073893695374604</v>
      </c>
      <c r="K26" s="21">
        <v>0.84629455494302797</v>
      </c>
      <c r="L26"/>
    </row>
    <row r="27" spans="1:12" x14ac:dyDescent="0.25">
      <c r="A27" s="6" t="s">
        <v>41</v>
      </c>
      <c r="B27" s="7">
        <v>1575000000</v>
      </c>
      <c r="C27" s="8">
        <v>12600000000</v>
      </c>
      <c r="D27" s="17">
        <v>265.195379</v>
      </c>
      <c r="E27" s="17">
        <v>1.15E-4</v>
      </c>
      <c r="F27" s="17">
        <v>2.3340033951000001E-5</v>
      </c>
      <c r="G27" s="20">
        <v>2.0148571418999999E-5</v>
      </c>
      <c r="H27" s="18">
        <f t="shared" si="0"/>
        <v>0.92627888105643974</v>
      </c>
      <c r="I27" s="19">
        <v>0.82241155928334597</v>
      </c>
      <c r="J27" s="21">
        <f>ABS(G27*SQRT(C27-2))/(SQRT(1-(G27^2)))</f>
        <v>2.261671532764892</v>
      </c>
      <c r="K27" s="21">
        <v>0.86748522805332995</v>
      </c>
      <c r="L27"/>
    </row>
    <row r="28" spans="1:12" x14ac:dyDescent="0.25">
      <c r="A28" s="6" t="s">
        <v>42</v>
      </c>
      <c r="B28" s="7">
        <v>1575000000</v>
      </c>
      <c r="C28" s="8">
        <v>12600000000</v>
      </c>
      <c r="D28" s="17">
        <v>247.14945499999999</v>
      </c>
      <c r="E28" s="17">
        <v>0.98495299999999997</v>
      </c>
      <c r="F28" s="17">
        <v>-2.7722529650999999E-5</v>
      </c>
      <c r="G28" s="20">
        <v>1.9076747228E-5</v>
      </c>
      <c r="H28" s="18">
        <f t="shared" si="0"/>
        <v>1.1002037872766361</v>
      </c>
      <c r="I28" s="19">
        <v>0.863859567231545</v>
      </c>
      <c r="J28" s="21">
        <f>ABS(G28*SQRT(C28-2))/(SQRT(1-(G28^2)))</f>
        <v>2.1413595656576607</v>
      </c>
      <c r="K28" s="21">
        <v>0.86093196139494799</v>
      </c>
      <c r="L28"/>
    </row>
    <row r="29" spans="1:12" x14ac:dyDescent="0.25">
      <c r="A29" s="6" t="s">
        <v>43</v>
      </c>
      <c r="B29" s="7">
        <v>1575000000</v>
      </c>
      <c r="C29" s="8">
        <v>12600000000</v>
      </c>
      <c r="D29" s="17">
        <v>275.623065</v>
      </c>
      <c r="E29" s="17">
        <v>0.34055800000000003</v>
      </c>
      <c r="F29" s="21">
        <v>-4.6942980685000003E-5</v>
      </c>
      <c r="G29" s="17">
        <v>6.403147575E-6</v>
      </c>
      <c r="H29" s="22">
        <f t="shared" si="0"/>
        <v>1.8629917912591107</v>
      </c>
      <c r="I29" s="25">
        <v>0.96819343091247501</v>
      </c>
      <c r="J29" s="17">
        <f>ABS(G29*SQRT(C29-2))/(SQRT(1-(G29^2)))</f>
        <v>0.71875153263576275</v>
      </c>
      <c r="K29" s="17">
        <v>0.69837082953254404</v>
      </c>
      <c r="L29"/>
    </row>
    <row r="30" spans="1:12" x14ac:dyDescent="0.25">
      <c r="A30" s="6" t="s">
        <v>44</v>
      </c>
      <c r="B30" s="7">
        <v>1575000000</v>
      </c>
      <c r="C30" s="8">
        <v>12600000000</v>
      </c>
      <c r="D30" s="17">
        <v>210.995148</v>
      </c>
      <c r="E30" s="17">
        <v>0.17047200000000001</v>
      </c>
      <c r="F30" s="21">
        <v>-4.8413996613999997E-5</v>
      </c>
      <c r="G30" s="17">
        <v>-3.5416008309999998E-6</v>
      </c>
      <c r="H30" s="22">
        <f t="shared" si="0"/>
        <v>1.9213709262623544</v>
      </c>
      <c r="I30" s="25">
        <v>0.97210018040141999</v>
      </c>
      <c r="J30" s="17">
        <f>ABS(G30*SQRT(C30-2))/(SQRT(1-(G30^2)))</f>
        <v>0.39754370728041843</v>
      </c>
      <c r="K30" s="17">
        <v>0.62044435196098702</v>
      </c>
      <c r="L30"/>
    </row>
    <row r="31" spans="1:12" x14ac:dyDescent="0.25">
      <c r="A31" s="6" t="s">
        <v>45</v>
      </c>
      <c r="B31" s="7">
        <v>1575000000</v>
      </c>
      <c r="C31" s="8">
        <v>12600000000</v>
      </c>
      <c r="D31" s="17">
        <v>257.41412000000003</v>
      </c>
      <c r="E31" s="17">
        <v>1.330643</v>
      </c>
      <c r="F31" s="17">
        <v>1.8767446725000001E-5</v>
      </c>
      <c r="G31" s="17">
        <v>1.244338838E-6</v>
      </c>
      <c r="H31" s="18">
        <f t="shared" si="0"/>
        <v>0.74480995132832628</v>
      </c>
      <c r="I31" s="19">
        <v>0.77146375426590097</v>
      </c>
      <c r="J31" s="17">
        <f>ABS(G31*SQRT(C31-2))/(SQRT(1-(G31^2)))</f>
        <v>0.13967668813459477</v>
      </c>
      <c r="K31" s="17">
        <v>0.54417467374571604</v>
      </c>
      <c r="L31"/>
    </row>
    <row r="32" spans="1:12" x14ac:dyDescent="0.25">
      <c r="A32" s="6" t="s">
        <v>46</v>
      </c>
      <c r="B32" s="7">
        <v>1575000000</v>
      </c>
      <c r="C32" s="8">
        <v>12600000000</v>
      </c>
      <c r="D32" s="17">
        <v>267.32782900000001</v>
      </c>
      <c r="E32" s="17">
        <v>0.36573299999999997</v>
      </c>
      <c r="F32" s="21">
        <v>5.2892269189999997E-5</v>
      </c>
      <c r="G32" s="17">
        <v>6.0564789100000003E-6</v>
      </c>
      <c r="H32" s="22">
        <f t="shared" si="0"/>
        <v>2.0990968599228048</v>
      </c>
      <c r="I32" s="25">
        <v>0.98160414312501498</v>
      </c>
      <c r="J32" s="17">
        <f>ABS(G32*SQRT(C32-2))/(SQRT(1-(G32^2)))</f>
        <v>0.67983807150177589</v>
      </c>
      <c r="K32" s="17">
        <v>0.69005198573466697</v>
      </c>
      <c r="L32"/>
    </row>
    <row r="33" spans="1:12" x14ac:dyDescent="0.25">
      <c r="A33" s="6" t="s">
        <v>47</v>
      </c>
      <c r="B33" s="7">
        <v>1575000000</v>
      </c>
      <c r="C33" s="8">
        <v>12600000000</v>
      </c>
      <c r="D33" s="17">
        <v>257.404293</v>
      </c>
      <c r="E33" s="17">
        <v>1.5114719999999999</v>
      </c>
      <c r="F33" s="17">
        <v>-6.4191360200000005E-7</v>
      </c>
      <c r="G33" s="17">
        <v>-3.3182151969999998E-6</v>
      </c>
      <c r="H33" s="18">
        <f t="shared" si="0"/>
        <v>2.5475156295055958E-2</v>
      </c>
      <c r="I33" s="19">
        <v>0.51015205549278997</v>
      </c>
      <c r="J33" s="17">
        <f>ABS(G33*SQRT(C33-2))/(SQRT(1-(G33^2)))</f>
        <v>0.37246873205530745</v>
      </c>
      <c r="K33" s="17">
        <v>0.61349327268959297</v>
      </c>
      <c r="L33"/>
    </row>
    <row r="34" spans="1:12" x14ac:dyDescent="0.25">
      <c r="A34" s="6" t="s">
        <v>48</v>
      </c>
      <c r="B34" s="7">
        <v>1575000000</v>
      </c>
      <c r="C34" s="8">
        <v>12600000000</v>
      </c>
      <c r="D34" s="17">
        <v>248.616062</v>
      </c>
      <c r="E34" s="17">
        <v>1.4957849999999999</v>
      </c>
      <c r="F34" s="17">
        <v>5.8492034210000003E-6</v>
      </c>
      <c r="G34" s="17">
        <v>-5.69642523E-7</v>
      </c>
      <c r="H34" s="18">
        <f t="shared" ref="H34:H65" si="1">ABS(F34*SQRT(B34-2))/(SQRT(1-(F34^2)))</f>
        <v>0.23213306415349852</v>
      </c>
      <c r="I34" s="19">
        <v>0.59168957464830996</v>
      </c>
      <c r="J34" s="17">
        <f>ABS(G34*SQRT(C34-2))/(SQRT(1-(G34^2)))</f>
        <v>6.3942214615040446E-2</v>
      </c>
      <c r="K34" s="17">
        <v>0.52032576795903596</v>
      </c>
      <c r="L34"/>
    </row>
    <row r="35" spans="1:12" x14ac:dyDescent="0.25">
      <c r="A35" s="6" t="s">
        <v>49</v>
      </c>
      <c r="B35" s="7">
        <v>1575000000</v>
      </c>
      <c r="C35" s="8">
        <v>12600000000</v>
      </c>
      <c r="D35" s="17">
        <v>257.065741</v>
      </c>
      <c r="E35" s="17">
        <v>0.50880000000000003</v>
      </c>
      <c r="F35" s="17">
        <v>-3.9439486818000001E-5</v>
      </c>
      <c r="G35" s="17">
        <v>3.419324698E-6</v>
      </c>
      <c r="H35" s="18">
        <f t="shared" si="1"/>
        <v>1.5652061095701084</v>
      </c>
      <c r="I35" s="19">
        <v>0.94061265169101604</v>
      </c>
      <c r="J35" s="17">
        <f>ABS(G35*SQRT(C35-2))/(SQRT(1-(G35^2)))</f>
        <v>0.38381824539329029</v>
      </c>
      <c r="K35" s="17">
        <v>0.61665396293724095</v>
      </c>
      <c r="L35"/>
    </row>
    <row r="36" spans="1:12" x14ac:dyDescent="0.25">
      <c r="A36" s="6" t="s">
        <v>50</v>
      </c>
      <c r="B36" s="7">
        <v>1575000000</v>
      </c>
      <c r="C36" s="8">
        <v>12600000000</v>
      </c>
      <c r="D36" s="17">
        <v>283.14062000000001</v>
      </c>
      <c r="E36" s="17">
        <v>0.29346100000000003</v>
      </c>
      <c r="F36" s="17">
        <v>3.4803059247999998E-5</v>
      </c>
      <c r="G36" s="17">
        <v>-9.8593883699999999E-6</v>
      </c>
      <c r="H36" s="18">
        <f t="shared" si="1"/>
        <v>1.3812035944763583</v>
      </c>
      <c r="I36" s="19">
        <v>0.91578724904599595</v>
      </c>
      <c r="J36" s="17">
        <f>ABS(G36*SQRT(C36-2))/(SQRT(1-(G36^2)))</f>
        <v>1.1067135996764639</v>
      </c>
      <c r="K36" s="17">
        <v>0.76610991946746998</v>
      </c>
      <c r="L36"/>
    </row>
    <row r="37" spans="1:12" x14ac:dyDescent="0.25">
      <c r="A37" s="6" t="s">
        <v>51</v>
      </c>
      <c r="B37" s="7">
        <v>1575000000</v>
      </c>
      <c r="C37" s="8">
        <v>12600000000</v>
      </c>
      <c r="D37" s="17">
        <v>249.86769100000001</v>
      </c>
      <c r="E37" s="17">
        <v>9.0520000000000003E-2</v>
      </c>
      <c r="F37" s="17">
        <v>2.8919663809999998E-5</v>
      </c>
      <c r="G37" s="17">
        <v>-7.6346103590000006E-6</v>
      </c>
      <c r="H37" s="18">
        <f t="shared" si="1"/>
        <v>1.1477135763640567</v>
      </c>
      <c r="I37" s="19">
        <v>0.87391878452933103</v>
      </c>
      <c r="J37" s="17">
        <f>ABS(G37*SQRT(C37-2))/(SQRT(1-(G37^2)))</f>
        <v>0.85698288730375727</v>
      </c>
      <c r="K37" s="17">
        <v>0.72553339178015097</v>
      </c>
      <c r="L37"/>
    </row>
    <row r="38" spans="1:12" x14ac:dyDescent="0.25">
      <c r="A38" s="6" t="s">
        <v>52</v>
      </c>
      <c r="B38" s="7">
        <v>1575000000</v>
      </c>
      <c r="C38" s="8">
        <v>12600000000</v>
      </c>
      <c r="D38" s="17">
        <v>256.289492</v>
      </c>
      <c r="E38" s="17">
        <v>3.5421000000000001E-2</v>
      </c>
      <c r="F38" s="17">
        <v>-5.8632617642000001E-5</v>
      </c>
      <c r="G38" s="17">
        <v>3.3574575059999998E-6</v>
      </c>
      <c r="H38" s="18">
        <f t="shared" si="1"/>
        <v>2.3269098774843591</v>
      </c>
      <c r="I38" s="19">
        <v>0.98962310227882799</v>
      </c>
      <c r="J38" s="17">
        <f>ABS(G38*SQRT(C38-2))/(SQRT(1-(G38^2)))</f>
        <v>0.37687367031534896</v>
      </c>
      <c r="K38" s="17">
        <v>0.61472280682528302</v>
      </c>
      <c r="L38"/>
    </row>
    <row r="39" spans="1:12" x14ac:dyDescent="0.25">
      <c r="A39" s="6" t="s">
        <v>53</v>
      </c>
      <c r="B39" s="7">
        <v>1575000000</v>
      </c>
      <c r="C39" s="8">
        <v>12600000000</v>
      </c>
      <c r="D39" s="17">
        <v>223.605177</v>
      </c>
      <c r="E39" s="17">
        <v>0.20318700000000001</v>
      </c>
      <c r="F39" s="17">
        <v>-1.4830286433E-5</v>
      </c>
      <c r="G39" s="17">
        <v>-2.781920888E-6</v>
      </c>
      <c r="H39" s="18">
        <f t="shared" si="1"/>
        <v>0.58855874629463234</v>
      </c>
      <c r="I39" s="19">
        <v>0.72166086749299296</v>
      </c>
      <c r="J39" s="17">
        <f>ABS(G39*SQRT(C39-2))/(SQRT(1-(G39^2)))</f>
        <v>0.31226984517660272</v>
      </c>
      <c r="K39" s="17">
        <v>0.59634450084280699</v>
      </c>
      <c r="L39"/>
    </row>
    <row r="40" spans="1:12" x14ac:dyDescent="0.25">
      <c r="A40" s="6" t="s">
        <v>54</v>
      </c>
      <c r="B40" s="7">
        <v>1575000000</v>
      </c>
      <c r="C40" s="8">
        <v>12600000000</v>
      </c>
      <c r="D40" s="17">
        <v>263.95721800000001</v>
      </c>
      <c r="E40" s="17">
        <v>0.25722400000000001</v>
      </c>
      <c r="F40" s="17">
        <v>2.6579898253000001E-5</v>
      </c>
      <c r="G40" s="17">
        <v>-3.4035124779999998E-6</v>
      </c>
      <c r="H40" s="18">
        <f t="shared" si="1"/>
        <v>1.0548570094654457</v>
      </c>
      <c r="I40" s="19">
        <v>0.85375542929644099</v>
      </c>
      <c r="J40" s="17">
        <f>ABS(G40*SQRT(C40-2))/(SQRT(1-(G40^2)))</f>
        <v>0.38204332810047131</v>
      </c>
      <c r="K40" s="17">
        <v>0.61616124024987295</v>
      </c>
      <c r="L40"/>
    </row>
    <row r="41" spans="1:12" x14ac:dyDescent="0.25">
      <c r="A41" s="6" t="s">
        <v>55</v>
      </c>
      <c r="B41" s="7">
        <v>1575000000</v>
      </c>
      <c r="C41" s="8">
        <v>12600000000</v>
      </c>
      <c r="D41" s="17">
        <v>212.65006099999999</v>
      </c>
      <c r="E41" s="17">
        <v>0.247026</v>
      </c>
      <c r="F41" s="17">
        <v>-3.9837633169000003E-5</v>
      </c>
      <c r="G41" s="17">
        <v>-5.8968450019999996E-6</v>
      </c>
      <c r="H41" s="18">
        <f t="shared" si="1"/>
        <v>1.5810070530496241</v>
      </c>
      <c r="I41" s="19">
        <v>0.94244201919116899</v>
      </c>
      <c r="J41" s="17">
        <f>ABS(G41*SQRT(C41-2))/(SQRT(1-(G41^2)))</f>
        <v>0.66191920977080398</v>
      </c>
      <c r="K41" s="17">
        <v>0.68611855888044604</v>
      </c>
      <c r="L41"/>
    </row>
    <row r="42" spans="1:12" x14ac:dyDescent="0.25">
      <c r="A42" s="6" t="s">
        <v>56</v>
      </c>
      <c r="B42" s="7">
        <v>1575000000</v>
      </c>
      <c r="C42" s="8">
        <v>12600000000</v>
      </c>
      <c r="D42" s="17">
        <v>277.57824900000003</v>
      </c>
      <c r="E42" s="17">
        <v>3.5360999999999997E-2</v>
      </c>
      <c r="F42" s="17">
        <v>-5.9292489709999998E-6</v>
      </c>
      <c r="G42" s="17">
        <v>5.02536876E-7</v>
      </c>
      <c r="H42" s="18">
        <f t="shared" si="1"/>
        <v>0.23530977343450762</v>
      </c>
      <c r="I42" s="19">
        <v>0.592921415170233</v>
      </c>
      <c r="J42" s="17">
        <f>ABS(G42*SQRT(C42-2))/(SQRT(1-(G42^2)))</f>
        <v>5.6409624421881181E-2</v>
      </c>
      <c r="K42" s="17">
        <v>0.51793673194517897</v>
      </c>
      <c r="L42"/>
    </row>
    <row r="43" spans="1:12" x14ac:dyDescent="0.25">
      <c r="A43" s="6" t="s">
        <v>57</v>
      </c>
      <c r="B43" s="7">
        <v>1575000000</v>
      </c>
      <c r="C43" s="8">
        <v>12600000000</v>
      </c>
      <c r="D43" s="17">
        <v>245.996375</v>
      </c>
      <c r="E43" s="17">
        <v>0.40844000000000003</v>
      </c>
      <c r="F43" s="21">
        <v>5.2135465938999997E-5</v>
      </c>
      <c r="G43" s="17">
        <v>2.3183802819999999E-6</v>
      </c>
      <c r="H43" s="22">
        <f t="shared" si="1"/>
        <v>2.0690621619143643</v>
      </c>
      <c r="I43" s="25">
        <v>0.98022604152184301</v>
      </c>
      <c r="J43" s="17">
        <f>ABS(G43*SQRT(C43-2))/(SQRT(1-(G43^2)))</f>
        <v>0.2602375412049362</v>
      </c>
      <c r="K43" s="17">
        <v>0.581038687618461</v>
      </c>
      <c r="L43"/>
    </row>
    <row r="44" spans="1:12" x14ac:dyDescent="0.25">
      <c r="A44" s="6" t="s">
        <v>58</v>
      </c>
      <c r="B44" s="7">
        <v>1575000000</v>
      </c>
      <c r="C44" s="8">
        <v>12600000000</v>
      </c>
      <c r="D44" s="17">
        <v>287.142019</v>
      </c>
      <c r="E44" s="17">
        <v>1.0737999999999999E-2</v>
      </c>
      <c r="F44" s="17">
        <v>-2.1462075088999999E-5</v>
      </c>
      <c r="G44" s="17">
        <v>-5.8825482099999996E-7</v>
      </c>
      <c r="H44" s="18">
        <f t="shared" si="1"/>
        <v>0.85174969922869981</v>
      </c>
      <c r="I44" s="19">
        <v>0.80242389174165496</v>
      </c>
      <c r="J44" s="17">
        <f>ABS(G44*SQRT(C44-2))/(SQRT(1-(G44^2)))</f>
        <v>6.6031439883771803E-2</v>
      </c>
      <c r="K44" s="17">
        <v>0.52098799193178302</v>
      </c>
      <c r="L44"/>
    </row>
    <row r="45" spans="1:12" x14ac:dyDescent="0.25">
      <c r="A45" s="6" t="s">
        <v>59</v>
      </c>
      <c r="B45" s="7">
        <v>1575000000</v>
      </c>
      <c r="C45" s="8">
        <v>12600000000</v>
      </c>
      <c r="D45" s="17">
        <v>285.96335299999998</v>
      </c>
      <c r="E45" s="17">
        <v>1.6429999999999999E-3</v>
      </c>
      <c r="F45" s="17">
        <v>2.5084734671999999E-5</v>
      </c>
      <c r="G45" s="17">
        <v>-1.0780317591000001E-5</v>
      </c>
      <c r="H45" s="18">
        <f t="shared" si="1"/>
        <v>0.99551954437340728</v>
      </c>
      <c r="I45" s="19">
        <v>0.83978631824514804</v>
      </c>
      <c r="J45" s="17">
        <f>ABS(G45*SQRT(C45-2))/(SQRT(1-(G45^2)))</f>
        <v>1.210087648358303</v>
      </c>
      <c r="K45" s="17">
        <v>0.78016741726897398</v>
      </c>
      <c r="L45"/>
    </row>
    <row r="46" spans="1:12" x14ac:dyDescent="0.25">
      <c r="A46" s="6" t="s">
        <v>60</v>
      </c>
      <c r="B46" s="7">
        <v>1575000000</v>
      </c>
      <c r="C46" s="8">
        <v>12600000000</v>
      </c>
      <c r="D46" s="17">
        <v>207.61413200000001</v>
      </c>
      <c r="E46" s="17">
        <v>1.3441190000000001</v>
      </c>
      <c r="F46" s="17">
        <v>-1.070524468E-6</v>
      </c>
      <c r="G46" s="17">
        <v>8.1487822140000007E-6</v>
      </c>
      <c r="H46" s="18">
        <f t="shared" si="1"/>
        <v>4.2485122694115508E-2</v>
      </c>
      <c r="I46" s="19">
        <v>0.51692739086558004</v>
      </c>
      <c r="J46" s="17">
        <f>ABS(G46*SQRT(C46-2))/(SQRT(1-(G46^2)))</f>
        <v>0.91469853488453057</v>
      </c>
      <c r="K46" s="17">
        <v>0.73582839193234995</v>
      </c>
      <c r="L46"/>
    </row>
    <row r="47" spans="1:12" x14ac:dyDescent="0.25">
      <c r="A47" s="6" t="s">
        <v>61</v>
      </c>
      <c r="B47" s="7">
        <v>1575000000</v>
      </c>
      <c r="C47" s="8">
        <v>12600000000</v>
      </c>
      <c r="D47" s="17">
        <v>225.131473</v>
      </c>
      <c r="E47" s="17">
        <v>0.62529299999999999</v>
      </c>
      <c r="F47" s="17">
        <v>-1.1352459275E-5</v>
      </c>
      <c r="G47" s="17">
        <v>-2.385274804E-5</v>
      </c>
      <c r="H47" s="18">
        <f t="shared" si="1"/>
        <v>0.45053675990255643</v>
      </c>
      <c r="I47" s="19">
        <v>0.67364686079302005</v>
      </c>
      <c r="J47" s="17">
        <f>ABS(G47*SQRT(C47-2))/(SQRT(1-(G47^2)))</f>
        <v>2.6774643275108891</v>
      </c>
      <c r="K47" s="17">
        <v>0.88622198962774801</v>
      </c>
      <c r="L47"/>
    </row>
    <row r="48" spans="1:12" x14ac:dyDescent="0.25">
      <c r="A48" s="6" t="s">
        <v>62</v>
      </c>
      <c r="B48" s="7">
        <v>1575000000</v>
      </c>
      <c r="C48" s="8">
        <v>12600000000</v>
      </c>
      <c r="D48" s="17">
        <v>269.221946</v>
      </c>
      <c r="E48" s="17">
        <v>1.9652019999999999</v>
      </c>
      <c r="F48" s="17">
        <v>-1.3613697899999999E-5</v>
      </c>
      <c r="G48" s="17">
        <v>-7.6490448589999993E-6</v>
      </c>
      <c r="H48" s="18">
        <f t="shared" si="1"/>
        <v>0.54027688571746646</v>
      </c>
      <c r="I48" s="19">
        <v>0.70526117826779999</v>
      </c>
      <c r="J48" s="17">
        <f>ABS(G48*SQRT(C48-2))/(SQRT(1-(G48^2)))</f>
        <v>0.85860315591025205</v>
      </c>
      <c r="K48" s="17">
        <v>0.72583051417408395</v>
      </c>
      <c r="L48"/>
    </row>
    <row r="49" spans="1:12" x14ac:dyDescent="0.25">
      <c r="A49" s="6" t="s">
        <v>63</v>
      </c>
      <c r="B49" s="7">
        <v>1575000000</v>
      </c>
      <c r="C49" s="8">
        <v>12600000000</v>
      </c>
      <c r="D49" s="17">
        <v>275.53058299999998</v>
      </c>
      <c r="E49" s="17">
        <v>5.8958999999999998E-2</v>
      </c>
      <c r="F49" s="17">
        <v>-1.200026E-6</v>
      </c>
      <c r="G49" s="17">
        <v>6.3507889719999996E-6</v>
      </c>
      <c r="H49" s="18">
        <f t="shared" si="1"/>
        <v>4.7624555411970429E-2</v>
      </c>
      <c r="I49" s="19">
        <v>0.51897363011642605</v>
      </c>
      <c r="J49" s="17">
        <f>ABS(G49*SQRT(C49-2))/(SQRT(1-(G49^2)))</f>
        <v>0.71287429402558733</v>
      </c>
      <c r="K49" s="17">
        <v>0.69713385569743203</v>
      </c>
      <c r="L49"/>
    </row>
    <row r="50" spans="1:12" x14ac:dyDescent="0.25">
      <c r="A50" s="6" t="s">
        <v>64</v>
      </c>
      <c r="B50" s="7">
        <v>1575000000</v>
      </c>
      <c r="C50" s="8">
        <v>12600000000</v>
      </c>
      <c r="D50" s="17">
        <v>241.31055900000001</v>
      </c>
      <c r="E50" s="17">
        <v>0.29649999999999999</v>
      </c>
      <c r="F50" s="17">
        <v>1.3677488622E-5</v>
      </c>
      <c r="G50" s="17">
        <v>1.0233944722000001E-5</v>
      </c>
      <c r="H50" s="18">
        <f t="shared" si="1"/>
        <v>0.54280850151204507</v>
      </c>
      <c r="I50" s="19">
        <v>0.70613211497429895</v>
      </c>
      <c r="J50" s="17">
        <f>ABS(G50*SQRT(C50-2))/(SQRT(1-(G50^2)))</f>
        <v>1.1487574459162104</v>
      </c>
      <c r="K50" s="17">
        <v>0.77200133655971404</v>
      </c>
      <c r="L50"/>
    </row>
    <row r="51" spans="1:12" x14ac:dyDescent="0.25">
      <c r="A51" s="6" t="s">
        <v>65</v>
      </c>
      <c r="B51" s="7">
        <v>1575000000</v>
      </c>
      <c r="C51" s="8">
        <v>12600000000</v>
      </c>
      <c r="D51" s="17">
        <v>237.92457300000001</v>
      </c>
      <c r="E51" s="17">
        <v>4.7689999999999998E-3</v>
      </c>
      <c r="F51" s="17">
        <v>-2.1707848E-5</v>
      </c>
      <c r="G51" s="17">
        <v>-1.00000378E-7</v>
      </c>
      <c r="H51" s="18">
        <f t="shared" si="1"/>
        <v>0.86150350925185981</v>
      </c>
      <c r="I51" s="19">
        <v>0.80511492057651202</v>
      </c>
      <c r="J51" s="17">
        <f>ABS(G51*SQRT(C51-2))/(SQRT(1-(G51^2)))</f>
        <v>1.1225014589825772E-2</v>
      </c>
      <c r="K51" s="17">
        <v>0.50357288318986404</v>
      </c>
      <c r="L51"/>
    </row>
    <row r="52" spans="1:12" x14ac:dyDescent="0.25">
      <c r="A52" s="6" t="s">
        <v>66</v>
      </c>
      <c r="B52" s="7">
        <v>1575000000</v>
      </c>
      <c r="C52" s="8">
        <v>12600000000</v>
      </c>
      <c r="D52" s="17">
        <v>238.20020099999999</v>
      </c>
      <c r="E52" s="17">
        <v>2.4018000000000001E-2</v>
      </c>
      <c r="F52" s="17">
        <v>-5.4930986649999997E-6</v>
      </c>
      <c r="G52" s="17">
        <v>1.0062537776E-5</v>
      </c>
      <c r="H52" s="18">
        <f t="shared" si="1"/>
        <v>0.21800059478583944</v>
      </c>
      <c r="I52" s="19">
        <v>0.58619850138354002</v>
      </c>
      <c r="J52" s="17">
        <f>ABS(G52*SQRT(C52-2))/(SQRT(1-(G52^2)))</f>
        <v>1.1295170639454071</v>
      </c>
      <c r="K52" s="17">
        <v>0.76933576485652899</v>
      </c>
      <c r="L52"/>
    </row>
    <row r="53" spans="1:12" x14ac:dyDescent="0.25">
      <c r="A53" s="6" t="s">
        <v>67</v>
      </c>
      <c r="B53" s="7">
        <v>1575000000</v>
      </c>
      <c r="C53" s="8">
        <v>12600000000</v>
      </c>
      <c r="D53" s="17">
        <v>219.71113500000001</v>
      </c>
      <c r="E53" s="17">
        <v>0.17998800000000001</v>
      </c>
      <c r="F53" s="17">
        <v>3.6677790110000001E-6</v>
      </c>
      <c r="G53" s="17">
        <v>-5.2936650780000004E-6</v>
      </c>
      <c r="H53" s="18">
        <f t="shared" si="1"/>
        <v>0.1455604668142863</v>
      </c>
      <c r="I53" s="19">
        <v>0.55780831442558398</v>
      </c>
      <c r="J53" s="17">
        <f>ABS(G53*SQRT(C53-2))/(SQRT(1-(G53^2)))</f>
        <v>0.59421243122734468</v>
      </c>
      <c r="K53" s="17">
        <v>0.67066282173335801</v>
      </c>
      <c r="L53"/>
    </row>
    <row r="54" spans="1:12" x14ac:dyDescent="0.25">
      <c r="A54" s="6" t="s">
        <v>68</v>
      </c>
      <c r="B54" s="7">
        <v>1575000000</v>
      </c>
      <c r="C54" s="8">
        <v>12600000000</v>
      </c>
      <c r="D54" s="17">
        <v>240.66654600000001</v>
      </c>
      <c r="E54" s="17">
        <v>1.9161000000000001E-2</v>
      </c>
      <c r="F54" s="17">
        <v>-4.1005975984000003E-5</v>
      </c>
      <c r="G54" s="17">
        <v>-6.8800015210000001E-6</v>
      </c>
      <c r="H54" s="18">
        <f t="shared" si="1"/>
        <v>1.6273742211522202</v>
      </c>
      <c r="I54" s="19">
        <v>0.94755369868697703</v>
      </c>
      <c r="J54" s="17">
        <f>ABS(G54*SQRT(C54-2))/(SQRT(1-(G54^2)))</f>
        <v>0.77227825531895389</v>
      </c>
      <c r="K54" s="17">
        <v>0.70932293656856005</v>
      </c>
      <c r="L54"/>
    </row>
    <row r="55" spans="1:12" x14ac:dyDescent="0.25">
      <c r="A55" s="6" t="s">
        <v>69</v>
      </c>
      <c r="B55" s="7">
        <v>1575000000</v>
      </c>
      <c r="C55" s="8">
        <v>12600000000</v>
      </c>
      <c r="D55" s="17">
        <v>249.998864</v>
      </c>
      <c r="E55" s="17">
        <v>0.49569400000000002</v>
      </c>
      <c r="F55" s="17">
        <v>-1.7104366829999999E-6</v>
      </c>
      <c r="G55" s="17">
        <v>-1.2180991721999999E-5</v>
      </c>
      <c r="H55" s="18">
        <f t="shared" si="1"/>
        <v>6.7880851405103637E-2</v>
      </c>
      <c r="I55" s="19">
        <v>0.52703316150345303</v>
      </c>
      <c r="J55" s="17">
        <f>ABS(G55*SQRT(C55-2))/(SQRT(1-(G55^2)))</f>
        <v>1.3673129296385274</v>
      </c>
      <c r="K55" s="17">
        <v>0.79899833619313299</v>
      </c>
      <c r="L55"/>
    </row>
    <row r="56" spans="1:12" x14ac:dyDescent="0.25">
      <c r="A56" s="6" t="s">
        <v>70</v>
      </c>
      <c r="B56" s="7">
        <v>1575000000</v>
      </c>
      <c r="C56" s="8">
        <v>12600000000</v>
      </c>
      <c r="D56" s="17">
        <v>251.43396100000001</v>
      </c>
      <c r="E56" s="17">
        <v>2.0764849999999999</v>
      </c>
      <c r="F56" s="17">
        <v>2.7289583288999999E-5</v>
      </c>
      <c r="G56" s="17">
        <v>-2.1449371153000001E-5</v>
      </c>
      <c r="H56" s="18">
        <f t="shared" si="1"/>
        <v>1.0830217611948132</v>
      </c>
      <c r="I56" s="19">
        <v>0.86008911528103005</v>
      </c>
      <c r="J56" s="17">
        <f>ABS(G56*SQRT(C56-2))/(SQRT(1-(G56^2)))</f>
        <v>2.4076859408511231</v>
      </c>
      <c r="K56" s="17">
        <v>0.87469500850997095</v>
      </c>
      <c r="L56"/>
    </row>
    <row r="57" spans="1:12" x14ac:dyDescent="0.25">
      <c r="A57" s="6" t="s">
        <v>71</v>
      </c>
      <c r="B57" s="7">
        <v>1575000000</v>
      </c>
      <c r="C57" s="8">
        <v>12600000000</v>
      </c>
      <c r="D57" s="17">
        <v>252.123831</v>
      </c>
      <c r="E57" s="17">
        <v>4.0623370000000003</v>
      </c>
      <c r="F57" s="17">
        <v>-1.8605433294E-5</v>
      </c>
      <c r="G57" s="17">
        <v>-4.6234970119999996E-6</v>
      </c>
      <c r="H57" s="18">
        <f t="shared" si="1"/>
        <v>0.73838024261686608</v>
      </c>
      <c r="I57" s="19">
        <v>0.76951878398737705</v>
      </c>
      <c r="J57" s="17">
        <f>ABS(G57*SQRT(C57-2))/(SQRT(1-(G57^2)))</f>
        <v>0.51898625239466911</v>
      </c>
      <c r="K57" s="17">
        <v>0.65238162239754605</v>
      </c>
      <c r="L57"/>
    </row>
    <row r="58" spans="1:12" x14ac:dyDescent="0.25">
      <c r="A58" s="6" t="s">
        <v>72</v>
      </c>
      <c r="B58" s="7">
        <v>1575000000</v>
      </c>
      <c r="C58" s="8">
        <v>12600000000</v>
      </c>
      <c r="D58" s="17">
        <v>261.373715</v>
      </c>
      <c r="E58" s="26">
        <v>6.0700000000000001E-4</v>
      </c>
      <c r="F58" s="17">
        <v>-1.124884929E-5</v>
      </c>
      <c r="G58" s="17">
        <v>-2.0120635400000001E-6</v>
      </c>
      <c r="H58" s="18">
        <f t="shared" si="1"/>
        <v>0.44642486609958254</v>
      </c>
      <c r="I58" s="19">
        <v>0.67216537994844305</v>
      </c>
      <c r="J58" s="17">
        <f>ABS(G58*SQRT(C58-2))/(SQRT(1-(G58^2)))</f>
        <v>0.22585357219551805</v>
      </c>
      <c r="K58" s="17">
        <v>0.570705135990898</v>
      </c>
      <c r="L58"/>
    </row>
    <row r="59" spans="1:12" x14ac:dyDescent="0.25">
      <c r="A59" s="6" t="s">
        <v>73</v>
      </c>
      <c r="B59" s="7">
        <v>1575000000</v>
      </c>
      <c r="C59" s="8">
        <v>12600000000</v>
      </c>
      <c r="D59" s="17">
        <v>243.632913</v>
      </c>
      <c r="E59" s="17">
        <v>0.39171600000000001</v>
      </c>
      <c r="F59" s="17">
        <v>-2.1962232904000001E-5</v>
      </c>
      <c r="G59" s="17">
        <v>-7.2432056920000003E-6</v>
      </c>
      <c r="H59" s="18">
        <f t="shared" si="1"/>
        <v>0.87159909715176553</v>
      </c>
      <c r="I59" s="19">
        <v>0.80787650471979</v>
      </c>
      <c r="J59" s="17">
        <f>ABS(G59*SQRT(C59-2))/(SQRT(1-(G59^2)))</f>
        <v>0.81304782239864615</v>
      </c>
      <c r="K59" s="17">
        <v>0.71729311336009705</v>
      </c>
      <c r="L59"/>
    </row>
    <row r="60" spans="1:12" x14ac:dyDescent="0.25">
      <c r="A60" s="6" t="s">
        <v>74</v>
      </c>
      <c r="B60" s="7">
        <v>1575000000</v>
      </c>
      <c r="C60" s="8">
        <v>12600000000</v>
      </c>
      <c r="D60" s="17">
        <v>252.29777899999999</v>
      </c>
      <c r="E60" s="17">
        <v>0.68050699999999997</v>
      </c>
      <c r="F60" s="17">
        <v>1.8293606088999998E-5</v>
      </c>
      <c r="G60" s="17">
        <v>-5.3886254370000002E-6</v>
      </c>
      <c r="H60" s="18">
        <f t="shared" si="1"/>
        <v>0.72600498407158931</v>
      </c>
      <c r="I60" s="19">
        <v>0.76574923385674698</v>
      </c>
      <c r="J60" s="17">
        <f>ABS(G60*SQRT(C60-2))/(SQRT(1-(G60^2)))</f>
        <v>0.60487170508804644</v>
      </c>
      <c r="K60" s="17">
        <v>0.67315864867076203</v>
      </c>
      <c r="L60"/>
    </row>
    <row r="61" spans="1:12" x14ac:dyDescent="0.25">
      <c r="A61" s="6" t="s">
        <v>75</v>
      </c>
      <c r="B61" s="7">
        <v>1575000000</v>
      </c>
      <c r="C61" s="8">
        <v>12600000000</v>
      </c>
      <c r="D61" s="17">
        <v>233.677132</v>
      </c>
      <c r="E61" s="26">
        <v>1.8010000000000001E-3</v>
      </c>
      <c r="F61" s="17">
        <v>3.2341712678000003E-5</v>
      </c>
      <c r="G61" s="17">
        <v>2.409841127E-6</v>
      </c>
      <c r="H61" s="18">
        <f t="shared" si="1"/>
        <v>1.2835219306547307</v>
      </c>
      <c r="I61" s="19">
        <v>0.89976278490068695</v>
      </c>
      <c r="J61" s="17">
        <f>ABS(G61*SQRT(C61-2))/(SQRT(1-(G61^2)))</f>
        <v>0.2705039955930526</v>
      </c>
      <c r="K61" s="17">
        <v>0.58409159147202605</v>
      </c>
      <c r="L61"/>
    </row>
    <row r="62" spans="1:12" x14ac:dyDescent="0.25">
      <c r="A62" s="6" t="s">
        <v>76</v>
      </c>
      <c r="B62" s="7">
        <v>1575000000</v>
      </c>
      <c r="C62" s="8">
        <v>12600000000</v>
      </c>
      <c r="D62" s="17">
        <v>260.26584000000003</v>
      </c>
      <c r="E62" s="17">
        <v>1.787191</v>
      </c>
      <c r="F62" s="17">
        <v>2.7339405344E-5</v>
      </c>
      <c r="G62" s="17">
        <v>-1.1282681525E-5</v>
      </c>
      <c r="H62" s="18">
        <f t="shared" si="1"/>
        <v>1.0849990127058136</v>
      </c>
      <c r="I62" s="19">
        <v>0.86052660619419796</v>
      </c>
      <c r="J62" s="17">
        <f>ABS(G62*SQRT(C62-2))/(SQRT(1-(G62^2)))</f>
        <v>1.2664778600991204</v>
      </c>
      <c r="K62" s="17">
        <v>0.78725379346953905</v>
      </c>
      <c r="L62"/>
    </row>
    <row r="63" spans="1:12" x14ac:dyDescent="0.25">
      <c r="A63" s="6" t="s">
        <v>77</v>
      </c>
      <c r="B63" s="7">
        <v>1575000000</v>
      </c>
      <c r="C63" s="8">
        <v>12600000000</v>
      </c>
      <c r="D63" s="17">
        <v>267.33342199999998</v>
      </c>
      <c r="E63" s="17">
        <v>0.30734699999999998</v>
      </c>
      <c r="F63" s="17">
        <v>-4.2471288590000001E-6</v>
      </c>
      <c r="G63" s="17">
        <v>6.1917216389999998E-6</v>
      </c>
      <c r="H63" s="18">
        <f t="shared" si="1"/>
        <v>0.16855270109889522</v>
      </c>
      <c r="I63" s="19">
        <v>0.56685894898338396</v>
      </c>
      <c r="J63" s="17">
        <f>ABS(G63*SQRT(C63-2))/(SQRT(1-(G63^2)))</f>
        <v>0.69501903018053446</v>
      </c>
      <c r="K63" s="17">
        <v>0.69333353175534895</v>
      </c>
      <c r="L63"/>
    </row>
    <row r="64" spans="1:12" x14ac:dyDescent="0.25">
      <c r="A64" s="6" t="s">
        <v>78</v>
      </c>
      <c r="B64" s="7">
        <v>1575000000</v>
      </c>
      <c r="C64" s="8">
        <v>12600000000</v>
      </c>
      <c r="D64" s="17">
        <v>254.124165</v>
      </c>
      <c r="E64" s="17">
        <v>0.276588</v>
      </c>
      <c r="F64" s="17">
        <v>2.6213692899999999E-5</v>
      </c>
      <c r="G64" s="17">
        <v>7.4075970959999997E-6</v>
      </c>
      <c r="H64" s="18">
        <f t="shared" si="1"/>
        <v>1.0403236850672035</v>
      </c>
      <c r="I64" s="19">
        <v>0.85041254627202301</v>
      </c>
      <c r="J64" s="17">
        <f>ABS(G64*SQRT(C64-2))/(SQRT(1-(G64^2)))</f>
        <v>0.83150071173162909</v>
      </c>
      <c r="K64" s="17">
        <v>0.72079748408647604</v>
      </c>
      <c r="L64"/>
    </row>
    <row r="65" spans="1:12" x14ac:dyDescent="0.25">
      <c r="A65" s="6" t="s">
        <v>79</v>
      </c>
      <c r="B65" s="7">
        <v>1575000000</v>
      </c>
      <c r="C65" s="8">
        <v>12600000000</v>
      </c>
      <c r="D65" s="17">
        <v>279.30671599999999</v>
      </c>
      <c r="E65" s="17">
        <v>1.851791</v>
      </c>
      <c r="F65" s="17">
        <v>-1.0190396849999999E-5</v>
      </c>
      <c r="G65" s="17">
        <v>-1.2183639033E-5</v>
      </c>
      <c r="H65" s="18">
        <f t="shared" si="1"/>
        <v>0.40441883715656396</v>
      </c>
      <c r="I65" s="19">
        <v>0.65687812531240097</v>
      </c>
      <c r="J65" s="17">
        <f>ABS(G65*SQRT(C65-2))/(SQRT(1-(G65^2)))</f>
        <v>1.3676100895613175</v>
      </c>
      <c r="K65" s="17">
        <v>0.79903129458398503</v>
      </c>
      <c r="L65"/>
    </row>
    <row r="66" spans="1:12" x14ac:dyDescent="0.25">
      <c r="A66" s="6" t="s">
        <v>80</v>
      </c>
      <c r="B66" s="7">
        <v>1575000000</v>
      </c>
      <c r="C66" s="8">
        <v>12600000000</v>
      </c>
      <c r="D66" s="17">
        <v>286.20554499999997</v>
      </c>
      <c r="E66" s="17">
        <v>0.327706</v>
      </c>
      <c r="F66" s="17">
        <v>3.3837741558999998E-5</v>
      </c>
      <c r="G66" s="17">
        <v>9.8410097599999997E-7</v>
      </c>
      <c r="H66" s="18">
        <f t="shared" ref="H66:H101" si="2">ABS(F66*SQRT(B66-2))/(SQRT(1-(F66^2)))</f>
        <v>1.3428937363140065</v>
      </c>
      <c r="I66" s="19">
        <v>0.90974977239278199</v>
      </c>
      <c r="J66" s="17">
        <f>ABS(G66*SQRT(C66-2))/(SQRT(1-(G66^2)))</f>
        <v>0.11046506057674178</v>
      </c>
      <c r="K66" s="17">
        <v>0.53502013681785998</v>
      </c>
      <c r="L66"/>
    </row>
    <row r="67" spans="1:12" x14ac:dyDescent="0.25">
      <c r="A67" s="6" t="s">
        <v>81</v>
      </c>
      <c r="B67" s="7">
        <v>1575000000</v>
      </c>
      <c r="C67" s="8">
        <v>12600000000</v>
      </c>
      <c r="D67" s="17">
        <v>264.89338800000002</v>
      </c>
      <c r="E67" s="17">
        <v>0.39294400000000002</v>
      </c>
      <c r="F67" s="20">
        <v>-4.6351629292999997E-5</v>
      </c>
      <c r="G67" s="17">
        <v>1.249492624E-6</v>
      </c>
      <c r="H67" s="20">
        <f t="shared" si="2"/>
        <v>1.8395232603871516</v>
      </c>
      <c r="I67" s="25">
        <v>0.96649966040290203</v>
      </c>
      <c r="J67" s="17">
        <f>ABS(G67*SQRT(C67-2))/(SQRT(1-(G67^2)))</f>
        <v>0.14025519917825277</v>
      </c>
      <c r="K67" s="17">
        <v>0.54435528132510802</v>
      </c>
      <c r="L67"/>
    </row>
    <row r="68" spans="1:12" x14ac:dyDescent="0.25">
      <c r="A68" s="6" t="s">
        <v>82</v>
      </c>
      <c r="B68" s="7">
        <v>1575000000</v>
      </c>
      <c r="C68" s="8">
        <v>12600000000</v>
      </c>
      <c r="D68" s="17">
        <v>257.28030799999999</v>
      </c>
      <c r="E68" s="27">
        <v>6.9875000000000007E-2</v>
      </c>
      <c r="F68" s="17">
        <v>8.7859363E-6</v>
      </c>
      <c r="G68" s="17">
        <v>3.100946835E-6</v>
      </c>
      <c r="H68" s="18">
        <f t="shared" si="2"/>
        <v>0.34868103706189768</v>
      </c>
      <c r="I68" s="19">
        <v>0.63619175160832298</v>
      </c>
      <c r="J68" s="17">
        <f>ABS(G68*SQRT(C68-2))/(SQRT(1-(G68^2)))</f>
        <v>0.34808041890917885</v>
      </c>
      <c r="K68" s="17">
        <v>0.60662225800689895</v>
      </c>
      <c r="L68"/>
    </row>
    <row r="69" spans="1:12" x14ac:dyDescent="0.25">
      <c r="A69" s="6" t="s">
        <v>83</v>
      </c>
      <c r="B69" s="7">
        <v>1575000000</v>
      </c>
      <c r="C69" s="8">
        <v>12600000000</v>
      </c>
      <c r="D69" s="17">
        <v>235.88742300000001</v>
      </c>
      <c r="E69" s="17">
        <v>2.4545000000000001E-2</v>
      </c>
      <c r="F69" s="17">
        <v>1.5284066733E-5</v>
      </c>
      <c r="G69" s="17">
        <v>-9.2307955990000004E-6</v>
      </c>
      <c r="H69" s="18">
        <f t="shared" si="2"/>
        <v>0.6065675936442273</v>
      </c>
      <c r="I69" s="19">
        <v>0.72766123044364195</v>
      </c>
      <c r="J69" s="17">
        <f>ABS(G69*SQRT(C69-2))/(SQRT(1-(G69^2)))</f>
        <v>1.0361542361258718</v>
      </c>
      <c r="K69" s="17">
        <v>0.75565136045657799</v>
      </c>
      <c r="L69"/>
    </row>
    <row r="70" spans="1:12" x14ac:dyDescent="0.25">
      <c r="A70" s="6" t="s">
        <v>84</v>
      </c>
      <c r="B70" s="7">
        <v>1575000000</v>
      </c>
      <c r="C70" s="8">
        <v>12600000000</v>
      </c>
      <c r="D70" s="17">
        <v>227.874797</v>
      </c>
      <c r="E70" s="17">
        <v>0.37534200000000001</v>
      </c>
      <c r="F70" s="17">
        <v>5.7095113800000003E-6</v>
      </c>
      <c r="G70" s="17">
        <v>2.2650495760000002E-6</v>
      </c>
      <c r="H70" s="18">
        <f t="shared" si="2"/>
        <v>0.22658920814742506</v>
      </c>
      <c r="I70" s="19">
        <v>0.589537641760705</v>
      </c>
      <c r="J70" s="17">
        <f>ABS(G70*SQRT(C70-2))/(SQRT(1-(G70^2)))</f>
        <v>0.2542511843039611</v>
      </c>
      <c r="K70" s="17">
        <v>0.57925144517976102</v>
      </c>
      <c r="L70"/>
    </row>
    <row r="71" spans="1:12" x14ac:dyDescent="0.25">
      <c r="A71" s="6" t="s">
        <v>85</v>
      </c>
      <c r="B71" s="7">
        <v>1575000000</v>
      </c>
      <c r="C71" s="8">
        <v>12600000000</v>
      </c>
      <c r="D71" s="17">
        <v>294.72449599999999</v>
      </c>
      <c r="E71" s="17">
        <v>0.43450899999999998</v>
      </c>
      <c r="F71" s="20">
        <v>-4.4515385146000003E-5</v>
      </c>
      <c r="G71" s="17">
        <v>6.2234575790000002E-6</v>
      </c>
      <c r="H71" s="20">
        <f t="shared" si="2"/>
        <v>1.766649579817352</v>
      </c>
      <c r="I71" s="25">
        <v>0.96075838144145298</v>
      </c>
      <c r="J71" s="17">
        <f>ABS(G71*SQRT(C71-2))/(SQRT(1-(G71^2)))</f>
        <v>0.69858138061027419</v>
      </c>
      <c r="K71" s="17">
        <v>0.69409684948549599</v>
      </c>
      <c r="L71"/>
    </row>
    <row r="72" spans="1:12" x14ac:dyDescent="0.25">
      <c r="A72" s="6" t="s">
        <v>86</v>
      </c>
      <c r="B72" s="7">
        <v>1575000000</v>
      </c>
      <c r="C72" s="8">
        <v>12600000000</v>
      </c>
      <c r="D72" s="17">
        <v>268.13553400000001</v>
      </c>
      <c r="E72" s="17">
        <v>0.28176600000000002</v>
      </c>
      <c r="F72" s="17">
        <v>3.3220716881000001E-5</v>
      </c>
      <c r="G72" s="17">
        <v>-5.5938744199999997E-7</v>
      </c>
      <c r="H72" s="18">
        <f t="shared" si="2"/>
        <v>1.3184063285265937</v>
      </c>
      <c r="I72" s="19">
        <v>0.90572469398438904</v>
      </c>
      <c r="J72" s="17">
        <f>ABS(G72*SQRT(C72-2))/(SQRT(1-(G72^2)))</f>
        <v>6.27910846278628E-2</v>
      </c>
      <c r="K72" s="17">
        <v>0.51996081733743904</v>
      </c>
      <c r="L72"/>
    </row>
    <row r="73" spans="1:12" x14ac:dyDescent="0.25">
      <c r="A73" s="6" t="s">
        <v>87</v>
      </c>
      <c r="B73" s="7">
        <v>1575000000</v>
      </c>
      <c r="C73" s="8">
        <v>12600000000</v>
      </c>
      <c r="D73" s="17">
        <v>268.55610100000001</v>
      </c>
      <c r="E73" s="17">
        <v>1.875872</v>
      </c>
      <c r="F73" s="17">
        <v>2.7415520361000001E-5</v>
      </c>
      <c r="G73" s="17">
        <v>-3.8160218949999999E-6</v>
      </c>
      <c r="H73" s="18">
        <f t="shared" si="2"/>
        <v>1.0880197337975834</v>
      </c>
      <c r="I73" s="19">
        <v>0.86119316832359905</v>
      </c>
      <c r="J73" s="17">
        <f>ABS(G73*SQRT(C73-2))/(SQRT(1-(G73^2)))</f>
        <v>0.42834739531465832</v>
      </c>
      <c r="K73" s="17">
        <v>0.62882080709271804</v>
      </c>
      <c r="L73"/>
    </row>
    <row r="74" spans="1:12" x14ac:dyDescent="0.25">
      <c r="A74" s="6" t="s">
        <v>88</v>
      </c>
      <c r="B74" s="7">
        <v>1575000000</v>
      </c>
      <c r="C74" s="8">
        <v>12600000000</v>
      </c>
      <c r="D74" s="17">
        <v>274.67068</v>
      </c>
      <c r="E74" s="17">
        <v>0.23383499999999999</v>
      </c>
      <c r="F74" s="20">
        <v>4.8323772893999999E-5</v>
      </c>
      <c r="G74" s="17">
        <v>1.1329187790999999E-5</v>
      </c>
      <c r="H74" s="20">
        <f t="shared" si="2"/>
        <v>1.9177902833698754</v>
      </c>
      <c r="I74" s="25">
        <v>0.97187271536819198</v>
      </c>
      <c r="J74" s="17">
        <f>ABS(G74*SQRT(C74-2))/(SQRT(1-(G74^2)))</f>
        <v>1.2716981755110122</v>
      </c>
      <c r="K74" s="17">
        <v>0.78789031007291899</v>
      </c>
      <c r="L74"/>
    </row>
    <row r="75" spans="1:12" x14ac:dyDescent="0.25">
      <c r="A75" s="6" t="s">
        <v>89</v>
      </c>
      <c r="B75" s="7">
        <v>1575000000</v>
      </c>
      <c r="C75" s="8">
        <v>12600000000</v>
      </c>
      <c r="D75" s="17">
        <v>268.67971699999998</v>
      </c>
      <c r="E75" s="17">
        <v>4.3913710000000004</v>
      </c>
      <c r="F75" s="17">
        <v>-1.6053755036E-5</v>
      </c>
      <c r="G75" s="17">
        <v>-1.4341300906999999E-5</v>
      </c>
      <c r="H75" s="18">
        <f t="shared" si="2"/>
        <v>0.63711365118768448</v>
      </c>
      <c r="I75" s="19">
        <v>0.73768880619696997</v>
      </c>
      <c r="J75" s="17">
        <f>ABS(G75*SQRT(C75-2))/(SQRT(1-(G75^2)))</f>
        <v>1.6098070342765154</v>
      </c>
      <c r="K75" s="17">
        <v>0.82306534056420999</v>
      </c>
      <c r="L75"/>
    </row>
    <row r="76" spans="1:12" x14ac:dyDescent="0.25">
      <c r="A76" s="6" t="s">
        <v>90</v>
      </c>
      <c r="B76" s="7">
        <v>1575000000</v>
      </c>
      <c r="C76" s="8">
        <v>12600000000</v>
      </c>
      <c r="D76" s="17">
        <v>261.270734</v>
      </c>
      <c r="E76" s="17">
        <v>0.18734899999999999</v>
      </c>
      <c r="F76" s="17">
        <v>3.7225530629999998E-6</v>
      </c>
      <c r="G76" s="17">
        <v>3.3247470360000001E-6</v>
      </c>
      <c r="H76" s="18">
        <f t="shared" si="2"/>
        <v>0.14773424461132043</v>
      </c>
      <c r="I76" s="19">
        <v>0.55866537482553802</v>
      </c>
      <c r="J76" s="17">
        <f>ABS(G76*SQRT(C76-2))/(SQRT(1-(G76^2)))</f>
        <v>0.37320192916456846</v>
      </c>
      <c r="K76" s="17">
        <v>0.61369817399062898</v>
      </c>
      <c r="L76"/>
    </row>
    <row r="77" spans="1:12" x14ac:dyDescent="0.25">
      <c r="A77" s="6" t="s">
        <v>91</v>
      </c>
      <c r="B77" s="7">
        <v>1575000000</v>
      </c>
      <c r="C77" s="8">
        <v>12600000000</v>
      </c>
      <c r="D77" s="17">
        <v>269.54525799999999</v>
      </c>
      <c r="E77" s="17">
        <v>1.2932570000000001</v>
      </c>
      <c r="F77" s="17">
        <v>1.0156272509999999E-6</v>
      </c>
      <c r="G77" s="17">
        <v>7.5196085300000004E-7</v>
      </c>
      <c r="H77" s="18">
        <f t="shared" si="2"/>
        <v>4.0306456937722029E-2</v>
      </c>
      <c r="I77" s="19">
        <v>0.516059827322216</v>
      </c>
      <c r="J77" s="17">
        <f>ABS(G77*SQRT(C77-2))/(SQRT(1-(G77^2)))</f>
        <v>8.4407396399093379E-2</v>
      </c>
      <c r="K77" s="17">
        <v>0.52680417269290303</v>
      </c>
      <c r="L77"/>
    </row>
    <row r="78" spans="1:12" x14ac:dyDescent="0.25">
      <c r="A78" s="6" t="s">
        <v>92</v>
      </c>
      <c r="B78" s="7">
        <v>1575000000</v>
      </c>
      <c r="C78" s="8">
        <v>12600000000</v>
      </c>
      <c r="D78" s="17">
        <v>258.04615899999999</v>
      </c>
      <c r="E78" s="17">
        <v>4.7919000000000003E-2</v>
      </c>
      <c r="F78" s="17">
        <v>1.3818123364E-5</v>
      </c>
      <c r="G78" s="17">
        <v>1.2846980324E-5</v>
      </c>
      <c r="H78" s="18">
        <f t="shared" si="2"/>
        <v>0.54838976980549969</v>
      </c>
      <c r="I78" s="19">
        <v>0.70804796310740004</v>
      </c>
      <c r="J78" s="17">
        <f>ABS(G78*SQRT(C78-2))/(SQRT(1-(G78^2)))</f>
        <v>1.4420699648155755</v>
      </c>
      <c r="K78" s="17">
        <v>0.80700398889228298</v>
      </c>
      <c r="L78"/>
    </row>
    <row r="79" spans="1:12" x14ac:dyDescent="0.25">
      <c r="A79" s="6" t="s">
        <v>93</v>
      </c>
      <c r="B79" s="7">
        <v>1575000000</v>
      </c>
      <c r="C79" s="8">
        <v>12600000000</v>
      </c>
      <c r="D79" s="17">
        <v>266.81077599999998</v>
      </c>
      <c r="E79" s="17">
        <v>9.7199999999999995E-2</v>
      </c>
      <c r="F79" s="17">
        <v>-1.7685599892000001E-5</v>
      </c>
      <c r="G79" s="17">
        <v>-8.8485791429999997E-6</v>
      </c>
      <c r="H79" s="18">
        <f t="shared" si="2"/>
        <v>0.70187548618247297</v>
      </c>
      <c r="I79" s="19">
        <v>0.75830153606545703</v>
      </c>
      <c r="J79" s="17">
        <f>ABS(G79*SQRT(C79-2))/(SQRT(1-(G79^2)))</f>
        <v>0.99325054534584845</v>
      </c>
      <c r="K79" s="17">
        <v>0.74892215755464797</v>
      </c>
      <c r="L79"/>
    </row>
    <row r="80" spans="1:12" x14ac:dyDescent="0.25">
      <c r="A80" s="6" t="s">
        <v>94</v>
      </c>
      <c r="B80" s="7">
        <v>1575000000</v>
      </c>
      <c r="C80" s="8">
        <v>12600000000</v>
      </c>
      <c r="D80" s="17">
        <v>255.088798</v>
      </c>
      <c r="E80" s="17">
        <v>0.181868</v>
      </c>
      <c r="F80" s="17">
        <v>-2.0424511436999999E-5</v>
      </c>
      <c r="G80" s="17">
        <v>3.479668106E-6</v>
      </c>
      <c r="H80" s="18">
        <f t="shared" si="2"/>
        <v>0.81057266833886721</v>
      </c>
      <c r="I80" s="19">
        <v>0.79081652336380504</v>
      </c>
      <c r="J80" s="17">
        <f>ABS(G80*SQRT(C80-2))/(SQRT(1-(G80^2)))</f>
        <v>0.39059177614146301</v>
      </c>
      <c r="K80" s="17">
        <v>0.61852893161028499</v>
      </c>
      <c r="L80"/>
    </row>
    <row r="81" spans="1:12" x14ac:dyDescent="0.25">
      <c r="A81" s="6" t="s">
        <v>95</v>
      </c>
      <c r="B81" s="7">
        <v>1575000000</v>
      </c>
      <c r="C81" s="8">
        <v>12600000000</v>
      </c>
      <c r="D81" s="17">
        <v>228.98600300000001</v>
      </c>
      <c r="E81" s="17">
        <v>0.52086900000000003</v>
      </c>
      <c r="F81" s="17">
        <v>3.0404599553999999E-5</v>
      </c>
      <c r="G81" s="17">
        <v>1.2588847551E-5</v>
      </c>
      <c r="H81" s="18">
        <f t="shared" si="2"/>
        <v>1.2066451367774518</v>
      </c>
      <c r="I81" s="19">
        <v>0.88565647740831299</v>
      </c>
      <c r="J81" s="17">
        <f>ABS(G81*SQRT(C81-2))/(SQRT(1-(G81^2)))</f>
        <v>1.4130946329049283</v>
      </c>
      <c r="K81" s="17">
        <v>0.80396793924121401</v>
      </c>
      <c r="L81"/>
    </row>
    <row r="82" spans="1:12" x14ac:dyDescent="0.25">
      <c r="A82" s="6" t="s">
        <v>96</v>
      </c>
      <c r="B82" s="7">
        <v>1575000000</v>
      </c>
      <c r="C82" s="8">
        <v>12600000000</v>
      </c>
      <c r="D82" s="17">
        <v>238.152705</v>
      </c>
      <c r="E82" s="17">
        <v>1.1009249999999999</v>
      </c>
      <c r="F82" s="17">
        <v>2.1041519558E-5</v>
      </c>
      <c r="G82" s="17">
        <v>-7.7092937249999992E-6</v>
      </c>
      <c r="H82" s="18">
        <f t="shared" si="2"/>
        <v>0.83505941901520875</v>
      </c>
      <c r="I82" s="19">
        <v>0.79776703356160295</v>
      </c>
      <c r="J82" s="17">
        <f>ABS(G82*SQRT(C82-2))/(SQRT(1-(G82^2)))</f>
        <v>0.86536607434572321</v>
      </c>
      <c r="K82" s="17">
        <v>0.72706556029788505</v>
      </c>
      <c r="L82"/>
    </row>
    <row r="83" spans="1:12" x14ac:dyDescent="0.25">
      <c r="A83" s="6" t="s">
        <v>97</v>
      </c>
      <c r="B83" s="7">
        <v>1575000000</v>
      </c>
      <c r="C83" s="8">
        <v>12600000000</v>
      </c>
      <c r="D83" s="17">
        <v>254.68446299999999</v>
      </c>
      <c r="E83" s="17">
        <v>5.4340549999999999</v>
      </c>
      <c r="F83" s="17">
        <v>-1.8409184046000001E-5</v>
      </c>
      <c r="G83" s="17">
        <v>1.2174806826E-5</v>
      </c>
      <c r="H83" s="18">
        <f t="shared" si="2"/>
        <v>0.73059184203993799</v>
      </c>
      <c r="I83" s="19">
        <v>0.76715039758711401</v>
      </c>
      <c r="J83" s="17">
        <f>ABS(G83*SQRT(C83-2))/(SQRT(1-(G83^2)))</f>
        <v>1.3666186767842834</v>
      </c>
      <c r="K83" s="17">
        <v>0.79892129933040001</v>
      </c>
      <c r="L83"/>
    </row>
    <row r="84" spans="1:12" x14ac:dyDescent="0.25">
      <c r="A84" s="6" t="s">
        <v>98</v>
      </c>
      <c r="B84" s="7">
        <v>1575000000</v>
      </c>
      <c r="C84" s="8">
        <v>12600000000</v>
      </c>
      <c r="D84" s="17">
        <v>247.96532500000001</v>
      </c>
      <c r="E84" s="17">
        <v>2.5867659999999999</v>
      </c>
      <c r="F84" s="20">
        <v>-5.6695606660999998E-5</v>
      </c>
      <c r="G84" s="17">
        <v>-6.1849672049999996E-6</v>
      </c>
      <c r="H84" s="20">
        <f t="shared" si="2"/>
        <v>2.2500371370118017</v>
      </c>
      <c r="I84" s="25">
        <v>0.98735020827798403</v>
      </c>
      <c r="J84" s="17">
        <f>ABS(G84*SQRT(C84-2))/(SQRT(1-(G84^2)))</f>
        <v>0.69426084684446376</v>
      </c>
      <c r="K84" s="17">
        <v>0.69317074380592603</v>
      </c>
      <c r="L84"/>
    </row>
    <row r="85" spans="1:12" x14ac:dyDescent="0.25">
      <c r="A85" s="6" t="s">
        <v>99</v>
      </c>
      <c r="B85" s="7">
        <v>1575000000</v>
      </c>
      <c r="C85" s="8">
        <v>12600000000</v>
      </c>
      <c r="D85" s="17">
        <v>255.78363100000001</v>
      </c>
      <c r="E85" s="17">
        <v>1.268494</v>
      </c>
      <c r="F85" s="17">
        <v>-1.71375866E-7</v>
      </c>
      <c r="G85" s="17">
        <v>-7.0772435319999997E-6</v>
      </c>
      <c r="H85" s="18">
        <f t="shared" si="2"/>
        <v>6.801268827996778E-3</v>
      </c>
      <c r="I85" s="19">
        <v>0.50271063398359395</v>
      </c>
      <c r="J85" s="17">
        <f>ABS(G85*SQRT(C85-2))/(SQRT(1-(G85^2)))</f>
        <v>0.79441861614202303</v>
      </c>
      <c r="K85" s="17">
        <v>0.71369046066893604</v>
      </c>
      <c r="L85"/>
    </row>
    <row r="86" spans="1:12" x14ac:dyDescent="0.25">
      <c r="A86" s="6" t="s">
        <v>100</v>
      </c>
      <c r="B86" s="7">
        <v>1575000000</v>
      </c>
      <c r="C86" s="8">
        <v>12600000000</v>
      </c>
      <c r="D86" s="26">
        <v>188.90325200000001</v>
      </c>
      <c r="E86" s="17">
        <v>0.68746200000000002</v>
      </c>
      <c r="F86" s="17">
        <v>1.8103982847E-5</v>
      </c>
      <c r="G86" s="17">
        <v>-7.68894345E-6</v>
      </c>
      <c r="H86" s="18">
        <f t="shared" si="2"/>
        <v>0.71847954495568156</v>
      </c>
      <c r="I86" s="19">
        <v>0.76344027479995302</v>
      </c>
      <c r="J86" s="17">
        <f>ABS(G86*SQRT(C86-2))/(SQRT(1-(G86^2)))</f>
        <v>0.86308176164240247</v>
      </c>
      <c r="K86" s="17">
        <v>0.72664932221587597</v>
      </c>
      <c r="L86"/>
    </row>
    <row r="87" spans="1:12" x14ac:dyDescent="0.25">
      <c r="A87" s="6" t="s">
        <v>101</v>
      </c>
      <c r="B87" s="7">
        <v>1575000000</v>
      </c>
      <c r="C87" s="8">
        <v>12600000000</v>
      </c>
      <c r="D87" s="17">
        <v>283.984893</v>
      </c>
      <c r="E87" s="17">
        <v>0.447548</v>
      </c>
      <c r="F87" s="17">
        <v>-1.7396450795E-5</v>
      </c>
      <c r="G87" s="17">
        <v>3.1526628929999999E-6</v>
      </c>
      <c r="H87" s="18">
        <f t="shared" si="2"/>
        <v>0.69040023714724919</v>
      </c>
      <c r="I87" s="19">
        <v>0.75471478282764104</v>
      </c>
      <c r="J87" s="17">
        <f>ABS(G87*SQRT(C87-2))/(SQRT(1-(G87^2)))</f>
        <v>0.35388553202171913</v>
      </c>
      <c r="K87" s="17">
        <v>0.60826741495231196</v>
      </c>
      <c r="L87"/>
    </row>
    <row r="88" spans="1:12" x14ac:dyDescent="0.25">
      <c r="A88" s="6" t="s">
        <v>102</v>
      </c>
      <c r="B88" s="7">
        <v>1575000000</v>
      </c>
      <c r="C88" s="8">
        <v>12600000000</v>
      </c>
      <c r="D88" s="17">
        <v>228.12771900000001</v>
      </c>
      <c r="E88" s="17">
        <v>0.27852199999999999</v>
      </c>
      <c r="F88" s="17">
        <v>3.9679341061000003E-5</v>
      </c>
      <c r="G88" s="17">
        <v>-1.9224784009999999E-5</v>
      </c>
      <c r="H88" s="18">
        <f t="shared" si="2"/>
        <v>1.5747250297546347</v>
      </c>
      <c r="I88" s="19">
        <v>0.94172012409172901</v>
      </c>
      <c r="J88" s="20">
        <f>ABS(G88*SQRT(C88-2))/(SQRT(1-(G88^2)))</f>
        <v>2.1579766532320193</v>
      </c>
      <c r="K88" s="21">
        <v>0.86187296191922402</v>
      </c>
      <c r="L88"/>
    </row>
    <row r="89" spans="1:12" x14ac:dyDescent="0.25">
      <c r="A89" s="6" t="s">
        <v>103</v>
      </c>
      <c r="B89" s="7">
        <v>1575000000</v>
      </c>
      <c r="C89" s="8">
        <v>12600000000</v>
      </c>
      <c r="D89" s="17">
        <v>218.321191</v>
      </c>
      <c r="E89" s="17">
        <v>1.2559229999999999</v>
      </c>
      <c r="F89" s="17">
        <v>-8.41967857E-6</v>
      </c>
      <c r="G89" s="17">
        <v>6.2094241339999999E-6</v>
      </c>
      <c r="H89" s="18">
        <f t="shared" si="2"/>
        <v>0.33414563402948705</v>
      </c>
      <c r="I89" s="19">
        <v>0.63072784611751698</v>
      </c>
      <c r="J89" s="17">
        <f>ABS(G89*SQRT(C89-2))/(SQRT(1-(G89^2)))</f>
        <v>0.69700613031592384</v>
      </c>
      <c r="K89" s="17">
        <v>0.69375962939646396</v>
      </c>
      <c r="L89"/>
    </row>
    <row r="90" spans="1:12" x14ac:dyDescent="0.25">
      <c r="A90" s="6" t="s">
        <v>104</v>
      </c>
      <c r="B90" s="7">
        <v>1575000000</v>
      </c>
      <c r="C90" s="8">
        <v>12600000000</v>
      </c>
      <c r="D90" s="17">
        <v>249.13264000000001</v>
      </c>
      <c r="E90" s="17">
        <v>1.586598</v>
      </c>
      <c r="F90" s="17">
        <v>-7.7652787300000006E-6</v>
      </c>
      <c r="G90" s="17">
        <v>2.1461380999999998E-8</v>
      </c>
      <c r="H90" s="18">
        <f t="shared" si="2"/>
        <v>0.30817494552381697</v>
      </c>
      <c r="I90" s="19">
        <v>0.62089959904550396</v>
      </c>
      <c r="J90" s="17">
        <f>ABS(G90*SQRT(C90-2))/(SQRT(1-(G90^2)))</f>
        <v>2.4090340422794048E-3</v>
      </c>
      <c r="K90" s="17">
        <v>0.50076681785496002</v>
      </c>
      <c r="L90"/>
    </row>
    <row r="91" spans="1:12" x14ac:dyDescent="0.25">
      <c r="A91" s="6" t="s">
        <v>105</v>
      </c>
      <c r="B91" s="7">
        <v>1575000000</v>
      </c>
      <c r="C91" s="8">
        <v>12600000000</v>
      </c>
      <c r="D91" s="17">
        <v>255.89219600000001</v>
      </c>
      <c r="E91" s="17">
        <v>0.34326699999999999</v>
      </c>
      <c r="F91" s="17">
        <v>-9.8976758250000008E-6</v>
      </c>
      <c r="G91" s="17">
        <v>1.995845772E-6</v>
      </c>
      <c r="H91" s="18">
        <f t="shared" si="2"/>
        <v>0.392801831627133</v>
      </c>
      <c r="I91" s="19">
        <v>0.65260299534417199</v>
      </c>
      <c r="J91" s="17">
        <f>ABS(G91*SQRT(C91-2))/(SQRT(1-(G91^2)))</f>
        <v>0.22403313225262603</v>
      </c>
      <c r="K91" s="17">
        <v>0.57015358050298404</v>
      </c>
      <c r="L91"/>
    </row>
    <row r="92" spans="1:12" x14ac:dyDescent="0.25">
      <c r="A92" s="6" t="s">
        <v>106</v>
      </c>
      <c r="B92" s="7">
        <v>1575000000</v>
      </c>
      <c r="C92" s="8">
        <v>12600000000</v>
      </c>
      <c r="D92" s="17">
        <v>238.012834</v>
      </c>
      <c r="E92" s="17">
        <v>5.2845000000000003E-2</v>
      </c>
      <c r="F92" s="17">
        <v>3.8602601543999997E-5</v>
      </c>
      <c r="G92" s="17">
        <v>8.7272973929999996E-6</v>
      </c>
      <c r="H92" s="18">
        <f t="shared" si="2"/>
        <v>1.531993254851894</v>
      </c>
      <c r="I92" s="19">
        <v>0.93661812636780695</v>
      </c>
      <c r="J92" s="17">
        <f>ABS(G92*SQRT(C92-2))/(SQRT(1-(G92^2)))</f>
        <v>0.97963670267230074</v>
      </c>
      <c r="K92" s="17">
        <v>0.74672585876922104</v>
      </c>
      <c r="L92"/>
    </row>
    <row r="93" spans="1:12" x14ac:dyDescent="0.25">
      <c r="A93" s="6" t="s">
        <v>107</v>
      </c>
      <c r="B93" s="7">
        <v>1575000000</v>
      </c>
      <c r="C93" s="8">
        <v>12600000000</v>
      </c>
      <c r="D93" s="17">
        <v>255.240543</v>
      </c>
      <c r="E93" s="17">
        <v>0.77681999999999995</v>
      </c>
      <c r="F93" s="17">
        <v>1.1546399246E-5</v>
      </c>
      <c r="G93" s="17">
        <v>1.937716125E-6</v>
      </c>
      <c r="H93" s="18">
        <f t="shared" si="2"/>
        <v>0.45823351388729927</v>
      </c>
      <c r="I93" s="19">
        <v>0.67641252816953801</v>
      </c>
      <c r="J93" s="17">
        <f>ABS(G93*SQRT(C93-2))/(SQRT(1-(G93^2)))</f>
        <v>0.21750809556046263</v>
      </c>
      <c r="K93" s="17">
        <v>0.56817312928388797</v>
      </c>
      <c r="L93"/>
    </row>
    <row r="94" spans="1:12" x14ac:dyDescent="0.25">
      <c r="A94" s="6" t="s">
        <v>108</v>
      </c>
      <c r="B94" s="7">
        <v>1575000000</v>
      </c>
      <c r="C94" s="8">
        <v>12600000000</v>
      </c>
      <c r="D94" s="17">
        <v>277.70137799999998</v>
      </c>
      <c r="E94" s="17">
        <v>1.054611</v>
      </c>
      <c r="F94" s="17">
        <v>2.0336666346000001E-5</v>
      </c>
      <c r="G94" s="17">
        <v>-1.64040116E-6</v>
      </c>
      <c r="H94" s="18">
        <f t="shared" si="2"/>
        <v>0.80708642436865119</v>
      </c>
      <c r="I94" s="19">
        <v>0.78981558193076296</v>
      </c>
      <c r="J94" s="17">
        <f>ABS(G94*SQRT(C94-2))/(SQRT(1-(G94^2)))</f>
        <v>0.18413457351323015</v>
      </c>
      <c r="K94" s="17">
        <v>0.55796259094785605</v>
      </c>
      <c r="L94"/>
    </row>
    <row r="95" spans="1:12" x14ac:dyDescent="0.25">
      <c r="A95" s="6" t="s">
        <v>109</v>
      </c>
      <c r="B95" s="7">
        <v>1575000000</v>
      </c>
      <c r="C95" s="8">
        <v>12600000000</v>
      </c>
      <c r="D95" s="17">
        <v>207.65777600000001</v>
      </c>
      <c r="E95" s="17">
        <v>0.26150699999999999</v>
      </c>
      <c r="F95" s="17">
        <v>-3.2215414347999998E-5</v>
      </c>
      <c r="G95" s="17">
        <v>-4.843830278E-6</v>
      </c>
      <c r="H95" s="18">
        <f t="shared" si="2"/>
        <v>1.2785096210673379</v>
      </c>
      <c r="I95" s="19">
        <v>0.89888389935183</v>
      </c>
      <c r="J95" s="17">
        <f>ABS(G95*SQRT(C95-2))/(SQRT(1-(G95^2)))</f>
        <v>0.54371860016196549</v>
      </c>
      <c r="K95" s="17">
        <v>0.65852082242048404</v>
      </c>
      <c r="L95"/>
    </row>
    <row r="96" spans="1:12" x14ac:dyDescent="0.25">
      <c r="A96" s="6" t="s">
        <v>110</v>
      </c>
      <c r="B96" s="7">
        <v>1575000000</v>
      </c>
      <c r="C96" s="8">
        <v>12600000000</v>
      </c>
      <c r="D96" s="17">
        <v>253.33458200000001</v>
      </c>
      <c r="E96" s="17">
        <v>1.9928000000000001E-2</v>
      </c>
      <c r="F96" s="17">
        <v>-2.6258676539999999E-6</v>
      </c>
      <c r="G96" s="17">
        <v>-2.2355571370000001E-6</v>
      </c>
      <c r="H96" s="18">
        <f t="shared" si="2"/>
        <v>0.10421089175798263</v>
      </c>
      <c r="I96" s="19">
        <v>0.54145804662470298</v>
      </c>
      <c r="J96" s="17">
        <f>ABS(G96*SQRT(C96-2))/(SQRT(1-(G96^2)))</f>
        <v>0.25094066623704875</v>
      </c>
      <c r="K96" s="17">
        <v>0.57826087809649995</v>
      </c>
      <c r="L96"/>
    </row>
    <row r="97" spans="1:12" x14ac:dyDescent="0.25">
      <c r="A97" s="6" t="s">
        <v>111</v>
      </c>
      <c r="B97" s="7">
        <v>1575000000</v>
      </c>
      <c r="C97" s="8">
        <v>12600000000</v>
      </c>
      <c r="D97" s="17">
        <v>230.741252</v>
      </c>
      <c r="E97" s="17">
        <v>1.3647720000000001</v>
      </c>
      <c r="F97" s="17">
        <v>3.5473884055E-5</v>
      </c>
      <c r="G97" s="17">
        <v>-8.7832829190000007E-6</v>
      </c>
      <c r="H97" s="18">
        <f t="shared" si="2"/>
        <v>1.4078261286979867</v>
      </c>
      <c r="I97" s="19">
        <v>0.91979977730628104</v>
      </c>
      <c r="J97" s="17">
        <f>ABS(G97*SQRT(C97-2))/(SQRT(1-(G97^2)))</f>
        <v>0.98592106237983435</v>
      </c>
      <c r="K97" s="17">
        <v>0.747743419835736</v>
      </c>
      <c r="L97"/>
    </row>
    <row r="98" spans="1:12" x14ac:dyDescent="0.25">
      <c r="A98" s="6" t="s">
        <v>112</v>
      </c>
      <c r="B98" s="7">
        <v>1575000000</v>
      </c>
      <c r="C98" s="8">
        <v>12600000000</v>
      </c>
      <c r="D98" s="17">
        <v>243.23640800000001</v>
      </c>
      <c r="E98" s="17">
        <v>5.1444999999999998E-2</v>
      </c>
      <c r="F98" s="20">
        <v>-5.2232385278999999E-5</v>
      </c>
      <c r="G98" s="17">
        <v>1.1886345123E-5</v>
      </c>
      <c r="H98" s="20">
        <f t="shared" si="2"/>
        <v>2.072908528990721</v>
      </c>
      <c r="I98" s="25">
        <v>0.98040730875874404</v>
      </c>
      <c r="J98" s="17">
        <f>ABS(G98*SQRT(C98-2))/(SQRT(1-(G98^2)))</f>
        <v>1.3342389309248832</v>
      </c>
      <c r="K98" s="17">
        <v>0.79527096405613795</v>
      </c>
      <c r="L98"/>
    </row>
    <row r="99" spans="1:12" x14ac:dyDescent="0.25">
      <c r="A99" s="6" t="s">
        <v>113</v>
      </c>
      <c r="B99" s="7">
        <v>1575000000</v>
      </c>
      <c r="C99" s="8">
        <v>12600000000</v>
      </c>
      <c r="D99" s="17">
        <v>253.828352</v>
      </c>
      <c r="E99" s="17">
        <v>7.2816000000000006E-2</v>
      </c>
      <c r="F99" s="17">
        <v>3.0985316102999999E-5</v>
      </c>
      <c r="G99" s="17">
        <v>-8.945720065E-6</v>
      </c>
      <c r="H99" s="18">
        <f t="shared" si="2"/>
        <v>1.2296916103584958</v>
      </c>
      <c r="I99" s="19">
        <v>0.89002701889705405</v>
      </c>
      <c r="J99" s="17">
        <f>ABS(G99*SQRT(C99-2))/(SQRT(1-(G99^2)))</f>
        <v>1.0041545867970578</v>
      </c>
      <c r="K99" s="17">
        <v>0.75065985140536995</v>
      </c>
      <c r="L99"/>
    </row>
    <row r="100" spans="1:12" x14ac:dyDescent="0.25">
      <c r="A100" s="6" t="s">
        <v>114</v>
      </c>
      <c r="B100" s="7">
        <v>1575000000</v>
      </c>
      <c r="C100" s="8">
        <v>12600000000</v>
      </c>
      <c r="D100" s="17">
        <v>229.149722</v>
      </c>
      <c r="E100" s="17">
        <v>0.47971799999999998</v>
      </c>
      <c r="F100" s="17">
        <v>-7.7511340200000002E-7</v>
      </c>
      <c r="G100" s="17">
        <v>1.4039961927999999E-5</v>
      </c>
      <c r="H100" s="18">
        <f t="shared" si="2"/>
        <v>3.0761359473956747E-2</v>
      </c>
      <c r="I100" s="19">
        <v>0.512258040427365</v>
      </c>
      <c r="J100" s="17">
        <f>ABS(G100*SQRT(C100-2))/(SQRT(1-(G100^2)))</f>
        <v>1.5759818177680345</v>
      </c>
      <c r="K100" s="17">
        <v>0.82002137917657103</v>
      </c>
      <c r="L100"/>
    </row>
    <row r="101" spans="1:12" x14ac:dyDescent="0.25">
      <c r="A101" s="6" t="s">
        <v>115</v>
      </c>
      <c r="B101" s="7">
        <v>1575000000</v>
      </c>
      <c r="C101" s="8">
        <v>12600000000</v>
      </c>
      <c r="D101" s="26">
        <v>302.24303500000002</v>
      </c>
      <c r="E101" s="17">
        <v>0.18027599999999999</v>
      </c>
      <c r="F101" s="17">
        <v>-1.1056384875999999E-5</v>
      </c>
      <c r="G101" s="17">
        <v>-3.2257285930000002E-6</v>
      </c>
      <c r="H101" s="18">
        <f t="shared" si="2"/>
        <v>0.4387866714679004</v>
      </c>
      <c r="I101" s="19">
        <v>0.669406170678711</v>
      </c>
      <c r="J101" s="17">
        <f>ABS(G101*SQRT(C101-2))/(SQRT(1-(G101^2)))</f>
        <v>0.36208713650493768</v>
      </c>
      <c r="K101" s="17">
        <v>0.61058150006603296</v>
      </c>
      <c r="L10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1"/>
  <sheetViews>
    <sheetView zoomScaleNormal="100" workbookViewId="0">
      <selection activeCell="J30" sqref="J30"/>
    </sheetView>
  </sheetViews>
  <sheetFormatPr defaultRowHeight="15" x14ac:dyDescent="0.25"/>
  <cols>
    <col min="1" max="1" width="8.7109375"/>
    <col min="2" max="2" width="12" bestFit="1" customWidth="1"/>
    <col min="3" max="3" width="8.7109375" bestFit="1" customWidth="1"/>
    <col min="4" max="4" width="17.85546875" bestFit="1" customWidth="1"/>
    <col min="5" max="5" width="12.7109375" style="1" bestFit="1" customWidth="1"/>
    <col min="6" max="6" width="8.7109375" bestFit="1" customWidth="1"/>
    <col min="7" max="1024" width="8.5703125"/>
  </cols>
  <sheetData>
    <row r="1" spans="1:6" s="5" customFormat="1" x14ac:dyDescent="0.25">
      <c r="A1" s="33" t="s">
        <v>122</v>
      </c>
      <c r="B1" s="33" t="s">
        <v>224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x14ac:dyDescent="0.25">
      <c r="A2" s="34" t="s">
        <v>225</v>
      </c>
      <c r="B2" s="34">
        <v>16800000000</v>
      </c>
      <c r="C2" s="34">
        <v>107.721374</v>
      </c>
      <c r="D2" s="34">
        <v>1.2583588093999999E-5</v>
      </c>
      <c r="E2" s="37">
        <f t="shared" ref="E2:E33" si="0">ABS(D2*SQRT(B2-2))/(SQRT(1-(D2^2)))</f>
        <v>1.6310194298877765</v>
      </c>
      <c r="F2" s="34">
        <v>0.82492764993895296</v>
      </c>
    </row>
    <row r="3" spans="1:6" x14ac:dyDescent="0.25">
      <c r="A3" s="34" t="s">
        <v>226</v>
      </c>
      <c r="B3" s="34">
        <v>16800000000</v>
      </c>
      <c r="C3" s="34">
        <v>71.430773000000002</v>
      </c>
      <c r="D3" s="34">
        <v>1.1681700599E-5</v>
      </c>
      <c r="E3" s="37">
        <f t="shared" si="0"/>
        <v>1.5141214499842797</v>
      </c>
      <c r="F3" s="34">
        <v>0.814207069742379</v>
      </c>
    </row>
    <row r="4" spans="1:6" x14ac:dyDescent="0.25">
      <c r="A4" s="34" t="s">
        <v>227</v>
      </c>
      <c r="B4" s="34">
        <v>16800000000</v>
      </c>
      <c r="C4" s="34">
        <v>99.395715999999993</v>
      </c>
      <c r="D4" s="34">
        <v>1.3484083668E-5</v>
      </c>
      <c r="E4" s="31">
        <f t="shared" si="0"/>
        <v>1.7477369962137423</v>
      </c>
      <c r="F4" s="35">
        <v>0.83457317284884902</v>
      </c>
    </row>
    <row r="5" spans="1:6" x14ac:dyDescent="0.25">
      <c r="A5" s="34" t="s">
        <v>228</v>
      </c>
      <c r="B5" s="34">
        <v>16800000000</v>
      </c>
      <c r="C5" s="34">
        <v>71.630443</v>
      </c>
      <c r="D5" s="34">
        <v>2.1521648639999999E-6</v>
      </c>
      <c r="E5" s="37">
        <f t="shared" si="0"/>
        <v>0.27895244846020606</v>
      </c>
      <c r="F5" s="34">
        <v>0.58659208065720803</v>
      </c>
    </row>
    <row r="6" spans="1:6" x14ac:dyDescent="0.25">
      <c r="A6" s="34" t="s">
        <v>229</v>
      </c>
      <c r="B6" s="34">
        <v>16800000000</v>
      </c>
      <c r="C6" s="34">
        <v>67.332717000000002</v>
      </c>
      <c r="D6" s="34">
        <v>1.8350515983000002E-5</v>
      </c>
      <c r="E6" s="32">
        <f t="shared" si="0"/>
        <v>2.3784987156151329</v>
      </c>
      <c r="F6" s="36">
        <v>0.87331386256021803</v>
      </c>
    </row>
    <row r="7" spans="1:6" x14ac:dyDescent="0.25">
      <c r="A7" s="34" t="s">
        <v>230</v>
      </c>
      <c r="B7" s="34">
        <v>16800000000</v>
      </c>
      <c r="C7" s="34">
        <v>89.231939999999994</v>
      </c>
      <c r="D7" s="34">
        <v>-8.7372162330000007E-6</v>
      </c>
      <c r="E7" s="37">
        <f t="shared" si="0"/>
        <v>1.1324726566156751</v>
      </c>
      <c r="F7" s="34">
        <v>0.76974854817651095</v>
      </c>
    </row>
    <row r="8" spans="1:6" x14ac:dyDescent="0.25">
      <c r="A8" s="34" t="s">
        <v>231</v>
      </c>
      <c r="B8" s="34">
        <v>16800000000</v>
      </c>
      <c r="C8" s="34">
        <v>60.231136999999997</v>
      </c>
      <c r="D8" s="34">
        <v>-1.195966143E-6</v>
      </c>
      <c r="E8" s="37">
        <f t="shared" si="0"/>
        <v>0.15501492912804327</v>
      </c>
      <c r="F8" s="34">
        <v>0.54895315713718296</v>
      </c>
    </row>
    <row r="9" spans="1:6" x14ac:dyDescent="0.25">
      <c r="A9" s="34" t="s">
        <v>232</v>
      </c>
      <c r="B9" s="34">
        <v>16800000000</v>
      </c>
      <c r="C9" s="34">
        <v>68.173524</v>
      </c>
      <c r="D9" s="34">
        <v>7.396656368E-6</v>
      </c>
      <c r="E9" s="37">
        <f t="shared" si="0"/>
        <v>0.95871623909386483</v>
      </c>
      <c r="F9" s="34">
        <v>0.74329199216901598</v>
      </c>
    </row>
    <row r="10" spans="1:6" x14ac:dyDescent="0.25">
      <c r="A10" s="34" t="s">
        <v>233</v>
      </c>
      <c r="B10" s="34">
        <v>16800000000</v>
      </c>
      <c r="C10" s="34">
        <v>47.177633</v>
      </c>
      <c r="D10" s="34">
        <v>7.4262394469999998E-6</v>
      </c>
      <c r="E10" s="37">
        <f t="shared" si="0"/>
        <v>0.96255064437514282</v>
      </c>
      <c r="F10" s="34">
        <v>0.74392675355434501</v>
      </c>
    </row>
    <row r="11" spans="1:6" x14ac:dyDescent="0.25">
      <c r="A11" s="34" t="s">
        <v>234</v>
      </c>
      <c r="B11" s="34">
        <v>16800000000</v>
      </c>
      <c r="C11" s="34">
        <v>62.609461000000003</v>
      </c>
      <c r="D11" s="34">
        <v>2.0866273323999999E-5</v>
      </c>
      <c r="E11" s="32">
        <f t="shared" si="0"/>
        <v>2.7045781355267828</v>
      </c>
      <c r="F11" s="36">
        <v>0.88726920854403102</v>
      </c>
    </row>
    <row r="12" spans="1:6" x14ac:dyDescent="0.25">
      <c r="A12" s="34" t="s">
        <v>235</v>
      </c>
      <c r="B12" s="34">
        <v>16800000000</v>
      </c>
      <c r="C12" s="34">
        <v>70.565905999999998</v>
      </c>
      <c r="D12" s="34">
        <v>7.6536568239999993E-6</v>
      </c>
      <c r="E12" s="37">
        <f t="shared" si="0"/>
        <v>0.9920273053888834</v>
      </c>
      <c r="F12" s="34">
        <v>0.748726034486908</v>
      </c>
    </row>
    <row r="13" spans="1:6" x14ac:dyDescent="0.25">
      <c r="A13" s="34" t="s">
        <v>236</v>
      </c>
      <c r="B13" s="34">
        <v>16800000000</v>
      </c>
      <c r="C13" s="34">
        <v>76.261763000000002</v>
      </c>
      <c r="D13" s="34">
        <v>7.5540320720000003E-6</v>
      </c>
      <c r="E13" s="37">
        <f t="shared" si="0"/>
        <v>0.97911446169142835</v>
      </c>
      <c r="F13" s="34">
        <v>0.74664100961324298</v>
      </c>
    </row>
    <row r="14" spans="1:6" x14ac:dyDescent="0.25">
      <c r="A14" s="34" t="s">
        <v>237</v>
      </c>
      <c r="B14" s="34">
        <v>16800000000</v>
      </c>
      <c r="C14" s="34">
        <v>73.364659000000003</v>
      </c>
      <c r="D14" s="34">
        <v>4.6949187909999998E-6</v>
      </c>
      <c r="E14" s="37">
        <f t="shared" si="0"/>
        <v>0.60853102566155515</v>
      </c>
      <c r="F14" s="34">
        <v>0.674010055422814</v>
      </c>
    </row>
    <row r="15" spans="1:6" x14ac:dyDescent="0.25">
      <c r="A15" s="34" t="s">
        <v>238</v>
      </c>
      <c r="B15" s="34">
        <v>16800000000</v>
      </c>
      <c r="C15" s="34">
        <v>81.775743000000006</v>
      </c>
      <c r="D15" s="34">
        <v>-5.9872485850000004E-6</v>
      </c>
      <c r="E15" s="37">
        <f t="shared" si="0"/>
        <v>0.77603611149360419</v>
      </c>
      <c r="F15" s="34">
        <v>0.71007085671301595</v>
      </c>
    </row>
    <row r="16" spans="1:6" x14ac:dyDescent="0.25">
      <c r="A16" s="34" t="s">
        <v>239</v>
      </c>
      <c r="B16" s="34">
        <v>16800000000</v>
      </c>
      <c r="C16" s="34">
        <v>72.207521999999997</v>
      </c>
      <c r="D16" s="34">
        <v>1.497308295E-5</v>
      </c>
      <c r="E16" s="31">
        <f t="shared" si="0"/>
        <v>1.9407333611960662</v>
      </c>
      <c r="F16" s="35">
        <v>0.84855192289200698</v>
      </c>
    </row>
    <row r="17" spans="1:6" x14ac:dyDescent="0.25">
      <c r="A17" s="34" t="s">
        <v>240</v>
      </c>
      <c r="B17" s="34">
        <v>16800000000</v>
      </c>
      <c r="C17" s="34">
        <v>108.89814800000001</v>
      </c>
      <c r="D17" s="34">
        <v>-5.1314870299999997E-7</v>
      </c>
      <c r="E17" s="37">
        <f t="shared" si="0"/>
        <v>6.6511673673395874E-2</v>
      </c>
      <c r="F17" s="34">
        <v>0.52114018673151696</v>
      </c>
    </row>
    <row r="18" spans="1:6" x14ac:dyDescent="0.25">
      <c r="A18" s="34" t="s">
        <v>241</v>
      </c>
      <c r="B18" s="34">
        <v>16800000000</v>
      </c>
      <c r="C18" s="34">
        <v>61.946787</v>
      </c>
      <c r="D18" s="34">
        <v>1.5474884176999999E-5</v>
      </c>
      <c r="E18" s="32">
        <f t="shared" si="0"/>
        <v>2.0057742339014064</v>
      </c>
      <c r="F18" s="36">
        <v>0.85278313425583696</v>
      </c>
    </row>
    <row r="19" spans="1:6" x14ac:dyDescent="0.25">
      <c r="A19" s="34" t="s">
        <v>242</v>
      </c>
      <c r="B19" s="34">
        <v>16800000000</v>
      </c>
      <c r="C19" s="34">
        <v>80.384946999999997</v>
      </c>
      <c r="D19" s="34">
        <v>-1.5202610159999999E-6</v>
      </c>
      <c r="E19" s="37">
        <f t="shared" si="0"/>
        <v>0.1970483487603803</v>
      </c>
      <c r="F19" s="34">
        <v>0.56192904398110299</v>
      </c>
    </row>
    <row r="20" spans="1:6" x14ac:dyDescent="0.25">
      <c r="A20" s="34" t="s">
        <v>243</v>
      </c>
      <c r="B20" s="34">
        <v>16800000000</v>
      </c>
      <c r="C20" s="34">
        <v>51.609543000000002</v>
      </c>
      <c r="D20" s="34">
        <v>-6.0735771300000002E-7</v>
      </c>
      <c r="E20" s="37">
        <f t="shared" si="0"/>
        <v>7.8722556977949082E-2</v>
      </c>
      <c r="F20" s="34">
        <v>0.52500659595108001</v>
      </c>
    </row>
    <row r="21" spans="1:6" x14ac:dyDescent="0.25">
      <c r="A21" s="34" t="s">
        <v>244</v>
      </c>
      <c r="B21" s="34">
        <v>16800000000</v>
      </c>
      <c r="C21" s="34">
        <v>71.205599000000007</v>
      </c>
      <c r="D21" s="34">
        <v>5.5659996900000001E-6</v>
      </c>
      <c r="E21" s="37">
        <f t="shared" si="0"/>
        <v>0.7214360143344033</v>
      </c>
      <c r="F21" s="34">
        <v>0.69893354092294602</v>
      </c>
    </row>
    <row r="22" spans="1:6" x14ac:dyDescent="0.25">
      <c r="A22" s="34" t="s">
        <v>245</v>
      </c>
      <c r="B22" s="34">
        <v>16800000000</v>
      </c>
      <c r="C22" s="34">
        <v>81.600578999999996</v>
      </c>
      <c r="D22" s="34">
        <v>7.7970476220000002E-6</v>
      </c>
      <c r="E22" s="37">
        <f t="shared" si="0"/>
        <v>1.0106128769969567</v>
      </c>
      <c r="F22" s="34">
        <v>0.75168016047992903</v>
      </c>
    </row>
    <row r="23" spans="1:6" x14ac:dyDescent="0.25">
      <c r="A23" s="34" t="s">
        <v>246</v>
      </c>
      <c r="B23" s="34">
        <v>16800000000</v>
      </c>
      <c r="C23" s="34">
        <v>70.622172000000006</v>
      </c>
      <c r="D23" s="34">
        <v>4.2650820309999998E-6</v>
      </c>
      <c r="E23" s="37">
        <f t="shared" si="0"/>
        <v>0.55281781397911733</v>
      </c>
      <c r="F23" s="34">
        <v>0.66074777383258199</v>
      </c>
    </row>
    <row r="24" spans="1:6" x14ac:dyDescent="0.25">
      <c r="A24" s="34" t="s">
        <v>247</v>
      </c>
      <c r="B24" s="34">
        <v>16800000000</v>
      </c>
      <c r="C24" s="34">
        <v>85.142669999999995</v>
      </c>
      <c r="D24" s="34">
        <v>6.7423129700000001E-6</v>
      </c>
      <c r="E24" s="37">
        <f t="shared" si="0"/>
        <v>0.87390364128948883</v>
      </c>
      <c r="F24" s="34">
        <v>0.728612934471079</v>
      </c>
    </row>
    <row r="25" spans="1:6" x14ac:dyDescent="0.25">
      <c r="A25" s="34" t="s">
        <v>248</v>
      </c>
      <c r="B25" s="34">
        <v>16800000000</v>
      </c>
      <c r="C25" s="34">
        <v>49.590032999999998</v>
      </c>
      <c r="D25" s="34">
        <v>9.9891910989999992E-6</v>
      </c>
      <c r="E25" s="37">
        <f t="shared" si="0"/>
        <v>1.2947471459767859</v>
      </c>
      <c r="F25" s="34">
        <v>0.79066244423693899</v>
      </c>
    </row>
    <row r="26" spans="1:6" x14ac:dyDescent="0.25">
      <c r="A26" s="34" t="s">
        <v>249</v>
      </c>
      <c r="B26" s="34">
        <v>16800000000</v>
      </c>
      <c r="C26" s="34">
        <v>47.164915999999998</v>
      </c>
      <c r="D26" s="34">
        <v>8.7993354460000007E-6</v>
      </c>
      <c r="E26" s="37">
        <f t="shared" si="0"/>
        <v>1.1405242268529678</v>
      </c>
      <c r="F26" s="34">
        <v>0.77086692389773004</v>
      </c>
    </row>
    <row r="27" spans="1:6" x14ac:dyDescent="0.25">
      <c r="A27" s="34" t="s">
        <v>250</v>
      </c>
      <c r="B27" s="34">
        <v>16800000000</v>
      </c>
      <c r="C27" s="34">
        <v>69.438857999999996</v>
      </c>
      <c r="D27" s="34">
        <v>9.6996762990000002E-6</v>
      </c>
      <c r="E27" s="37">
        <f t="shared" si="0"/>
        <v>1.257221739030536</v>
      </c>
      <c r="F27" s="34">
        <v>0.78611720954015196</v>
      </c>
    </row>
    <row r="28" spans="1:6" x14ac:dyDescent="0.25">
      <c r="A28" s="34" t="s">
        <v>251</v>
      </c>
      <c r="B28" s="34">
        <v>16800000000</v>
      </c>
      <c r="C28" s="34">
        <v>75.938435999999996</v>
      </c>
      <c r="D28" s="34">
        <v>2.913098916E-6</v>
      </c>
      <c r="E28" s="37">
        <f t="shared" si="0"/>
        <v>0.3775807740473075</v>
      </c>
      <c r="F28" s="34">
        <v>0.61491984623292795</v>
      </c>
    </row>
    <row r="29" spans="1:6" x14ac:dyDescent="0.25">
      <c r="A29" s="34" t="s">
        <v>252</v>
      </c>
      <c r="B29" s="34">
        <v>16800000000</v>
      </c>
      <c r="C29" s="34">
        <v>69.438857999999996</v>
      </c>
      <c r="D29" s="34">
        <v>9.6996762990000002E-6</v>
      </c>
      <c r="E29" s="37">
        <f t="shared" si="0"/>
        <v>1.257221739030536</v>
      </c>
      <c r="F29" s="34">
        <v>0.78611720954015196</v>
      </c>
    </row>
    <row r="30" spans="1:6" x14ac:dyDescent="0.25">
      <c r="A30" s="34" t="s">
        <v>253</v>
      </c>
      <c r="B30" s="34">
        <v>16800000000</v>
      </c>
      <c r="C30" s="34">
        <v>90.856611000000001</v>
      </c>
      <c r="D30" s="34">
        <v>-4.5285033940000002E-6</v>
      </c>
      <c r="E30" s="37">
        <f t="shared" si="0"/>
        <v>0.5869611249385589</v>
      </c>
      <c r="F30" s="34">
        <v>0.66895154128762102</v>
      </c>
    </row>
    <row r="31" spans="1:6" x14ac:dyDescent="0.25">
      <c r="A31" s="34" t="s">
        <v>254</v>
      </c>
      <c r="B31" s="34">
        <v>16800000000</v>
      </c>
      <c r="C31" s="34">
        <v>88.321241000000001</v>
      </c>
      <c r="D31" s="34">
        <v>-3.692638189E-6</v>
      </c>
      <c r="E31" s="37">
        <f t="shared" si="0"/>
        <v>0.47862061189372174</v>
      </c>
      <c r="F31" s="34">
        <v>0.64209298663607395</v>
      </c>
    </row>
    <row r="32" spans="1:6" x14ac:dyDescent="0.25">
      <c r="A32" s="34" t="s">
        <v>255</v>
      </c>
      <c r="B32" s="34">
        <v>16800000000</v>
      </c>
      <c r="C32" s="34">
        <v>85.908394999999999</v>
      </c>
      <c r="D32" s="34">
        <v>6.7763150110000002E-6</v>
      </c>
      <c r="E32" s="37">
        <f t="shared" si="0"/>
        <v>0.87831080950828111</v>
      </c>
      <c r="F32" s="34">
        <v>0.72940659541476205</v>
      </c>
    </row>
    <row r="33" spans="1:6" x14ac:dyDescent="0.25">
      <c r="A33" s="34" t="s">
        <v>256</v>
      </c>
      <c r="B33" s="34">
        <v>16800000000</v>
      </c>
      <c r="C33" s="34">
        <v>77.436419999999998</v>
      </c>
      <c r="D33" s="34">
        <v>6.873009768E-6</v>
      </c>
      <c r="E33" s="37">
        <f t="shared" si="0"/>
        <v>0.89084388244866186</v>
      </c>
      <c r="F33" s="34">
        <v>0.73164472958772997</v>
      </c>
    </row>
    <row r="34" spans="1:6" x14ac:dyDescent="0.25">
      <c r="A34" s="34" t="s">
        <v>257</v>
      </c>
      <c r="B34" s="34">
        <v>16800000000</v>
      </c>
      <c r="C34" s="34">
        <v>75.215136999999999</v>
      </c>
      <c r="D34" s="34">
        <v>3.1226657800000001E-6</v>
      </c>
      <c r="E34" s="37">
        <f t="shared" ref="E34:E65" si="1">ABS(D34*SQRT(B34-2))/(SQRT(1-(D34^2)))</f>
        <v>0.40474374413731201</v>
      </c>
      <c r="F34" s="34">
        <v>0.62241851597328601</v>
      </c>
    </row>
    <row r="35" spans="1:6" x14ac:dyDescent="0.25">
      <c r="A35" s="34" t="s">
        <v>258</v>
      </c>
      <c r="B35" s="34">
        <v>16800000000</v>
      </c>
      <c r="C35" s="34">
        <v>55.391925999999998</v>
      </c>
      <c r="D35" s="34">
        <v>2.802417156E-6</v>
      </c>
      <c r="E35" s="37">
        <f t="shared" si="1"/>
        <v>0.36323477831591744</v>
      </c>
      <c r="F35" s="34">
        <v>0.61090434411496997</v>
      </c>
    </row>
    <row r="36" spans="1:6" x14ac:dyDescent="0.25">
      <c r="A36" s="34" t="s">
        <v>259</v>
      </c>
      <c r="B36" s="34">
        <v>16800000000</v>
      </c>
      <c r="C36" s="34">
        <v>106.029521</v>
      </c>
      <c r="D36" s="34">
        <v>9.0410697279999992E-6</v>
      </c>
      <c r="E36" s="37">
        <f t="shared" si="1"/>
        <v>1.1718565708459987</v>
      </c>
      <c r="F36" s="34">
        <v>0.77513513087508501</v>
      </c>
    </row>
    <row r="37" spans="1:6" x14ac:dyDescent="0.25">
      <c r="A37" s="34" t="s">
        <v>260</v>
      </c>
      <c r="B37" s="34">
        <v>16800000000</v>
      </c>
      <c r="C37" s="34">
        <v>94.207426999999996</v>
      </c>
      <c r="D37" s="34">
        <v>1.420510678E-5</v>
      </c>
      <c r="E37" s="31">
        <f t="shared" si="1"/>
        <v>1.8411922727636765</v>
      </c>
      <c r="F37" s="35">
        <v>0.84162472269736699</v>
      </c>
    </row>
    <row r="38" spans="1:6" x14ac:dyDescent="0.25">
      <c r="A38" s="34" t="s">
        <v>261</v>
      </c>
      <c r="B38" s="34">
        <v>16800000000</v>
      </c>
      <c r="C38" s="34">
        <v>53.241559000000002</v>
      </c>
      <c r="D38" s="34">
        <v>3.5434975369999999E-6</v>
      </c>
      <c r="E38" s="37">
        <f t="shared" si="1"/>
        <v>0.45928977403042309</v>
      </c>
      <c r="F38" s="34">
        <v>0.63704908358392698</v>
      </c>
    </row>
    <row r="39" spans="1:6" x14ac:dyDescent="0.25">
      <c r="A39" s="34" t="s">
        <v>262</v>
      </c>
      <c r="B39" s="34">
        <v>16800000000</v>
      </c>
      <c r="C39" s="34">
        <v>71.561505999999994</v>
      </c>
      <c r="D39" s="34">
        <v>-5.2361643979999998E-6</v>
      </c>
      <c r="E39" s="37">
        <f t="shared" si="1"/>
        <v>0.6786844743223639</v>
      </c>
      <c r="F39" s="34">
        <v>0.68980071798361697</v>
      </c>
    </row>
    <row r="40" spans="1:6" x14ac:dyDescent="0.25">
      <c r="A40" s="34" t="s">
        <v>263</v>
      </c>
      <c r="B40" s="34">
        <v>16800000000</v>
      </c>
      <c r="C40" s="34">
        <v>83.908186999999998</v>
      </c>
      <c r="D40" s="34">
        <v>1.4477148394E-5</v>
      </c>
      <c r="E40" s="31">
        <f t="shared" si="1"/>
        <v>1.8764528959626632</v>
      </c>
      <c r="F40" s="35">
        <v>0.84414409325245199</v>
      </c>
    </row>
    <row r="41" spans="1:6" x14ac:dyDescent="0.25">
      <c r="A41" s="34" t="s">
        <v>264</v>
      </c>
      <c r="B41" s="34">
        <v>16800000000</v>
      </c>
      <c r="C41" s="34">
        <v>99.223494000000002</v>
      </c>
      <c r="D41" s="34">
        <v>4.8779033919999999E-6</v>
      </c>
      <c r="E41" s="37">
        <f t="shared" si="1"/>
        <v>0.63224854067861092</v>
      </c>
      <c r="F41" s="34">
        <v>0.67946145123317203</v>
      </c>
    </row>
    <row r="42" spans="1:6" x14ac:dyDescent="0.25">
      <c r="A42" s="34" t="s">
        <v>265</v>
      </c>
      <c r="B42" s="34">
        <v>16800000000</v>
      </c>
      <c r="C42" s="34">
        <v>58.936456</v>
      </c>
      <c r="D42" s="34">
        <v>2.7533966490000002E-6</v>
      </c>
      <c r="E42" s="37">
        <f t="shared" si="1"/>
        <v>0.3568809944207923</v>
      </c>
      <c r="F42" s="34">
        <v>0.60911398081907597</v>
      </c>
    </row>
    <row r="43" spans="1:6" x14ac:dyDescent="0.25">
      <c r="A43" s="34" t="s">
        <v>266</v>
      </c>
      <c r="B43" s="34">
        <v>16800000000</v>
      </c>
      <c r="C43" s="34">
        <v>82.722290000000001</v>
      </c>
      <c r="D43" s="34">
        <v>-3.2204001519999998E-6</v>
      </c>
      <c r="E43" s="37">
        <f t="shared" si="1"/>
        <v>0.41741156658182371</v>
      </c>
      <c r="F43" s="34">
        <v>0.62586789675852705</v>
      </c>
    </row>
    <row r="44" spans="1:6" x14ac:dyDescent="0.25">
      <c r="A44" s="34" t="s">
        <v>267</v>
      </c>
      <c r="B44" s="34">
        <v>16800000000</v>
      </c>
      <c r="C44" s="34">
        <v>77.601893000000004</v>
      </c>
      <c r="D44" s="34">
        <v>7.70142748E-7</v>
      </c>
      <c r="E44" s="37">
        <f t="shared" si="1"/>
        <v>9.9821909005033196E-2</v>
      </c>
      <c r="F44" s="34">
        <v>0.53166938958407906</v>
      </c>
    </row>
    <row r="45" spans="1:6" x14ac:dyDescent="0.25">
      <c r="A45" s="34" t="s">
        <v>268</v>
      </c>
      <c r="B45" s="34">
        <v>16800000000</v>
      </c>
      <c r="C45" s="34">
        <v>76.717898000000005</v>
      </c>
      <c r="D45" s="34">
        <v>3.626862047E-6</v>
      </c>
      <c r="E45" s="37">
        <f t="shared" si="1"/>
        <v>0.47009504948518488</v>
      </c>
      <c r="F45" s="34">
        <v>0.63987769404753803</v>
      </c>
    </row>
    <row r="46" spans="1:6" x14ac:dyDescent="0.25">
      <c r="A46" s="34" t="s">
        <v>269</v>
      </c>
      <c r="B46" s="34">
        <v>16800000000</v>
      </c>
      <c r="C46" s="34">
        <v>73.492915999999994</v>
      </c>
      <c r="D46" s="34">
        <v>1.3859196911E-5</v>
      </c>
      <c r="E46" s="31">
        <f t="shared" si="1"/>
        <v>1.7963572294329178</v>
      </c>
      <c r="F46" s="35">
        <v>0.83831163521704999</v>
      </c>
    </row>
    <row r="47" spans="1:6" x14ac:dyDescent="0.25">
      <c r="A47" s="34" t="s">
        <v>270</v>
      </c>
      <c r="B47" s="34">
        <v>16800000000</v>
      </c>
      <c r="C47" s="34">
        <v>51.285702000000001</v>
      </c>
      <c r="D47" s="34">
        <v>-1.0009957513E-5</v>
      </c>
      <c r="E47" s="37">
        <f t="shared" si="1"/>
        <v>1.2974387808644254</v>
      </c>
      <c r="F47" s="34">
        <v>0.79098215321060295</v>
      </c>
    </row>
    <row r="48" spans="1:6" x14ac:dyDescent="0.25">
      <c r="A48" s="34" t="s">
        <v>271</v>
      </c>
      <c r="B48" s="34">
        <v>16800000000</v>
      </c>
      <c r="C48" s="34">
        <v>77.865002000000004</v>
      </c>
      <c r="D48" s="34">
        <v>3.8060327499999998E-7</v>
      </c>
      <c r="E48" s="37">
        <f t="shared" si="1"/>
        <v>4.9331822681863535E-2</v>
      </c>
      <c r="F48" s="34">
        <v>0.51569008726467602</v>
      </c>
    </row>
    <row r="49" spans="1:6" x14ac:dyDescent="0.25">
      <c r="A49" s="34" t="s">
        <v>272</v>
      </c>
      <c r="B49" s="34">
        <v>16800000000</v>
      </c>
      <c r="C49" s="34">
        <v>39.113573000000002</v>
      </c>
      <c r="D49" s="34">
        <v>2.7805289599999999E-6</v>
      </c>
      <c r="E49" s="37">
        <f t="shared" si="1"/>
        <v>0.36039774386341455</v>
      </c>
      <c r="F49" s="34">
        <v>0.61010582356235998</v>
      </c>
    </row>
    <row r="50" spans="1:6" x14ac:dyDescent="0.25">
      <c r="A50" s="34" t="s">
        <v>273</v>
      </c>
      <c r="B50" s="34">
        <v>16800000000</v>
      </c>
      <c r="C50" s="34">
        <v>54.728760999999999</v>
      </c>
      <c r="D50" s="34">
        <v>7.5298375979999997E-6</v>
      </c>
      <c r="E50" s="37">
        <f t="shared" si="1"/>
        <v>0.97597849944477999</v>
      </c>
      <c r="F50" s="34">
        <v>0.746130572972725</v>
      </c>
    </row>
    <row r="51" spans="1:6" x14ac:dyDescent="0.25">
      <c r="A51" s="34" t="s">
        <v>274</v>
      </c>
      <c r="B51" s="34">
        <v>16800000000</v>
      </c>
      <c r="C51" s="34">
        <v>95.133758999999998</v>
      </c>
      <c r="D51" s="34">
        <v>4.2655277770000004E-6</v>
      </c>
      <c r="E51" s="37">
        <f t="shared" si="1"/>
        <v>0.55287558926398273</v>
      </c>
      <c r="F51" s="34">
        <v>0.66076185915553698</v>
      </c>
    </row>
    <row r="52" spans="1:6" x14ac:dyDescent="0.25">
      <c r="A52" s="34" t="s">
        <v>275</v>
      </c>
      <c r="B52" s="34">
        <v>16800000000</v>
      </c>
      <c r="C52" s="34">
        <v>65.022638999999998</v>
      </c>
      <c r="D52" s="34">
        <v>-1.2836323050000001E-6</v>
      </c>
      <c r="E52" s="37">
        <f t="shared" si="1"/>
        <v>0.16637776240632546</v>
      </c>
      <c r="F52" s="34">
        <v>0.55247897674811297</v>
      </c>
    </row>
    <row r="53" spans="1:6" x14ac:dyDescent="0.25">
      <c r="A53" s="34" t="s">
        <v>276</v>
      </c>
      <c r="B53" s="34">
        <v>16800000000</v>
      </c>
      <c r="C53" s="34">
        <v>53.252142999999997</v>
      </c>
      <c r="D53" s="34">
        <v>7.6434969200000004E-6</v>
      </c>
      <c r="E53" s="37">
        <f t="shared" si="1"/>
        <v>0.99071043132195202</v>
      </c>
      <c r="F53" s="34">
        <v>0.74851463068567003</v>
      </c>
    </row>
    <row r="54" spans="1:6" x14ac:dyDescent="0.25">
      <c r="A54" s="34" t="s">
        <v>277</v>
      </c>
      <c r="B54" s="34">
        <v>16800000000</v>
      </c>
      <c r="C54" s="34">
        <v>45.899332000000001</v>
      </c>
      <c r="D54" s="34">
        <v>-1.1391606779999999E-6</v>
      </c>
      <c r="E54" s="37">
        <f t="shared" si="1"/>
        <v>0.14765209935011683</v>
      </c>
      <c r="F54" s="34">
        <v>0.54666197720059295</v>
      </c>
    </row>
    <row r="55" spans="1:6" x14ac:dyDescent="0.25">
      <c r="A55" s="34" t="s">
        <v>278</v>
      </c>
      <c r="B55" s="34">
        <v>16800000000</v>
      </c>
      <c r="C55" s="34">
        <v>96.164767999999995</v>
      </c>
      <c r="D55" s="34">
        <v>-4.5559622149999999E-6</v>
      </c>
      <c r="E55" s="37">
        <f t="shared" si="1"/>
        <v>0.59052019491415708</v>
      </c>
      <c r="F55" s="34">
        <v>0.66979282607784796</v>
      </c>
    </row>
    <row r="56" spans="1:6" x14ac:dyDescent="0.25">
      <c r="A56" s="34" t="s">
        <v>279</v>
      </c>
      <c r="B56" s="34">
        <v>16800000000</v>
      </c>
      <c r="C56" s="34">
        <v>77.183796999999998</v>
      </c>
      <c r="D56" s="34">
        <v>-6.1850704929999999E-6</v>
      </c>
      <c r="E56" s="37">
        <f t="shared" si="1"/>
        <v>0.80167676129774867</v>
      </c>
      <c r="F56" s="34">
        <v>0.71510189131522395</v>
      </c>
    </row>
    <row r="57" spans="1:6" x14ac:dyDescent="0.25">
      <c r="A57" s="34" t="s">
        <v>280</v>
      </c>
      <c r="B57" s="34">
        <v>16800000000</v>
      </c>
      <c r="C57" s="34">
        <v>79.562802000000005</v>
      </c>
      <c r="D57" s="34">
        <v>9.2669308300000004E-6</v>
      </c>
      <c r="E57" s="37">
        <f t="shared" si="1"/>
        <v>1.2011315155663089</v>
      </c>
      <c r="F57" s="34">
        <v>0.77900546804219495</v>
      </c>
    </row>
    <row r="58" spans="1:6" x14ac:dyDescent="0.25">
      <c r="A58" s="34" t="s">
        <v>281</v>
      </c>
      <c r="B58" s="34">
        <v>16800000000</v>
      </c>
      <c r="C58" s="34">
        <v>82.481639000000001</v>
      </c>
      <c r="D58" s="34">
        <v>1.7424713389999999E-6</v>
      </c>
      <c r="E58" s="37">
        <f t="shared" si="1"/>
        <v>0.22585009843623019</v>
      </c>
      <c r="F58" s="34">
        <v>0.57070408385101101</v>
      </c>
    </row>
    <row r="59" spans="1:6" x14ac:dyDescent="0.25">
      <c r="A59" s="34" t="s">
        <v>282</v>
      </c>
      <c r="B59" s="34">
        <v>16800000000</v>
      </c>
      <c r="C59" s="34">
        <v>66.126203000000004</v>
      </c>
      <c r="D59" s="34">
        <v>-7.1358408740000002E-6</v>
      </c>
      <c r="E59" s="37">
        <f t="shared" si="1"/>
        <v>0.92491068735837645</v>
      </c>
      <c r="F59" s="34">
        <v>0.73758926427060101</v>
      </c>
    </row>
    <row r="60" spans="1:6" x14ac:dyDescent="0.25">
      <c r="A60" s="34" t="s">
        <v>283</v>
      </c>
      <c r="B60" s="34">
        <v>16800000000</v>
      </c>
      <c r="C60" s="34">
        <v>60.993243999999997</v>
      </c>
      <c r="D60" s="34">
        <v>5.20779804E-6</v>
      </c>
      <c r="E60" s="37">
        <f t="shared" si="1"/>
        <v>0.67500777410730817</v>
      </c>
      <c r="F60" s="34">
        <v>0.68899808881150904</v>
      </c>
    </row>
    <row r="61" spans="1:6" x14ac:dyDescent="0.25">
      <c r="A61" s="34" t="s">
        <v>284</v>
      </c>
      <c r="B61" s="34">
        <v>16800000000</v>
      </c>
      <c r="C61" s="34">
        <v>106.857663</v>
      </c>
      <c r="D61" s="34">
        <v>1.4571972850999999E-5</v>
      </c>
      <c r="E61" s="37">
        <f t="shared" si="1"/>
        <v>1.8887435503195071</v>
      </c>
      <c r="F61" s="34">
        <v>0.84500503252717396</v>
      </c>
    </row>
    <row r="62" spans="1:6" x14ac:dyDescent="0.25">
      <c r="A62" s="34" t="s">
        <v>285</v>
      </c>
      <c r="B62" s="34">
        <v>16800000000</v>
      </c>
      <c r="C62" s="34">
        <v>63.678156999999999</v>
      </c>
      <c r="D62" s="34">
        <v>1.1410019201E-5</v>
      </c>
      <c r="E62" s="37">
        <f t="shared" si="1"/>
        <v>1.4789075161189549</v>
      </c>
      <c r="F62" s="34">
        <v>0.81074684992274304</v>
      </c>
    </row>
    <row r="63" spans="1:6" x14ac:dyDescent="0.25">
      <c r="A63" s="34" t="s">
        <v>286</v>
      </c>
      <c r="B63" s="34">
        <v>16800000000</v>
      </c>
      <c r="C63" s="34">
        <v>60.503762000000002</v>
      </c>
      <c r="D63" s="34">
        <v>-7.0360141699999998E-7</v>
      </c>
      <c r="E63" s="37">
        <f t="shared" si="1"/>
        <v>9.1197166766780982E-2</v>
      </c>
      <c r="F63" s="34">
        <v>0.52894888186077904</v>
      </c>
    </row>
    <row r="64" spans="1:6" x14ac:dyDescent="0.25">
      <c r="A64" s="34" t="s">
        <v>287</v>
      </c>
      <c r="B64" s="34">
        <v>16800000000</v>
      </c>
      <c r="C64" s="34">
        <v>114.078845</v>
      </c>
      <c r="D64" s="34">
        <v>1.1166066811E-5</v>
      </c>
      <c r="E64" s="37">
        <f t="shared" si="1"/>
        <v>1.4472876724678561</v>
      </c>
      <c r="F64" s="34">
        <v>0.80754198619570605</v>
      </c>
    </row>
    <row r="65" spans="1:6" x14ac:dyDescent="0.25">
      <c r="A65" s="34" t="s">
        <v>288</v>
      </c>
      <c r="B65" s="34">
        <v>16800000000</v>
      </c>
      <c r="C65" s="34">
        <v>132.677933</v>
      </c>
      <c r="D65" s="34">
        <v>-8.1050404170000007E-6</v>
      </c>
      <c r="E65" s="37">
        <f t="shared" si="1"/>
        <v>1.0505333058258244</v>
      </c>
      <c r="F65" s="34">
        <v>0.75784283566173105</v>
      </c>
    </row>
    <row r="66" spans="1:6" x14ac:dyDescent="0.25">
      <c r="A66" s="34" t="s">
        <v>289</v>
      </c>
      <c r="B66" s="34">
        <v>16800000000</v>
      </c>
      <c r="C66" s="34">
        <v>57.648812</v>
      </c>
      <c r="D66" s="34">
        <v>-3.039860059E-6</v>
      </c>
      <c r="E66" s="37">
        <f t="shared" ref="E66:E97" si="2">ABS(D66*SQRT(B66-2))/(SQRT(1-(D66^2)))</f>
        <v>0.39401089601488382</v>
      </c>
      <c r="F66" s="34">
        <v>0.61947211468541397</v>
      </c>
    </row>
    <row r="67" spans="1:6" x14ac:dyDescent="0.25">
      <c r="A67" s="34" t="s">
        <v>290</v>
      </c>
      <c r="B67" s="34">
        <v>16800000000</v>
      </c>
      <c r="C67" s="34">
        <v>75.739829</v>
      </c>
      <c r="D67" s="34">
        <v>9.8047774349999993E-6</v>
      </c>
      <c r="E67" s="37">
        <f t="shared" si="2"/>
        <v>1.2708444032221506</v>
      </c>
      <c r="F67" s="34">
        <v>0.78778642979024804</v>
      </c>
    </row>
    <row r="68" spans="1:6" x14ac:dyDescent="0.25">
      <c r="A68" s="34" t="s">
        <v>291</v>
      </c>
      <c r="B68" s="34">
        <v>16800000000</v>
      </c>
      <c r="C68" s="34">
        <v>66.216577000000001</v>
      </c>
      <c r="D68" s="34">
        <v>5.5203442730000003E-6</v>
      </c>
      <c r="E68" s="37">
        <f t="shared" si="2"/>
        <v>0.71551839595338917</v>
      </c>
      <c r="F68" s="34">
        <v>0.69769120757048098</v>
      </c>
    </row>
    <row r="69" spans="1:6" x14ac:dyDescent="0.25">
      <c r="A69" s="34" t="s">
        <v>292</v>
      </c>
      <c r="B69" s="34">
        <v>16800000000</v>
      </c>
      <c r="C69" s="34">
        <v>63.392566000000002</v>
      </c>
      <c r="D69" s="34">
        <v>-4.0228210010000001E-6</v>
      </c>
      <c r="E69" s="37">
        <f t="shared" si="2"/>
        <v>0.52141719564499334</v>
      </c>
      <c r="F69" s="34">
        <v>0.65299061616026599</v>
      </c>
    </row>
    <row r="70" spans="1:6" x14ac:dyDescent="0.25">
      <c r="A70" s="34" t="s">
        <v>293</v>
      </c>
      <c r="B70" s="34">
        <v>16800000000</v>
      </c>
      <c r="C70" s="34">
        <v>92.876830999999996</v>
      </c>
      <c r="D70" s="34">
        <v>4.0906621159999999E-6</v>
      </c>
      <c r="E70" s="37">
        <f t="shared" si="2"/>
        <v>0.53021040914480433</v>
      </c>
      <c r="F70" s="34">
        <v>0.65518333708158405</v>
      </c>
    </row>
    <row r="71" spans="1:6" x14ac:dyDescent="0.25">
      <c r="A71" s="34" t="s">
        <v>294</v>
      </c>
      <c r="B71" s="34">
        <v>16800000000</v>
      </c>
      <c r="C71" s="34">
        <v>71.592837000000003</v>
      </c>
      <c r="D71" s="34">
        <v>1.6430500496000001E-5</v>
      </c>
      <c r="E71" s="32">
        <f t="shared" si="2"/>
        <v>2.1296362653534509</v>
      </c>
      <c r="F71" s="36">
        <v>0.86026084190921503</v>
      </c>
    </row>
    <row r="72" spans="1:6" x14ac:dyDescent="0.25">
      <c r="A72" s="34" t="s">
        <v>295</v>
      </c>
      <c r="B72" s="34">
        <v>16800000000</v>
      </c>
      <c r="C72" s="34">
        <v>100.354264</v>
      </c>
      <c r="D72" s="34">
        <v>1.7203550443999999E-5</v>
      </c>
      <c r="E72" s="32">
        <f t="shared" si="2"/>
        <v>2.2298349905881132</v>
      </c>
      <c r="F72" s="36">
        <v>0.86580832361408</v>
      </c>
    </row>
    <row r="73" spans="1:6" x14ac:dyDescent="0.25">
      <c r="A73" s="34" t="s">
        <v>296</v>
      </c>
      <c r="B73" s="34">
        <v>16800000000</v>
      </c>
      <c r="C73" s="34">
        <v>57.172032999999999</v>
      </c>
      <c r="D73" s="34">
        <v>-5.2338793060000001E-6</v>
      </c>
      <c r="E73" s="37">
        <f t="shared" si="2"/>
        <v>0.67838829254788935</v>
      </c>
      <c r="F73" s="34">
        <v>0.68973616266305404</v>
      </c>
    </row>
    <row r="74" spans="1:6" x14ac:dyDescent="0.25">
      <c r="A74" s="34" t="s">
        <v>297</v>
      </c>
      <c r="B74" s="34">
        <v>16800000000</v>
      </c>
      <c r="C74" s="34">
        <v>69.324211000000005</v>
      </c>
      <c r="D74" s="34">
        <v>-4.302697887E-6</v>
      </c>
      <c r="E74" s="37">
        <f t="shared" si="2"/>
        <v>0.55769338615665442</v>
      </c>
      <c r="F74" s="34">
        <v>0.66193399428428401</v>
      </c>
    </row>
    <row r="75" spans="1:6" x14ac:dyDescent="0.25">
      <c r="A75" s="34" t="s">
        <v>298</v>
      </c>
      <c r="B75" s="34">
        <v>16800000000</v>
      </c>
      <c r="C75" s="34">
        <v>75.726937000000007</v>
      </c>
      <c r="D75" s="34">
        <v>7.9676353370000003E-6</v>
      </c>
      <c r="E75" s="37">
        <f t="shared" si="2"/>
        <v>1.0327235719426793</v>
      </c>
      <c r="F75" s="34">
        <v>0.75512383333617505</v>
      </c>
    </row>
    <row r="76" spans="1:6" x14ac:dyDescent="0.25">
      <c r="A76" s="34" t="s">
        <v>299</v>
      </c>
      <c r="B76" s="34">
        <v>16800000000</v>
      </c>
      <c r="C76" s="34">
        <v>71.242581999999999</v>
      </c>
      <c r="D76" s="34">
        <v>5.8762355850000004E-6</v>
      </c>
      <c r="E76" s="37">
        <f t="shared" si="2"/>
        <v>0.7616471821506543</v>
      </c>
      <c r="F76" s="34">
        <v>0.70719227448662203</v>
      </c>
    </row>
    <row r="77" spans="1:6" x14ac:dyDescent="0.25">
      <c r="A77" s="34" t="s">
        <v>300</v>
      </c>
      <c r="B77" s="34">
        <v>16800000000</v>
      </c>
      <c r="C77" s="34">
        <v>82.452493000000004</v>
      </c>
      <c r="D77" s="34">
        <v>1.4577949327999999E-5</v>
      </c>
      <c r="E77" s="37">
        <f t="shared" si="2"/>
        <v>1.8895181902742479</v>
      </c>
      <c r="F77" s="34">
        <v>0.84505900178441096</v>
      </c>
    </row>
    <row r="78" spans="1:6" x14ac:dyDescent="0.25">
      <c r="A78" s="34" t="s">
        <v>301</v>
      </c>
      <c r="B78" s="34">
        <v>16800000000</v>
      </c>
      <c r="C78" s="34">
        <v>52.603296</v>
      </c>
      <c r="D78" s="34">
        <v>7.8954403049999998E-6</v>
      </c>
      <c r="E78" s="37">
        <f t="shared" si="2"/>
        <v>1.0233660263002482</v>
      </c>
      <c r="F78" s="34">
        <v>0.75367570987324695</v>
      </c>
    </row>
    <row r="79" spans="1:6" x14ac:dyDescent="0.25">
      <c r="A79" s="34" t="s">
        <v>302</v>
      </c>
      <c r="B79" s="34">
        <v>16800000000</v>
      </c>
      <c r="C79" s="34">
        <v>32.908726000000001</v>
      </c>
      <c r="D79" s="34">
        <v>4.8568506810000002E-6</v>
      </c>
      <c r="E79" s="37">
        <f t="shared" si="2"/>
        <v>0.6295197974588862</v>
      </c>
      <c r="F79" s="34">
        <v>0.67884015149870702</v>
      </c>
    </row>
    <row r="80" spans="1:6" x14ac:dyDescent="0.25">
      <c r="A80" s="34" t="s">
        <v>303</v>
      </c>
      <c r="B80" s="34">
        <v>16800000000</v>
      </c>
      <c r="C80" s="34">
        <v>40.657502999999998</v>
      </c>
      <c r="D80" s="34">
        <v>7.6638943599999999E-7</v>
      </c>
      <c r="E80" s="37">
        <f t="shared" si="2"/>
        <v>9.9335424168417272E-2</v>
      </c>
      <c r="F80" s="34">
        <v>0.53151605703389804</v>
      </c>
    </row>
    <row r="81" spans="1:6" x14ac:dyDescent="0.25">
      <c r="A81" s="34" t="s">
        <v>304</v>
      </c>
      <c r="B81" s="34">
        <v>16800000000</v>
      </c>
      <c r="C81" s="34">
        <v>78.220510000000004</v>
      </c>
      <c r="D81" s="34">
        <v>1.2533915504000001E-5</v>
      </c>
      <c r="E81" s="37">
        <f t="shared" si="2"/>
        <v>1.6245811263744705</v>
      </c>
      <c r="F81" s="34">
        <v>0.82436613514095602</v>
      </c>
    </row>
    <row r="82" spans="1:6" x14ac:dyDescent="0.25">
      <c r="A82" s="34" t="s">
        <v>305</v>
      </c>
      <c r="B82" s="34">
        <v>16800000000</v>
      </c>
      <c r="C82" s="34">
        <v>99.127298999999994</v>
      </c>
      <c r="D82" s="34">
        <v>5.3431472159999999E-6</v>
      </c>
      <c r="E82" s="37">
        <f t="shared" si="2"/>
        <v>0.69255103237497972</v>
      </c>
      <c r="F82" s="34">
        <v>0.69280320821097396</v>
      </c>
    </row>
    <row r="83" spans="1:6" x14ac:dyDescent="0.25">
      <c r="A83" s="34" t="s">
        <v>306</v>
      </c>
      <c r="B83" s="34">
        <v>16800000000</v>
      </c>
      <c r="C83" s="34">
        <v>66.568365999999997</v>
      </c>
      <c r="D83" s="34">
        <v>4.9903233310000004E-6</v>
      </c>
      <c r="E83" s="37">
        <f t="shared" si="2"/>
        <v>0.64681983015807243</v>
      </c>
      <c r="F83" s="34">
        <v>0.68275327638755101</v>
      </c>
    </row>
    <row r="84" spans="1:6" x14ac:dyDescent="0.25">
      <c r="A84" s="34" t="s">
        <v>307</v>
      </c>
      <c r="B84" s="34">
        <v>16800000000</v>
      </c>
      <c r="C84" s="34">
        <v>96.202903000000006</v>
      </c>
      <c r="D84" s="34">
        <v>2.4395117460000002E-6</v>
      </c>
      <c r="E84" s="37">
        <f t="shared" si="2"/>
        <v>0.31619686111304401</v>
      </c>
      <c r="F84" s="34">
        <v>0.59748217137580395</v>
      </c>
    </row>
    <row r="85" spans="1:6" x14ac:dyDescent="0.25">
      <c r="A85" s="34" t="s">
        <v>308</v>
      </c>
      <c r="B85" s="34">
        <v>16800000000</v>
      </c>
      <c r="C85" s="34">
        <v>104.18215499999999</v>
      </c>
      <c r="D85" s="34">
        <v>1.1578084467000001E-5</v>
      </c>
      <c r="E85" s="37">
        <f t="shared" si="2"/>
        <v>1.5006912643090742</v>
      </c>
      <c r="F85" s="34">
        <v>0.81290064002986795</v>
      </c>
    </row>
    <row r="86" spans="1:6" x14ac:dyDescent="0.25">
      <c r="A86" s="34" t="s">
        <v>309</v>
      </c>
      <c r="B86" s="34">
        <v>16800000000</v>
      </c>
      <c r="C86" s="34">
        <v>103.83532099999999</v>
      </c>
      <c r="D86" s="34">
        <v>5.2823907870000002E-6</v>
      </c>
      <c r="E86" s="37">
        <f t="shared" si="2"/>
        <v>0.6846760991329105</v>
      </c>
      <c r="F86" s="34">
        <v>0.69110283454557497</v>
      </c>
    </row>
    <row r="87" spans="1:6" x14ac:dyDescent="0.25">
      <c r="A87" s="34" t="s">
        <v>310</v>
      </c>
      <c r="B87" s="34">
        <v>16800000000</v>
      </c>
      <c r="C87" s="34">
        <v>58.274247000000003</v>
      </c>
      <c r="D87" s="34">
        <v>1.9302721838E-5</v>
      </c>
      <c r="E87" s="37">
        <f t="shared" si="2"/>
        <v>2.5019187004286332</v>
      </c>
      <c r="F87" s="34">
        <v>0.87896524287157896</v>
      </c>
    </row>
    <row r="88" spans="1:6" x14ac:dyDescent="0.25">
      <c r="A88" s="34" t="s">
        <v>311</v>
      </c>
      <c r="B88" s="34">
        <v>16800000000</v>
      </c>
      <c r="C88" s="34">
        <v>88.437870000000004</v>
      </c>
      <c r="D88" s="34">
        <v>3.049973952E-6</v>
      </c>
      <c r="E88" s="37">
        <f t="shared" si="2"/>
        <v>0.39532180637451286</v>
      </c>
      <c r="F88" s="34">
        <v>0.619833154206748</v>
      </c>
    </row>
    <row r="89" spans="1:6" x14ac:dyDescent="0.25">
      <c r="A89" s="34" t="s">
        <v>312</v>
      </c>
      <c r="B89" s="34">
        <v>16800000000</v>
      </c>
      <c r="C89" s="34">
        <v>63.799622999999997</v>
      </c>
      <c r="D89" s="34">
        <v>1.0166202442E-5</v>
      </c>
      <c r="E89" s="37">
        <f t="shared" si="2"/>
        <v>1.3176904382721142</v>
      </c>
      <c r="F89" s="34">
        <v>0.79336114961695803</v>
      </c>
    </row>
    <row r="90" spans="1:6" x14ac:dyDescent="0.25">
      <c r="A90" s="34" t="s">
        <v>313</v>
      </c>
      <c r="B90" s="34">
        <v>16800000000</v>
      </c>
      <c r="C90" s="34">
        <v>54.190835999999997</v>
      </c>
      <c r="D90" s="34">
        <v>-1.636797079E-6</v>
      </c>
      <c r="E90" s="37">
        <f t="shared" si="2"/>
        <v>0.21215314888586415</v>
      </c>
      <c r="F90" s="34">
        <v>0.56654379717562198</v>
      </c>
    </row>
    <row r="91" spans="1:6" x14ac:dyDescent="0.25">
      <c r="A91" s="34" t="s">
        <v>314</v>
      </c>
      <c r="B91" s="34">
        <v>16800000000</v>
      </c>
      <c r="C91" s="34">
        <v>54.190835999999997</v>
      </c>
      <c r="D91" s="34">
        <v>-1.636797079E-6</v>
      </c>
      <c r="E91" s="37">
        <f t="shared" si="2"/>
        <v>0.21215314888586415</v>
      </c>
      <c r="F91" s="34">
        <v>0.56654379717562198</v>
      </c>
    </row>
    <row r="92" spans="1:6" x14ac:dyDescent="0.25">
      <c r="A92" s="34" t="s">
        <v>315</v>
      </c>
      <c r="B92" s="34">
        <v>16800000000</v>
      </c>
      <c r="C92" s="34">
        <v>53.957774000000001</v>
      </c>
      <c r="D92" s="34">
        <v>-2.983926068E-6</v>
      </c>
      <c r="E92" s="37">
        <f t="shared" si="2"/>
        <v>0.38676102217725511</v>
      </c>
      <c r="F92" s="34">
        <v>0.61746959816384395</v>
      </c>
    </row>
    <row r="93" spans="1:6" x14ac:dyDescent="0.25">
      <c r="A93" s="34" t="s">
        <v>316</v>
      </c>
      <c r="B93" s="34">
        <v>16800000000</v>
      </c>
      <c r="C93" s="34">
        <v>48.299824000000001</v>
      </c>
      <c r="D93" s="34">
        <v>1.3594029812E-5</v>
      </c>
      <c r="E93" s="37">
        <f t="shared" si="2"/>
        <v>1.7619876452178884</v>
      </c>
      <c r="F93" s="34">
        <v>0.83568510176777</v>
      </c>
    </row>
    <row r="94" spans="1:6" x14ac:dyDescent="0.25">
      <c r="A94" s="34" t="s">
        <v>317</v>
      </c>
      <c r="B94" s="34">
        <v>16800000000</v>
      </c>
      <c r="C94" s="34">
        <v>59.651020000000003</v>
      </c>
      <c r="D94" s="34">
        <v>-6.7712208700000002E-7</v>
      </c>
      <c r="E94" s="37">
        <f t="shared" si="2"/>
        <v>8.7765053335031373E-2</v>
      </c>
      <c r="F94" s="34">
        <v>0.527865084894522</v>
      </c>
    </row>
    <row r="95" spans="1:6" x14ac:dyDescent="0.25">
      <c r="A95" s="34" t="s">
        <v>318</v>
      </c>
      <c r="B95" s="34">
        <v>16800000000</v>
      </c>
      <c r="C95" s="34">
        <v>89.034109000000001</v>
      </c>
      <c r="D95" s="34">
        <v>-2.6681568059999999E-6</v>
      </c>
      <c r="E95" s="37">
        <f t="shared" si="2"/>
        <v>0.34583264802820823</v>
      </c>
      <c r="F95" s="34">
        <v>0.60598364582075603</v>
      </c>
    </row>
    <row r="96" spans="1:6" x14ac:dyDescent="0.25">
      <c r="A96" s="34" t="s">
        <v>319</v>
      </c>
      <c r="B96" s="34">
        <v>16800000000</v>
      </c>
      <c r="C96" s="34">
        <v>91.777595000000005</v>
      </c>
      <c r="D96" s="34">
        <v>-4.5421296439999996E-6</v>
      </c>
      <c r="E96" s="37">
        <f t="shared" si="2"/>
        <v>0.58872728879734182</v>
      </c>
      <c r="F96" s="34">
        <v>0.66936935032300005</v>
      </c>
    </row>
    <row r="97" spans="1:6" x14ac:dyDescent="0.25">
      <c r="A97" s="34" t="s">
        <v>320</v>
      </c>
      <c r="B97" s="34">
        <v>16800000000</v>
      </c>
      <c r="C97" s="34">
        <v>77.164277999999996</v>
      </c>
      <c r="D97" s="34">
        <v>4.1656450030000003E-6</v>
      </c>
      <c r="E97" s="37">
        <f t="shared" si="2"/>
        <v>0.53992930209377465</v>
      </c>
      <c r="F97" s="34">
        <v>0.65758838897340599</v>
      </c>
    </row>
    <row r="98" spans="1:6" x14ac:dyDescent="0.25">
      <c r="A98" s="34" t="s">
        <v>321</v>
      </c>
      <c r="B98" s="34">
        <v>16800000000</v>
      </c>
      <c r="C98" s="34">
        <v>104.257767</v>
      </c>
      <c r="D98" s="34">
        <v>8.3878418519999993E-6</v>
      </c>
      <c r="E98" s="37">
        <f t="shared" ref="E98:E129" si="3">ABS(D98*SQRT(B98-2))/(SQRT(1-(D98^2)))</f>
        <v>1.0871885612148346</v>
      </c>
      <c r="F98" s="34">
        <v>0.76328909871174699</v>
      </c>
    </row>
    <row r="99" spans="1:6" x14ac:dyDescent="0.25">
      <c r="A99" s="34" t="s">
        <v>322</v>
      </c>
      <c r="B99" s="34">
        <v>16800000000</v>
      </c>
      <c r="C99" s="34">
        <v>83.600058000000004</v>
      </c>
      <c r="D99" s="34">
        <v>1.1146690528000001E-5</v>
      </c>
      <c r="E99" s="37">
        <f t="shared" si="3"/>
        <v>1.4447762191510973</v>
      </c>
      <c r="F99" s="34">
        <v>0.80728335844375798</v>
      </c>
    </row>
    <row r="100" spans="1:6" x14ac:dyDescent="0.25">
      <c r="A100" s="34" t="s">
        <v>323</v>
      </c>
      <c r="B100" s="34">
        <v>16800000000</v>
      </c>
      <c r="C100" s="34">
        <v>54.174025999999998</v>
      </c>
      <c r="D100" s="34">
        <v>3.3879658429999999E-6</v>
      </c>
      <c r="E100" s="37">
        <f t="shared" si="3"/>
        <v>0.43913056244729742</v>
      </c>
      <c r="F100" s="34">
        <v>0.63170969958540701</v>
      </c>
    </row>
    <row r="101" spans="1:6" x14ac:dyDescent="0.25">
      <c r="A101" s="34" t="s">
        <v>324</v>
      </c>
      <c r="B101" s="34">
        <v>16800000000</v>
      </c>
      <c r="C101" s="34">
        <v>81.521426000000005</v>
      </c>
      <c r="D101" s="34">
        <v>3.8822904099999998E-6</v>
      </c>
      <c r="E101" s="37">
        <f t="shared" si="3"/>
        <v>0.50320234923635043</v>
      </c>
      <c r="F101" s="34">
        <v>0.64839804411641799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zoomScaleNormal="100" workbookViewId="0">
      <selection activeCell="J18" sqref="J18"/>
    </sheetView>
  </sheetViews>
  <sheetFormatPr defaultRowHeight="15" x14ac:dyDescent="0.25"/>
  <cols>
    <col min="1" max="1" width="8.5703125"/>
    <col min="2" max="2" width="12.5703125"/>
    <col min="3" max="4" width="8.5703125"/>
    <col min="5" max="5" width="12.5703125" style="1"/>
    <col min="6" max="1024" width="8.5703125"/>
  </cols>
  <sheetData>
    <row r="1" spans="1:6" s="5" customFormat="1" x14ac:dyDescent="0.25">
      <c r="A1" s="33" t="s">
        <v>122</v>
      </c>
      <c r="B1" s="33" t="s">
        <v>1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s="1" customFormat="1" x14ac:dyDescent="0.25">
      <c r="A2" s="34" t="s">
        <v>325</v>
      </c>
      <c r="B2" s="34">
        <v>104857600</v>
      </c>
      <c r="C2" s="34">
        <v>238.88542000000001</v>
      </c>
      <c r="D2" s="34">
        <v>-2.0562890363499999E-4</v>
      </c>
      <c r="E2" s="32">
        <f t="shared" ref="E2:E21" si="0">ABS(D2*SQRT(B2-2))/(SQRT(1-(D2^2)))</f>
        <v>2.1056399976581002</v>
      </c>
      <c r="F2" s="36">
        <v>0.98189320038989003</v>
      </c>
    </row>
    <row r="3" spans="1:6" x14ac:dyDescent="0.25">
      <c r="A3" s="34" t="s">
        <v>326</v>
      </c>
      <c r="B3" s="34">
        <v>104857600</v>
      </c>
      <c r="C3" s="34">
        <v>301.47890599999999</v>
      </c>
      <c r="D3" s="34">
        <v>5.5180898643999997E-5</v>
      </c>
      <c r="E3" s="37">
        <f t="shared" si="0"/>
        <v>0.56505239758607329</v>
      </c>
      <c r="F3" s="34">
        <v>0.71373255332890395</v>
      </c>
    </row>
    <row r="4" spans="1:6" x14ac:dyDescent="0.25">
      <c r="A4" s="34" t="s">
        <v>327</v>
      </c>
      <c r="B4" s="34">
        <v>104857600</v>
      </c>
      <c r="C4" s="34">
        <v>276.80609900000002</v>
      </c>
      <c r="D4" s="34">
        <v>-1.10744537122E-4</v>
      </c>
      <c r="E4" s="37">
        <f t="shared" si="0"/>
        <v>1.1340240562684194</v>
      </c>
      <c r="F4" s="34">
        <v>0.87107529250628701</v>
      </c>
    </row>
    <row r="5" spans="1:6" x14ac:dyDescent="0.25">
      <c r="A5" s="34" t="s">
        <v>328</v>
      </c>
      <c r="B5" s="34">
        <v>104857600</v>
      </c>
      <c r="C5" s="34">
        <v>259.85662600000001</v>
      </c>
      <c r="D5" s="34">
        <v>-6.1262517473999995E-5</v>
      </c>
      <c r="E5" s="37">
        <f t="shared" si="0"/>
        <v>0.62732817412830366</v>
      </c>
      <c r="F5" s="34">
        <v>0.73449727836074297</v>
      </c>
    </row>
    <row r="6" spans="1:6" x14ac:dyDescent="0.25">
      <c r="A6" s="34" t="s">
        <v>329</v>
      </c>
      <c r="B6" s="34">
        <v>104857600</v>
      </c>
      <c r="C6" s="34">
        <v>230.49503899999999</v>
      </c>
      <c r="D6" s="34">
        <v>2.7038829117999999E-5</v>
      </c>
      <c r="E6" s="37">
        <f t="shared" si="0"/>
        <v>0.27687760762902169</v>
      </c>
      <c r="F6" s="34">
        <v>0.60895080549005198</v>
      </c>
    </row>
    <row r="7" spans="1:6" x14ac:dyDescent="0.25">
      <c r="A7" s="34" t="s">
        <v>330</v>
      </c>
      <c r="B7" s="34">
        <v>104857600</v>
      </c>
      <c r="C7" s="34">
        <v>283.75664999999998</v>
      </c>
      <c r="D7" s="34">
        <v>-3.7030234327E-5</v>
      </c>
      <c r="E7" s="37">
        <f t="shared" si="0"/>
        <v>0.37918959615222586</v>
      </c>
      <c r="F7" s="34">
        <v>0.64756868298697101</v>
      </c>
    </row>
    <row r="8" spans="1:6" x14ac:dyDescent="0.25">
      <c r="A8" s="34" t="s">
        <v>331</v>
      </c>
      <c r="B8" s="34">
        <v>104857600</v>
      </c>
      <c r="C8" s="34">
        <v>240.10040499999999</v>
      </c>
      <c r="D8" s="34">
        <v>-3.6026614184000001E-5</v>
      </c>
      <c r="E8" s="37">
        <f t="shared" si="0"/>
        <v>0.36891252596534485</v>
      </c>
      <c r="F8" s="34">
        <v>0.64375047840688104</v>
      </c>
    </row>
    <row r="9" spans="1:6" x14ac:dyDescent="0.25">
      <c r="A9" s="34" t="s">
        <v>332</v>
      </c>
      <c r="B9" s="34">
        <v>104857600</v>
      </c>
      <c r="C9" s="34">
        <v>256.66425800000002</v>
      </c>
      <c r="D9" s="34">
        <v>-4.5179833162999999E-5</v>
      </c>
      <c r="E9" s="37">
        <f t="shared" si="0"/>
        <v>0.46264148764920282</v>
      </c>
      <c r="F9" s="34">
        <v>0.67799205098677295</v>
      </c>
    </row>
    <row r="10" spans="1:6" x14ac:dyDescent="0.25">
      <c r="A10" s="34" t="s">
        <v>333</v>
      </c>
      <c r="B10" s="34">
        <v>104857600</v>
      </c>
      <c r="C10" s="34">
        <v>207.23188999999999</v>
      </c>
      <c r="D10" s="34">
        <v>1.7267848895999999E-5</v>
      </c>
      <c r="E10" s="37">
        <f t="shared" si="0"/>
        <v>0.176822771035089</v>
      </c>
      <c r="F10" s="34">
        <v>0.57010601930942395</v>
      </c>
    </row>
    <row r="11" spans="1:6" x14ac:dyDescent="0.25">
      <c r="A11" s="34" t="s">
        <v>334</v>
      </c>
      <c r="B11" s="34">
        <v>104857600</v>
      </c>
      <c r="C11" s="34">
        <v>276.17058100000003</v>
      </c>
      <c r="D11" s="34">
        <v>-2.2261410562900001E-4</v>
      </c>
      <c r="E11" s="32">
        <f t="shared" si="0"/>
        <v>2.2795684763856352</v>
      </c>
      <c r="F11" s="36">
        <v>0.98827010773115898</v>
      </c>
    </row>
    <row r="12" spans="1:6" x14ac:dyDescent="0.25">
      <c r="A12" s="34" t="s">
        <v>335</v>
      </c>
      <c r="B12" s="34">
        <v>104857600</v>
      </c>
      <c r="C12" s="34">
        <v>289.19140599999997</v>
      </c>
      <c r="D12" s="34">
        <v>4.5352467098999998E-5</v>
      </c>
      <c r="E12" s="37">
        <f t="shared" si="0"/>
        <v>0.46440925914241737</v>
      </c>
      <c r="F12" s="34">
        <v>0.67862459634009498</v>
      </c>
    </row>
    <row r="13" spans="1:6" x14ac:dyDescent="0.25">
      <c r="A13" s="34" t="s">
        <v>336</v>
      </c>
      <c r="B13" s="34">
        <v>104857600</v>
      </c>
      <c r="C13" s="34">
        <v>250.70123000000001</v>
      </c>
      <c r="D13" s="34">
        <v>1.50430578279E-4</v>
      </c>
      <c r="E13" s="37">
        <f t="shared" si="0"/>
        <v>1.5404091243157094</v>
      </c>
      <c r="F13" s="34">
        <v>0.937649681672163</v>
      </c>
    </row>
    <row r="14" spans="1:6" x14ac:dyDescent="0.25">
      <c r="A14" s="34" t="s">
        <v>337</v>
      </c>
      <c r="B14" s="34">
        <v>104857600</v>
      </c>
      <c r="C14" s="34">
        <v>225.72308100000001</v>
      </c>
      <c r="D14" s="34">
        <v>-3.4125460198999997E-5</v>
      </c>
      <c r="E14" s="37">
        <f t="shared" si="0"/>
        <v>0.34944470930866794</v>
      </c>
      <c r="F14" s="34">
        <v>0.63647806090537395</v>
      </c>
    </row>
    <row r="15" spans="1:6" x14ac:dyDescent="0.25">
      <c r="A15" s="34" t="s">
        <v>338</v>
      </c>
      <c r="B15" s="34">
        <v>104857600</v>
      </c>
      <c r="C15" s="34">
        <v>247.23267100000001</v>
      </c>
      <c r="D15" s="34">
        <v>-7.6757655889999997E-5</v>
      </c>
      <c r="E15" s="37">
        <f t="shared" si="0"/>
        <v>0.78599839113318337</v>
      </c>
      <c r="F15" s="34">
        <v>0.78370090639063505</v>
      </c>
    </row>
    <row r="16" spans="1:6" x14ac:dyDescent="0.25">
      <c r="A16" s="34" t="s">
        <v>339</v>
      </c>
      <c r="B16" s="34">
        <v>104857600</v>
      </c>
      <c r="C16" s="34">
        <v>298.89072800000002</v>
      </c>
      <c r="D16" s="34">
        <v>-2.6482938381000001E-5</v>
      </c>
      <c r="E16" s="37">
        <f t="shared" si="0"/>
        <v>0.27118528653031293</v>
      </c>
      <c r="F16" s="34">
        <v>0.60676603761131198</v>
      </c>
    </row>
    <row r="17" spans="1:6" x14ac:dyDescent="0.25">
      <c r="A17" s="34" t="s">
        <v>340</v>
      </c>
      <c r="B17" s="34">
        <v>104857600</v>
      </c>
      <c r="C17" s="34">
        <v>272.68090799999999</v>
      </c>
      <c r="D17" s="34">
        <v>2.1023108034000001E-5</v>
      </c>
      <c r="E17" s="37">
        <f t="shared" si="0"/>
        <v>0.21527662426269514</v>
      </c>
      <c r="F17" s="34">
        <v>0.58513813390736602</v>
      </c>
    </row>
    <row r="18" spans="1:6" x14ac:dyDescent="0.25">
      <c r="A18" s="34" t="s">
        <v>341</v>
      </c>
      <c r="B18" s="34">
        <v>104857600</v>
      </c>
      <c r="C18" s="34">
        <v>230.82346200000001</v>
      </c>
      <c r="D18" s="34">
        <v>7.3584455247000002E-5</v>
      </c>
      <c r="E18" s="37">
        <f t="shared" si="0"/>
        <v>0.75350481658328883</v>
      </c>
      <c r="F18" s="34">
        <v>0.774079117929655</v>
      </c>
    </row>
    <row r="19" spans="1:6" x14ac:dyDescent="0.25">
      <c r="A19" s="34" t="s">
        <v>342</v>
      </c>
      <c r="B19" s="34">
        <v>104857600</v>
      </c>
      <c r="C19" s="34">
        <v>229.57829599999999</v>
      </c>
      <c r="D19" s="34">
        <v>-1.27345487128E-4</v>
      </c>
      <c r="E19" s="37">
        <f t="shared" si="0"/>
        <v>1.304017786328183</v>
      </c>
      <c r="F19" s="34">
        <v>0.90329829987533605</v>
      </c>
    </row>
    <row r="20" spans="1:6" x14ac:dyDescent="0.25">
      <c r="A20" s="34" t="s">
        <v>343</v>
      </c>
      <c r="B20" s="34">
        <v>104857600</v>
      </c>
      <c r="C20" s="34">
        <v>256.93179199999997</v>
      </c>
      <c r="D20" s="34">
        <v>1.0335406241599999E-4</v>
      </c>
      <c r="E20" s="37">
        <f t="shared" si="0"/>
        <v>1.0583455946993265</v>
      </c>
      <c r="F20" s="34">
        <v>0.85455028760921903</v>
      </c>
    </row>
    <row r="21" spans="1:6" x14ac:dyDescent="0.25">
      <c r="A21" s="34" t="s">
        <v>344</v>
      </c>
      <c r="B21" s="34">
        <v>104857600</v>
      </c>
      <c r="C21" s="34">
        <v>251.64397</v>
      </c>
      <c r="D21" s="34">
        <v>-1.4001076753999999E-4</v>
      </c>
      <c r="E21" s="37">
        <f t="shared" si="0"/>
        <v>1.4337102599891953</v>
      </c>
      <c r="F21" s="34">
        <v>0.92356000668159999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1"/>
  <sheetViews>
    <sheetView zoomScaleNormal="100" workbookViewId="0">
      <selection activeCell="J14" sqref="J14"/>
    </sheetView>
  </sheetViews>
  <sheetFormatPr defaultRowHeight="15" x14ac:dyDescent="0.25"/>
  <cols>
    <col min="1" max="1" width="8.5703125"/>
    <col min="2" max="2" width="12.5703125"/>
    <col min="3" max="3" width="8.5703125"/>
    <col min="4" max="4" width="17.85546875"/>
    <col min="5" max="5" width="12.5703125" style="1"/>
    <col min="6" max="1024" width="8.5703125"/>
  </cols>
  <sheetData>
    <row r="1" spans="1:6" s="5" customFormat="1" x14ac:dyDescent="0.25">
      <c r="A1" s="33" t="s">
        <v>122</v>
      </c>
      <c r="B1" s="33" t="s">
        <v>1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s="1" customFormat="1" x14ac:dyDescent="0.25">
      <c r="A2" s="34" t="s">
        <v>325</v>
      </c>
      <c r="B2" s="34">
        <v>838860800</v>
      </c>
      <c r="C2" s="34">
        <v>0.76558199999999998</v>
      </c>
      <c r="D2" s="34">
        <v>-1.6261059754999999E-5</v>
      </c>
      <c r="E2" s="37">
        <f t="shared" ref="E2:E21" si="0">ABS(D2*SQRT(B2-2))/(SQRT(1-(D2^2)))</f>
        <v>0.47097059777959172</v>
      </c>
      <c r="F2" s="34">
        <v>0.64010587125309504</v>
      </c>
    </row>
    <row r="3" spans="1:6" x14ac:dyDescent="0.25">
      <c r="A3" s="34" t="s">
        <v>326</v>
      </c>
      <c r="B3" s="34">
        <v>838860800</v>
      </c>
      <c r="C3" s="34">
        <v>2.5457730000000001</v>
      </c>
      <c r="D3" s="34">
        <v>-7.3512251328999994E-5</v>
      </c>
      <c r="E3" s="32">
        <f t="shared" si="0"/>
        <v>2.1291422307743133</v>
      </c>
      <c r="F3" s="36">
        <v>0.86023242712355596</v>
      </c>
    </row>
    <row r="4" spans="1:6" x14ac:dyDescent="0.25">
      <c r="A4" s="34" t="s">
        <v>327</v>
      </c>
      <c r="B4" s="34">
        <v>838860800</v>
      </c>
      <c r="C4" s="34">
        <v>0.67411500000000002</v>
      </c>
      <c r="D4" s="34">
        <v>-2.5511591592000001E-5</v>
      </c>
      <c r="E4" s="37">
        <f t="shared" si="0"/>
        <v>0.73889461853923921</v>
      </c>
      <c r="F4" s="34">
        <v>0.70255830939016894</v>
      </c>
    </row>
    <row r="5" spans="1:6" x14ac:dyDescent="0.25">
      <c r="A5" s="34" t="s">
        <v>328</v>
      </c>
      <c r="B5" s="34">
        <v>838860800</v>
      </c>
      <c r="C5" s="34">
        <v>2.3118799999999999</v>
      </c>
      <c r="D5" s="34">
        <v>-1.8341913131000002E-5</v>
      </c>
      <c r="E5" s="37">
        <f t="shared" si="0"/>
        <v>0.53123854915933277</v>
      </c>
      <c r="F5" s="34">
        <v>0.65543868168173203</v>
      </c>
    </row>
    <row r="6" spans="1:6" x14ac:dyDescent="0.25">
      <c r="A6" s="34" t="s">
        <v>329</v>
      </c>
      <c r="B6" s="34">
        <v>838860800</v>
      </c>
      <c r="C6" s="34">
        <v>0.68059400000000003</v>
      </c>
      <c r="D6" s="34">
        <v>3.4212254797999997E-5</v>
      </c>
      <c r="E6" s="37">
        <f t="shared" si="0"/>
        <v>0.99089274276523864</v>
      </c>
      <c r="F6" s="34">
        <v>0.74854391466899695</v>
      </c>
    </row>
    <row r="7" spans="1:6" x14ac:dyDescent="0.25">
      <c r="A7" s="34" t="s">
        <v>330</v>
      </c>
      <c r="B7" s="34">
        <v>838860800</v>
      </c>
      <c r="C7" s="34">
        <v>2.2439300000000002</v>
      </c>
      <c r="D7" s="34">
        <v>4.7218508929999998E-5</v>
      </c>
      <c r="E7" s="37">
        <f t="shared" si="0"/>
        <v>1.3675941011185517</v>
      </c>
      <c r="F7" s="34">
        <v>0.79902952146137096</v>
      </c>
    </row>
    <row r="8" spans="1:6" x14ac:dyDescent="0.25">
      <c r="A8" s="34" t="s">
        <v>331</v>
      </c>
      <c r="B8" s="34">
        <v>838860800</v>
      </c>
      <c r="C8" s="34">
        <v>1.4E-5</v>
      </c>
      <c r="D8" s="34">
        <v>-2.1424293535000001E-5</v>
      </c>
      <c r="E8" s="37">
        <f t="shared" si="0"/>
        <v>0.62051382174298275</v>
      </c>
      <c r="F8" s="34">
        <v>0.67677874077686395</v>
      </c>
    </row>
    <row r="9" spans="1:6" x14ac:dyDescent="0.25">
      <c r="A9" s="34" t="s">
        <v>332</v>
      </c>
      <c r="B9" s="34">
        <v>838860800</v>
      </c>
      <c r="C9" s="34">
        <v>0.56652999999999998</v>
      </c>
      <c r="D9" s="34">
        <v>-2.8644283469000001E-5</v>
      </c>
      <c r="E9" s="37">
        <f t="shared" si="0"/>
        <v>0.82962706707757805</v>
      </c>
      <c r="F9" s="34">
        <v>0.720444550630296</v>
      </c>
    </row>
    <row r="10" spans="1:6" x14ac:dyDescent="0.25">
      <c r="A10" s="34" t="s">
        <v>333</v>
      </c>
      <c r="B10" s="34">
        <v>838860800</v>
      </c>
      <c r="C10" s="34">
        <v>1.4493199999999999</v>
      </c>
      <c r="D10" s="34">
        <v>-1.9723095900000001E-7</v>
      </c>
      <c r="E10" s="37">
        <f t="shared" si="0"/>
        <v>5.7124187505694871E-3</v>
      </c>
      <c r="F10" s="34">
        <v>0.50181829966380798</v>
      </c>
    </row>
    <row r="11" spans="1:6" x14ac:dyDescent="0.25">
      <c r="A11" s="34" t="s">
        <v>334</v>
      </c>
      <c r="B11" s="34">
        <v>838860800</v>
      </c>
      <c r="C11" s="34">
        <v>1.8306960000000001</v>
      </c>
      <c r="D11" s="34">
        <v>-6.8161853659999997E-6</v>
      </c>
      <c r="E11" s="37">
        <f t="shared" si="0"/>
        <v>0.19741781559252822</v>
      </c>
      <c r="F11" s="34">
        <v>0.56204224534505198</v>
      </c>
    </row>
    <row r="12" spans="1:6" x14ac:dyDescent="0.25">
      <c r="A12" s="34" t="s">
        <v>335</v>
      </c>
      <c r="B12" s="34">
        <v>838860800</v>
      </c>
      <c r="C12" s="34">
        <v>0.41250500000000001</v>
      </c>
      <c r="D12" s="34">
        <v>6.708607075E-6</v>
      </c>
      <c r="E12" s="37">
        <f t="shared" si="0"/>
        <v>0.19430201546753484</v>
      </c>
      <c r="F12" s="34">
        <v>0.56108709631555598</v>
      </c>
    </row>
    <row r="13" spans="1:6" x14ac:dyDescent="0.25">
      <c r="A13" s="34" t="s">
        <v>336</v>
      </c>
      <c r="B13" s="34">
        <v>838860800</v>
      </c>
      <c r="C13" s="34">
        <v>0.24315800000000001</v>
      </c>
      <c r="D13" s="34">
        <v>-4.5111693850000003E-6</v>
      </c>
      <c r="E13" s="37">
        <f t="shared" si="0"/>
        <v>0.13065742169884567</v>
      </c>
      <c r="F13" s="34">
        <v>0.54135528063886096</v>
      </c>
    </row>
    <row r="14" spans="1:6" x14ac:dyDescent="0.25">
      <c r="A14" s="34" t="s">
        <v>337</v>
      </c>
      <c r="B14" s="34">
        <v>838860800</v>
      </c>
      <c r="C14" s="34">
        <v>8.6941000000000004E-2</v>
      </c>
      <c r="D14" s="34">
        <v>-7.2202786144999993E-5</v>
      </c>
      <c r="E14" s="32">
        <f t="shared" si="0"/>
        <v>2.0912160676212919</v>
      </c>
      <c r="F14" s="36">
        <v>0.85801838112437201</v>
      </c>
    </row>
    <row r="15" spans="1:6" x14ac:dyDescent="0.25">
      <c r="A15" s="34" t="s">
        <v>338</v>
      </c>
      <c r="B15" s="34">
        <v>838860800</v>
      </c>
      <c r="C15" s="34">
        <v>4.3346000000000003E-2</v>
      </c>
      <c r="D15" s="34">
        <v>1.9278474635000001E-5</v>
      </c>
      <c r="E15" s="37">
        <f t="shared" si="0"/>
        <v>0.55836426779132042</v>
      </c>
      <c r="F15" s="34">
        <v>0.66209683475717396</v>
      </c>
    </row>
    <row r="16" spans="1:6" x14ac:dyDescent="0.25">
      <c r="A16" s="34" t="s">
        <v>339</v>
      </c>
      <c r="B16" s="34">
        <v>838860800</v>
      </c>
      <c r="C16" s="34">
        <v>2.3878810000000001</v>
      </c>
      <c r="D16" s="34">
        <v>1.9671454627999999E-5</v>
      </c>
      <c r="E16" s="37">
        <f t="shared" si="0"/>
        <v>0.56974618416626932</v>
      </c>
      <c r="F16" s="34">
        <v>0.66484534786585703</v>
      </c>
    </row>
    <row r="17" spans="1:6" x14ac:dyDescent="0.25">
      <c r="A17" s="34" t="s">
        <v>340</v>
      </c>
      <c r="B17" s="34">
        <v>838860800</v>
      </c>
      <c r="C17" s="34">
        <v>0.25626900000000002</v>
      </c>
      <c r="D17" s="34">
        <v>-1.4858551351000001E-5</v>
      </c>
      <c r="E17" s="37">
        <f t="shared" si="0"/>
        <v>0.43034961541265893</v>
      </c>
      <c r="F17" s="34">
        <v>0.62935893489200201</v>
      </c>
    </row>
    <row r="18" spans="1:6" x14ac:dyDescent="0.25">
      <c r="A18" s="34" t="s">
        <v>341</v>
      </c>
      <c r="B18" s="34">
        <v>838860800</v>
      </c>
      <c r="C18" s="34">
        <v>4.3095780000000001</v>
      </c>
      <c r="D18" s="34">
        <v>-6.3613767689999997E-6</v>
      </c>
      <c r="E18" s="37">
        <f t="shared" si="0"/>
        <v>0.18424515157079013</v>
      </c>
      <c r="F18" s="34">
        <v>0.55799663407451705</v>
      </c>
    </row>
    <row r="19" spans="1:6" x14ac:dyDescent="0.25">
      <c r="A19" s="34" t="s">
        <v>342</v>
      </c>
      <c r="B19" s="34">
        <v>838860800</v>
      </c>
      <c r="C19" s="34">
        <v>1.013226</v>
      </c>
      <c r="D19" s="34">
        <v>1.9625409596E-5</v>
      </c>
      <c r="E19" s="37">
        <f t="shared" si="0"/>
        <v>0.5684125775882084</v>
      </c>
      <c r="F19" s="34">
        <v>0.66452469254782798</v>
      </c>
    </row>
    <row r="20" spans="1:6" x14ac:dyDescent="0.25">
      <c r="A20" s="34" t="s">
        <v>343</v>
      </c>
      <c r="B20" s="34">
        <v>838860800</v>
      </c>
      <c r="C20" s="34">
        <v>1.7964999999999998E-2</v>
      </c>
      <c r="D20" s="34">
        <v>-3.4456274468000001E-5</v>
      </c>
      <c r="E20" s="37">
        <f t="shared" si="0"/>
        <v>0.99796030735017105</v>
      </c>
      <c r="F20" s="34">
        <v>0.749675041481629</v>
      </c>
    </row>
    <row r="21" spans="1:6" x14ac:dyDescent="0.25">
      <c r="A21" s="34" t="s">
        <v>344</v>
      </c>
      <c r="B21" s="34">
        <v>838860800</v>
      </c>
      <c r="C21" s="34">
        <v>2.3373999999999999E-2</v>
      </c>
      <c r="D21" s="34">
        <v>-1.3685505079999999E-6</v>
      </c>
      <c r="E21" s="37">
        <f t="shared" si="0"/>
        <v>3.9637456627728329E-2</v>
      </c>
      <c r="F21" s="34">
        <v>0.51261039301044098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5"/>
  <sheetViews>
    <sheetView zoomScaleNormal="100" workbookViewId="0">
      <selection activeCell="F2" sqref="F2:F15"/>
    </sheetView>
  </sheetViews>
  <sheetFormatPr defaultRowHeight="15" x14ac:dyDescent="0.25"/>
  <cols>
    <col min="1" max="1" width="8.5703125"/>
    <col min="2" max="2" width="12.5703125"/>
    <col min="3" max="3" width="8.5703125"/>
    <col min="4" max="4" width="17.5703125"/>
    <col min="5" max="1025" width="8.5703125"/>
  </cols>
  <sheetData>
    <row r="1" spans="1:6" s="5" customFormat="1" x14ac:dyDescent="0.25">
      <c r="A1" s="33" t="s">
        <v>122</v>
      </c>
      <c r="B1" s="33" t="s">
        <v>1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s="1" customFormat="1" x14ac:dyDescent="0.25">
      <c r="A2" s="34" t="s">
        <v>345</v>
      </c>
      <c r="B2" s="34">
        <v>2097152000</v>
      </c>
      <c r="C2" s="34">
        <v>240.814761</v>
      </c>
      <c r="D2" s="34">
        <v>-3.1641964939999999E-6</v>
      </c>
      <c r="E2" s="37">
        <f t="shared" ref="E2:E15" si="0">ABS(D2*SQRT(B2-2))/(SQRT(1-(D2^2)))</f>
        <v>0.14490334108492045</v>
      </c>
      <c r="F2" s="34">
        <v>0.55754917408569304</v>
      </c>
    </row>
    <row r="3" spans="1:6" s="1" customFormat="1" x14ac:dyDescent="0.25">
      <c r="A3" s="34" t="s">
        <v>346</v>
      </c>
      <c r="B3" s="34">
        <v>2097152000</v>
      </c>
      <c r="C3" s="34">
        <v>246.84426099999999</v>
      </c>
      <c r="D3" s="34">
        <v>-8.1286359999999993E-9</v>
      </c>
      <c r="E3" s="37">
        <f t="shared" si="0"/>
        <v>3.7224822070650672E-4</v>
      </c>
      <c r="F3" s="34">
        <v>0.50014835994067997</v>
      </c>
    </row>
    <row r="4" spans="1:6" s="1" customFormat="1" x14ac:dyDescent="0.25">
      <c r="A4" s="34" t="s">
        <v>347</v>
      </c>
      <c r="B4" s="34">
        <v>2097152000</v>
      </c>
      <c r="C4" s="34">
        <v>224.02292399999999</v>
      </c>
      <c r="D4" s="34">
        <v>9.1156465270000003E-6</v>
      </c>
      <c r="E4" s="37">
        <f t="shared" si="0"/>
        <v>0.41744804422367793</v>
      </c>
      <c r="F4" s="34">
        <v>0.66164901363850903</v>
      </c>
    </row>
    <row r="5" spans="1:6" s="1" customFormat="1" x14ac:dyDescent="0.25">
      <c r="A5" s="34" t="s">
        <v>348</v>
      </c>
      <c r="B5" s="34">
        <v>2097152000</v>
      </c>
      <c r="C5" s="34">
        <v>241.59605400000001</v>
      </c>
      <c r="D5" s="34">
        <v>1.8596406955999999E-5</v>
      </c>
      <c r="E5" s="37">
        <f t="shared" si="0"/>
        <v>0.85161636000210783</v>
      </c>
      <c r="F5" s="34">
        <v>0.80238694828889101</v>
      </c>
    </row>
    <row r="6" spans="1:6" s="1" customFormat="1" x14ac:dyDescent="0.25">
      <c r="A6" s="34" t="s">
        <v>349</v>
      </c>
      <c r="B6" s="34">
        <v>2097152000</v>
      </c>
      <c r="C6" s="34">
        <v>245.20636999999999</v>
      </c>
      <c r="D6" s="34">
        <v>2.3058022629999999E-6</v>
      </c>
      <c r="E6" s="37">
        <f t="shared" si="0"/>
        <v>0.10559345869406238</v>
      </c>
      <c r="F6" s="34">
        <v>0.54200603523457502</v>
      </c>
    </row>
    <row r="7" spans="1:6" s="1" customFormat="1" x14ac:dyDescent="0.25">
      <c r="A7" s="34" t="s">
        <v>350</v>
      </c>
      <c r="B7" s="34">
        <v>2097152000</v>
      </c>
      <c r="C7" s="34">
        <v>250.894203</v>
      </c>
      <c r="D7" s="34">
        <v>2.8146547669999998E-6</v>
      </c>
      <c r="E7" s="37">
        <f t="shared" si="0"/>
        <v>0.12889619229142352</v>
      </c>
      <c r="F7" s="34">
        <v>0.55122930292111605</v>
      </c>
    </row>
    <row r="8" spans="1:6" s="1" customFormat="1" x14ac:dyDescent="0.25">
      <c r="A8" s="34" t="s">
        <v>351</v>
      </c>
      <c r="B8" s="34">
        <v>2097152000</v>
      </c>
      <c r="C8" s="34">
        <v>236.315687</v>
      </c>
      <c r="D8" s="34">
        <v>2.536990131E-5</v>
      </c>
      <c r="E8" s="37">
        <f t="shared" si="0"/>
        <v>1.1618063135298928</v>
      </c>
      <c r="F8" s="34">
        <v>0.87679978510985301</v>
      </c>
    </row>
    <row r="9" spans="1:6" s="1" customFormat="1" x14ac:dyDescent="0.25">
      <c r="A9" s="34" t="s">
        <v>352</v>
      </c>
      <c r="B9" s="34">
        <v>2097152000</v>
      </c>
      <c r="C9" s="34">
        <v>251.45468600000001</v>
      </c>
      <c r="D9" s="34">
        <v>-5.832337186E-6</v>
      </c>
      <c r="E9" s="37">
        <f t="shared" si="0"/>
        <v>0.26708996934858698</v>
      </c>
      <c r="F9" s="34">
        <v>0.60519211591686095</v>
      </c>
    </row>
    <row r="10" spans="1:6" s="1" customFormat="1" x14ac:dyDescent="0.25">
      <c r="A10" s="34" t="s">
        <v>353</v>
      </c>
      <c r="B10" s="34">
        <v>2097152000</v>
      </c>
      <c r="C10" s="34">
        <v>293.492549</v>
      </c>
      <c r="D10" s="34">
        <v>-2.2020440211E-5</v>
      </c>
      <c r="E10" s="37">
        <f t="shared" si="0"/>
        <v>1.0084188404679633</v>
      </c>
      <c r="F10" s="34">
        <v>0.84289532612676099</v>
      </c>
    </row>
    <row r="11" spans="1:6" s="1" customFormat="1" x14ac:dyDescent="0.25">
      <c r="A11" s="34" t="s">
        <v>354</v>
      </c>
      <c r="B11" s="34">
        <v>2097152000</v>
      </c>
      <c r="C11" s="34">
        <v>320.89848799999999</v>
      </c>
      <c r="D11" s="34">
        <v>1.4573776216E-5</v>
      </c>
      <c r="E11" s="37">
        <f t="shared" si="0"/>
        <v>0.66740130397731368</v>
      </c>
      <c r="F11" s="34">
        <v>0.74744032660777204</v>
      </c>
    </row>
    <row r="12" spans="1:6" s="1" customFormat="1" x14ac:dyDescent="0.25">
      <c r="A12" s="34" t="s">
        <v>355</v>
      </c>
      <c r="B12" s="34">
        <v>10485760000</v>
      </c>
      <c r="C12" s="34">
        <v>253.500395</v>
      </c>
      <c r="D12" s="34">
        <v>-1.5456351175000001E-5</v>
      </c>
      <c r="E12" s="37">
        <f t="shared" si="0"/>
        <v>1.5827303603581153</v>
      </c>
      <c r="F12" s="34">
        <v>0.942638810475114</v>
      </c>
    </row>
    <row r="13" spans="1:6" s="1" customFormat="1" x14ac:dyDescent="0.25">
      <c r="A13" s="34" t="s">
        <v>356</v>
      </c>
      <c r="B13" s="34">
        <v>10485760000</v>
      </c>
      <c r="C13" s="34">
        <v>262.82110399999999</v>
      </c>
      <c r="D13" s="34">
        <v>-2.3747168869999998E-6</v>
      </c>
      <c r="E13" s="37">
        <f t="shared" si="0"/>
        <v>0.24317100920629503</v>
      </c>
      <c r="F13" s="34">
        <v>0.59596578979524195</v>
      </c>
    </row>
    <row r="14" spans="1:6" s="1" customFormat="1" x14ac:dyDescent="0.25">
      <c r="A14" s="34" t="s">
        <v>357</v>
      </c>
      <c r="B14" s="34">
        <v>20971520000</v>
      </c>
      <c r="C14" s="34">
        <v>229.23989499999999</v>
      </c>
      <c r="D14" s="34">
        <v>-6.2921094700000001E-6</v>
      </c>
      <c r="E14" s="37">
        <f t="shared" si="0"/>
        <v>0.91119478253179131</v>
      </c>
      <c r="F14" s="34">
        <v>0.81847334774034597</v>
      </c>
    </row>
    <row r="15" spans="1:6" s="1" customFormat="1" x14ac:dyDescent="0.25">
      <c r="A15" s="34" t="s">
        <v>358</v>
      </c>
      <c r="B15" s="34">
        <v>20971520000</v>
      </c>
      <c r="C15" s="34">
        <v>290.62546400000002</v>
      </c>
      <c r="D15" s="34">
        <v>6.5849203000000002E-7</v>
      </c>
      <c r="E15" s="37">
        <f t="shared" si="0"/>
        <v>9.5359832012430076E-2</v>
      </c>
      <c r="F15" s="34">
        <v>0.53794804298750698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4"/>
  <sheetViews>
    <sheetView tabSelected="1" zoomScaleNormal="100" workbookViewId="0">
      <selection activeCell="F2" sqref="F2:F14"/>
    </sheetView>
  </sheetViews>
  <sheetFormatPr defaultRowHeight="15" x14ac:dyDescent="0.25"/>
  <cols>
    <col min="1" max="1" width="8.5703125"/>
    <col min="2" max="2" width="14.7109375"/>
    <col min="3" max="3" width="8.5703125"/>
    <col min="4" max="4" width="17.5703125"/>
    <col min="5" max="1025" width="8.5703125"/>
  </cols>
  <sheetData>
    <row r="1" spans="1:6" s="5" customFormat="1" x14ac:dyDescent="0.25">
      <c r="A1" s="33" t="s">
        <v>122</v>
      </c>
      <c r="B1" s="33" t="s">
        <v>224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s="1" customFormat="1" x14ac:dyDescent="0.25">
      <c r="A2" s="34" t="s">
        <v>345</v>
      </c>
      <c r="B2" s="34">
        <v>16777216000</v>
      </c>
      <c r="C2" s="34">
        <v>2.5820000000000001E-3</v>
      </c>
      <c r="D2" s="34">
        <v>-1.8816232834999999E-5</v>
      </c>
      <c r="E2" s="32">
        <f t="shared" ref="E2:E14" si="0">ABS(D2*SQRT(B2-2))/(SQRT(1-(D2^2)))</f>
        <v>2.4372081766250089</v>
      </c>
      <c r="F2" s="36">
        <v>0.876063255176741</v>
      </c>
    </row>
    <row r="3" spans="1:6" x14ac:dyDescent="0.25">
      <c r="A3" s="34" t="s">
        <v>346</v>
      </c>
      <c r="B3" s="34">
        <v>16777216000</v>
      </c>
      <c r="C3" s="34">
        <v>1.235447</v>
      </c>
      <c r="D3" s="34">
        <v>-7.586314407E-6</v>
      </c>
      <c r="E3" s="37">
        <f t="shared" si="0"/>
        <v>0.9826317341298707</v>
      </c>
      <c r="F3" s="34">
        <v>0.74721161057583496</v>
      </c>
    </row>
    <row r="4" spans="1:6" x14ac:dyDescent="0.25">
      <c r="A4" s="34" t="s">
        <v>347</v>
      </c>
      <c r="B4" s="34">
        <v>16777216000</v>
      </c>
      <c r="C4" s="34">
        <v>1.5354E-2</v>
      </c>
      <c r="D4" s="34">
        <v>5.5892458350000001E-6</v>
      </c>
      <c r="E4" s="37">
        <f t="shared" si="0"/>
        <v>0.7239576469681045</v>
      </c>
      <c r="F4" s="34">
        <v>0.69946081262776505</v>
      </c>
    </row>
    <row r="5" spans="1:6" x14ac:dyDescent="0.25">
      <c r="A5" s="34" t="s">
        <v>348</v>
      </c>
      <c r="B5" s="34">
        <v>16777216000</v>
      </c>
      <c r="C5" s="34">
        <v>0.20204800000000001</v>
      </c>
      <c r="D5" s="34">
        <v>2.082335827E-6</v>
      </c>
      <c r="E5" s="37">
        <f t="shared" si="0"/>
        <v>0.26971848975614487</v>
      </c>
      <c r="F5" s="34">
        <v>0.583858559208705</v>
      </c>
    </row>
    <row r="6" spans="1:6" x14ac:dyDescent="0.25">
      <c r="A6" s="34" t="s">
        <v>349</v>
      </c>
      <c r="B6" s="34">
        <v>16777216000</v>
      </c>
      <c r="C6" s="34">
        <v>3.6750949999999998</v>
      </c>
      <c r="D6" s="34">
        <v>-6.7804307299999998E-7</v>
      </c>
      <c r="E6" s="37">
        <f t="shared" si="0"/>
        <v>8.7824812533862734E-2</v>
      </c>
      <c r="F6" s="34">
        <v>0.52788396159266404</v>
      </c>
    </row>
    <row r="7" spans="1:6" x14ac:dyDescent="0.25">
      <c r="A7" s="34" t="s">
        <v>350</v>
      </c>
      <c r="B7" s="34">
        <v>16777216000</v>
      </c>
      <c r="C7" s="34">
        <v>0.13832700000000001</v>
      </c>
      <c r="D7" s="34">
        <v>-1.6703688100000001E-6</v>
      </c>
      <c r="E7" s="37">
        <f t="shared" si="0"/>
        <v>0.21635768204482839</v>
      </c>
      <c r="F7" s="34">
        <v>0.56782339941136895</v>
      </c>
    </row>
    <row r="8" spans="1:6" x14ac:dyDescent="0.25">
      <c r="A8" s="34" t="s">
        <v>351</v>
      </c>
      <c r="B8" s="34">
        <v>16777216000</v>
      </c>
      <c r="C8" s="34">
        <v>2.5577519999999998</v>
      </c>
      <c r="D8" s="34">
        <v>9.0154661199999996E-7</v>
      </c>
      <c r="E8" s="37">
        <f t="shared" si="0"/>
        <v>0.1167745315045097</v>
      </c>
      <c r="F8" s="34">
        <v>0.53700290115808402</v>
      </c>
    </row>
    <row r="9" spans="1:6" x14ac:dyDescent="0.25">
      <c r="A9" s="34" t="s">
        <v>352</v>
      </c>
      <c r="B9" s="34">
        <v>16777216000</v>
      </c>
      <c r="C9" s="34">
        <v>0.78975300000000004</v>
      </c>
      <c r="D9" s="34">
        <v>-1.3325685120000001E-6</v>
      </c>
      <c r="E9" s="37">
        <f t="shared" si="0"/>
        <v>0.17260345900621779</v>
      </c>
      <c r="F9" s="34">
        <v>0.55440533354375598</v>
      </c>
    </row>
    <row r="10" spans="1:6" x14ac:dyDescent="0.25">
      <c r="A10" s="34" t="s">
        <v>353</v>
      </c>
      <c r="B10" s="34">
        <v>16777216000</v>
      </c>
      <c r="C10" s="34">
        <v>0.82319699999999996</v>
      </c>
      <c r="D10" s="34">
        <v>-9.22013712E-7</v>
      </c>
      <c r="E10" s="37">
        <f t="shared" si="0"/>
        <v>0.11942557137526677</v>
      </c>
      <c r="F10" s="34">
        <v>0.53783514479997796</v>
      </c>
    </row>
    <row r="11" spans="1:6" x14ac:dyDescent="0.25">
      <c r="A11" s="34" t="s">
        <v>354</v>
      </c>
      <c r="B11" s="34">
        <v>16777216000</v>
      </c>
      <c r="C11" s="34">
        <v>2.963069</v>
      </c>
      <c r="D11" s="34">
        <v>-9.4823219240000002E-6</v>
      </c>
      <c r="E11" s="37">
        <f t="shared" si="0"/>
        <v>1.2282156968489299</v>
      </c>
      <c r="F11" s="34">
        <v>0.78248827724172398</v>
      </c>
    </row>
    <row r="12" spans="1:6" x14ac:dyDescent="0.25">
      <c r="A12" s="34" t="s">
        <v>355</v>
      </c>
      <c r="B12" s="34">
        <v>83886080000</v>
      </c>
      <c r="C12" s="34">
        <v>4.3600000000000003E-4</v>
      </c>
      <c r="D12" s="34">
        <v>1.328706736E-6</v>
      </c>
      <c r="E12" s="37">
        <f t="shared" si="0"/>
        <v>0.38483457770433449</v>
      </c>
      <c r="F12" s="34">
        <v>0.616935837046934</v>
      </c>
    </row>
    <row r="13" spans="1:6" x14ac:dyDescent="0.25">
      <c r="A13" s="34" t="s">
        <v>356</v>
      </c>
      <c r="B13" s="34">
        <v>83886080000</v>
      </c>
      <c r="C13" s="34">
        <v>0.90657600000000005</v>
      </c>
      <c r="D13" s="34">
        <v>-4.6364415479999997E-6</v>
      </c>
      <c r="E13" s="37">
        <f t="shared" si="0"/>
        <v>1.3428569125527587</v>
      </c>
      <c r="F13" s="34">
        <v>0.79625358684660696</v>
      </c>
    </row>
    <row r="14" spans="1:6" x14ac:dyDescent="0.25">
      <c r="A14" s="34" t="s">
        <v>357</v>
      </c>
      <c r="B14" s="34">
        <v>167772160000</v>
      </c>
      <c r="C14" s="34">
        <v>1.074624</v>
      </c>
      <c r="D14" s="34">
        <v>1.6076977570000001E-6</v>
      </c>
      <c r="E14" s="37">
        <f t="shared" si="0"/>
        <v>0.65851300126412604</v>
      </c>
      <c r="F14" s="34">
        <v>0.68536346364335998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1"/>
  <sheetViews>
    <sheetView topLeftCell="D1" zoomScaleNormal="100" workbookViewId="0">
      <selection activeCell="O7" sqref="O7"/>
    </sheetView>
  </sheetViews>
  <sheetFormatPr defaultRowHeight="15" x14ac:dyDescent="0.25"/>
  <cols>
    <col min="1" max="1" width="19.85546875" style="1"/>
    <col min="2" max="2" width="11" style="1"/>
    <col min="3" max="3" width="12.5703125" style="1"/>
    <col min="4" max="5" width="9.140625" style="1"/>
    <col min="6" max="6" width="17.140625" style="1"/>
    <col min="7" max="7" width="22.7109375" style="1"/>
    <col min="8" max="10" width="12.5703125" style="1"/>
    <col min="11" max="11" width="13" style="1"/>
    <col min="12" max="13" width="9.140625" style="1"/>
    <col min="14" max="14" width="12.5703125" style="1"/>
    <col min="15" max="15" width="17.140625" style="1"/>
    <col min="16" max="1024" width="9.140625" style="1"/>
  </cols>
  <sheetData>
    <row r="1" spans="1:17" ht="17.25" x14ac:dyDescent="0.25">
      <c r="A1" s="2" t="s">
        <v>116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13" t="s">
        <v>361</v>
      </c>
      <c r="J1" s="2" t="s">
        <v>8</v>
      </c>
      <c r="K1" s="2" t="s">
        <v>117</v>
      </c>
      <c r="L1" s="2"/>
      <c r="M1" s="12"/>
      <c r="N1" s="2" t="s">
        <v>119</v>
      </c>
      <c r="O1" s="2" t="s">
        <v>5</v>
      </c>
      <c r="P1" s="2" t="s">
        <v>7</v>
      </c>
      <c r="Q1" s="29" t="s">
        <v>361</v>
      </c>
    </row>
    <row r="2" spans="1:17" x14ac:dyDescent="0.25">
      <c r="A2" s="6" t="s">
        <v>12</v>
      </c>
      <c r="B2" s="7">
        <v>2100000000</v>
      </c>
      <c r="C2" s="8">
        <f>B2*8</f>
        <v>16800000000</v>
      </c>
      <c r="D2" s="17">
        <v>436.95143400000001</v>
      </c>
      <c r="E2" s="17">
        <v>46.036171000000003</v>
      </c>
      <c r="F2" s="17">
        <v>3.1957146452000001E-5</v>
      </c>
      <c r="G2" s="17">
        <v>8.8872259995000002E-5</v>
      </c>
      <c r="H2" s="17">
        <f>ABS(F2*SQRT(B2-2))/(SQRT(1-(F2^2)))</f>
        <v>1.4644604261612295</v>
      </c>
      <c r="I2" s="17">
        <v>0.92785004031121598</v>
      </c>
      <c r="J2" s="17">
        <f>ABS(G2*SQRT(C2-2))/(SQRT(1-(G2^2)))</f>
        <v>11.519161490986734</v>
      </c>
      <c r="K2" s="17">
        <v>0.97243602701553</v>
      </c>
      <c r="L2" s="17"/>
      <c r="M2" s="6" t="s">
        <v>120</v>
      </c>
      <c r="N2" s="17">
        <v>17179868672</v>
      </c>
      <c r="O2" s="17">
        <v>6.7099902099999996E-7</v>
      </c>
      <c r="P2" s="17">
        <f>ABS(O2*SQRT(N2-2))/(SQRT(1-(O2^2)))</f>
        <v>8.7949182364867512E-2</v>
      </c>
      <c r="Q2" s="1">
        <v>0.53500695293802603</v>
      </c>
    </row>
    <row r="3" spans="1:17" x14ac:dyDescent="0.25">
      <c r="A3" s="6" t="s">
        <v>25</v>
      </c>
      <c r="B3" s="7">
        <v>2100000000</v>
      </c>
      <c r="C3" s="8">
        <f>B3*8</f>
        <v>16800000000</v>
      </c>
      <c r="D3" s="17">
        <v>414.89356900000001</v>
      </c>
      <c r="E3" s="17">
        <v>20.577200000000001</v>
      </c>
      <c r="F3" s="17">
        <v>1.5869783681E-5</v>
      </c>
      <c r="G3" s="17">
        <v>8.7540680035999997E-5</v>
      </c>
      <c r="H3" s="17">
        <f>ABS(F3*SQRT(B3-2))/(SQRT(1-(F3^2)))</f>
        <v>0.72724484955284552</v>
      </c>
      <c r="I3" s="17">
        <v>0.76612844234703703</v>
      </c>
      <c r="J3" s="17">
        <f>ABS(G3*SQRT(C3-2))/(SQRT(1-(G3^2)))</f>
        <v>11.346569000313206</v>
      </c>
      <c r="K3" s="17">
        <v>0.97201889239427997</v>
      </c>
      <c r="L3" s="17"/>
      <c r="M3" s="6" t="s">
        <v>121</v>
      </c>
      <c r="N3" s="17">
        <v>16800000000</v>
      </c>
      <c r="O3" s="17">
        <v>-6.4831400850000003E-6</v>
      </c>
      <c r="P3" s="17">
        <f>ABS(O3*SQRT(N3-2))/(SQRT(1-(O3^2)))</f>
        <v>0.84031099601441905</v>
      </c>
      <c r="Q3" s="1">
        <v>0.79923938205783396</v>
      </c>
    </row>
    <row r="4" spans="1:17" x14ac:dyDescent="0.25">
      <c r="A4" s="6" t="s">
        <v>115</v>
      </c>
      <c r="B4" s="7">
        <v>2100000000</v>
      </c>
      <c r="C4" s="8">
        <f>B4*8</f>
        <v>16800000000</v>
      </c>
      <c r="D4" s="17">
        <v>480.26780100000002</v>
      </c>
      <c r="E4" s="17">
        <v>48.202928999999997</v>
      </c>
      <c r="F4" s="17">
        <v>-5.9308912869999997E-6</v>
      </c>
      <c r="G4" s="17">
        <v>9.3905702475999994E-5</v>
      </c>
      <c r="H4" s="17">
        <f>ABS(F4*SQRT(B4-2))/(SQRT(1-(F4^2)))</f>
        <v>0.2717875824876731</v>
      </c>
      <c r="I4" s="17">
        <v>0.60699736584708097</v>
      </c>
      <c r="J4" s="17">
        <f>ABS(G4*SQRT(C4-2))/(SQRT(1-(G4^2)))</f>
        <v>12.171570209917524</v>
      </c>
      <c r="K4" s="17">
        <v>0.97390668868306696</v>
      </c>
      <c r="L4" s="27"/>
    </row>
    <row r="5" spans="1:17" x14ac:dyDescent="0.25">
      <c r="A5" s="6" t="s">
        <v>26</v>
      </c>
      <c r="B5" s="7">
        <v>2100000000</v>
      </c>
      <c r="C5" s="8">
        <f>B5*8</f>
        <v>16800000000</v>
      </c>
      <c r="D5" s="17">
        <v>476.28022800000002</v>
      </c>
      <c r="E5" s="17">
        <v>37.684919999999998</v>
      </c>
      <c r="F5" s="17">
        <v>-4.5351808220000003E-6</v>
      </c>
      <c r="G5" s="17">
        <v>9.7297757068000006E-5</v>
      </c>
      <c r="H5" s="17">
        <f>ABS(F5*SQRT(B5-2))/(SQRT(1-(F5^2)))</f>
        <v>0.20782809397444202</v>
      </c>
      <c r="I5" s="17">
        <v>0.58223545934032395</v>
      </c>
      <c r="J5" s="17">
        <f>ABS(G5*SQRT(C5-2))/(SQRT(1-(G5^2)))</f>
        <v>12.611230740831441</v>
      </c>
      <c r="K5" s="17">
        <v>0.97481250934498997</v>
      </c>
      <c r="L5" s="27"/>
    </row>
    <row r="6" spans="1:17" x14ac:dyDescent="0.25">
      <c r="A6" s="6" t="s">
        <v>27</v>
      </c>
      <c r="B6" s="7">
        <v>2100000000</v>
      </c>
      <c r="C6" s="8">
        <f>B6*8</f>
        <v>16800000000</v>
      </c>
      <c r="D6" s="17">
        <v>431.47870399999999</v>
      </c>
      <c r="E6" s="17">
        <v>42.028205</v>
      </c>
      <c r="F6" s="17">
        <v>-4.6386201450999998E-5</v>
      </c>
      <c r="G6" s="17">
        <v>8.5901546154999999E-5</v>
      </c>
      <c r="H6" s="21">
        <f>ABS(F6*SQRT(B6-2))/(SQRT(1-(F6^2)))</f>
        <v>2.1256827947814436</v>
      </c>
      <c r="I6" s="21">
        <v>0.98275452055762402</v>
      </c>
      <c r="J6" s="17">
        <f>ABS(G6*SQRT(C6-2))/(SQRT(1-(G6^2)))</f>
        <v>11.134112964874381</v>
      </c>
      <c r="K6" s="17">
        <v>0.97148779462168</v>
      </c>
      <c r="L6" s="27"/>
    </row>
    <row r="7" spans="1:17" x14ac:dyDescent="0.25">
      <c r="A7" s="6" t="s">
        <v>28</v>
      </c>
      <c r="B7" s="7">
        <v>2100000000</v>
      </c>
      <c r="C7" s="8">
        <f>B7*8</f>
        <v>16800000000</v>
      </c>
      <c r="D7" s="17">
        <v>489.55613799999998</v>
      </c>
      <c r="E7" s="17">
        <v>40.943922999999998</v>
      </c>
      <c r="F7" s="17">
        <v>-1.5954364039999998E-5</v>
      </c>
      <c r="G7" s="17">
        <v>9.6985658335999993E-5</v>
      </c>
      <c r="H7" s="26">
        <f>ABS(F7*SQRT(B7-2))/(SQRT(1-(F7^2)))</f>
        <v>0.73112080852671213</v>
      </c>
      <c r="I7" s="26">
        <v>0.76731168109966896</v>
      </c>
      <c r="J7" s="17">
        <f>ABS(G7*SQRT(C7-2))/(SQRT(1-(G7^2)))</f>
        <v>12.570778121173374</v>
      </c>
      <c r="K7" s="17">
        <v>0.97473179582616798</v>
      </c>
      <c r="L7" s="27"/>
    </row>
    <row r="8" spans="1:17" x14ac:dyDescent="0.25">
      <c r="A8" s="6" t="s">
        <v>29</v>
      </c>
      <c r="B8" s="7">
        <v>2100000000</v>
      </c>
      <c r="C8" s="8">
        <f>B8*8</f>
        <v>16800000000</v>
      </c>
      <c r="D8" s="17">
        <v>519.56235000000004</v>
      </c>
      <c r="E8" s="17">
        <v>49.707020999999997</v>
      </c>
      <c r="F8" s="17">
        <v>1.5490230462000001E-5</v>
      </c>
      <c r="G8" s="17">
        <v>9.8909422494000002E-5</v>
      </c>
      <c r="H8" s="17">
        <f>ABS(F8*SQRT(B8-2))/(SQRT(1-(F8^2)))</f>
        <v>0.70985153599139672</v>
      </c>
      <c r="I8" s="17">
        <v>0.76077759579673598</v>
      </c>
      <c r="J8" s="17">
        <f>ABS(G8*SQRT(C8-2))/(SQRT(1-(G8^2)))</f>
        <v>12.820126458204694</v>
      </c>
      <c r="K8" s="17">
        <v>0.97522125367465096</v>
      </c>
      <c r="L8" s="27"/>
    </row>
    <row r="9" spans="1:17" x14ac:dyDescent="0.25">
      <c r="A9" s="6" t="s">
        <v>30</v>
      </c>
      <c r="B9" s="7">
        <v>2100000000</v>
      </c>
      <c r="C9" s="8">
        <f>B9*8</f>
        <v>16800000000</v>
      </c>
      <c r="D9" s="17">
        <v>455.85733900000002</v>
      </c>
      <c r="E9" s="17">
        <v>57.686543</v>
      </c>
      <c r="F9" s="17">
        <v>3.1762823192999997E-5</v>
      </c>
      <c r="G9" s="17">
        <v>8.8052518960000004E-5</v>
      </c>
      <c r="H9" s="17">
        <f>ABS(F9*SQRT(B9-2))/(SQRT(1-(F9^2)))</f>
        <v>1.455555415715331</v>
      </c>
      <c r="I9" s="17">
        <v>0.926627225863905</v>
      </c>
      <c r="J9" s="17">
        <f>ABS(G9*SQRT(C9-2))/(SQRT(1-(G9^2)))</f>
        <v>11.412910907992249</v>
      </c>
      <c r="K9" s="17">
        <v>0.97218071390433702</v>
      </c>
      <c r="L9" s="27"/>
    </row>
    <row r="10" spans="1:17" x14ac:dyDescent="0.25">
      <c r="A10" s="6" t="s">
        <v>31</v>
      </c>
      <c r="B10" s="7">
        <v>2100000000</v>
      </c>
      <c r="C10" s="8">
        <f>B10*8</f>
        <v>16800000000</v>
      </c>
      <c r="D10" s="17">
        <v>440.97956699999997</v>
      </c>
      <c r="E10" s="17">
        <v>48.251150000000003</v>
      </c>
      <c r="F10" s="17">
        <v>-1.3795552039E-5</v>
      </c>
      <c r="G10" s="17">
        <v>8.2814509098E-5</v>
      </c>
      <c r="H10" s="17">
        <f>ABS(F10*SQRT(B10-2))/(SQRT(1-(F10^2)))</f>
        <v>0.63219161448331362</v>
      </c>
      <c r="I10" s="17">
        <v>0.73608596051665798</v>
      </c>
      <c r="J10" s="17">
        <f>ABS(G10*SQRT(C10-2))/(SQRT(1-(G10^2)))</f>
        <v>10.733987226770751</v>
      </c>
      <c r="K10" s="17">
        <v>0.97043095378646504</v>
      </c>
      <c r="L10" s="27"/>
    </row>
    <row r="11" spans="1:17" x14ac:dyDescent="0.25">
      <c r="A11" s="6" t="s">
        <v>32</v>
      </c>
      <c r="B11" s="7">
        <v>2100000000</v>
      </c>
      <c r="C11" s="8">
        <f>B11*8</f>
        <v>16800000000</v>
      </c>
      <c r="D11" s="17">
        <v>443.51241700000003</v>
      </c>
      <c r="E11" s="17">
        <v>20.407184000000001</v>
      </c>
      <c r="F11" s="17">
        <v>6.59489137E-6</v>
      </c>
      <c r="G11" s="17">
        <v>9.9121880645E-5</v>
      </c>
      <c r="H11" s="17">
        <f>ABS(F11*SQRT(B11-2))/(SQRT(1-(F11^2)))</f>
        <v>0.30221588889301998</v>
      </c>
      <c r="I11" s="17">
        <v>0.61863307868212003</v>
      </c>
      <c r="J11" s="17">
        <f>ABS(G11*SQRT(C11-2))/(SQRT(1-(G11^2)))</f>
        <v>12.847664182325913</v>
      </c>
      <c r="K11" s="17">
        <v>0.97527415090229996</v>
      </c>
      <c r="L11" s="27"/>
    </row>
    <row r="12" spans="1:17" x14ac:dyDescent="0.25">
      <c r="A12" s="6" t="s">
        <v>33</v>
      </c>
      <c r="B12" s="7">
        <v>2100000000</v>
      </c>
      <c r="C12" s="8">
        <f>B12*8</f>
        <v>16800000000</v>
      </c>
      <c r="D12" s="17">
        <v>484.89929799999999</v>
      </c>
      <c r="E12" s="17">
        <v>32.463228999999998</v>
      </c>
      <c r="F12" s="17">
        <v>-1.0846980402E-5</v>
      </c>
      <c r="G12" s="17">
        <v>9.8823305950999994E-5</v>
      </c>
      <c r="H12" s="17">
        <f>ABS(F12*SQRT(B12-2))/(SQRT(1-(F12^2)))</f>
        <v>0.49707108733121674</v>
      </c>
      <c r="I12" s="17">
        <v>0.69021639455694495</v>
      </c>
      <c r="J12" s="17">
        <f>ABS(G12*SQRT(C12-2))/(SQRT(1-(G12^2)))</f>
        <v>12.808964478341174</v>
      </c>
      <c r="K12" s="17">
        <v>0.97519974823413602</v>
      </c>
      <c r="L12" s="27"/>
    </row>
    <row r="13" spans="1:17" x14ac:dyDescent="0.25">
      <c r="A13" s="6" t="s">
        <v>34</v>
      </c>
      <c r="B13" s="7">
        <v>2100000000</v>
      </c>
      <c r="C13" s="8">
        <f>B13*8</f>
        <v>16800000000</v>
      </c>
      <c r="D13" s="17">
        <v>494.05018699999999</v>
      </c>
      <c r="E13" s="27">
        <v>45.498779999999996</v>
      </c>
      <c r="F13" s="17">
        <v>-2.4794503050000002E-6</v>
      </c>
      <c r="G13" s="17">
        <v>9.9198958675000002E-5</v>
      </c>
      <c r="H13" s="26">
        <f>ABS(F13*SQRT(B13-2))/(SQRT(1-(F13^2)))</f>
        <v>0.11362268699168167</v>
      </c>
      <c r="I13" s="26">
        <v>0.54518684694061603</v>
      </c>
      <c r="J13" s="17">
        <f>ABS(G13*SQRT(C13-2))/(SQRT(1-(G13^2)))</f>
        <v>12.85765463699215</v>
      </c>
      <c r="K13" s="17">
        <v>0.97529328589617903</v>
      </c>
      <c r="L13" s="27"/>
    </row>
    <row r="14" spans="1:17" x14ac:dyDescent="0.25">
      <c r="A14" s="6" t="s">
        <v>15</v>
      </c>
      <c r="B14" s="7">
        <v>2100000000</v>
      </c>
      <c r="C14" s="8">
        <f>B14*8</f>
        <v>16800000000</v>
      </c>
      <c r="D14" s="17">
        <v>426.65071899999998</v>
      </c>
      <c r="E14" s="17">
        <v>61.399065</v>
      </c>
      <c r="F14" s="17">
        <v>5.0267826160000003E-6</v>
      </c>
      <c r="G14" s="17">
        <v>8.9762298003000002E-5</v>
      </c>
      <c r="H14" s="17">
        <f>ABS(F14*SQRT(B14-2))/(SQRT(1-(F14^2)))</f>
        <v>0.23035611829229838</v>
      </c>
      <c r="I14" s="17">
        <v>0.59100012535364299</v>
      </c>
      <c r="J14" s="17">
        <f>ABS(G14*SQRT(C14-2))/(SQRT(1-(G14^2)))</f>
        <v>11.634523603191854</v>
      </c>
      <c r="K14" s="17">
        <v>0.97270799341877201</v>
      </c>
      <c r="L14" s="27"/>
    </row>
    <row r="15" spans="1:17" x14ac:dyDescent="0.25">
      <c r="A15" s="6" t="s">
        <v>35</v>
      </c>
      <c r="B15" s="7">
        <v>2100000000</v>
      </c>
      <c r="C15" s="8">
        <f>B15*8</f>
        <v>16800000000</v>
      </c>
      <c r="D15" s="17">
        <v>481.53074900000001</v>
      </c>
      <c r="E15" s="17">
        <v>39.392187999999997</v>
      </c>
      <c r="F15" s="17">
        <v>-2.5764529053E-5</v>
      </c>
      <c r="G15" s="17">
        <v>9.3713607827999998E-5</v>
      </c>
      <c r="H15" s="17">
        <f>ABS(F15*SQRT(B15-2))/(SQRT(1-(F15^2)))</f>
        <v>1.1806790461322598</v>
      </c>
      <c r="I15" s="17">
        <v>0.88058482301336005</v>
      </c>
      <c r="J15" s="17">
        <f>ABS(G15*SQRT(C15-2))/(SQRT(1-(G15^2)))</f>
        <v>12.146671897525541</v>
      </c>
      <c r="K15" s="17">
        <v>0.97385344249783501</v>
      </c>
      <c r="L15" s="27"/>
    </row>
    <row r="16" spans="1:17" x14ac:dyDescent="0.25">
      <c r="A16" s="6" t="s">
        <v>36</v>
      </c>
      <c r="B16" s="7">
        <v>2100000000</v>
      </c>
      <c r="C16" s="8">
        <f>B16*8</f>
        <v>16800000000</v>
      </c>
      <c r="D16" s="17">
        <v>433.84330699999998</v>
      </c>
      <c r="E16" s="17">
        <v>53.580995000000001</v>
      </c>
      <c r="F16" s="17">
        <v>-1.8391285000000001E-8</v>
      </c>
      <c r="G16" s="17">
        <v>9.6830382392000002E-5</v>
      </c>
      <c r="H16" s="26">
        <f>ABS(F16*SQRT(B16-2))/(SQRT(1-(F16^2)))</f>
        <v>8.4279455599872873E-4</v>
      </c>
      <c r="I16" s="27">
        <v>0.50033589688836499</v>
      </c>
      <c r="J16" s="17">
        <f>ABS(G16*SQRT(C16-2))/(SQRT(1-(G16^2)))</f>
        <v>12.550652058295771</v>
      </c>
      <c r="K16" s="17">
        <v>0.97469144647960504</v>
      </c>
      <c r="L16" s="27"/>
      <c r="M16" s="11"/>
      <c r="N16" s="11"/>
      <c r="O16" s="11"/>
      <c r="P16" s="11"/>
    </row>
    <row r="17" spans="1:12" x14ac:dyDescent="0.25">
      <c r="A17" s="6" t="s">
        <v>37</v>
      </c>
      <c r="B17" s="7">
        <v>2100000000</v>
      </c>
      <c r="C17" s="8">
        <f>B17*8</f>
        <v>16800000000</v>
      </c>
      <c r="D17" s="17">
        <v>389.53315900000001</v>
      </c>
      <c r="E17" s="17">
        <v>33.124530999999998</v>
      </c>
      <c r="F17" s="17">
        <v>-1.311943218E-5</v>
      </c>
      <c r="G17" s="17">
        <v>8.4651837991999996E-5</v>
      </c>
      <c r="H17" s="17">
        <f>ABS(F17*SQRT(B17-2))/(SQRT(1-(F17^2)))</f>
        <v>0.60120791016234543</v>
      </c>
      <c r="I17" s="17">
        <v>0.72588221373158901</v>
      </c>
      <c r="J17" s="17">
        <f>ABS(G17*SQRT(C17-2))/(SQRT(1-(G17^2)))</f>
        <v>10.972132272055346</v>
      </c>
      <c r="K17" s="17">
        <v>0.97106916885274497</v>
      </c>
      <c r="L17" s="27"/>
    </row>
    <row r="18" spans="1:12" x14ac:dyDescent="0.25">
      <c r="A18" s="6" t="s">
        <v>38</v>
      </c>
      <c r="B18" s="7">
        <v>2100000000</v>
      </c>
      <c r="C18" s="8">
        <f>B18*8</f>
        <v>16800000000</v>
      </c>
      <c r="D18" s="17">
        <v>503.90097400000002</v>
      </c>
      <c r="E18" s="17">
        <v>53.364128000000001</v>
      </c>
      <c r="F18" s="17">
        <v>-1.947724031E-6</v>
      </c>
      <c r="G18" s="17">
        <v>9.7268728634999997E-5</v>
      </c>
      <c r="H18" s="17">
        <f>ABS(F18*SQRT(B18-2))/(SQRT(1-(F18^2)))</f>
        <v>8.9255928007086635E-2</v>
      </c>
      <c r="I18" s="17">
        <v>0.53552571007224603</v>
      </c>
      <c r="J18" s="17">
        <f>ABS(G18*SQRT(C18-2))/(SQRT(1-(G18^2)))</f>
        <v>12.607468225835172</v>
      </c>
      <c r="K18" s="17">
        <v>0.97480502385763301</v>
      </c>
      <c r="L18" s="27"/>
    </row>
    <row r="19" spans="1:12" x14ac:dyDescent="0.25">
      <c r="A19" s="6" t="s">
        <v>39</v>
      </c>
      <c r="B19" s="7">
        <v>2100000000</v>
      </c>
      <c r="C19" s="8">
        <f>B19*8</f>
        <v>16800000000</v>
      </c>
      <c r="D19" s="17">
        <v>443.56563</v>
      </c>
      <c r="E19" s="17">
        <v>47.042070000000002</v>
      </c>
      <c r="F19" s="17">
        <v>-3.1659069037999997E-5</v>
      </c>
      <c r="G19" s="17">
        <v>1.0131767635100001E-4</v>
      </c>
      <c r="H19" s="17">
        <f>ABS(F19*SQRT(B19-2))/(SQRT(1-(F19^2)))</f>
        <v>1.4508008030208865</v>
      </c>
      <c r="I19" s="17">
        <v>0.92596783682268502</v>
      </c>
      <c r="J19" s="17">
        <f>ABS(G19*SQRT(C19-2))/(SQRT(1-(G19^2)))</f>
        <v>13.132271838542312</v>
      </c>
      <c r="K19" s="17">
        <v>0.97580793519186504</v>
      </c>
      <c r="L19" s="27"/>
    </row>
    <row r="20" spans="1:12" x14ac:dyDescent="0.25">
      <c r="A20" s="6" t="s">
        <v>40</v>
      </c>
      <c r="B20" s="7">
        <v>2100000000</v>
      </c>
      <c r="C20" s="8">
        <f>B20*8</f>
        <v>16800000000</v>
      </c>
      <c r="D20" s="17">
        <v>458.69400200000001</v>
      </c>
      <c r="E20" s="17">
        <v>52.375463000000003</v>
      </c>
      <c r="F20" s="17">
        <v>-1.0318213487E-5</v>
      </c>
      <c r="G20" s="17">
        <v>8.4286882675999999E-5</v>
      </c>
      <c r="H20" s="17">
        <f>ABS(F20*SQRT(B20-2))/(SQRT(1-(F20^2)))</f>
        <v>0.47283994320892619</v>
      </c>
      <c r="I20" s="17">
        <v>0.68163408150824301</v>
      </c>
      <c r="J20" s="17">
        <f>ABS(G20*SQRT(C20-2))/(SQRT(1-(G20^2)))</f>
        <v>10.924828656161859</v>
      </c>
      <c r="K20" s="17">
        <v>0.97094459390342902</v>
      </c>
      <c r="L20" s="27"/>
    </row>
    <row r="21" spans="1:12" x14ac:dyDescent="0.25">
      <c r="A21" s="6" t="s">
        <v>41</v>
      </c>
      <c r="B21" s="7">
        <v>2100000000</v>
      </c>
      <c r="C21" s="8">
        <f>B21*8</f>
        <v>16800000000</v>
      </c>
      <c r="D21" s="17">
        <v>460.171605</v>
      </c>
      <c r="E21" s="17">
        <v>36.318917999999996</v>
      </c>
      <c r="F21" s="17">
        <v>3.0122902475000002E-5</v>
      </c>
      <c r="G21" s="17">
        <v>8.9396409781999995E-5</v>
      </c>
      <c r="H21" s="17">
        <f>ABS(F21*SQRT(B21-2))/(SQRT(1-(F21^2)))</f>
        <v>1.380404807403548</v>
      </c>
      <c r="I21" s="17">
        <v>0.91566455589885798</v>
      </c>
      <c r="J21" s="17">
        <f>ABS(G21*SQRT(C21-2))/(SQRT(1-(G21^2)))</f>
        <v>11.587099068925786</v>
      </c>
      <c r="K21" s="17">
        <v>0.97259684066470797</v>
      </c>
      <c r="L21" s="27"/>
    </row>
    <row r="22" spans="1:12" x14ac:dyDescent="0.25">
      <c r="A22" s="6" t="s">
        <v>42</v>
      </c>
      <c r="B22" s="7">
        <v>2100000000</v>
      </c>
      <c r="C22" s="8">
        <f>B22*8</f>
        <v>16800000000</v>
      </c>
      <c r="D22" s="17">
        <v>517.20059300000003</v>
      </c>
      <c r="E22" s="17">
        <v>39.285922999999997</v>
      </c>
      <c r="F22" s="17">
        <v>-3.6569856480000002E-5</v>
      </c>
      <c r="G22" s="17">
        <v>9.7173614159999996E-5</v>
      </c>
      <c r="H22" s="21">
        <f>ABS(F22*SQRT(B22-2))/(SQRT(1-(F22^2)))</f>
        <v>1.6758413550552906</v>
      </c>
      <c r="I22" s="21">
        <v>0.95250254396730005</v>
      </c>
      <c r="J22" s="17">
        <f>ABS(G22*SQRT(C22-2))/(SQRT(1-(G22^2)))</f>
        <v>12.595139980678312</v>
      </c>
      <c r="K22" s="17">
        <v>0.97478046579480904</v>
      </c>
      <c r="L22" s="27"/>
    </row>
    <row r="23" spans="1:12" x14ac:dyDescent="0.25">
      <c r="A23" s="6" t="s">
        <v>43</v>
      </c>
      <c r="B23" s="7">
        <v>2100000000</v>
      </c>
      <c r="C23" s="8">
        <f>B23*8</f>
        <v>16800000000</v>
      </c>
      <c r="D23" s="17">
        <v>509.982415</v>
      </c>
      <c r="E23" s="17">
        <v>30.224589999999999</v>
      </c>
      <c r="F23" s="17">
        <v>2.3256163354E-5</v>
      </c>
      <c r="G23" s="17">
        <v>1.07004153491E-4</v>
      </c>
      <c r="H23" s="17">
        <f>ABS(F23*SQRT(B23-2))/(SQRT(1-(F23^2)))</f>
        <v>1.0657312892203397</v>
      </c>
      <c r="I23" s="17">
        <v>0.85622342465719403</v>
      </c>
      <c r="J23" s="17">
        <f>ABS(G23*SQRT(C23-2))/(SQRT(1-(G23^2)))</f>
        <v>13.869323527131657</v>
      </c>
      <c r="K23" s="17">
        <v>0.97708900457437597</v>
      </c>
      <c r="L23" s="27"/>
    </row>
    <row r="24" spans="1:12" x14ac:dyDescent="0.25">
      <c r="A24" s="6" t="s">
        <v>44</v>
      </c>
      <c r="B24" s="7">
        <v>2100000000</v>
      </c>
      <c r="C24" s="8">
        <f>B24*8</f>
        <v>16800000000</v>
      </c>
      <c r="D24" s="17">
        <v>423.609375</v>
      </c>
      <c r="E24" s="17">
        <v>46.225234</v>
      </c>
      <c r="F24" s="17">
        <v>-2.5410029026E-5</v>
      </c>
      <c r="G24" s="17">
        <v>8.3253439203000002E-5</v>
      </c>
      <c r="H24" s="17">
        <f>ABS(F24*SQRT(B24-2))/(SQRT(1-(F24^2)))</f>
        <v>1.1644338140481276</v>
      </c>
      <c r="I24" s="17">
        <v>0.87733175532505203</v>
      </c>
      <c r="J24" s="17">
        <f>ABS(G24*SQRT(C24-2))/(SQRT(1-(G24^2)))</f>
        <v>10.790879071260338</v>
      </c>
      <c r="K24" s="17">
        <v>0.97058595991171603</v>
      </c>
      <c r="L24" s="27"/>
    </row>
    <row r="25" spans="1:12" x14ac:dyDescent="0.25">
      <c r="A25" s="6" t="s">
        <v>18</v>
      </c>
      <c r="B25" s="7">
        <v>2100000000</v>
      </c>
      <c r="C25" s="8">
        <f>B25*8</f>
        <v>16800000000</v>
      </c>
      <c r="D25" s="17">
        <v>472.57487500000002</v>
      </c>
      <c r="E25" s="17">
        <v>70.272233</v>
      </c>
      <c r="F25" s="17">
        <v>6.2505709471E-5</v>
      </c>
      <c r="G25" s="17">
        <v>9.0727007985000004E-5</v>
      </c>
      <c r="H25" s="26">
        <f>ABS(F25*SQRT(B25-2))/(SQRT(1-(F25^2)))</f>
        <v>2.8643714544092682</v>
      </c>
      <c r="I25" s="27">
        <v>0.99773686596507205</v>
      </c>
      <c r="J25" s="17">
        <f>ABS(G25*SQRT(C25-2))/(SQRT(1-(G25^2)))</f>
        <v>11.759564309562096</v>
      </c>
      <c r="K25" s="17">
        <v>0.972996794529982</v>
      </c>
      <c r="L25" s="27"/>
    </row>
    <row r="26" spans="1:12" x14ac:dyDescent="0.25">
      <c r="A26" s="6" t="s">
        <v>45</v>
      </c>
      <c r="B26" s="7">
        <v>2100000000</v>
      </c>
      <c r="C26" s="8">
        <f>B26*8</f>
        <v>16800000000</v>
      </c>
      <c r="D26" s="17">
        <v>491.66083900000001</v>
      </c>
      <c r="E26" s="17">
        <v>74.840902</v>
      </c>
      <c r="F26" s="17">
        <v>3.710531602E-6</v>
      </c>
      <c r="G26" s="17">
        <v>9.1785783688999996E-5</v>
      </c>
      <c r="H26" s="17">
        <f>ABS(F26*SQRT(B26-2))/(SQRT(1-(F26^2)))</f>
        <v>0.17003791926710768</v>
      </c>
      <c r="I26" s="17">
        <v>0.56744243015951701</v>
      </c>
      <c r="J26" s="17">
        <f>ABS(G26*SQRT(C26-2))/(SQRT(1-(G26^2)))</f>
        <v>11.896797327176168</v>
      </c>
      <c r="K26" s="17">
        <v>0.97330681763052795</v>
      </c>
      <c r="L26" s="27"/>
    </row>
    <row r="27" spans="1:12" x14ac:dyDescent="0.25">
      <c r="A27" s="6" t="s">
        <v>46</v>
      </c>
      <c r="B27" s="7">
        <v>2100000000</v>
      </c>
      <c r="C27" s="8">
        <f>B27*8</f>
        <v>16800000000</v>
      </c>
      <c r="D27" s="17">
        <v>441.57512300000002</v>
      </c>
      <c r="E27" s="17">
        <v>50.424990999999999</v>
      </c>
      <c r="F27" s="17">
        <v>-2.2121023617999999E-5</v>
      </c>
      <c r="G27" s="17">
        <v>8.7101046393000002E-5</v>
      </c>
      <c r="H27" s="17">
        <f>ABS(F27*SQRT(B27-2))/(SQRT(1-(F27^2)))</f>
        <v>1.0137126515592136</v>
      </c>
      <c r="I27" s="17">
        <v>0.84415962033383296</v>
      </c>
      <c r="J27" s="17">
        <f>ABS(G27*SQRT(C27-2))/(SQRT(1-(G27^2)))</f>
        <v>11.28958596681327</v>
      </c>
      <c r="K27" s="17">
        <v>0.971878392522595</v>
      </c>
      <c r="L27" s="27"/>
    </row>
    <row r="28" spans="1:12" x14ac:dyDescent="0.25">
      <c r="A28" s="6" t="s">
        <v>47</v>
      </c>
      <c r="B28" s="7">
        <v>2100000000</v>
      </c>
      <c r="C28" s="8">
        <f>B28*8</f>
        <v>16800000000</v>
      </c>
      <c r="D28" s="17">
        <v>527.37317499999995</v>
      </c>
      <c r="E28" s="17">
        <v>31.478929999999998</v>
      </c>
      <c r="F28" s="17">
        <v>-1.1939749062999999E-5</v>
      </c>
      <c r="G28" s="17">
        <v>1.04125745497E-4</v>
      </c>
      <c r="H28" s="26">
        <f>ABS(F28*SQRT(B28-2))/(SQRT(1-(F28^2)))</f>
        <v>0.54714803837820902</v>
      </c>
      <c r="I28" s="26">
        <v>0.70762222772331596</v>
      </c>
      <c r="J28" s="17">
        <f>ABS(G28*SQRT(C28-2))/(SQRT(1-(G28^2)))</f>
        <v>13.496239204250257</v>
      </c>
      <c r="K28" s="17">
        <v>0.97645793893087995</v>
      </c>
      <c r="L28" s="27"/>
    </row>
    <row r="29" spans="1:12" x14ac:dyDescent="0.25">
      <c r="A29" s="6" t="s">
        <v>48</v>
      </c>
      <c r="B29" s="7">
        <v>2100000000</v>
      </c>
      <c r="C29" s="8">
        <f>B29*8</f>
        <v>16800000000</v>
      </c>
      <c r="D29" s="17">
        <v>470.52002399999998</v>
      </c>
      <c r="E29" s="17">
        <v>60.647154999999998</v>
      </c>
      <c r="F29" s="17">
        <v>-2.9344242792000001E-5</v>
      </c>
      <c r="G29" s="17">
        <v>9.4563295154000005E-5</v>
      </c>
      <c r="H29" s="17">
        <f>ABS(F29*SQRT(B29-2))/(SQRT(1-(F29^2)))</f>
        <v>1.3447221379936389</v>
      </c>
      <c r="I29" s="17">
        <v>0.91004508150050301</v>
      </c>
      <c r="J29" s="17">
        <f>ABS(G29*SQRT(C29-2))/(SQRT(1-(G29^2)))</f>
        <v>12.25680396367358</v>
      </c>
      <c r="K29" s="17">
        <v>0.97408733804786196</v>
      </c>
      <c r="L29" s="27"/>
    </row>
    <row r="30" spans="1:12" x14ac:dyDescent="0.25">
      <c r="A30" s="6" t="s">
        <v>49</v>
      </c>
      <c r="B30" s="7">
        <v>2100000000</v>
      </c>
      <c r="C30" s="8">
        <f>B30*8</f>
        <v>16800000000</v>
      </c>
      <c r="D30" s="17">
        <v>487.45351299999999</v>
      </c>
      <c r="E30" s="17">
        <v>43.113686000000001</v>
      </c>
      <c r="F30" s="17">
        <v>1.9391355048000001E-5</v>
      </c>
      <c r="G30" s="17">
        <v>9.3628624425999994E-5</v>
      </c>
      <c r="H30" s="17">
        <f>ABS(F30*SQRT(B30-2))/(SQRT(1-(F30^2)))</f>
        <v>0.88862352309615855</v>
      </c>
      <c r="I30" s="17">
        <v>0.81247854686476295</v>
      </c>
      <c r="J30" s="17">
        <f>ABS(G30*SQRT(C30-2))/(SQRT(1-(G30^2)))</f>
        <v>12.135656789540612</v>
      </c>
      <c r="K30" s="17">
        <v>0.97382981694181903</v>
      </c>
      <c r="L30" s="27"/>
    </row>
    <row r="31" spans="1:12" x14ac:dyDescent="0.25">
      <c r="A31" s="6" t="s">
        <v>50</v>
      </c>
      <c r="B31" s="7">
        <v>2100000000</v>
      </c>
      <c r="C31" s="8">
        <f>B31*8</f>
        <v>16800000000</v>
      </c>
      <c r="D31" s="17">
        <v>441.09379899999999</v>
      </c>
      <c r="E31" s="17">
        <v>37.280403999999997</v>
      </c>
      <c r="F31" s="17">
        <v>-1.0342568649999999E-6</v>
      </c>
      <c r="G31" s="17">
        <v>9.5262304948999995E-5</v>
      </c>
      <c r="H31" s="17">
        <f>ABS(F31*SQRT(B31-2))/(SQRT(1-(F31^2)))</f>
        <v>4.739560369635825E-2</v>
      </c>
      <c r="I31" s="17">
        <v>0.51888248459485098</v>
      </c>
      <c r="J31" s="17">
        <f>ABS(G31*SQRT(C31-2))/(SQRT(1-(G31^2)))</f>
        <v>12.347405989433311</v>
      </c>
      <c r="K31" s="17">
        <v>0.97427664858559104</v>
      </c>
      <c r="L31" s="27"/>
    </row>
    <row r="32" spans="1:12" x14ac:dyDescent="0.25">
      <c r="A32" s="6" t="s">
        <v>51</v>
      </c>
      <c r="B32" s="7">
        <v>2100000000</v>
      </c>
      <c r="C32" s="8">
        <f>B32*8</f>
        <v>16800000000</v>
      </c>
      <c r="D32" s="17">
        <v>492.62964099999999</v>
      </c>
      <c r="E32" s="17">
        <v>52.612025000000003</v>
      </c>
      <c r="F32" s="17">
        <v>1.9197680870000002E-6</v>
      </c>
      <c r="G32" s="17">
        <v>9.0393059090999997E-5</v>
      </c>
      <c r="H32" s="17">
        <f>ABS(F32*SQRT(B32-2))/(SQRT(1-(F32^2)))</f>
        <v>8.7974825712650043E-2</v>
      </c>
      <c r="I32" s="17">
        <v>0.53501713365293202</v>
      </c>
      <c r="J32" s="17">
        <f>ABS(G32*SQRT(C32-2))/(SQRT(1-(G32^2)))</f>
        <v>11.716279585261514</v>
      </c>
      <c r="K32" s="17">
        <v>0.97289751423238102</v>
      </c>
      <c r="L32" s="27"/>
    </row>
    <row r="33" spans="1:16" x14ac:dyDescent="0.25">
      <c r="A33" s="6" t="s">
        <v>52</v>
      </c>
      <c r="B33" s="7">
        <v>2100000000</v>
      </c>
      <c r="C33" s="8">
        <f>B33*8</f>
        <v>16800000000</v>
      </c>
      <c r="D33" s="17">
        <v>515.28204000000005</v>
      </c>
      <c r="E33" s="17">
        <v>44.839846999999999</v>
      </c>
      <c r="F33" s="17">
        <v>-4.9749536309999998E-6</v>
      </c>
      <c r="G33" s="17">
        <v>9.3748521687999993E-5</v>
      </c>
      <c r="H33" s="17">
        <f>ABS(F33*SQRT(B33-2))/(SQRT(1-(F33^2)))</f>
        <v>0.22798101582378796</v>
      </c>
      <c r="I33" s="17">
        <v>0.59007815105406403</v>
      </c>
      <c r="J33" s="17">
        <f>ABS(G33*SQRT(C33-2))/(SQRT(1-(G33^2)))</f>
        <v>12.15119725105372</v>
      </c>
      <c r="K33" s="17">
        <v>0.97386313629115895</v>
      </c>
      <c r="L33" s="27"/>
    </row>
    <row r="34" spans="1:16" x14ac:dyDescent="0.25">
      <c r="A34" s="6" t="s">
        <v>53</v>
      </c>
      <c r="B34" s="7">
        <v>2100000000</v>
      </c>
      <c r="C34" s="8">
        <f>B34*8</f>
        <v>16800000000</v>
      </c>
      <c r="D34" s="17">
        <v>461.29693900000001</v>
      </c>
      <c r="E34" s="17">
        <v>49.020989</v>
      </c>
      <c r="F34" s="17">
        <v>9.2377282799999995E-7</v>
      </c>
      <c r="G34" s="17">
        <v>9.9021606181999995E-5</v>
      </c>
      <c r="H34" s="17">
        <f>ABS(F34*SQRT(B34-2))/(SQRT(1-(F34^2)))</f>
        <v>4.23325890723939E-2</v>
      </c>
      <c r="I34" s="17">
        <v>0.51686665313088798</v>
      </c>
      <c r="J34" s="17">
        <f>ABS(G34*SQRT(C34-2))/(SQRT(1-(G34^2)))</f>
        <v>12.83466712626783</v>
      </c>
      <c r="K34" s="17">
        <v>0.97524921296499001</v>
      </c>
      <c r="L34" s="27"/>
    </row>
    <row r="35" spans="1:16" x14ac:dyDescent="0.25">
      <c r="A35" s="6" t="s">
        <v>54</v>
      </c>
      <c r="B35" s="7">
        <v>2100000000</v>
      </c>
      <c r="C35" s="8">
        <f>B35*8</f>
        <v>16800000000</v>
      </c>
      <c r="D35" s="17">
        <v>484.47340300000002</v>
      </c>
      <c r="E35" s="17">
        <v>71.232684000000006</v>
      </c>
      <c r="F35" s="17">
        <v>2.2545222932E-5</v>
      </c>
      <c r="G35" s="17">
        <v>1.04671712784E-4</v>
      </c>
      <c r="H35" s="17">
        <f>ABS(F35*SQRT(B35-2))/(SQRT(1-(F35^2)))</f>
        <v>1.0331519062260341</v>
      </c>
      <c r="I35" s="17">
        <v>0.84874417361762999</v>
      </c>
      <c r="J35" s="17">
        <f>ABS(G35*SQRT(C35-2))/(SQRT(1-(G35^2)))</f>
        <v>13.56700465374017</v>
      </c>
      <c r="K35" s="17">
        <v>0.97658029041322303</v>
      </c>
      <c r="L35" s="27"/>
    </row>
    <row r="36" spans="1:16" x14ac:dyDescent="0.25">
      <c r="A36" s="6" t="s">
        <v>19</v>
      </c>
      <c r="B36" s="7">
        <v>2100000000</v>
      </c>
      <c r="C36" s="8">
        <f>B36*8</f>
        <v>16800000000</v>
      </c>
      <c r="D36" s="17">
        <v>410.01347600000003</v>
      </c>
      <c r="E36" s="17">
        <v>36.270021</v>
      </c>
      <c r="F36" s="17">
        <v>2.39135065E-7</v>
      </c>
      <c r="G36" s="17">
        <v>8.4282841252000004E-5</v>
      </c>
      <c r="H36" s="17">
        <f>ABS(F36*SQRT(B36-2))/(SQRT(1-(F36^2)))</f>
        <v>1.0958545361588809E-2</v>
      </c>
      <c r="I36" s="17">
        <v>0.50436745534070804</v>
      </c>
      <c r="J36" s="17">
        <f>ABS(G36*SQRT(C36-2))/(SQRT(1-(G36^2)))</f>
        <v>10.924304827736384</v>
      </c>
      <c r="K36" s="17">
        <v>0.97094320840186898</v>
      </c>
      <c r="L36" s="27"/>
      <c r="M36" s="11"/>
      <c r="N36" s="11"/>
      <c r="O36" s="11"/>
      <c r="P36" s="11"/>
    </row>
    <row r="37" spans="1:16" x14ac:dyDescent="0.25">
      <c r="A37" s="6" t="s">
        <v>55</v>
      </c>
      <c r="B37" s="7">
        <v>2100000000</v>
      </c>
      <c r="C37" s="8">
        <f>B37*8</f>
        <v>16800000000</v>
      </c>
      <c r="D37" s="17">
        <v>467.02453500000001</v>
      </c>
      <c r="E37" s="17">
        <v>27.106555</v>
      </c>
      <c r="F37" s="17">
        <v>-4.4502607375000001E-5</v>
      </c>
      <c r="G37" s="17">
        <v>9.7413386671999999E-5</v>
      </c>
      <c r="H37" s="21">
        <f>ABS(F37*SQRT(B37-2))/(SQRT(1-(F37^2)))</f>
        <v>2.0393656702367124</v>
      </c>
      <c r="I37" s="21">
        <v>0.97877774277188101</v>
      </c>
      <c r="J37" s="17">
        <f>ABS(G37*SQRT(C37-2))/(SQRT(1-(G37^2)))</f>
        <v>12.626218050655298</v>
      </c>
      <c r="K37" s="17">
        <v>0.97484228245180904</v>
      </c>
      <c r="L37" s="27"/>
    </row>
    <row r="38" spans="1:16" x14ac:dyDescent="0.25">
      <c r="A38" s="6" t="s">
        <v>56</v>
      </c>
      <c r="B38" s="7">
        <v>2100000000</v>
      </c>
      <c r="C38" s="8">
        <f>B38*8</f>
        <v>16800000000</v>
      </c>
      <c r="D38" s="17">
        <v>471.68227100000001</v>
      </c>
      <c r="E38" s="17">
        <v>57.037939000000001</v>
      </c>
      <c r="F38" s="17">
        <v>-2.4485462159999999E-6</v>
      </c>
      <c r="G38" s="17">
        <v>9.6347319497000001E-5</v>
      </c>
      <c r="H38" s="17">
        <f>ABS(F38*SQRT(B38-2))/(SQRT(1-(F38^2)))</f>
        <v>0.11220648372108162</v>
      </c>
      <c r="I38" s="17">
        <v>0.54462601788773601</v>
      </c>
      <c r="J38" s="17">
        <f>ABS(G38*SQRT(C38-2))/(SQRT(1-(G38^2)))</f>
        <v>12.488039950152952</v>
      </c>
      <c r="K38" s="17">
        <v>0.97456509342502395</v>
      </c>
      <c r="L38" s="27"/>
    </row>
    <row r="39" spans="1:16" x14ac:dyDescent="0.25">
      <c r="A39" s="6" t="s">
        <v>57</v>
      </c>
      <c r="B39" s="7">
        <v>2100000000</v>
      </c>
      <c r="C39" s="8">
        <f>B39*8</f>
        <v>16800000000</v>
      </c>
      <c r="D39" s="17">
        <v>455.79265400000003</v>
      </c>
      <c r="E39" s="17">
        <v>52.415002000000001</v>
      </c>
      <c r="F39" s="17">
        <v>1.0628010696E-5</v>
      </c>
      <c r="G39" s="17">
        <v>8.6120451756999995E-5</v>
      </c>
      <c r="H39" s="17">
        <f>ABS(F39*SQRT(B39-2))/(SQRT(1-(F39^2)))</f>
        <v>0.48703663480778731</v>
      </c>
      <c r="I39" s="17">
        <v>0.68667462406675805</v>
      </c>
      <c r="J39" s="17">
        <f>ABS(G39*SQRT(C39-2))/(SQRT(1-(G39^2)))</f>
        <v>11.162486374067365</v>
      </c>
      <c r="K39" s="17">
        <v>0.97155988290747997</v>
      </c>
      <c r="L39" s="27"/>
    </row>
    <row r="40" spans="1:16" x14ac:dyDescent="0.25">
      <c r="A40" s="6" t="s">
        <v>58</v>
      </c>
      <c r="B40" s="7">
        <v>2100000000</v>
      </c>
      <c r="C40" s="8">
        <f>B40*8</f>
        <v>16800000000</v>
      </c>
      <c r="D40" s="17">
        <v>395.52219300000002</v>
      </c>
      <c r="E40" s="17">
        <v>38.011284000000003</v>
      </c>
      <c r="F40" s="17">
        <v>6.8043549220000002E-6</v>
      </c>
      <c r="G40" s="17">
        <v>8.0617737606000005E-5</v>
      </c>
      <c r="H40" s="17">
        <f>ABS(F40*SQRT(B40-2))/(SQRT(1-(F40^2)))</f>
        <v>0.31181471471283861</v>
      </c>
      <c r="I40" s="17">
        <v>0.62228193249543795</v>
      </c>
      <c r="J40" s="17">
        <f>ABS(G40*SQRT(C40-2))/(SQRT(1-(G40^2)))</f>
        <v>10.449253095669418</v>
      </c>
      <c r="K40" s="17">
        <v>0.96963003671138104</v>
      </c>
      <c r="L40" s="27"/>
    </row>
    <row r="41" spans="1:16" x14ac:dyDescent="0.25">
      <c r="A41" s="6" t="s">
        <v>59</v>
      </c>
      <c r="B41" s="7">
        <v>2100000000</v>
      </c>
      <c r="C41" s="8">
        <f>B41*8</f>
        <v>16800000000</v>
      </c>
      <c r="D41" s="17">
        <v>397.36897900000002</v>
      </c>
      <c r="E41" s="17">
        <v>44.588498999999999</v>
      </c>
      <c r="F41" s="17">
        <v>3.0478395570000001E-6</v>
      </c>
      <c r="G41" s="17">
        <v>8.2823536618999998E-5</v>
      </c>
      <c r="H41" s="26">
        <f>ABS(F41*SQRT(B41-2))/(SQRT(1-(F41^2)))</f>
        <v>0.13966955469447118</v>
      </c>
      <c r="I41" s="26">
        <v>0.55548433371973105</v>
      </c>
      <c r="J41" s="17">
        <f>ABS(G41*SQRT(C41-2))/(SQRT(1-(G41^2)))</f>
        <v>10.735157327237728</v>
      </c>
      <c r="K41" s="17">
        <v>0.97043415821894696</v>
      </c>
      <c r="L41" s="27"/>
    </row>
    <row r="42" spans="1:16" x14ac:dyDescent="0.25">
      <c r="A42" s="6" t="s">
        <v>60</v>
      </c>
      <c r="B42" s="7">
        <v>2100000000</v>
      </c>
      <c r="C42" s="8">
        <f>B42*8</f>
        <v>16800000000</v>
      </c>
      <c r="D42" s="17">
        <v>434.75126599999999</v>
      </c>
      <c r="E42" s="17">
        <v>46.374746000000002</v>
      </c>
      <c r="F42" s="17">
        <v>1.5374112304000001E-5</v>
      </c>
      <c r="G42" s="17">
        <v>8.4492954116999997E-5</v>
      </c>
      <c r="H42" s="17">
        <f>ABS(F42*SQRT(B42-2))/(SQRT(1-(F42^2)))</f>
        <v>0.7045303335060914</v>
      </c>
      <c r="I42" s="17">
        <v>0.75912724887071303</v>
      </c>
      <c r="J42" s="17">
        <f>ABS(G42*SQRT(C42-2))/(SQRT(1-(G42^2)))</f>
        <v>10.951538567934962</v>
      </c>
      <c r="K42" s="17">
        <v>0.97101506612913402</v>
      </c>
      <c r="L42" s="27"/>
    </row>
    <row r="43" spans="1:16" x14ac:dyDescent="0.25">
      <c r="A43" s="6" t="s">
        <v>61</v>
      </c>
      <c r="B43" s="7">
        <v>2100000000</v>
      </c>
      <c r="C43" s="8">
        <f>B43*8</f>
        <v>16800000000</v>
      </c>
      <c r="D43" s="17">
        <v>457.97214200000002</v>
      </c>
      <c r="E43" s="17">
        <v>48.857129</v>
      </c>
      <c r="F43" s="17">
        <v>4.5742819446999998E-5</v>
      </c>
      <c r="G43" s="17">
        <v>9.2894234964999994E-5</v>
      </c>
      <c r="H43" s="21">
        <f>ABS(F43*SQRT(B43-2))/(SQRT(1-(F43^2)))</f>
        <v>2.096199327360615</v>
      </c>
      <c r="I43" s="21">
        <v>0.98147488063779798</v>
      </c>
      <c r="J43" s="17">
        <f>ABS(G43*SQRT(C43-2))/(SQRT(1-(G43^2)))</f>
        <v>12.040469034936709</v>
      </c>
      <c r="K43" s="17">
        <v>0.97362386666247003</v>
      </c>
      <c r="L43" s="27"/>
    </row>
    <row r="44" spans="1:16" x14ac:dyDescent="0.25">
      <c r="A44" s="6" t="s">
        <v>62</v>
      </c>
      <c r="B44" s="7">
        <v>2100000000</v>
      </c>
      <c r="C44" s="8">
        <f>B44*8</f>
        <v>16800000000</v>
      </c>
      <c r="D44" s="17">
        <v>450.37244800000002</v>
      </c>
      <c r="E44" s="17">
        <v>62.596519999999998</v>
      </c>
      <c r="F44" s="17">
        <v>4.7803418517999997E-5</v>
      </c>
      <c r="G44" s="17">
        <v>7.7441274304999999E-5</v>
      </c>
      <c r="H44" s="21">
        <f>ABS(F44*SQRT(B44-2))/(SQRT(1-(F44^2)))</f>
        <v>2.1906278398237062</v>
      </c>
      <c r="I44" s="21">
        <v>0.98530784500481094</v>
      </c>
      <c r="J44" s="17">
        <f>ABS(G44*SQRT(C44-2))/(SQRT(1-(G44^2)))</f>
        <v>10.037536392000447</v>
      </c>
      <c r="K44" s="17">
        <v>0.96839234359265003</v>
      </c>
      <c r="L44" s="27"/>
    </row>
    <row r="45" spans="1:16" x14ac:dyDescent="0.25">
      <c r="A45" s="6" t="s">
        <v>63</v>
      </c>
      <c r="B45" s="7">
        <v>2100000000</v>
      </c>
      <c r="C45" s="8">
        <f>B45*8</f>
        <v>16800000000</v>
      </c>
      <c r="D45" s="17">
        <v>517.95249899999999</v>
      </c>
      <c r="E45" s="17">
        <v>32.874566999999999</v>
      </c>
      <c r="F45" s="17">
        <v>1.0262988128000001E-5</v>
      </c>
      <c r="G45" s="17">
        <v>1.00743995759E-4</v>
      </c>
      <c r="H45" s="17">
        <f>ABS(F45*SQRT(B45-2))/(SQRT(1-(F45^2)))</f>
        <v>0.47030919933074328</v>
      </c>
      <c r="I45" s="17">
        <v>0.68073194057461905</v>
      </c>
      <c r="J45" s="17">
        <f>ABS(G45*SQRT(C45-2))/(SQRT(1-(G45^2)))</f>
        <v>13.057914334199037</v>
      </c>
      <c r="K45" s="17">
        <v>0.97567070933267597</v>
      </c>
      <c r="L45" s="27"/>
    </row>
    <row r="46" spans="1:16" x14ac:dyDescent="0.25">
      <c r="A46" s="6" t="s">
        <v>64</v>
      </c>
      <c r="B46" s="7">
        <v>2100000000</v>
      </c>
      <c r="C46" s="8">
        <f>B46*8</f>
        <v>16800000000</v>
      </c>
      <c r="D46" s="17">
        <v>456.785393</v>
      </c>
      <c r="E46" s="17">
        <v>53.440579</v>
      </c>
      <c r="F46" s="17">
        <v>-1.6469387119000001E-5</v>
      </c>
      <c r="G46" s="17">
        <v>7.5884438301999994E-5</v>
      </c>
      <c r="H46" s="17">
        <f>ABS(F46*SQRT(B46-2))/(SQRT(1-(F46^2)))</f>
        <v>0.75472213096644614</v>
      </c>
      <c r="I46" s="17">
        <v>0.77444391539791102</v>
      </c>
      <c r="J46" s="17">
        <f>ABS(G46*SQRT(C46-2))/(SQRT(1-(G46^2)))</f>
        <v>9.8357473813256924</v>
      </c>
      <c r="K46" s="17">
        <v>0.96774826966638905</v>
      </c>
      <c r="L46" s="27"/>
    </row>
    <row r="47" spans="1:16" x14ac:dyDescent="0.25">
      <c r="A47" s="6" t="s">
        <v>20</v>
      </c>
      <c r="B47" s="7">
        <v>2100000000</v>
      </c>
      <c r="C47" s="8">
        <f>B47*8</f>
        <v>16800000000</v>
      </c>
      <c r="D47" s="17">
        <v>430.13117299999999</v>
      </c>
      <c r="E47" s="17">
        <v>26.228002</v>
      </c>
      <c r="F47" s="17">
        <v>5.8141771139999999E-6</v>
      </c>
      <c r="G47" s="17">
        <v>9.3853915146000007E-5</v>
      </c>
      <c r="H47" s="26">
        <f>ABS(F47*SQRT(B47-2))/(SQRT(1-(F47^2)))</f>
        <v>0.26643906716547655</v>
      </c>
      <c r="I47" s="26">
        <v>0.60494180003688702</v>
      </c>
      <c r="J47" s="17">
        <f>ABS(G47*SQRT(C47-2))/(SQRT(1-(G47^2)))</f>
        <v>12.16485780468533</v>
      </c>
      <c r="K47" s="17">
        <v>0.97389235521175399</v>
      </c>
      <c r="L47" s="27"/>
    </row>
    <row r="48" spans="1:16" x14ac:dyDescent="0.25">
      <c r="A48" s="6" t="s">
        <v>65</v>
      </c>
      <c r="B48" s="7">
        <v>2100000000</v>
      </c>
      <c r="C48" s="8">
        <f>B48*8</f>
        <v>16800000000</v>
      </c>
      <c r="D48" s="17">
        <v>447.08851399999998</v>
      </c>
      <c r="E48" s="17">
        <v>23.951167999999999</v>
      </c>
      <c r="F48" s="17">
        <v>7.1348276499999998E-7</v>
      </c>
      <c r="G48" s="17">
        <v>9.0365479225999995E-5</v>
      </c>
      <c r="H48" s="26">
        <f>ABS(F48*SQRT(B48-2))/(SQRT(1-(F48^2)))</f>
        <v>3.2695887761027741E-2</v>
      </c>
      <c r="I48" s="26">
        <v>0.51302865986558399</v>
      </c>
      <c r="J48" s="17">
        <f>ABS(G48*SQRT(C48-2))/(SQRT(1-(G48^2)))</f>
        <v>11.712704826146684</v>
      </c>
      <c r="K48" s="17">
        <v>0.97288928239591299</v>
      </c>
      <c r="L48" s="27"/>
      <c r="M48" s="11"/>
      <c r="N48" s="11"/>
      <c r="O48" s="11"/>
      <c r="P48" s="11"/>
    </row>
    <row r="49" spans="1:12" x14ac:dyDescent="0.25">
      <c r="A49" s="6" t="s">
        <v>66</v>
      </c>
      <c r="B49" s="7">
        <v>2100000000</v>
      </c>
      <c r="C49" s="8">
        <f>B49*8</f>
        <v>16800000000</v>
      </c>
      <c r="D49" s="17">
        <v>502.37615399999999</v>
      </c>
      <c r="E49" s="17">
        <v>66.889028999999994</v>
      </c>
      <c r="F49" s="17">
        <v>5.0717924679999997E-6</v>
      </c>
      <c r="G49" s="17">
        <v>8.6592209331000003E-5</v>
      </c>
      <c r="H49" s="17">
        <f>ABS(F49*SQRT(B49-2))/(SQRT(1-(F49^2)))</f>
        <v>0.23241872882948261</v>
      </c>
      <c r="I49" s="17">
        <v>0.59180038511111599</v>
      </c>
      <c r="J49" s="17">
        <f>ABS(G49*SQRT(C49-2))/(SQRT(1-(G49^2)))</f>
        <v>11.223633144939802</v>
      </c>
      <c r="K49" s="17">
        <v>0.97171400911318595</v>
      </c>
      <c r="L49" s="27"/>
    </row>
    <row r="50" spans="1:12" x14ac:dyDescent="0.25">
      <c r="A50" s="6" t="s">
        <v>67</v>
      </c>
      <c r="B50" s="7">
        <v>2100000000</v>
      </c>
      <c r="C50" s="8">
        <f>B50*8</f>
        <v>16800000000</v>
      </c>
      <c r="D50" s="17">
        <v>528.05783199999996</v>
      </c>
      <c r="E50" s="17">
        <v>53.686540999999998</v>
      </c>
      <c r="F50" s="17">
        <v>2.4093336897000001E-5</v>
      </c>
      <c r="G50" s="17">
        <v>1.1051537615400001E-4</v>
      </c>
      <c r="H50" s="17">
        <f>ABS(F50*SQRT(B50-2))/(SQRT(1-(F50^2)))</f>
        <v>1.1040954005404475</v>
      </c>
      <c r="I50" s="17">
        <v>0.86470374185925902</v>
      </c>
      <c r="J50" s="17">
        <f>ABS(G50*SQRT(C50-2))/(SQRT(1-(G50^2)))</f>
        <v>14.324430007445759</v>
      </c>
      <c r="K50" s="17">
        <v>0.97781452432830995</v>
      </c>
      <c r="L50" s="27"/>
    </row>
    <row r="51" spans="1:12" x14ac:dyDescent="0.25">
      <c r="A51" s="6" t="s">
        <v>68</v>
      </c>
      <c r="B51" s="7">
        <v>2100000000</v>
      </c>
      <c r="C51" s="8">
        <f>B51*8</f>
        <v>16800000000</v>
      </c>
      <c r="D51" s="17">
        <v>508.90868999999998</v>
      </c>
      <c r="E51" s="17">
        <v>66.459637000000001</v>
      </c>
      <c r="F51" s="17">
        <v>3.3070896017999997E-5</v>
      </c>
      <c r="G51" s="17">
        <v>9.6559615880000002E-5</v>
      </c>
      <c r="H51" s="17">
        <f>ABS(F51*SQRT(B51-2))/(SQRT(1-(F51^2)))</f>
        <v>1.5154988431320591</v>
      </c>
      <c r="I51" s="17">
        <v>0.934557648479173</v>
      </c>
      <c r="J51" s="17">
        <f>ABS(G51*SQRT(C51-2))/(SQRT(1-(G51^2)))</f>
        <v>12.515556706723967</v>
      </c>
      <c r="K51" s="17">
        <v>0.97462077776481804</v>
      </c>
      <c r="L51" s="27"/>
    </row>
    <row r="52" spans="1:12" x14ac:dyDescent="0.25">
      <c r="A52" s="6" t="s">
        <v>69</v>
      </c>
      <c r="B52" s="7">
        <v>2100000000</v>
      </c>
      <c r="C52" s="8">
        <f>B52*8</f>
        <v>16800000000</v>
      </c>
      <c r="D52" s="17">
        <v>493.54841299999998</v>
      </c>
      <c r="E52" s="17">
        <v>61.255992999999997</v>
      </c>
      <c r="F52" s="17">
        <v>2.9370926295000001E-5</v>
      </c>
      <c r="G52" s="17">
        <v>9.3656592247000003E-5</v>
      </c>
      <c r="H52" s="17">
        <f>ABS(F52*SQRT(B52-2))/(SQRT(1-(F52^2)))</f>
        <v>1.3459449297176782</v>
      </c>
      <c r="I52" s="17">
        <v>0.91024217375387195</v>
      </c>
      <c r="J52" s="17">
        <f>ABS(G52*SQRT(C52-2))/(SQRT(1-(G52^2)))</f>
        <v>12.139281833504088</v>
      </c>
      <c r="K52" s="17">
        <v>0.97383759675353199</v>
      </c>
      <c r="L52" s="27"/>
    </row>
    <row r="53" spans="1:12" x14ac:dyDescent="0.25">
      <c r="A53" s="6" t="s">
        <v>70</v>
      </c>
      <c r="B53" s="7">
        <v>2100000000</v>
      </c>
      <c r="C53" s="8">
        <f>B53*8</f>
        <v>16800000000</v>
      </c>
      <c r="D53" s="17">
        <v>453.613629</v>
      </c>
      <c r="E53" s="17">
        <v>49.556789000000002</v>
      </c>
      <c r="F53" s="17">
        <v>-3.4632460645999999E-5</v>
      </c>
      <c r="G53" s="17">
        <v>9.2837050464999996E-5</v>
      </c>
      <c r="H53" s="17">
        <f>ABS(F53*SQRT(B53-2))/(SQRT(1-(F53^2)))</f>
        <v>1.5870587243247651</v>
      </c>
      <c r="I53" s="17">
        <v>0.94313073547502002</v>
      </c>
      <c r="J53" s="17">
        <f>ABS(G53*SQRT(C53-2))/(SQRT(1-(G53^2)))</f>
        <v>12.033057076511906</v>
      </c>
      <c r="K53" s="17">
        <v>0.97360769418793602</v>
      </c>
      <c r="L53" s="27"/>
    </row>
    <row r="54" spans="1:12" x14ac:dyDescent="0.25">
      <c r="A54" s="6" t="s">
        <v>71</v>
      </c>
      <c r="B54" s="7">
        <v>2100000000</v>
      </c>
      <c r="C54" s="8">
        <f>B54*8</f>
        <v>16800000000</v>
      </c>
      <c r="D54" s="17">
        <v>419.83944300000002</v>
      </c>
      <c r="E54" s="17">
        <v>52.330581000000002</v>
      </c>
      <c r="F54" s="17">
        <v>1.7898953584999999E-5</v>
      </c>
      <c r="G54" s="17">
        <v>8.7339028213999996E-5</v>
      </c>
      <c r="H54" s="17">
        <f>ABS(F54*SQRT(B54-2))/(SQRT(1-(F54^2)))</f>
        <v>0.82023309637843989</v>
      </c>
      <c r="I54" s="17">
        <v>0.79357535567798199</v>
      </c>
      <c r="J54" s="17">
        <f>ABS(G54*SQRT(C54-2))/(SQRT(1-(G54^2)))</f>
        <v>11.320431936620134</v>
      </c>
      <c r="K54" s="17">
        <v>0.971954621940751</v>
      </c>
      <c r="L54" s="27"/>
    </row>
    <row r="55" spans="1:12" x14ac:dyDescent="0.25">
      <c r="A55" s="6" t="s">
        <v>72</v>
      </c>
      <c r="B55" s="7">
        <v>2100000000</v>
      </c>
      <c r="C55" s="8">
        <f>B55*8</f>
        <v>16800000000</v>
      </c>
      <c r="D55" s="17">
        <v>416.66601000000003</v>
      </c>
      <c r="E55" s="17">
        <v>27.400414999999999</v>
      </c>
      <c r="F55" s="17">
        <v>4.9398829621000001E-5</v>
      </c>
      <c r="G55" s="17">
        <v>9.5602892988000003E-5</v>
      </c>
      <c r="H55" s="21">
        <f>ABS(F55*SQRT(B55-2))/(SQRT(1-(F55^2)))</f>
        <v>2.2637387614886597</v>
      </c>
      <c r="I55" s="21">
        <v>0.98778454635378499</v>
      </c>
      <c r="J55" s="17">
        <f>ABS(G55*SQRT(C55-2))/(SQRT(1-(G55^2)))</f>
        <v>12.391551245348522</v>
      </c>
      <c r="K55" s="17">
        <v>0.97436789241909505</v>
      </c>
      <c r="L55" s="27"/>
    </row>
    <row r="56" spans="1:12" x14ac:dyDescent="0.25">
      <c r="A56" s="6" t="s">
        <v>73</v>
      </c>
      <c r="B56" s="7">
        <v>2100000000</v>
      </c>
      <c r="C56" s="8">
        <f>B56*8</f>
        <v>16800000000</v>
      </c>
      <c r="D56" s="17">
        <v>470.71703300000001</v>
      </c>
      <c r="E56" s="17">
        <v>51.322173999999997</v>
      </c>
      <c r="F56" s="17">
        <v>9.1019941442000004E-5</v>
      </c>
      <c r="G56" s="17">
        <v>9.8017421598999994E-5</v>
      </c>
      <c r="H56" s="17">
        <f>ABS(F56*SQRT(B56-2))/(SQRT(1-(F56^2)))</f>
        <v>4.1710577293757476</v>
      </c>
      <c r="I56" s="17">
        <v>0.99997920191212697</v>
      </c>
      <c r="J56" s="17">
        <f>ABS(G56*SQRT(C56-2))/(SQRT(1-(G56^2)))</f>
        <v>12.704509926465349</v>
      </c>
      <c r="K56" s="17">
        <v>0.97499667864548401</v>
      </c>
      <c r="L56" s="27"/>
    </row>
    <row r="57" spans="1:12" x14ac:dyDescent="0.25">
      <c r="A57" s="6" t="s">
        <v>74</v>
      </c>
      <c r="B57" s="7">
        <v>2100000000</v>
      </c>
      <c r="C57" s="8">
        <f>B57*8</f>
        <v>16800000000</v>
      </c>
      <c r="D57" s="17">
        <v>483.87470999999999</v>
      </c>
      <c r="E57" s="17">
        <v>76.467798999999999</v>
      </c>
      <c r="F57" s="17">
        <v>1.5674449151999999E-5</v>
      </c>
      <c r="G57" s="17">
        <v>7.4590924875000007E-5</v>
      </c>
      <c r="H57" s="17">
        <f>ABS(F57*SQRT(B57-2))/(SQRT(1-(F57^2)))</f>
        <v>0.71829349690395738</v>
      </c>
      <c r="I57" s="17">
        <v>0.76338303230230298</v>
      </c>
      <c r="J57" s="17">
        <f>ABS(G57*SQRT(C57-2))/(SQRT(1-(G57^2)))</f>
        <v>9.6680888777061202</v>
      </c>
      <c r="K57" s="17">
        <v>0.96719289756053795</v>
      </c>
      <c r="L57" s="27"/>
    </row>
    <row r="58" spans="1:12" x14ac:dyDescent="0.25">
      <c r="A58" s="6" t="s">
        <v>21</v>
      </c>
      <c r="B58" s="7">
        <v>2100000000</v>
      </c>
      <c r="C58" s="8">
        <f>B58*8</f>
        <v>16800000000</v>
      </c>
      <c r="D58" s="17">
        <v>476.54857600000003</v>
      </c>
      <c r="E58" s="17">
        <v>44.563774000000002</v>
      </c>
      <c r="F58" s="17">
        <v>-3.7694911967E-5</v>
      </c>
      <c r="G58" s="17">
        <v>9.2366633354E-5</v>
      </c>
      <c r="H58" s="28">
        <f>ABS(F58*SQRT(B58-2))/(SQRT(1-(F58^2)))</f>
        <v>1.7273978744394074</v>
      </c>
      <c r="I58" s="28">
        <v>0.957346472020983</v>
      </c>
      <c r="J58" s="17">
        <f>ABS(G58*SQRT(C58-2))/(SQRT(1-(G58^2)))</f>
        <v>11.972084049401557</v>
      </c>
      <c r="K58" s="17">
        <v>0.97347389980589205</v>
      </c>
      <c r="L58" s="27"/>
    </row>
    <row r="59" spans="1:12" x14ac:dyDescent="0.25">
      <c r="A59" s="6" t="s">
        <v>75</v>
      </c>
      <c r="B59" s="7">
        <v>2100000000</v>
      </c>
      <c r="C59" s="8">
        <f>B59*8</f>
        <v>16800000000</v>
      </c>
      <c r="D59" s="17">
        <v>529.13893700000006</v>
      </c>
      <c r="E59" s="17">
        <v>69.089814000000004</v>
      </c>
      <c r="F59" s="17">
        <v>7.5616903538999996E-5</v>
      </c>
      <c r="G59" s="17">
        <v>9.4176840279E-5</v>
      </c>
      <c r="H59" s="17">
        <f>ABS(F59*SQRT(B59-2))/(SQRT(1-(F59^2)))</f>
        <v>3.465201851113187</v>
      </c>
      <c r="I59" s="17">
        <v>0.99968927276560904</v>
      </c>
      <c r="J59" s="17">
        <f>ABS(G59*SQRT(C59-2))/(SQRT(1-(G59^2)))</f>
        <v>12.206713686277213</v>
      </c>
      <c r="K59" s="17">
        <v>0.97398147741975705</v>
      </c>
      <c r="L59" s="27"/>
    </row>
    <row r="60" spans="1:12" x14ac:dyDescent="0.25">
      <c r="A60" s="6" t="s">
        <v>76</v>
      </c>
      <c r="B60" s="7">
        <v>2100000000</v>
      </c>
      <c r="C60" s="8">
        <f>B60*8</f>
        <v>16800000000</v>
      </c>
      <c r="D60" s="17">
        <v>465.327203</v>
      </c>
      <c r="E60" s="17">
        <v>26.722470999999999</v>
      </c>
      <c r="F60" s="17">
        <v>-4.090526558E-6</v>
      </c>
      <c r="G60" s="17">
        <v>9.0643409521000003E-5</v>
      </c>
      <c r="H60" s="17">
        <f>ABS(F60*SQRT(B60-2))/(SQRT(1-(F60^2)))</f>
        <v>0.18745147575492735</v>
      </c>
      <c r="I60" s="17">
        <v>0.57427213420663004</v>
      </c>
      <c r="J60" s="17">
        <f>ABS(G60*SQRT(C60-2))/(SQRT(1-(G60^2)))</f>
        <v>11.748728710069692</v>
      </c>
      <c r="K60" s="17">
        <v>0.97297200953320695</v>
      </c>
      <c r="L60" s="27"/>
    </row>
    <row r="61" spans="1:12" x14ac:dyDescent="0.25">
      <c r="A61" s="6" t="s">
        <v>77</v>
      </c>
      <c r="B61" s="7">
        <v>2100000000</v>
      </c>
      <c r="C61" s="8">
        <f>B61*8</f>
        <v>16800000000</v>
      </c>
      <c r="D61" s="17">
        <v>430.28309200000001</v>
      </c>
      <c r="E61" s="17">
        <v>73.020375999999999</v>
      </c>
      <c r="F61" s="17">
        <v>4.8432698379999999E-6</v>
      </c>
      <c r="G61" s="17">
        <v>7.3229225295999995E-5</v>
      </c>
      <c r="H61" s="17">
        <f>ABS(F61*SQRT(B61-2))/(SQRT(1-(F61^2)))</f>
        <v>0.22194650633422938</v>
      </c>
      <c r="I61" s="17">
        <v>0.58773341427367598</v>
      </c>
      <c r="J61" s="17">
        <f>ABS(G61*SQRT(C61-2))/(SQRT(1-(G61^2)))</f>
        <v>9.4915924386577615</v>
      </c>
      <c r="K61" s="17">
        <v>0.96658727954829804</v>
      </c>
      <c r="L61" s="27"/>
    </row>
    <row r="62" spans="1:12" x14ac:dyDescent="0.25">
      <c r="A62" s="6" t="s">
        <v>78</v>
      </c>
      <c r="B62" s="7">
        <v>2100000000</v>
      </c>
      <c r="C62" s="8">
        <f>B62*8</f>
        <v>16800000000</v>
      </c>
      <c r="D62" s="17">
        <v>491.432661</v>
      </c>
      <c r="E62" s="17">
        <v>66.492598999999998</v>
      </c>
      <c r="F62" s="17">
        <v>-1.9528707824000001E-5</v>
      </c>
      <c r="G62" s="17">
        <v>1.0013270917E-4</v>
      </c>
      <c r="H62" s="17">
        <f>ABS(F62*SQRT(B62-2))/(SQRT(1-(F62^2)))</f>
        <v>0.89491781802605985</v>
      </c>
      <c r="I62" s="17">
        <v>0.81416252475134598</v>
      </c>
      <c r="J62" s="17">
        <f>ABS(G62*SQRT(C62-2))/(SQRT(1-(G62^2)))</f>
        <v>12.978682535490364</v>
      </c>
      <c r="K62" s="17">
        <v>0.97552276779682601</v>
      </c>
      <c r="L62" s="27"/>
    </row>
    <row r="63" spans="1:12" x14ac:dyDescent="0.25">
      <c r="A63" s="6" t="s">
        <v>79</v>
      </c>
      <c r="B63" s="7">
        <v>2100000000</v>
      </c>
      <c r="C63" s="8">
        <f>B63*8</f>
        <v>16800000000</v>
      </c>
      <c r="D63" s="17">
        <v>474.27027700000002</v>
      </c>
      <c r="E63" s="17">
        <v>36.881444999999999</v>
      </c>
      <c r="F63" s="17">
        <v>5.3183786640000003E-6</v>
      </c>
      <c r="G63" s="17">
        <v>9.9500662037000002E-5</v>
      </c>
      <c r="H63" s="17">
        <f>ABS(F63*SQRT(B63-2))/(SQRT(1-(F63^2)))</f>
        <v>0.24371872790957141</v>
      </c>
      <c r="I63" s="17">
        <v>0.59617768626651102</v>
      </c>
      <c r="J63" s="17">
        <f>ABS(G63*SQRT(C63-2))/(SQRT(1-(G63^2)))</f>
        <v>12.896759862707997</v>
      </c>
      <c r="K63" s="17">
        <v>0.97536790179472499</v>
      </c>
      <c r="L63" s="27"/>
    </row>
    <row r="64" spans="1:12" x14ac:dyDescent="0.25">
      <c r="A64" s="6" t="s">
        <v>80</v>
      </c>
      <c r="B64" s="7">
        <v>2100000000</v>
      </c>
      <c r="C64" s="8">
        <f>B64*8</f>
        <v>16800000000</v>
      </c>
      <c r="D64" s="17">
        <v>431.35575999999998</v>
      </c>
      <c r="E64" s="17">
        <v>45.978189</v>
      </c>
      <c r="F64" s="17">
        <v>-3.0799505870000002E-6</v>
      </c>
      <c r="G64" s="17">
        <v>8.0345120566000005E-5</v>
      </c>
      <c r="H64" s="17">
        <f>ABS(F64*SQRT(B64-2))/(SQRT(1-(F64^2)))</f>
        <v>0.14114106694997114</v>
      </c>
      <c r="I64" s="17">
        <v>0.55606503225469806</v>
      </c>
      <c r="J64" s="17">
        <f>ABS(G64*SQRT(C64-2))/(SQRT(1-(G64^2)))</f>
        <v>10.413917888404059</v>
      </c>
      <c r="K64" s="17">
        <v>0.96952761652647301</v>
      </c>
      <c r="L64" s="27"/>
    </row>
    <row r="65" spans="1:12" x14ac:dyDescent="0.25">
      <c r="A65" s="6" t="s">
        <v>81</v>
      </c>
      <c r="B65" s="7">
        <v>2100000000</v>
      </c>
      <c r="C65" s="8">
        <f>B65*8</f>
        <v>16800000000</v>
      </c>
      <c r="D65" s="17">
        <v>455.46499899999998</v>
      </c>
      <c r="E65" s="17">
        <v>35.932549999999999</v>
      </c>
      <c r="F65" s="17">
        <v>1.51906987E-6</v>
      </c>
      <c r="G65" s="17">
        <v>8.7917385154999994E-5</v>
      </c>
      <c r="H65" s="17">
        <f>ABS(F65*SQRT(B65-2))/(SQRT(1-(F65^2)))</f>
        <v>6.9612526618948761E-2</v>
      </c>
      <c r="I65" s="17">
        <v>0.52772168774220796</v>
      </c>
      <c r="J65" s="17">
        <f>ABS(G65*SQRT(C65-2))/(SQRT(1-(G65^2)))</f>
        <v>11.395395564794018</v>
      </c>
      <c r="K65" s="17">
        <v>0.97213817205226705</v>
      </c>
      <c r="L65" s="27"/>
    </row>
    <row r="66" spans="1:12" x14ac:dyDescent="0.25">
      <c r="A66" s="6" t="s">
        <v>82</v>
      </c>
      <c r="B66" s="7">
        <v>2100000000</v>
      </c>
      <c r="C66" s="8">
        <f>B66*8</f>
        <v>16800000000</v>
      </c>
      <c r="D66" s="17">
        <v>475.13268900000003</v>
      </c>
      <c r="E66" s="17">
        <v>62.430599000000001</v>
      </c>
      <c r="F66" s="17">
        <v>1.7528237149999999E-6</v>
      </c>
      <c r="G66" s="17">
        <v>8.7750569932999996E-5</v>
      </c>
      <c r="H66" s="17">
        <f>ABS(F66*SQRT(B66-2))/(SQRT(1-(F66^2)))</f>
        <v>8.0324473500885674E-2</v>
      </c>
      <c r="I66" s="17">
        <v>0.53197890120268099</v>
      </c>
      <c r="J66" s="17">
        <f>ABS(G66*SQRT(C66-2))/(SQRT(1-(G66^2)))</f>
        <v>11.373773840578506</v>
      </c>
      <c r="K66" s="17">
        <v>0.97208547716259397</v>
      </c>
      <c r="L66" s="27"/>
    </row>
    <row r="67" spans="1:12" x14ac:dyDescent="0.25">
      <c r="A67" s="6" t="s">
        <v>83</v>
      </c>
      <c r="B67" s="7">
        <v>2100000000</v>
      </c>
      <c r="C67" s="8">
        <f>B67*8</f>
        <v>16800000000</v>
      </c>
      <c r="D67" s="17">
        <v>464.71175499999998</v>
      </c>
      <c r="E67" s="17">
        <v>40.176043999999997</v>
      </c>
      <c r="F67" s="17">
        <v>1.8921735486999998E-5</v>
      </c>
      <c r="G67" s="17">
        <v>9.8651418328999995E-5</v>
      </c>
      <c r="H67" s="17">
        <f>ABS(F67*SQRT(B67-2))/(SQRT(1-(F67^2)))</f>
        <v>0.86710285123341513</v>
      </c>
      <c r="I67" s="17">
        <v>0.80664957206963195</v>
      </c>
      <c r="J67" s="17">
        <f>ABS(G67*SQRT(C67-2))/(SQRT(1-(G67^2)))</f>
        <v>12.786685295867743</v>
      </c>
      <c r="K67" s="17">
        <v>0.97515671204457699</v>
      </c>
      <c r="L67" s="27"/>
    </row>
    <row r="68" spans="1:12" x14ac:dyDescent="0.25">
      <c r="A68" s="6" t="s">
        <v>84</v>
      </c>
      <c r="B68" s="7">
        <v>2100000000</v>
      </c>
      <c r="C68" s="8">
        <f>B68*8</f>
        <v>16800000000</v>
      </c>
      <c r="D68" s="17">
        <v>441.235972</v>
      </c>
      <c r="E68" s="17">
        <v>45.613342000000003</v>
      </c>
      <c r="F68" s="17">
        <v>2.8784747901999999E-5</v>
      </c>
      <c r="G68" s="17">
        <v>9.4682999463000005E-5</v>
      </c>
      <c r="H68" s="17">
        <f>ABS(F68*SQRT(B68-2))/(SQRT(1-(F68^2)))</f>
        <v>1.319082861129699</v>
      </c>
      <c r="I68" s="17">
        <v>0.90583765814934902</v>
      </c>
      <c r="J68" s="17">
        <f>ABS(G68*SQRT(C68-2))/(SQRT(1-(G68^2)))</f>
        <v>12.272319415623254</v>
      </c>
      <c r="K68" s="17">
        <v>0.97411995422041797</v>
      </c>
      <c r="L68" s="27"/>
    </row>
    <row r="69" spans="1:12" x14ac:dyDescent="0.25">
      <c r="A69" s="6" t="s">
        <v>22</v>
      </c>
      <c r="B69" s="7">
        <v>2100000000</v>
      </c>
      <c r="C69" s="8">
        <f>B69*8</f>
        <v>16800000000</v>
      </c>
      <c r="D69" s="17">
        <v>443.38844699999999</v>
      </c>
      <c r="E69" s="17">
        <v>46.294080999999998</v>
      </c>
      <c r="F69" s="17">
        <v>5.9134001620000004E-6</v>
      </c>
      <c r="G69" s="17">
        <v>8.0654625574999995E-5</v>
      </c>
      <c r="H69" s="17">
        <f>ABS(F69*SQRT(B69-2))/(SQRT(1-(F69^2)))</f>
        <v>0.27098603844498825</v>
      </c>
      <c r="I69" s="17">
        <v>0.60668950232680496</v>
      </c>
      <c r="J69" s="17">
        <f>ABS(G69*SQRT(C69-2))/(SQRT(1-(G69^2)))</f>
        <v>10.454034322955364</v>
      </c>
      <c r="K69" s="17">
        <v>0.96964384254772096</v>
      </c>
      <c r="L69" s="27"/>
    </row>
    <row r="70" spans="1:12" x14ac:dyDescent="0.25">
      <c r="A70" s="6" t="s">
        <v>85</v>
      </c>
      <c r="B70" s="7">
        <v>2100000000</v>
      </c>
      <c r="C70" s="8">
        <f>B70*8</f>
        <v>16800000000</v>
      </c>
      <c r="D70" s="17">
        <v>496.03882499999997</v>
      </c>
      <c r="E70" s="17">
        <v>42.446179000000001</v>
      </c>
      <c r="F70" s="17">
        <v>2.5157228439999999E-5</v>
      </c>
      <c r="G70" s="17">
        <v>9.2167235579000006E-5</v>
      </c>
      <c r="H70" s="17">
        <f>ABS(F70*SQRT(B70-2))/(SQRT(1-(F70^2)))</f>
        <v>1.1528490358317935</v>
      </c>
      <c r="I70" s="17">
        <v>0.87497405811839402</v>
      </c>
      <c r="J70" s="17">
        <f>ABS(G70*SQRT(C70-2))/(SQRT(1-(G70^2)))</f>
        <v>11.946239143560772</v>
      </c>
      <c r="K70" s="17">
        <v>0.973416778502189</v>
      </c>
      <c r="L70" s="27"/>
    </row>
    <row r="71" spans="1:12" x14ac:dyDescent="0.25">
      <c r="A71" s="6" t="s">
        <v>86</v>
      </c>
      <c r="B71" s="7">
        <v>2100000000</v>
      </c>
      <c r="C71" s="8">
        <f>B71*8</f>
        <v>16800000000</v>
      </c>
      <c r="D71" s="17">
        <v>443.31553400000001</v>
      </c>
      <c r="E71" s="17">
        <v>56.652859999999997</v>
      </c>
      <c r="F71" s="17">
        <v>1.2515027772999999E-5</v>
      </c>
      <c r="G71" s="17">
        <v>9.3986390028E-5</v>
      </c>
      <c r="H71" s="17">
        <f>ABS(F71*SQRT(B71-2))/(SQRT(1-(F71^2)))</f>
        <v>0.57351062071428416</v>
      </c>
      <c r="I71" s="17">
        <v>0.71659777365361899</v>
      </c>
      <c r="J71" s="17">
        <f>ABS(G71*SQRT(C71-2))/(SQRT(1-(G71^2)))</f>
        <v>12.182028512097382</v>
      </c>
      <c r="K71" s="17">
        <v>0.97392898976507203</v>
      </c>
      <c r="L71" s="27"/>
    </row>
    <row r="72" spans="1:12" x14ac:dyDescent="0.25">
      <c r="A72" s="6" t="s">
        <v>87</v>
      </c>
      <c r="B72" s="7">
        <v>2100000000</v>
      </c>
      <c r="C72" s="8">
        <f>B72*8</f>
        <v>16800000000</v>
      </c>
      <c r="D72" s="17">
        <v>458.62912299999999</v>
      </c>
      <c r="E72" s="17">
        <v>43.403939999999999</v>
      </c>
      <c r="F72" s="17">
        <v>3.5080565417E-5</v>
      </c>
      <c r="G72" s="17">
        <v>1.0217075003E-4</v>
      </c>
      <c r="H72" s="17">
        <f>ABS(F72*SQRT(B72-2))/(SQRT(1-(F72^2)))</f>
        <v>1.6075934646761945</v>
      </c>
      <c r="I72" s="17">
        <v>0.94541915873070503</v>
      </c>
      <c r="J72" s="17">
        <f>ABS(G72*SQRT(C72-2))/(SQRT(1-(G72^2)))</f>
        <v>13.242842826457384</v>
      </c>
      <c r="K72" s="17">
        <v>0.97600915932561305</v>
      </c>
      <c r="L72" s="27"/>
    </row>
    <row r="73" spans="1:12" x14ac:dyDescent="0.25">
      <c r="A73" s="6" t="s">
        <v>88</v>
      </c>
      <c r="B73" s="7">
        <v>2100000000</v>
      </c>
      <c r="C73" s="8">
        <f>B73*8</f>
        <v>16800000000</v>
      </c>
      <c r="D73" s="17">
        <v>445.59447</v>
      </c>
      <c r="E73" s="17">
        <v>36.905999999999999</v>
      </c>
      <c r="F73" s="17">
        <v>-3.1312195509000002E-5</v>
      </c>
      <c r="G73" s="17">
        <v>8.2392327204999999E-5</v>
      </c>
      <c r="H73" s="17">
        <f>ABS(F73*SQRT(B73-2))/(SQRT(1-(F73^2)))</f>
        <v>1.4349050609726293</v>
      </c>
      <c r="I73" s="17">
        <v>0.92373026320786999</v>
      </c>
      <c r="J73" s="17">
        <f>ABS(G73*SQRT(C73-2))/(SQRT(1-(G73^2)))</f>
        <v>10.679266198692018</v>
      </c>
      <c r="K73" s="17">
        <v>0.97028031747948196</v>
      </c>
      <c r="L73" s="27"/>
    </row>
    <row r="74" spans="1:12" x14ac:dyDescent="0.25">
      <c r="A74" s="6" t="s">
        <v>89</v>
      </c>
      <c r="B74" s="7">
        <v>2100000000</v>
      </c>
      <c r="C74" s="8">
        <f>B74*8</f>
        <v>16800000000</v>
      </c>
      <c r="D74" s="17">
        <v>503.035079</v>
      </c>
      <c r="E74" s="17">
        <v>64.243101999999993</v>
      </c>
      <c r="F74" s="17">
        <v>1.2396515505E-5</v>
      </c>
      <c r="G74" s="17">
        <v>9.1161652544999999E-5</v>
      </c>
      <c r="H74" s="17">
        <f>ABS(F74*SQRT(B74-2))/(SQRT(1-(F74^2)))</f>
        <v>0.56807970632669746</v>
      </c>
      <c r="I74" s="17">
        <v>0.71475964179899498</v>
      </c>
      <c r="J74" s="17">
        <f>ABS(G74*SQRT(C74-2))/(SQRT(1-(G74^2)))</f>
        <v>11.815900684044342</v>
      </c>
      <c r="K74" s="17">
        <v>0.973124929177696</v>
      </c>
      <c r="L74" s="27"/>
    </row>
    <row r="75" spans="1:12" x14ac:dyDescent="0.25">
      <c r="A75" s="6" t="s">
        <v>90</v>
      </c>
      <c r="B75" s="7">
        <v>2100000000</v>
      </c>
      <c r="C75" s="8">
        <f>B75*8</f>
        <v>16800000000</v>
      </c>
      <c r="D75" s="17">
        <v>455.46977600000002</v>
      </c>
      <c r="E75" s="17">
        <v>45.983210999999997</v>
      </c>
      <c r="F75" s="17">
        <v>1.4116098854E-5</v>
      </c>
      <c r="G75" s="17">
        <v>9.5876548881000006E-5</v>
      </c>
      <c r="H75" s="17">
        <f>ABS(F75*SQRT(B75-2))/(SQRT(1-(F75^2)))</f>
        <v>0.6468809149157555</v>
      </c>
      <c r="I75" s="17">
        <v>0.74085456803088401</v>
      </c>
      <c r="J75" s="17">
        <f>ABS(G75*SQRT(C75-2))/(SQRT(1-(G75^2)))</f>
        <v>12.427021103496575</v>
      </c>
      <c r="K75" s="17">
        <v>0.974440738417646</v>
      </c>
      <c r="L75" s="27"/>
    </row>
    <row r="76" spans="1:12" x14ac:dyDescent="0.25">
      <c r="A76" s="6" t="s">
        <v>91</v>
      </c>
      <c r="B76" s="7">
        <v>2100000000</v>
      </c>
      <c r="C76" s="8">
        <f>B76*8</f>
        <v>16800000000</v>
      </c>
      <c r="D76" s="17">
        <v>410.060498</v>
      </c>
      <c r="E76" s="17">
        <v>26.547594</v>
      </c>
      <c r="F76" s="17">
        <v>8.6993506699999997E-7</v>
      </c>
      <c r="G76" s="17">
        <v>9.2752229456E-5</v>
      </c>
      <c r="H76" s="17">
        <f>ABS(F76*SQRT(B76-2))/(SQRT(1-(F76^2)))</f>
        <v>3.9865432923271348E-2</v>
      </c>
      <c r="I76" s="17">
        <v>0.51588419828951704</v>
      </c>
      <c r="J76" s="17">
        <f>ABS(G76*SQRT(C76-2))/(SQRT(1-(G76^2)))</f>
        <v>12.022063017068433</v>
      </c>
      <c r="K76" s="17">
        <v>0.97358366929678897</v>
      </c>
      <c r="L76" s="27"/>
    </row>
    <row r="77" spans="1:12" x14ac:dyDescent="0.25">
      <c r="A77" s="6" t="s">
        <v>92</v>
      </c>
      <c r="B77" s="7">
        <v>2100000000</v>
      </c>
      <c r="C77" s="8">
        <f>B77*8</f>
        <v>16800000000</v>
      </c>
      <c r="D77" s="17">
        <v>487.17216100000002</v>
      </c>
      <c r="E77" s="17">
        <v>78.538807000000006</v>
      </c>
      <c r="F77" s="17">
        <v>3.6712367321000002E-5</v>
      </c>
      <c r="G77" s="17">
        <v>9.3007468362999994E-5</v>
      </c>
      <c r="H77" s="21">
        <f>ABS(F77*SQRT(B77-2))/(SQRT(1-(F77^2)))</f>
        <v>1.6823720222276757</v>
      </c>
      <c r="I77" s="21">
        <v>0.953139618919982</v>
      </c>
      <c r="J77" s="17">
        <f>ABS(G77*SQRT(C77-2))/(SQRT(1-(G77^2)))</f>
        <v>12.055145760942795</v>
      </c>
      <c r="K77" s="17">
        <v>0.97365583217364005</v>
      </c>
      <c r="L77" s="27"/>
    </row>
    <row r="78" spans="1:12" x14ac:dyDescent="0.25">
      <c r="A78" s="6" t="s">
        <v>93</v>
      </c>
      <c r="B78" s="7">
        <v>2100000000</v>
      </c>
      <c r="C78" s="8">
        <f>B78*8</f>
        <v>16800000000</v>
      </c>
      <c r="D78" s="17">
        <v>399.18003700000003</v>
      </c>
      <c r="E78" s="17">
        <v>30.509613000000002</v>
      </c>
      <c r="F78" s="17">
        <v>-5.9291847709999998E-6</v>
      </c>
      <c r="G78" s="17">
        <v>7.9517469810000004E-5</v>
      </c>
      <c r="H78" s="26">
        <f>ABS(F78*SQRT(B78-2))/(SQRT(1-(F78^2)))</f>
        <v>0.27170938010025969</v>
      </c>
      <c r="I78" s="26">
        <v>0.60696733219875798</v>
      </c>
      <c r="J78" s="17">
        <f>ABS(G78*SQRT(C78-2))/(SQRT(1-(G78^2)))</f>
        <v>10.306642088612811</v>
      </c>
      <c r="K78" s="17">
        <v>0.96921241168243</v>
      </c>
      <c r="L78" s="27"/>
    </row>
    <row r="79" spans="1:12" x14ac:dyDescent="0.25">
      <c r="A79" s="6" t="s">
        <v>94</v>
      </c>
      <c r="B79" s="7">
        <v>2100000000</v>
      </c>
      <c r="C79" s="8">
        <f>B79*8</f>
        <v>16800000000</v>
      </c>
      <c r="D79" s="17">
        <v>509.566823</v>
      </c>
      <c r="E79" s="17">
        <v>43.209383000000003</v>
      </c>
      <c r="F79" s="17">
        <v>2.4061906574999999E-5</v>
      </c>
      <c r="G79" s="17">
        <v>9.9148380648999998E-5</v>
      </c>
      <c r="H79" s="17">
        <f>ABS(F79*SQRT(B79-2))/(SQRT(1-(F79^2)))</f>
        <v>1.1026550822430625</v>
      </c>
      <c r="I79" s="17">
        <v>0.86439172754170701</v>
      </c>
      <c r="J79" s="17">
        <f>ABS(G79*SQRT(C79-2))/(SQRT(1-(G79^2)))</f>
        <v>12.851098975464957</v>
      </c>
      <c r="K79" s="17">
        <v>0.97528073299239104</v>
      </c>
      <c r="L79" s="27"/>
    </row>
    <row r="80" spans="1:12" x14ac:dyDescent="0.25">
      <c r="A80" s="6" t="s">
        <v>23</v>
      </c>
      <c r="B80" s="7">
        <v>2100000000</v>
      </c>
      <c r="C80" s="8">
        <f>B80*8</f>
        <v>16800000000</v>
      </c>
      <c r="D80" s="17">
        <v>500.09574500000002</v>
      </c>
      <c r="E80" s="17">
        <v>36.516326999999997</v>
      </c>
      <c r="F80" s="17">
        <v>3.8487011000000003E-6</v>
      </c>
      <c r="G80" s="17">
        <v>9.6066159950999994E-5</v>
      </c>
      <c r="H80" s="17">
        <f>ABS(F80*SQRT(B80-2))/(SQRT(1-(F80^2)))</f>
        <v>0.17636964109741876</v>
      </c>
      <c r="I80" s="17">
        <v>0.56992822868229098</v>
      </c>
      <c r="J80" s="17">
        <f>ABS(G80*SQRT(C80-2))/(SQRT(1-(G80^2)))</f>
        <v>12.451597507399006</v>
      </c>
      <c r="K80" s="17">
        <v>0.97449097021345399</v>
      </c>
      <c r="L80" s="27"/>
    </row>
    <row r="81" spans="1:12" x14ac:dyDescent="0.25">
      <c r="A81" s="6" t="s">
        <v>95</v>
      </c>
      <c r="B81" s="7">
        <v>2100000000</v>
      </c>
      <c r="C81" s="8">
        <f>B81*8</f>
        <v>16800000000</v>
      </c>
      <c r="D81" s="17">
        <v>409.02539999999999</v>
      </c>
      <c r="E81" s="17">
        <v>35.185963000000001</v>
      </c>
      <c r="F81" s="17">
        <v>2.7591364248999998E-5</v>
      </c>
      <c r="G81" s="17">
        <v>8.6056715301999995E-5</v>
      </c>
      <c r="H81" s="17">
        <f>ABS(F81*SQRT(B81-2))/(SQRT(1-(F81^2)))</f>
        <v>1.2643951518605976</v>
      </c>
      <c r="I81" s="17">
        <v>0.89637866399730004</v>
      </c>
      <c r="J81" s="17">
        <f>ABS(G81*SQRT(C81-2))/(SQRT(1-(G81^2)))</f>
        <v>11.154225185218204</v>
      </c>
      <c r="K81" s="17">
        <v>0.97153893125883595</v>
      </c>
      <c r="L81" s="27"/>
    </row>
    <row r="82" spans="1:12" x14ac:dyDescent="0.25">
      <c r="A82" s="6" t="s">
        <v>96</v>
      </c>
      <c r="B82" s="7">
        <v>2100000000</v>
      </c>
      <c r="C82" s="8">
        <f>B82*8</f>
        <v>16800000000</v>
      </c>
      <c r="D82" s="17">
        <v>466.92968400000001</v>
      </c>
      <c r="E82" s="17">
        <v>33.251469999999998</v>
      </c>
      <c r="F82" s="17">
        <v>2.8251894997999999E-5</v>
      </c>
      <c r="G82" s="17">
        <v>9.3802544740999996E-5</v>
      </c>
      <c r="H82" s="17">
        <f>ABS(F82*SQRT(B82-2))/(SQRT(1-(F82^2)))</f>
        <v>1.2946644734429666</v>
      </c>
      <c r="I82" s="17">
        <v>0.90169645952065103</v>
      </c>
      <c r="J82" s="17">
        <f>ABS(G82*SQRT(C82-2))/(SQRT(1-(G82^2)))</f>
        <v>12.158199439110252</v>
      </c>
      <c r="K82" s="17">
        <v>0.97387812160392495</v>
      </c>
      <c r="L82" s="27"/>
    </row>
    <row r="83" spans="1:12" x14ac:dyDescent="0.25">
      <c r="A83" s="6" t="s">
        <v>97</v>
      </c>
      <c r="B83" s="7">
        <v>2100000000</v>
      </c>
      <c r="C83" s="8">
        <f>B83*8</f>
        <v>16800000000</v>
      </c>
      <c r="D83" s="17">
        <v>447.52384499999999</v>
      </c>
      <c r="E83" s="17">
        <v>32.602639000000003</v>
      </c>
      <c r="F83" s="17">
        <v>1.809029424E-6</v>
      </c>
      <c r="G83" s="17">
        <v>9.2658773832000004E-5</v>
      </c>
      <c r="H83" s="17">
        <f>ABS(F83*SQRT(B83-2))/(SQRT(1-(F83^2)))</f>
        <v>8.290014265948302E-2</v>
      </c>
      <c r="I83" s="17">
        <v>0.53300201107643796</v>
      </c>
      <c r="J83" s="17">
        <f>ABS(G83*SQRT(C83-2))/(SQRT(1-(G83^2)))</f>
        <v>12.009949783593958</v>
      </c>
      <c r="K83" s="17">
        <v>0.973557148138532</v>
      </c>
      <c r="L83" s="27"/>
    </row>
    <row r="84" spans="1:12" x14ac:dyDescent="0.25">
      <c r="A84" s="6" t="s">
        <v>98</v>
      </c>
      <c r="B84" s="7">
        <v>2100000000</v>
      </c>
      <c r="C84" s="8">
        <f>B84*8</f>
        <v>16800000000</v>
      </c>
      <c r="D84" s="17">
        <v>461.09765599999997</v>
      </c>
      <c r="E84" s="17">
        <v>45.215910000000001</v>
      </c>
      <c r="F84" s="17">
        <v>1.263763711E-6</v>
      </c>
      <c r="G84" s="17">
        <v>9.9301832654000006E-5</v>
      </c>
      <c r="H84" s="17">
        <f>ABS(F84*SQRT(B84-2))/(SQRT(1-(F84^2)))</f>
        <v>5.7912928634426625E-2</v>
      </c>
      <c r="I84" s="17">
        <v>0.52306832997751695</v>
      </c>
      <c r="J84" s="17">
        <f>ABS(G84*SQRT(C84-2))/(SQRT(1-(G84^2)))</f>
        <v>12.87098862883863</v>
      </c>
      <c r="K84" s="17">
        <v>0.97531877885599205</v>
      </c>
      <c r="L84" s="27"/>
    </row>
    <row r="85" spans="1:12" x14ac:dyDescent="0.25">
      <c r="A85" s="6" t="s">
        <v>99</v>
      </c>
      <c r="B85" s="7">
        <v>2100000000</v>
      </c>
      <c r="C85" s="8">
        <f>B85*8</f>
        <v>16800000000</v>
      </c>
      <c r="D85" s="17">
        <v>486.674171</v>
      </c>
      <c r="E85" s="17">
        <v>42.696665000000003</v>
      </c>
      <c r="F85" s="17">
        <v>-4.0855288771999999E-5</v>
      </c>
      <c r="G85" s="17">
        <v>9.0395077808999997E-5</v>
      </c>
      <c r="H85" s="28">
        <f>ABS(F85*SQRT(B85-2))/(SQRT(1-(F85^2)))</f>
        <v>1.8722245340406749</v>
      </c>
      <c r="I85" s="28">
        <v>0.96883997928798404</v>
      </c>
      <c r="J85" s="17">
        <f>ABS(G85*SQRT(C85-2))/(SQRT(1-(G85^2)))</f>
        <v>11.716541241022728</v>
      </c>
      <c r="K85" s="17">
        <v>0.97289811656855196</v>
      </c>
      <c r="L85" s="27"/>
    </row>
    <row r="86" spans="1:12" x14ac:dyDescent="0.25">
      <c r="A86" s="6" t="s">
        <v>100</v>
      </c>
      <c r="B86" s="7">
        <v>2100000000</v>
      </c>
      <c r="C86" s="8">
        <f>B86*8</f>
        <v>16800000000</v>
      </c>
      <c r="D86" s="17">
        <v>444.98682600000001</v>
      </c>
      <c r="E86" s="17">
        <v>67.698373000000004</v>
      </c>
      <c r="F86" s="17">
        <v>-2.8714150749999999E-6</v>
      </c>
      <c r="G86" s="17">
        <v>7.7954542077999993E-5</v>
      </c>
      <c r="H86" s="17">
        <f>ABS(F86*SQRT(B86-2))/(SQRT(1-(F86^2)))</f>
        <v>0.13158476926613105</v>
      </c>
      <c r="I86" s="17">
        <v>0.55229175410985898</v>
      </c>
      <c r="J86" s="17">
        <f>ABS(G86*SQRT(C86-2))/(SQRT(1-(G86^2)))</f>
        <v>10.104063499512167</v>
      </c>
      <c r="K86" s="17">
        <v>0.96859910255245396</v>
      </c>
      <c r="L86" s="27"/>
    </row>
    <row r="87" spans="1:12" x14ac:dyDescent="0.25">
      <c r="A87" s="6" t="s">
        <v>101</v>
      </c>
      <c r="B87" s="7">
        <v>2100000000</v>
      </c>
      <c r="C87" s="8">
        <f>B87*8</f>
        <v>16800000000</v>
      </c>
      <c r="D87" s="17">
        <v>476.97051499999998</v>
      </c>
      <c r="E87" s="17">
        <v>56.774408999999999</v>
      </c>
      <c r="F87" s="17">
        <v>-1.5114134487E-5</v>
      </c>
      <c r="G87" s="17">
        <v>9.2624954216999998E-5</v>
      </c>
      <c r="H87" s="17">
        <f>ABS(F87*SQRT(B87-2))/(SQRT(1-(F87^2)))</f>
        <v>0.69261665325349275</v>
      </c>
      <c r="I87" s="17">
        <v>0.75540979061923497</v>
      </c>
      <c r="J87" s="17">
        <f>ABS(G87*SQRT(C87-2))/(SQRT(1-(G87^2)))</f>
        <v>12.005566260431086</v>
      </c>
      <c r="K87" s="17">
        <v>0.97354753759489898</v>
      </c>
      <c r="L87" s="27"/>
    </row>
    <row r="88" spans="1:12" x14ac:dyDescent="0.25">
      <c r="A88" s="6" t="s">
        <v>102</v>
      </c>
      <c r="B88" s="7">
        <v>2100000000</v>
      </c>
      <c r="C88" s="8">
        <f>B88*8</f>
        <v>16800000000</v>
      </c>
      <c r="D88" s="17">
        <v>455.581301</v>
      </c>
      <c r="E88" s="17">
        <v>59.458112999999997</v>
      </c>
      <c r="F88" s="17">
        <v>2.511001958E-5</v>
      </c>
      <c r="G88" s="17">
        <v>8.7285746850000005E-5</v>
      </c>
      <c r="H88" s="17">
        <f>ABS(F88*SQRT(B88-2))/(SQRT(1-(F88^2)))</f>
        <v>1.1506856540865482</v>
      </c>
      <c r="I88" s="17">
        <v>0.874530268792856</v>
      </c>
      <c r="J88" s="17">
        <f>ABS(G88*SQRT(C88-2))/(SQRT(1-(G88^2)))</f>
        <v>11.313525882458745</v>
      </c>
      <c r="K88" s="17">
        <v>0.97193759089424003</v>
      </c>
      <c r="L88" s="27"/>
    </row>
    <row r="89" spans="1:12" x14ac:dyDescent="0.25">
      <c r="A89" s="6" t="s">
        <v>103</v>
      </c>
      <c r="B89" s="7">
        <v>2100000000</v>
      </c>
      <c r="C89" s="8">
        <f>B89*8</f>
        <v>16800000000</v>
      </c>
      <c r="D89" s="17">
        <v>512.36875399999997</v>
      </c>
      <c r="E89" s="17">
        <v>56.171436</v>
      </c>
      <c r="F89" s="17">
        <v>-2.7064783041999999E-5</v>
      </c>
      <c r="G89" s="17">
        <v>1.03864752047E-4</v>
      </c>
      <c r="H89" s="17">
        <f>ABS(F89*SQRT(B89-2))/(SQRT(1-(F89^2)))</f>
        <v>1.2402641694388681</v>
      </c>
      <c r="I89" s="17">
        <v>0.89199115033715803</v>
      </c>
      <c r="J89" s="17">
        <f>ABS(G89*SQRT(C89-2))/(SQRT(1-(G89^2)))</f>
        <v>13.462410586234828</v>
      </c>
      <c r="K89" s="17">
        <v>0.97639899826270504</v>
      </c>
      <c r="L89" s="27"/>
    </row>
    <row r="90" spans="1:12" x14ac:dyDescent="0.25">
      <c r="A90" s="6" t="s">
        <v>104</v>
      </c>
      <c r="B90" s="7">
        <v>2100000000</v>
      </c>
      <c r="C90" s="8">
        <f>B90*8</f>
        <v>16800000000</v>
      </c>
      <c r="D90" s="17">
        <v>474.34400799999997</v>
      </c>
      <c r="E90" s="17">
        <v>49.048650000000002</v>
      </c>
      <c r="F90" s="17">
        <v>6.7918810618999994E-5</v>
      </c>
      <c r="G90" s="17">
        <v>8.7873033075000004E-5</v>
      </c>
      <c r="H90" s="17">
        <f>ABS(F90*SQRT(B90-2))/(SQRT(1-(F90^2)))</f>
        <v>3.1124309134260373</v>
      </c>
      <c r="I90" s="17">
        <v>0.99896656773267301</v>
      </c>
      <c r="J90" s="17">
        <f>ABS(G90*SQRT(C90-2))/(SQRT(1-(G90^2)))</f>
        <v>11.389646878129442</v>
      </c>
      <c r="K90" s="17">
        <v>0.97212418114804999</v>
      </c>
      <c r="L90" s="27"/>
    </row>
    <row r="91" spans="1:12" x14ac:dyDescent="0.25">
      <c r="A91" s="6" t="s">
        <v>24</v>
      </c>
      <c r="B91" s="7">
        <v>2100000000</v>
      </c>
      <c r="C91" s="8">
        <f>B91*8</f>
        <v>16800000000</v>
      </c>
      <c r="D91" s="17">
        <v>453.51348300000001</v>
      </c>
      <c r="E91" s="17">
        <v>54.360444000000001</v>
      </c>
      <c r="F91" s="17">
        <v>1.7591354576999999E-5</v>
      </c>
      <c r="G91" s="17">
        <v>8.5914621680000005E-5</v>
      </c>
      <c r="H91" s="17">
        <f>ABS(F91*SQRT(B91-2))/(SQRT(1-(F91^2)))</f>
        <v>0.80613713899996076</v>
      </c>
      <c r="I91" s="17">
        <v>0.78954254172723204</v>
      </c>
      <c r="J91" s="17">
        <f>ABS(G91*SQRT(C91-2))/(SQRT(1-(G91^2)))</f>
        <v>11.135807746633454</v>
      </c>
      <c r="K91" s="17">
        <v>0.97149211078493303</v>
      </c>
      <c r="L91" s="27"/>
    </row>
    <row r="92" spans="1:12" x14ac:dyDescent="0.25">
      <c r="A92" s="6" t="s">
        <v>105</v>
      </c>
      <c r="B92" s="7">
        <v>2100000000</v>
      </c>
      <c r="C92" s="8">
        <f>B92*8</f>
        <v>16800000000</v>
      </c>
      <c r="D92" s="17">
        <v>448.06916799999999</v>
      </c>
      <c r="E92" s="17">
        <v>45.536048999999998</v>
      </c>
      <c r="F92" s="17">
        <v>-8.1179000160000007E-6</v>
      </c>
      <c r="G92" s="17">
        <v>8.6683956421999998E-5</v>
      </c>
      <c r="H92" s="17">
        <f>ABS(F92*SQRT(B92-2))/(SQRT(1-(F92^2)))</f>
        <v>0.37200891290914295</v>
      </c>
      <c r="I92" s="17">
        <v>0.64490241613635302</v>
      </c>
      <c r="J92" s="17">
        <f>ABS(G92*SQRT(C92-2))/(SQRT(1-(G92^2)))</f>
        <v>11.235524927205072</v>
      </c>
      <c r="K92" s="17">
        <v>0.97174379015415202</v>
      </c>
      <c r="L92" s="27"/>
    </row>
    <row r="93" spans="1:12" x14ac:dyDescent="0.25">
      <c r="A93" s="6" t="s">
        <v>106</v>
      </c>
      <c r="B93" s="7">
        <v>2100000000</v>
      </c>
      <c r="C93" s="8">
        <f>B93*8</f>
        <v>16800000000</v>
      </c>
      <c r="D93" s="17">
        <v>434.81744200000003</v>
      </c>
      <c r="E93" s="17">
        <v>57.197237000000001</v>
      </c>
      <c r="F93" s="17">
        <v>3.4127614163999998E-5</v>
      </c>
      <c r="G93" s="17">
        <v>8.6569929031000002E-5</v>
      </c>
      <c r="H93" s="17">
        <f>ABS(F93*SQRT(B93-2))/(SQRT(1-(F93^2)))</f>
        <v>1.5639237521137914</v>
      </c>
      <c r="I93" s="17">
        <v>0.94046219645376805</v>
      </c>
      <c r="J93" s="17">
        <f>ABS(G93*SQRT(C93-2))/(SQRT(1-(G93^2)))</f>
        <v>11.220745287967846</v>
      </c>
      <c r="K93" s="17">
        <v>0.97170676749275797</v>
      </c>
      <c r="L93" s="27"/>
    </row>
    <row r="94" spans="1:12" x14ac:dyDescent="0.25">
      <c r="A94" s="6" t="s">
        <v>107</v>
      </c>
      <c r="B94" s="7">
        <v>2100000000</v>
      </c>
      <c r="C94" s="8">
        <f>B94*8</f>
        <v>16800000000</v>
      </c>
      <c r="D94" s="17">
        <v>479.88999000000001</v>
      </c>
      <c r="E94" s="17">
        <v>53.203510999999999</v>
      </c>
      <c r="F94" s="17">
        <v>1.7492301731999999E-5</v>
      </c>
      <c r="G94" s="17">
        <v>1.0045254772800001E-4</v>
      </c>
      <c r="H94" s="17">
        <f>ABS(F94*SQRT(B94-2))/(SQRT(1-(F94^2)))</f>
        <v>0.80159796739989475</v>
      </c>
      <c r="I94" s="17">
        <v>0.78823406059538004</v>
      </c>
      <c r="J94" s="17">
        <f>ABS(G94*SQRT(C94-2))/(SQRT(1-(G94^2)))</f>
        <v>13.020138351308395</v>
      </c>
      <c r="K94" s="17">
        <v>0.97560039732044701</v>
      </c>
      <c r="L94" s="27"/>
    </row>
    <row r="95" spans="1:12" x14ac:dyDescent="0.25">
      <c r="A95" s="6" t="s">
        <v>108</v>
      </c>
      <c r="B95" s="7">
        <v>2100000000</v>
      </c>
      <c r="C95" s="8">
        <f>B95*8</f>
        <v>16800000000</v>
      </c>
      <c r="D95" s="17">
        <v>422.76822099999998</v>
      </c>
      <c r="E95" s="17">
        <v>43.336872</v>
      </c>
      <c r="F95" s="17">
        <v>4.7437516179999998E-6</v>
      </c>
      <c r="G95" s="17">
        <v>8.4610277785000004E-5</v>
      </c>
      <c r="H95" s="17">
        <f>ABS(F95*SQRT(B95-2))/(SQRT(1-(F95^2)))</f>
        <v>0.21738600857447121</v>
      </c>
      <c r="I95" s="17">
        <v>0.58595931461994599</v>
      </c>
      <c r="J95" s="17">
        <f>ABS(G95*SQRT(C95-2))/(SQRT(1-(G95^2)))</f>
        <v>10.96674545349901</v>
      </c>
      <c r="K95" s="17">
        <v>0.97105503634093204</v>
      </c>
      <c r="L95" s="27"/>
    </row>
    <row r="96" spans="1:12" x14ac:dyDescent="0.25">
      <c r="A96" s="6" t="s">
        <v>109</v>
      </c>
      <c r="B96" s="7">
        <v>2100000000</v>
      </c>
      <c r="C96" s="8">
        <f>B96*8</f>
        <v>16800000000</v>
      </c>
      <c r="D96" s="17">
        <v>446.40479199999999</v>
      </c>
      <c r="E96" s="17">
        <v>52.995272</v>
      </c>
      <c r="F96" s="17">
        <v>-2.508040333E-6</v>
      </c>
      <c r="G96" s="17">
        <v>8.3869702927000006E-5</v>
      </c>
      <c r="H96" s="17">
        <f>ABS(F96*SQRT(B96-2))/(SQRT(1-(F96^2)))</f>
        <v>0.11493284666537906</v>
      </c>
      <c r="I96" s="17">
        <v>0.545705601147224</v>
      </c>
      <c r="J96" s="17">
        <f>ABS(G96*SQRT(C96-2))/(SQRT(1-(G96^2)))</f>
        <v>10.870755980033787</v>
      </c>
      <c r="K96" s="17">
        <v>0.97080087562126305</v>
      </c>
      <c r="L96" s="27"/>
    </row>
    <row r="97" spans="1:12" x14ac:dyDescent="0.25">
      <c r="A97" s="6" t="s">
        <v>110</v>
      </c>
      <c r="B97" s="7">
        <v>2100000000</v>
      </c>
      <c r="C97" s="8">
        <f>B97*8</f>
        <v>16800000000</v>
      </c>
      <c r="D97" s="17">
        <v>405.86492399999997</v>
      </c>
      <c r="E97" s="17">
        <v>26.136257000000001</v>
      </c>
      <c r="F97" s="17">
        <v>-1.7603054959999999E-6</v>
      </c>
      <c r="G97" s="17">
        <v>8.6145825356999999E-5</v>
      </c>
      <c r="H97" s="17">
        <f>ABS(F97*SQRT(B97-2))/(SQRT(1-(F97^2)))</f>
        <v>8.0667331778379814E-2</v>
      </c>
      <c r="I97" s="17">
        <v>0.53211510412582297</v>
      </c>
      <c r="J97" s="17">
        <f>ABS(G97*SQRT(C97-2))/(SQRT(1-(G97^2)))</f>
        <v>11.165775168547471</v>
      </c>
      <c r="K97" s="17">
        <v>0.97156821523788695</v>
      </c>
      <c r="L97" s="27"/>
    </row>
    <row r="98" spans="1:12" x14ac:dyDescent="0.25">
      <c r="A98" s="6" t="s">
        <v>111</v>
      </c>
      <c r="B98" s="7">
        <v>2100000000</v>
      </c>
      <c r="C98" s="8">
        <f>B98*8</f>
        <v>16800000000</v>
      </c>
      <c r="D98" s="17">
        <v>458.10365899999999</v>
      </c>
      <c r="E98" s="17">
        <v>49.310518000000002</v>
      </c>
      <c r="F98" s="17">
        <v>-3.5616487930000002E-6</v>
      </c>
      <c r="G98" s="17">
        <v>7.9284207939999999E-5</v>
      </c>
      <c r="H98" s="17">
        <f>ABS(F98*SQRT(B98-2))/(SQRT(1-(F98^2)))</f>
        <v>0.16321525185101973</v>
      </c>
      <c r="I98" s="17">
        <v>0.56476088332849494</v>
      </c>
      <c r="J98" s="17">
        <f>ABS(G98*SQRT(C98-2))/(SQRT(1-(G98^2)))</f>
        <v>10.276407894442778</v>
      </c>
      <c r="K98" s="17">
        <v>0.96912239793858301</v>
      </c>
      <c r="L98" s="27"/>
    </row>
    <row r="99" spans="1:12" x14ac:dyDescent="0.25">
      <c r="A99" s="6" t="s">
        <v>112</v>
      </c>
      <c r="B99" s="7">
        <v>2100000000</v>
      </c>
      <c r="C99" s="8">
        <f>B99*8</f>
        <v>16800000000</v>
      </c>
      <c r="D99" s="17">
        <v>525.11436300000003</v>
      </c>
      <c r="E99" s="17">
        <v>57.572451000000001</v>
      </c>
      <c r="F99" s="17">
        <v>5.7935409799999997E-6</v>
      </c>
      <c r="G99" s="17">
        <v>1.0770109724699999E-4</v>
      </c>
      <c r="H99" s="17">
        <f>ABS(F99*SQRT(B99-2))/(SQRT(1-(F99^2)))</f>
        <v>0.26549340070481658</v>
      </c>
      <c r="I99" s="17">
        <v>0.60457804952869498</v>
      </c>
      <c r="J99" s="17">
        <f>ABS(G99*SQRT(C99-2))/(SQRT(1-(G99^2)))</f>
        <v>13.959657763968091</v>
      </c>
      <c r="K99" s="17">
        <v>0.97723675715334002</v>
      </c>
      <c r="L99" s="27"/>
    </row>
    <row r="100" spans="1:12" x14ac:dyDescent="0.25">
      <c r="A100" s="6" t="s">
        <v>113</v>
      </c>
      <c r="B100" s="7">
        <v>2100000000</v>
      </c>
      <c r="C100" s="8">
        <f>B100*8</f>
        <v>16800000000</v>
      </c>
      <c r="D100" s="17">
        <v>480.09813600000001</v>
      </c>
      <c r="E100" s="17">
        <v>60.748857999999998</v>
      </c>
      <c r="F100" s="17">
        <v>-1.9039655699999999E-6</v>
      </c>
      <c r="G100" s="17">
        <v>9.0314479561000004E-5</v>
      </c>
      <c r="H100" s="17">
        <f>ABS(F100*SQRT(B100-2))/(SQRT(1-(F100^2)))</f>
        <v>8.7250663409757637E-2</v>
      </c>
      <c r="I100" s="17">
        <v>0.53472962768891197</v>
      </c>
      <c r="J100" s="17">
        <f>ABS(G100*SQRT(C100-2))/(SQRT(1-(G100^2)))</f>
        <v>11.706094513974742</v>
      </c>
      <c r="K100" s="17">
        <v>0.97287404724105198</v>
      </c>
      <c r="L100" s="27"/>
    </row>
    <row r="101" spans="1:12" x14ac:dyDescent="0.25">
      <c r="A101" s="6" t="s">
        <v>114</v>
      </c>
      <c r="B101" s="7">
        <v>2100000000</v>
      </c>
      <c r="C101" s="8">
        <f>B101*8</f>
        <v>16800000000</v>
      </c>
      <c r="D101" s="17">
        <v>456.99145399999998</v>
      </c>
      <c r="E101" s="17">
        <v>47.494847</v>
      </c>
      <c r="F101" s="17">
        <v>1.8626877032E-5</v>
      </c>
      <c r="G101" s="17">
        <v>7.8902887434999995E-5</v>
      </c>
      <c r="H101" s="17">
        <f>ABS(F101*SQRT(B101-2))/(SQRT(1-(F101^2)))</f>
        <v>0.85359073933935325</v>
      </c>
      <c r="I101" s="17">
        <v>0.80293354854038301</v>
      </c>
      <c r="J101" s="17">
        <f>ABS(G101*SQRT(C101-2))/(SQRT(1-(G101^2)))</f>
        <v>10.226983107664113</v>
      </c>
      <c r="K101" s="17">
        <v>0.96897411430192304</v>
      </c>
      <c r="L101" s="2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"/>
  <sheetViews>
    <sheetView zoomScaleNormal="100" workbookViewId="0">
      <selection sqref="A1:F101"/>
    </sheetView>
  </sheetViews>
  <sheetFormatPr defaultRowHeight="15" x14ac:dyDescent="0.25"/>
  <cols>
    <col min="1" max="1" width="8.5703125"/>
    <col min="2" max="2" width="12.7109375"/>
    <col min="3" max="3" width="8.5703125"/>
    <col min="4" max="4" width="18.5703125"/>
    <col min="5" max="5" width="12.5703125" style="1"/>
    <col min="6" max="1025" width="8.5703125"/>
  </cols>
  <sheetData>
    <row r="1" spans="1:6" s="5" customFormat="1" x14ac:dyDescent="0.25">
      <c r="A1" s="33" t="s">
        <v>122</v>
      </c>
      <c r="B1" s="33" t="s">
        <v>1</v>
      </c>
      <c r="C1" s="33" t="s">
        <v>123</v>
      </c>
      <c r="D1" s="33" t="s">
        <v>5</v>
      </c>
      <c r="E1" s="14" t="s">
        <v>7</v>
      </c>
      <c r="F1" s="33" t="s">
        <v>11</v>
      </c>
    </row>
    <row r="2" spans="1:6" x14ac:dyDescent="0.25">
      <c r="A2" s="34" t="s">
        <v>124</v>
      </c>
      <c r="B2" s="34">
        <v>1575000000</v>
      </c>
      <c r="C2" s="34">
        <v>230.38580099999999</v>
      </c>
      <c r="D2" s="34">
        <v>6.5748836720000004E-6</v>
      </c>
      <c r="E2" s="30">
        <f t="shared" ref="E2:E33" si="0">ABS(D2*SQRT(B2-2))/(SQRT(1-(D2^2)))</f>
        <v>0.26093260626933601</v>
      </c>
      <c r="F2" s="34">
        <v>0.60282245864095296</v>
      </c>
    </row>
    <row r="3" spans="1:6" x14ac:dyDescent="0.25">
      <c r="A3" s="34" t="s">
        <v>125</v>
      </c>
      <c r="B3" s="34">
        <v>1575000000</v>
      </c>
      <c r="C3" s="34">
        <v>251.769227</v>
      </c>
      <c r="D3" s="34">
        <v>1.140430728E-6</v>
      </c>
      <c r="E3" s="30">
        <f t="shared" si="0"/>
        <v>4.5259441378058464E-2</v>
      </c>
      <c r="F3" s="34">
        <v>0.51803203092967698</v>
      </c>
    </row>
    <row r="4" spans="1:6" x14ac:dyDescent="0.25">
      <c r="A4" s="34" t="s">
        <v>126</v>
      </c>
      <c r="B4" s="34">
        <v>1575000000</v>
      </c>
      <c r="C4" s="34">
        <v>278.76673299999999</v>
      </c>
      <c r="D4" s="34">
        <v>3.2219799335000003E-5</v>
      </c>
      <c r="E4" s="30">
        <f t="shared" si="0"/>
        <v>1.2786836448440622</v>
      </c>
      <c r="F4" s="34">
        <v>0.89891450802480199</v>
      </c>
    </row>
    <row r="5" spans="1:6" x14ac:dyDescent="0.25">
      <c r="A5" s="34" t="s">
        <v>127</v>
      </c>
      <c r="B5" s="34">
        <v>1572864000</v>
      </c>
      <c r="C5" s="34">
        <v>251.11915500000001</v>
      </c>
      <c r="D5" s="34">
        <v>2.4113177866999999E-5</v>
      </c>
      <c r="E5" s="30">
        <f t="shared" si="0"/>
        <v>0.95631294741302397</v>
      </c>
      <c r="F5" s="34">
        <v>0.83009005695249904</v>
      </c>
    </row>
    <row r="6" spans="1:6" x14ac:dyDescent="0.25">
      <c r="A6" s="34" t="s">
        <v>128</v>
      </c>
      <c r="B6" s="34">
        <v>1572864000</v>
      </c>
      <c r="C6" s="34">
        <v>240.078227</v>
      </c>
      <c r="D6" s="34">
        <v>2.8783408333E-5</v>
      </c>
      <c r="E6" s="30">
        <f t="shared" si="0"/>
        <v>1.1415312496240637</v>
      </c>
      <c r="F6" s="34">
        <v>0.87264012705151695</v>
      </c>
    </row>
    <row r="7" spans="1:6" x14ac:dyDescent="0.25">
      <c r="A7" s="34" t="s">
        <v>129</v>
      </c>
      <c r="B7" s="34">
        <v>1572864000</v>
      </c>
      <c r="C7" s="34">
        <v>282.14376700000003</v>
      </c>
      <c r="D7" s="34">
        <v>4.7559082179999998E-5</v>
      </c>
      <c r="E7" s="31">
        <f t="shared" si="0"/>
        <v>1.8861622613530049</v>
      </c>
      <c r="F7" s="35">
        <v>0.96979526415776596</v>
      </c>
    </row>
    <row r="8" spans="1:6" x14ac:dyDescent="0.25">
      <c r="A8" s="34" t="s">
        <v>130</v>
      </c>
      <c r="B8" s="34">
        <v>1572864000</v>
      </c>
      <c r="C8" s="34">
        <v>256.340328</v>
      </c>
      <c r="D8" s="34">
        <v>4.7331499230000004E-6</v>
      </c>
      <c r="E8" s="30">
        <f t="shared" si="0"/>
        <v>0.18771364675002838</v>
      </c>
      <c r="F8" s="34">
        <v>0.57437479367875599</v>
      </c>
    </row>
    <row r="9" spans="1:6" x14ac:dyDescent="0.25">
      <c r="A9" s="34" t="s">
        <v>131</v>
      </c>
      <c r="B9" s="34">
        <v>1572864000</v>
      </c>
      <c r="C9" s="34">
        <v>277.85702900000001</v>
      </c>
      <c r="D9" s="34">
        <v>-3.1397457320000002E-5</v>
      </c>
      <c r="E9" s="30">
        <f t="shared" si="0"/>
        <v>1.2452027319935319</v>
      </c>
      <c r="F9" s="34">
        <v>0.89289986206019201</v>
      </c>
    </row>
    <row r="10" spans="1:6" x14ac:dyDescent="0.25">
      <c r="A10" s="34" t="s">
        <v>132</v>
      </c>
      <c r="B10" s="34">
        <v>1572864000</v>
      </c>
      <c r="C10" s="34">
        <v>269.73084499999999</v>
      </c>
      <c r="D10" s="34">
        <v>8.0377347359999999E-6</v>
      </c>
      <c r="E10" s="30">
        <f t="shared" si="0"/>
        <v>0.3187713306109391</v>
      </c>
      <c r="F10" s="34">
        <v>0.62491956676995097</v>
      </c>
    </row>
    <row r="11" spans="1:6" x14ac:dyDescent="0.25">
      <c r="A11" s="34" t="s">
        <v>133</v>
      </c>
      <c r="B11" s="34">
        <v>1572864000</v>
      </c>
      <c r="C11" s="34">
        <v>263.63346999999999</v>
      </c>
      <c r="D11" s="34">
        <v>-8.7496591120000002E-6</v>
      </c>
      <c r="E11" s="30">
        <f t="shared" si="0"/>
        <v>0.3470057882165265</v>
      </c>
      <c r="F11" s="34">
        <v>0.63556341394426796</v>
      </c>
    </row>
    <row r="12" spans="1:6" x14ac:dyDescent="0.25">
      <c r="A12" s="34" t="s">
        <v>134</v>
      </c>
      <c r="B12" s="34">
        <v>1572864000</v>
      </c>
      <c r="C12" s="34">
        <v>263.692543</v>
      </c>
      <c r="D12" s="34">
        <v>1.722287997E-5</v>
      </c>
      <c r="E12" s="30">
        <f t="shared" si="0"/>
        <v>0.68304821519383752</v>
      </c>
      <c r="F12" s="34">
        <v>0.75240176260372704</v>
      </c>
    </row>
    <row r="13" spans="1:6" x14ac:dyDescent="0.25">
      <c r="A13" s="34" t="s">
        <v>135</v>
      </c>
      <c r="B13" s="34">
        <v>1572864000</v>
      </c>
      <c r="C13" s="34">
        <v>219.343819</v>
      </c>
      <c r="D13" s="34">
        <v>4.7704046461000001E-5</v>
      </c>
      <c r="E13" s="31">
        <f t="shared" si="0"/>
        <v>1.8919114504490604</v>
      </c>
      <c r="F13" s="35">
        <v>0.97018213427289302</v>
      </c>
    </row>
    <row r="14" spans="1:6" x14ac:dyDescent="0.25">
      <c r="A14" s="34" t="s">
        <v>136</v>
      </c>
      <c r="B14" s="34">
        <v>1572864000</v>
      </c>
      <c r="C14" s="34">
        <v>235.62728899999999</v>
      </c>
      <c r="D14" s="34">
        <v>1.3106627802E-5</v>
      </c>
      <c r="E14" s="30">
        <f t="shared" si="0"/>
        <v>0.51980033202351805</v>
      </c>
      <c r="F14" s="34">
        <v>0.69817316308843402</v>
      </c>
    </row>
    <row r="15" spans="1:6" x14ac:dyDescent="0.25">
      <c r="A15" s="34" t="s">
        <v>137</v>
      </c>
      <c r="B15" s="34">
        <v>1572864000</v>
      </c>
      <c r="C15" s="34">
        <v>270.38388200000003</v>
      </c>
      <c r="D15" s="34">
        <v>7.9368437370000006E-6</v>
      </c>
      <c r="E15" s="30">
        <f t="shared" si="0"/>
        <v>0.31477005922586959</v>
      </c>
      <c r="F15" s="34">
        <v>0.62340317435165105</v>
      </c>
    </row>
    <row r="16" spans="1:6" x14ac:dyDescent="0.25">
      <c r="A16" s="34" t="s">
        <v>138</v>
      </c>
      <c r="B16" s="34">
        <v>1572864000</v>
      </c>
      <c r="C16" s="34">
        <v>279.53143599999999</v>
      </c>
      <c r="D16" s="34">
        <v>4.8975781372999999E-5</v>
      </c>
      <c r="E16" s="30">
        <f t="shared" si="0"/>
        <v>1.9423476298958464</v>
      </c>
      <c r="F16" s="34">
        <v>0.97340199814830497</v>
      </c>
    </row>
    <row r="17" spans="1:6" x14ac:dyDescent="0.25">
      <c r="A17" s="34" t="s">
        <v>139</v>
      </c>
      <c r="B17" s="34">
        <v>1572864000</v>
      </c>
      <c r="C17" s="34">
        <v>262.42477000000002</v>
      </c>
      <c r="D17" s="34">
        <v>-2.3734971794000001E-5</v>
      </c>
      <c r="E17" s="30">
        <f t="shared" si="0"/>
        <v>0.94131354059072825</v>
      </c>
      <c r="F17" s="34">
        <v>0.82628246052107501</v>
      </c>
    </row>
    <row r="18" spans="1:6" x14ac:dyDescent="0.25">
      <c r="A18" s="34" t="s">
        <v>140</v>
      </c>
      <c r="B18" s="34">
        <v>1572864000</v>
      </c>
      <c r="C18" s="34">
        <v>220.704286</v>
      </c>
      <c r="D18" s="34">
        <v>-6.6469580690000003E-6</v>
      </c>
      <c r="E18" s="30">
        <f t="shared" si="0"/>
        <v>0.26361403277698459</v>
      </c>
      <c r="F18" s="34">
        <v>0.60385487914068903</v>
      </c>
    </row>
    <row r="19" spans="1:6" x14ac:dyDescent="0.25">
      <c r="A19" s="34" t="s">
        <v>141</v>
      </c>
      <c r="B19" s="34">
        <v>1572864000</v>
      </c>
      <c r="C19" s="34">
        <v>255.79362900000001</v>
      </c>
      <c r="D19" s="34">
        <v>-4.6716662570000004E-6</v>
      </c>
      <c r="E19" s="30">
        <f t="shared" si="0"/>
        <v>0.18527524455520433</v>
      </c>
      <c r="F19" s="34">
        <v>0.57341978356782597</v>
      </c>
    </row>
    <row r="20" spans="1:6" x14ac:dyDescent="0.25">
      <c r="A20" s="34" t="s">
        <v>142</v>
      </c>
      <c r="B20" s="34">
        <v>1572864000</v>
      </c>
      <c r="C20" s="34">
        <v>293.81873899999999</v>
      </c>
      <c r="D20" s="34">
        <v>3.1614005436999998E-5</v>
      </c>
      <c r="E20" s="30">
        <f t="shared" si="0"/>
        <v>1.2537908894489849</v>
      </c>
      <c r="F20" s="34">
        <v>0.89446687918975298</v>
      </c>
    </row>
    <row r="21" spans="1:6" x14ac:dyDescent="0.25">
      <c r="A21" s="34" t="s">
        <v>143</v>
      </c>
      <c r="B21" s="34">
        <v>1572864000</v>
      </c>
      <c r="C21" s="34">
        <v>217.59659099999999</v>
      </c>
      <c r="D21" s="34">
        <v>1.4013108597E-5</v>
      </c>
      <c r="E21" s="30">
        <f t="shared" si="0"/>
        <v>0.55575077064294509</v>
      </c>
      <c r="F21" s="34">
        <v>0.71056574519881499</v>
      </c>
    </row>
    <row r="22" spans="1:6" x14ac:dyDescent="0.25">
      <c r="A22" s="34" t="s">
        <v>144</v>
      </c>
      <c r="B22" s="34">
        <v>1572864000</v>
      </c>
      <c r="C22" s="34">
        <v>253.21871899999999</v>
      </c>
      <c r="D22" s="34">
        <v>7.0638752820000002E-6</v>
      </c>
      <c r="E22" s="30">
        <f t="shared" si="0"/>
        <v>0.28014869821604726</v>
      </c>
      <c r="F22" s="34">
        <v>0.61020472338192899</v>
      </c>
    </row>
    <row r="23" spans="1:6" x14ac:dyDescent="0.25">
      <c r="A23" s="34" t="s">
        <v>145</v>
      </c>
      <c r="B23" s="34">
        <v>1572864000</v>
      </c>
      <c r="C23" s="34">
        <v>278.61467399999998</v>
      </c>
      <c r="D23" s="34">
        <v>-2.16132797E-6</v>
      </c>
      <c r="E23" s="30">
        <f t="shared" si="0"/>
        <v>8.5716861216766263E-2</v>
      </c>
      <c r="F23" s="34">
        <v>0.53412061944252198</v>
      </c>
    </row>
    <row r="24" spans="1:6" x14ac:dyDescent="0.25">
      <c r="A24" s="34" t="s">
        <v>146</v>
      </c>
      <c r="B24" s="34">
        <v>1572864000</v>
      </c>
      <c r="C24" s="34">
        <v>270.28669100000002</v>
      </c>
      <c r="D24" s="34">
        <v>7.5310016660000003E-6</v>
      </c>
      <c r="E24" s="30">
        <f t="shared" si="0"/>
        <v>0.29867462671320355</v>
      </c>
      <c r="F24" s="34">
        <v>0.61728421694415303</v>
      </c>
    </row>
    <row r="25" spans="1:6" x14ac:dyDescent="0.25">
      <c r="A25" s="34" t="s">
        <v>147</v>
      </c>
      <c r="B25" s="34">
        <v>1572864000</v>
      </c>
      <c r="C25" s="34">
        <v>255.25664</v>
      </c>
      <c r="D25" s="34">
        <v>2.8562556904999999E-5</v>
      </c>
      <c r="E25" s="30">
        <f t="shared" si="0"/>
        <v>1.1327724256558982</v>
      </c>
      <c r="F25" s="34">
        <v>0.87081309784414196</v>
      </c>
    </row>
    <row r="26" spans="1:6" x14ac:dyDescent="0.25">
      <c r="A26" s="34" t="s">
        <v>148</v>
      </c>
      <c r="B26" s="34">
        <v>1572864000</v>
      </c>
      <c r="C26" s="34">
        <v>244.758859</v>
      </c>
      <c r="D26" s="34">
        <v>1.1692567085E-5</v>
      </c>
      <c r="E26" s="30">
        <f t="shared" si="0"/>
        <v>0.46371960390576228</v>
      </c>
      <c r="F26" s="34">
        <v>0.67837788524638198</v>
      </c>
    </row>
    <row r="27" spans="1:6" x14ac:dyDescent="0.25">
      <c r="A27" s="34" t="s">
        <v>149</v>
      </c>
      <c r="B27" s="34">
        <v>1572864000</v>
      </c>
      <c r="C27" s="34">
        <v>257.41335600000002</v>
      </c>
      <c r="D27" s="34">
        <v>-1.8595952133E-5</v>
      </c>
      <c r="E27" s="30">
        <f t="shared" si="0"/>
        <v>0.73750336393873372</v>
      </c>
      <c r="F27" s="34">
        <v>0.76925281100975496</v>
      </c>
    </row>
    <row r="28" spans="1:6" x14ac:dyDescent="0.25">
      <c r="A28" s="34" t="s">
        <v>150</v>
      </c>
      <c r="B28" s="34">
        <v>1572864000</v>
      </c>
      <c r="C28" s="34">
        <v>251.671154</v>
      </c>
      <c r="D28" s="34">
        <v>-1.6881501532999999E-5</v>
      </c>
      <c r="E28" s="30">
        <f t="shared" si="0"/>
        <v>0.66950936846368536</v>
      </c>
      <c r="F28" s="34">
        <v>0.74811182398996701</v>
      </c>
    </row>
    <row r="29" spans="1:6" x14ac:dyDescent="0.25">
      <c r="A29" s="34" t="s">
        <v>151</v>
      </c>
      <c r="B29" s="34">
        <v>1572864000</v>
      </c>
      <c r="C29" s="34">
        <v>286.92190499999998</v>
      </c>
      <c r="D29" s="34">
        <v>-3.7562191509999998E-6</v>
      </c>
      <c r="E29" s="30">
        <f t="shared" si="0"/>
        <v>0.14896920788358925</v>
      </c>
      <c r="F29" s="34">
        <v>0.559152163701646</v>
      </c>
    </row>
    <row r="30" spans="1:6" x14ac:dyDescent="0.25">
      <c r="A30" s="34" t="s">
        <v>152</v>
      </c>
      <c r="B30" s="34">
        <v>1572864000</v>
      </c>
      <c r="C30" s="34">
        <v>237.27908400000001</v>
      </c>
      <c r="D30" s="34">
        <v>3.5910165250999997E-5</v>
      </c>
      <c r="E30" s="30">
        <f t="shared" si="0"/>
        <v>1.4241737930539951</v>
      </c>
      <c r="F30" s="34">
        <v>0.92219063974374305</v>
      </c>
    </row>
    <row r="31" spans="1:6" x14ac:dyDescent="0.25">
      <c r="A31" s="34" t="s">
        <v>153</v>
      </c>
      <c r="B31" s="34">
        <v>1572864000</v>
      </c>
      <c r="C31" s="34">
        <v>263.40577999999999</v>
      </c>
      <c r="D31" s="34">
        <v>1.4247460096E-5</v>
      </c>
      <c r="E31" s="30">
        <f t="shared" si="0"/>
        <v>0.56504499863634561</v>
      </c>
      <c r="F31" s="34">
        <v>0.71373004087449599</v>
      </c>
    </row>
    <row r="32" spans="1:6" x14ac:dyDescent="0.25">
      <c r="A32" s="34" t="s">
        <v>154</v>
      </c>
      <c r="B32" s="34">
        <v>1572864000</v>
      </c>
      <c r="C32" s="34">
        <v>299.38885699999997</v>
      </c>
      <c r="D32" s="34">
        <v>-2.5362414913E-5</v>
      </c>
      <c r="E32" s="30">
        <f t="shared" si="0"/>
        <v>1.005856875999156</v>
      </c>
      <c r="F32" s="34">
        <v>0.84228103542675803</v>
      </c>
    </row>
    <row r="33" spans="1:6" x14ac:dyDescent="0.25">
      <c r="A33" s="34" t="s">
        <v>155</v>
      </c>
      <c r="B33" s="34">
        <v>1572864000</v>
      </c>
      <c r="C33" s="34">
        <v>262.49422800000002</v>
      </c>
      <c r="D33" s="34">
        <v>4.814755226E-6</v>
      </c>
      <c r="E33" s="30">
        <f t="shared" si="0"/>
        <v>0.19095005997796893</v>
      </c>
      <c r="F33" s="34">
        <v>0.57564166961162699</v>
      </c>
    </row>
    <row r="34" spans="1:6" x14ac:dyDescent="0.25">
      <c r="A34" s="34" t="s">
        <v>156</v>
      </c>
      <c r="B34" s="34">
        <v>1572864000</v>
      </c>
      <c r="C34" s="34">
        <v>252.149878</v>
      </c>
      <c r="D34" s="34">
        <v>-1.6058041037000002E-5</v>
      </c>
      <c r="E34" s="30">
        <f t="shared" ref="E34:E65" si="1">ABS(D34*SQRT(B34-2))/(SQRT(1-(D34^2)))</f>
        <v>0.63685146088953704</v>
      </c>
      <c r="F34" s="34">
        <v>0.73760355148383605</v>
      </c>
    </row>
    <row r="35" spans="1:6" x14ac:dyDescent="0.25">
      <c r="A35" s="34" t="s">
        <v>157</v>
      </c>
      <c r="B35" s="34">
        <v>1572864000</v>
      </c>
      <c r="C35" s="34">
        <v>218.93445</v>
      </c>
      <c r="D35" s="34">
        <v>3.7567213705E-5</v>
      </c>
      <c r="E35" s="30">
        <f t="shared" si="1"/>
        <v>1.4898912568631824</v>
      </c>
      <c r="F35" s="34">
        <v>0.93125567790833097</v>
      </c>
    </row>
    <row r="36" spans="1:6" x14ac:dyDescent="0.25">
      <c r="A36" s="34" t="s">
        <v>158</v>
      </c>
      <c r="B36" s="34">
        <v>1572864000</v>
      </c>
      <c r="C36" s="34">
        <v>306.82727799999998</v>
      </c>
      <c r="D36" s="34">
        <v>-2.2700943249000001E-5</v>
      </c>
      <c r="E36" s="30">
        <f t="shared" si="1"/>
        <v>0.90030464116052533</v>
      </c>
      <c r="F36" s="34">
        <v>0.81559620028223101</v>
      </c>
    </row>
    <row r="37" spans="1:6" x14ac:dyDescent="0.25">
      <c r="A37" s="34" t="s">
        <v>159</v>
      </c>
      <c r="B37" s="34">
        <v>1572864000</v>
      </c>
      <c r="C37" s="34">
        <v>276.91706599999998</v>
      </c>
      <c r="D37" s="34">
        <v>-9.6234330730000001E-6</v>
      </c>
      <c r="E37" s="30">
        <f t="shared" si="1"/>
        <v>0.38165909507174406</v>
      </c>
      <c r="F37" s="34">
        <v>0.64848396015012899</v>
      </c>
    </row>
    <row r="38" spans="1:6" x14ac:dyDescent="0.25">
      <c r="A38" s="34" t="s">
        <v>160</v>
      </c>
      <c r="B38" s="34">
        <v>1572864000</v>
      </c>
      <c r="C38" s="34">
        <v>272.85841199999999</v>
      </c>
      <c r="D38" s="34">
        <v>-3.3775513576E-5</v>
      </c>
      <c r="E38" s="30">
        <f t="shared" si="1"/>
        <v>1.339514896188382</v>
      </c>
      <c r="F38" s="34">
        <v>0.90920214372109598</v>
      </c>
    </row>
    <row r="39" spans="1:6" x14ac:dyDescent="0.25">
      <c r="A39" s="34" t="s">
        <v>161</v>
      </c>
      <c r="B39" s="34">
        <v>1572864000</v>
      </c>
      <c r="C39" s="34">
        <v>274.05302399999999</v>
      </c>
      <c r="D39" s="34">
        <v>2.493057756E-6</v>
      </c>
      <c r="E39" s="30">
        <f t="shared" si="1"/>
        <v>9.8873048719486906E-2</v>
      </c>
      <c r="F39" s="34">
        <v>0.53934162650595896</v>
      </c>
    </row>
    <row r="40" spans="1:6" x14ac:dyDescent="0.25">
      <c r="A40" s="34" t="s">
        <v>162</v>
      </c>
      <c r="B40" s="34">
        <v>1572864000</v>
      </c>
      <c r="C40" s="34">
        <v>233.393978</v>
      </c>
      <c r="D40" s="34">
        <v>1.902546481E-5</v>
      </c>
      <c r="E40" s="30">
        <f t="shared" si="1"/>
        <v>0.75453755729380623</v>
      </c>
      <c r="F40" s="34">
        <v>0.77438862492862803</v>
      </c>
    </row>
    <row r="41" spans="1:6" x14ac:dyDescent="0.25">
      <c r="A41" s="34" t="s">
        <v>163</v>
      </c>
      <c r="B41" s="34">
        <v>1572864000</v>
      </c>
      <c r="C41" s="34">
        <v>266.03942599999999</v>
      </c>
      <c r="D41" s="34">
        <v>1.3500454013999999E-5</v>
      </c>
      <c r="E41" s="30">
        <f t="shared" si="1"/>
        <v>0.53541922338798431</v>
      </c>
      <c r="F41" s="34">
        <v>0.70358668154220305</v>
      </c>
    </row>
    <row r="42" spans="1:6" x14ac:dyDescent="0.25">
      <c r="A42" s="34" t="s">
        <v>164</v>
      </c>
      <c r="B42" s="34">
        <v>1572864000</v>
      </c>
      <c r="C42" s="34">
        <v>216.506439</v>
      </c>
      <c r="D42" s="34">
        <v>-2.8986172161999998E-5</v>
      </c>
      <c r="E42" s="30">
        <f t="shared" si="1"/>
        <v>1.1495727311822204</v>
      </c>
      <c r="F42" s="34">
        <v>0.87430153694940604</v>
      </c>
    </row>
    <row r="43" spans="1:6" x14ac:dyDescent="0.25">
      <c r="A43" s="34" t="s">
        <v>165</v>
      </c>
      <c r="B43" s="34">
        <v>1572864000</v>
      </c>
      <c r="C43" s="34">
        <v>246.955105</v>
      </c>
      <c r="D43" s="34">
        <v>-4.0085764558E-5</v>
      </c>
      <c r="E43" s="30">
        <f t="shared" si="1"/>
        <v>1.5897753454505332</v>
      </c>
      <c r="F43" s="34">
        <v>0.94343777255263594</v>
      </c>
    </row>
    <row r="44" spans="1:6" x14ac:dyDescent="0.25">
      <c r="A44" s="34" t="s">
        <v>166</v>
      </c>
      <c r="B44" s="34">
        <v>1572864000</v>
      </c>
      <c r="C44" s="34">
        <v>247.936713</v>
      </c>
      <c r="D44" s="34">
        <v>1.8077265348999998E-5</v>
      </c>
      <c r="E44" s="30">
        <f t="shared" si="1"/>
        <v>0.71693258351181866</v>
      </c>
      <c r="F44" s="34">
        <v>0.76296407930936405</v>
      </c>
    </row>
    <row r="45" spans="1:6" x14ac:dyDescent="0.25">
      <c r="A45" s="34" t="s">
        <v>167</v>
      </c>
      <c r="B45" s="34">
        <v>1572864000</v>
      </c>
      <c r="C45" s="34">
        <v>274.076819</v>
      </c>
      <c r="D45" s="34">
        <v>-2.5952394368999999E-5</v>
      </c>
      <c r="E45" s="30">
        <f t="shared" si="1"/>
        <v>1.0292550774301565</v>
      </c>
      <c r="F45" s="34">
        <v>0.84783245255876705</v>
      </c>
    </row>
    <row r="46" spans="1:6" x14ac:dyDescent="0.25">
      <c r="A46" s="34" t="s">
        <v>168</v>
      </c>
      <c r="B46" s="34">
        <v>1572864000</v>
      </c>
      <c r="C46" s="34">
        <v>285.79685000000001</v>
      </c>
      <c r="D46" s="34">
        <v>1.8076939438000001E-5</v>
      </c>
      <c r="E46" s="30">
        <f t="shared" si="1"/>
        <v>0.71691965809357716</v>
      </c>
      <c r="F46" s="34">
        <v>0.76296009811371701</v>
      </c>
    </row>
    <row r="47" spans="1:6" x14ac:dyDescent="0.25">
      <c r="A47" s="34" t="s">
        <v>169</v>
      </c>
      <c r="B47" s="34">
        <v>1572864000</v>
      </c>
      <c r="C47" s="34">
        <v>269.99154600000003</v>
      </c>
      <c r="D47" s="34">
        <v>-1.5912861086999999E-5</v>
      </c>
      <c r="E47" s="30">
        <f t="shared" si="1"/>
        <v>0.63109371851860552</v>
      </c>
      <c r="F47" s="34">
        <v>0.73572775049392602</v>
      </c>
    </row>
    <row r="48" spans="1:6" x14ac:dyDescent="0.25">
      <c r="A48" s="34" t="s">
        <v>170</v>
      </c>
      <c r="B48" s="34">
        <v>1572864000</v>
      </c>
      <c r="C48" s="34">
        <v>253.34540899999999</v>
      </c>
      <c r="D48" s="34">
        <v>5.3279257456999997E-5</v>
      </c>
      <c r="E48" s="32">
        <f t="shared" si="1"/>
        <v>2.1130206923872765</v>
      </c>
      <c r="F48" s="36">
        <v>0.98221457603034101</v>
      </c>
    </row>
    <row r="49" spans="1:6" x14ac:dyDescent="0.25">
      <c r="A49" s="34" t="s">
        <v>171</v>
      </c>
      <c r="B49" s="34">
        <v>1572864000</v>
      </c>
      <c r="C49" s="34">
        <v>277.72679299999999</v>
      </c>
      <c r="D49" s="34">
        <v>-2.3031784729999999E-5</v>
      </c>
      <c r="E49" s="30">
        <f t="shared" si="1"/>
        <v>0.91342559907502563</v>
      </c>
      <c r="F49" s="34">
        <v>0.819059217304556</v>
      </c>
    </row>
    <row r="50" spans="1:6" x14ac:dyDescent="0.25">
      <c r="A50" s="34" t="s">
        <v>172</v>
      </c>
      <c r="B50" s="34">
        <v>1572864000</v>
      </c>
      <c r="C50" s="34">
        <v>211.60782599999999</v>
      </c>
      <c r="D50" s="34">
        <v>-3.9222259700000003E-6</v>
      </c>
      <c r="E50" s="30">
        <f t="shared" si="1"/>
        <v>0.15555293032787026</v>
      </c>
      <c r="F50" s="34">
        <v>0.56174575340066202</v>
      </c>
    </row>
    <row r="51" spans="1:6" x14ac:dyDescent="0.25">
      <c r="A51" s="34" t="s">
        <v>173</v>
      </c>
      <c r="B51" s="34">
        <v>1572864000</v>
      </c>
      <c r="C51" s="34">
        <v>251.327764</v>
      </c>
      <c r="D51" s="34">
        <v>-7.8154050559999995E-6</v>
      </c>
      <c r="E51" s="30">
        <f t="shared" si="1"/>
        <v>0.30995388014011588</v>
      </c>
      <c r="F51" s="34">
        <v>0.621575408944403</v>
      </c>
    </row>
    <row r="52" spans="1:6" x14ac:dyDescent="0.25">
      <c r="A52" s="34" t="s">
        <v>174</v>
      </c>
      <c r="B52" s="34">
        <v>1572864000</v>
      </c>
      <c r="C52" s="34">
        <v>239.63455999999999</v>
      </c>
      <c r="D52" s="34">
        <v>8.110350988E-6</v>
      </c>
      <c r="E52" s="30">
        <f t="shared" si="1"/>
        <v>0.32165124392430811</v>
      </c>
      <c r="F52" s="34">
        <v>0.62600979004285595</v>
      </c>
    </row>
    <row r="53" spans="1:6" x14ac:dyDescent="0.25">
      <c r="A53" s="34" t="s">
        <v>175</v>
      </c>
      <c r="B53" s="34">
        <v>1572864000</v>
      </c>
      <c r="C53" s="34">
        <v>236.76176599999999</v>
      </c>
      <c r="D53" s="34">
        <v>2.2680192843999998E-5</v>
      </c>
      <c r="E53" s="30">
        <f t="shared" si="1"/>
        <v>0.89948169359697416</v>
      </c>
      <c r="F53" s="34">
        <v>0.81537762614773901</v>
      </c>
    </row>
    <row r="54" spans="1:6" x14ac:dyDescent="0.25">
      <c r="A54" s="34" t="s">
        <v>176</v>
      </c>
      <c r="B54" s="34">
        <v>1572864000</v>
      </c>
      <c r="C54" s="34">
        <v>248.68645000000001</v>
      </c>
      <c r="D54" s="34">
        <v>2.9983125449999998E-6</v>
      </c>
      <c r="E54" s="30">
        <f t="shared" si="1"/>
        <v>0.11891112495287294</v>
      </c>
      <c r="F54" s="34">
        <v>0.54728030553636897</v>
      </c>
    </row>
    <row r="55" spans="1:6" x14ac:dyDescent="0.25">
      <c r="A55" s="34" t="s">
        <v>177</v>
      </c>
      <c r="B55" s="34">
        <v>1572864000</v>
      </c>
      <c r="C55" s="34">
        <v>307.45763499999998</v>
      </c>
      <c r="D55" s="34">
        <v>2.3727066736999998E-5</v>
      </c>
      <c r="E55" s="30">
        <f t="shared" si="1"/>
        <v>0.94100003117255759</v>
      </c>
      <c r="F55" s="34">
        <v>0.82620229785322996</v>
      </c>
    </row>
    <row r="56" spans="1:6" x14ac:dyDescent="0.25">
      <c r="A56" s="34" t="s">
        <v>178</v>
      </c>
      <c r="B56" s="34">
        <v>1572864000</v>
      </c>
      <c r="C56" s="34">
        <v>271.596744</v>
      </c>
      <c r="D56" s="34">
        <v>4.4801123553999998E-5</v>
      </c>
      <c r="E56" s="31">
        <f t="shared" si="1"/>
        <v>1.7767834161135525</v>
      </c>
      <c r="F56" s="35">
        <v>0.96160199947839697</v>
      </c>
    </row>
    <row r="57" spans="1:6" x14ac:dyDescent="0.25">
      <c r="A57" s="34" t="s">
        <v>179</v>
      </c>
      <c r="B57" s="34">
        <v>1572864000</v>
      </c>
      <c r="C57" s="34">
        <v>299.38871999999998</v>
      </c>
      <c r="D57" s="34">
        <v>-3.2645551929999998E-5</v>
      </c>
      <c r="E57" s="30">
        <f t="shared" si="1"/>
        <v>1.2947013523417807</v>
      </c>
      <c r="F57" s="34">
        <v>0.90170281347422299</v>
      </c>
    </row>
    <row r="58" spans="1:6" x14ac:dyDescent="0.25">
      <c r="A58" s="34" t="s">
        <v>180</v>
      </c>
      <c r="B58" s="34">
        <v>1572864000</v>
      </c>
      <c r="C58" s="34">
        <v>242.628658</v>
      </c>
      <c r="D58" s="34">
        <v>1.3671020935E-5</v>
      </c>
      <c r="E58" s="30">
        <f t="shared" si="1"/>
        <v>0.54218379651269233</v>
      </c>
      <c r="F58" s="34">
        <v>0.705917312756426</v>
      </c>
    </row>
    <row r="59" spans="1:6" x14ac:dyDescent="0.25">
      <c r="A59" s="34" t="s">
        <v>181</v>
      </c>
      <c r="B59" s="34">
        <v>1572864000</v>
      </c>
      <c r="C59" s="34">
        <v>273.53517599999998</v>
      </c>
      <c r="D59" s="34">
        <v>-1.6134054639000001E-5</v>
      </c>
      <c r="E59" s="30">
        <f t="shared" si="1"/>
        <v>0.63986611089461576</v>
      </c>
      <c r="F59" s="34">
        <v>0.73858294463181395</v>
      </c>
    </row>
    <row r="60" spans="1:6" x14ac:dyDescent="0.25">
      <c r="A60" s="34" t="s">
        <v>182</v>
      </c>
      <c r="B60" s="34">
        <v>1572864000</v>
      </c>
      <c r="C60" s="34">
        <v>227.12979799999999</v>
      </c>
      <c r="D60" s="34">
        <v>1.3887999233999999E-5</v>
      </c>
      <c r="E60" s="30">
        <f t="shared" si="1"/>
        <v>0.55078901469607</v>
      </c>
      <c r="F60" s="34">
        <v>0.70886973554412203</v>
      </c>
    </row>
    <row r="61" spans="1:6" x14ac:dyDescent="0.25">
      <c r="A61" s="34" t="s">
        <v>183</v>
      </c>
      <c r="B61" s="34">
        <v>1572864000</v>
      </c>
      <c r="C61" s="34">
        <v>254.19469799999999</v>
      </c>
      <c r="D61" s="34">
        <v>-2.8243530900999998E-5</v>
      </c>
      <c r="E61" s="30">
        <f t="shared" si="1"/>
        <v>1.1201200618675207</v>
      </c>
      <c r="F61" s="34">
        <v>0.86814176411750299</v>
      </c>
    </row>
    <row r="62" spans="1:6" x14ac:dyDescent="0.25">
      <c r="A62" s="34" t="s">
        <v>184</v>
      </c>
      <c r="B62" s="34">
        <v>1572864000</v>
      </c>
      <c r="C62" s="34">
        <v>248.88786500000001</v>
      </c>
      <c r="D62" s="34">
        <v>-1.1409626246000001E-5</v>
      </c>
      <c r="E62" s="30">
        <f t="shared" si="1"/>
        <v>0.45249835429878293</v>
      </c>
      <c r="F62" s="34">
        <v>0.674352638784388</v>
      </c>
    </row>
    <row r="63" spans="1:6" x14ac:dyDescent="0.25">
      <c r="A63" s="34" t="s">
        <v>185</v>
      </c>
      <c r="B63" s="34">
        <v>1572864000</v>
      </c>
      <c r="C63" s="34">
        <v>242.06145699999999</v>
      </c>
      <c r="D63" s="34">
        <v>-6.3705130799999998E-7</v>
      </c>
      <c r="E63" s="30">
        <f t="shared" si="1"/>
        <v>2.5265040435153839E-2</v>
      </c>
      <c r="F63" s="34">
        <v>0.51006834052803496</v>
      </c>
    </row>
    <row r="64" spans="1:6" x14ac:dyDescent="0.25">
      <c r="A64" s="34" t="s">
        <v>186</v>
      </c>
      <c r="B64" s="34">
        <v>1572864000</v>
      </c>
      <c r="C64" s="34">
        <v>256.58585499999998</v>
      </c>
      <c r="D64" s="34">
        <v>1.7239893762999999E-5</v>
      </c>
      <c r="E64" s="30">
        <f t="shared" si="1"/>
        <v>0.68372297115602387</v>
      </c>
      <c r="F64" s="34">
        <v>0.75261453498535802</v>
      </c>
    </row>
    <row r="65" spans="1:6" x14ac:dyDescent="0.25">
      <c r="A65" s="34" t="s">
        <v>187</v>
      </c>
      <c r="B65" s="34">
        <v>1572864000</v>
      </c>
      <c r="C65" s="34">
        <v>269.83218799999997</v>
      </c>
      <c r="D65" s="34">
        <v>2.2261894959000001E-5</v>
      </c>
      <c r="E65" s="30">
        <f t="shared" si="1"/>
        <v>0.88289227159320205</v>
      </c>
      <c r="F65" s="34">
        <v>0.81093698307407502</v>
      </c>
    </row>
    <row r="66" spans="1:6" x14ac:dyDescent="0.25">
      <c r="A66" s="34" t="s">
        <v>188</v>
      </c>
      <c r="B66" s="34">
        <v>1572864000</v>
      </c>
      <c r="C66" s="34">
        <v>263.79066899999998</v>
      </c>
      <c r="D66" s="34">
        <v>3.7360638432000003E-5</v>
      </c>
      <c r="E66" s="30">
        <f t="shared" ref="E66:E97" si="2">ABS(D66*SQRT(B66-2))/(SQRT(1-(D66^2)))</f>
        <v>1.4816986159083747</v>
      </c>
      <c r="F66" s="34">
        <v>0.93017242552197799</v>
      </c>
    </row>
    <row r="67" spans="1:6" x14ac:dyDescent="0.25">
      <c r="A67" s="34" t="s">
        <v>189</v>
      </c>
      <c r="B67" s="34">
        <v>1572864000</v>
      </c>
      <c r="C67" s="34">
        <v>243.422596</v>
      </c>
      <c r="D67" s="34">
        <v>-1.9399006600000001E-5</v>
      </c>
      <c r="E67" s="30">
        <f t="shared" si="2"/>
        <v>0.769351981682043</v>
      </c>
      <c r="F67" s="34">
        <v>0.77880178772365005</v>
      </c>
    </row>
    <row r="68" spans="1:6" x14ac:dyDescent="0.25">
      <c r="A68" s="34" t="s">
        <v>190</v>
      </c>
      <c r="B68" s="34">
        <v>1572864000</v>
      </c>
      <c r="C68" s="34">
        <v>232.91822300000001</v>
      </c>
      <c r="D68" s="34">
        <v>2.4342468273999998E-5</v>
      </c>
      <c r="E68" s="30">
        <f t="shared" si="2"/>
        <v>0.9654064557954718</v>
      </c>
      <c r="F68" s="34">
        <v>0.83237203506062696</v>
      </c>
    </row>
    <row r="69" spans="1:6" x14ac:dyDescent="0.25">
      <c r="A69" s="34" t="s">
        <v>191</v>
      </c>
      <c r="B69" s="34">
        <v>1572864000</v>
      </c>
      <c r="C69" s="34">
        <v>279.31585899999999</v>
      </c>
      <c r="D69" s="34">
        <v>-1.6754866853000001E-5</v>
      </c>
      <c r="E69" s="30">
        <f t="shared" si="2"/>
        <v>0.66448711943621852</v>
      </c>
      <c r="F69" s="34">
        <v>0.74651048962262501</v>
      </c>
    </row>
    <row r="70" spans="1:6" x14ac:dyDescent="0.25">
      <c r="A70" s="34" t="s">
        <v>192</v>
      </c>
      <c r="B70" s="34">
        <v>1572864000</v>
      </c>
      <c r="C70" s="34">
        <v>236.871893</v>
      </c>
      <c r="D70" s="34">
        <v>1.6873410331999999E-5</v>
      </c>
      <c r="E70" s="30">
        <f t="shared" si="2"/>
        <v>0.66918847669570047</v>
      </c>
      <c r="F70" s="34">
        <v>0.74800966938159896</v>
      </c>
    </row>
    <row r="71" spans="1:6" x14ac:dyDescent="0.25">
      <c r="A71" s="34" t="s">
        <v>193</v>
      </c>
      <c r="B71" s="34">
        <v>1572864000</v>
      </c>
      <c r="C71" s="34">
        <v>252.57624100000001</v>
      </c>
      <c r="D71" s="34">
        <v>3.8856707709E-5</v>
      </c>
      <c r="E71" s="30">
        <f t="shared" si="2"/>
        <v>1.5410317502805579</v>
      </c>
      <c r="F71" s="34">
        <v>0.93772547231563297</v>
      </c>
    </row>
    <row r="72" spans="1:6" x14ac:dyDescent="0.25">
      <c r="A72" s="34" t="s">
        <v>194</v>
      </c>
      <c r="B72" s="34">
        <v>1572864000</v>
      </c>
      <c r="C72" s="34">
        <v>278.52457399999997</v>
      </c>
      <c r="D72" s="34">
        <v>-5.0889575543999998E-5</v>
      </c>
      <c r="E72" s="32">
        <f t="shared" si="2"/>
        <v>2.0182474619635666</v>
      </c>
      <c r="F72" s="36">
        <v>0.97769372705610702</v>
      </c>
    </row>
    <row r="73" spans="1:6" x14ac:dyDescent="0.25">
      <c r="A73" s="34" t="s">
        <v>195</v>
      </c>
      <c r="B73" s="34">
        <v>1572864000</v>
      </c>
      <c r="C73" s="34">
        <v>273.95039600000001</v>
      </c>
      <c r="D73" s="34">
        <v>-2.9416567685999999E-5</v>
      </c>
      <c r="E73" s="30">
        <f t="shared" si="2"/>
        <v>1.1666419376877599</v>
      </c>
      <c r="F73" s="34">
        <v>0.87777756258745299</v>
      </c>
    </row>
    <row r="74" spans="1:6" x14ac:dyDescent="0.25">
      <c r="A74" s="34" t="s">
        <v>196</v>
      </c>
      <c r="B74" s="34">
        <v>1572864000</v>
      </c>
      <c r="C74" s="34">
        <v>287.97426400000001</v>
      </c>
      <c r="D74" s="34">
        <v>-1.9386541531999998E-5</v>
      </c>
      <c r="E74" s="30">
        <f t="shared" si="2"/>
        <v>0.76885762519415923</v>
      </c>
      <c r="F74" s="34">
        <v>0.77865532632463097</v>
      </c>
    </row>
    <row r="75" spans="1:6" x14ac:dyDescent="0.25">
      <c r="A75" s="34" t="s">
        <v>197</v>
      </c>
      <c r="B75" s="34">
        <v>1572864000</v>
      </c>
      <c r="C75" s="34">
        <v>305.04584499999999</v>
      </c>
      <c r="D75" s="34">
        <v>2.2973914801999999E-5</v>
      </c>
      <c r="E75" s="30">
        <f t="shared" si="2"/>
        <v>0.91113051537658729</v>
      </c>
      <c r="F75" s="34">
        <v>0.81845645163266401</v>
      </c>
    </row>
    <row r="76" spans="1:6" x14ac:dyDescent="0.25">
      <c r="A76" s="34" t="s">
        <v>198</v>
      </c>
      <c r="B76" s="34">
        <v>1572864000</v>
      </c>
      <c r="C76" s="34">
        <v>265.23261500000001</v>
      </c>
      <c r="D76" s="34">
        <v>-2.5844481582999999E-5</v>
      </c>
      <c r="E76" s="30">
        <f t="shared" si="2"/>
        <v>1.0249753265368382</v>
      </c>
      <c r="F76" s="34">
        <v>0.84682692057386599</v>
      </c>
    </row>
    <row r="77" spans="1:6" x14ac:dyDescent="0.25">
      <c r="A77" s="34" t="s">
        <v>199</v>
      </c>
      <c r="B77" s="34">
        <v>1572864000</v>
      </c>
      <c r="C77" s="34">
        <v>252.520681</v>
      </c>
      <c r="D77" s="34">
        <v>-3.3754201570999999E-5</v>
      </c>
      <c r="E77" s="30">
        <f t="shared" si="2"/>
        <v>1.3386696759333756</v>
      </c>
      <c r="F77" s="34">
        <v>0.90906476685922</v>
      </c>
    </row>
    <row r="78" spans="1:6" x14ac:dyDescent="0.25">
      <c r="A78" s="34" t="s">
        <v>200</v>
      </c>
      <c r="B78" s="34">
        <v>1572864000</v>
      </c>
      <c r="C78" s="34">
        <v>273.81391200000002</v>
      </c>
      <c r="D78" s="34">
        <v>-4.1105982284000003E-5</v>
      </c>
      <c r="E78" s="30">
        <f t="shared" si="2"/>
        <v>1.6302365168508246</v>
      </c>
      <c r="F78" s="34">
        <v>0.94785697229628396</v>
      </c>
    </row>
    <row r="79" spans="1:6" x14ac:dyDescent="0.25">
      <c r="A79" s="34" t="s">
        <v>201</v>
      </c>
      <c r="B79" s="34">
        <v>1572864000</v>
      </c>
      <c r="C79" s="34">
        <v>264.48535600000002</v>
      </c>
      <c r="D79" s="34">
        <v>-4.7397120919999999E-6</v>
      </c>
      <c r="E79" s="30">
        <f t="shared" si="2"/>
        <v>0.18797389810349213</v>
      </c>
      <c r="F79" s="34">
        <v>0.57447669623456099</v>
      </c>
    </row>
    <row r="80" spans="1:6" x14ac:dyDescent="0.25">
      <c r="A80" s="34" t="s">
        <v>202</v>
      </c>
      <c r="B80" s="34">
        <v>1572864000</v>
      </c>
      <c r="C80" s="34">
        <v>265.535732</v>
      </c>
      <c r="D80" s="34">
        <v>-2.2195959553999999E-5</v>
      </c>
      <c r="E80" s="30">
        <f t="shared" si="2"/>
        <v>0.88027731632390416</v>
      </c>
      <c r="F80" s="34">
        <v>0.810231024127535</v>
      </c>
    </row>
    <row r="81" spans="1:6" x14ac:dyDescent="0.25">
      <c r="A81" s="34" t="s">
        <v>203</v>
      </c>
      <c r="B81" s="34">
        <v>1572864000</v>
      </c>
      <c r="C81" s="34">
        <v>253.64206899999999</v>
      </c>
      <c r="D81" s="34">
        <v>1.5592256698E-5</v>
      </c>
      <c r="E81" s="30">
        <f t="shared" si="2"/>
        <v>0.61837875701854028</v>
      </c>
      <c r="F81" s="34">
        <v>0.73156118028586503</v>
      </c>
    </row>
    <row r="82" spans="1:6" x14ac:dyDescent="0.25">
      <c r="A82" s="34" t="s">
        <v>204</v>
      </c>
      <c r="B82" s="34">
        <v>1572864000</v>
      </c>
      <c r="C82" s="34">
        <v>271.492076</v>
      </c>
      <c r="D82" s="34">
        <v>-3.1707985703000003E-5</v>
      </c>
      <c r="E82" s="30">
        <f t="shared" si="2"/>
        <v>1.2575180856643429</v>
      </c>
      <c r="F82" s="34">
        <v>0.89514173849133305</v>
      </c>
    </row>
    <row r="83" spans="1:6" x14ac:dyDescent="0.25">
      <c r="A83" s="34" t="s">
        <v>205</v>
      </c>
      <c r="B83" s="34">
        <v>1572864000</v>
      </c>
      <c r="C83" s="34">
        <v>273.12747899999999</v>
      </c>
      <c r="D83" s="34">
        <v>3.2824306769999999E-6</v>
      </c>
      <c r="E83" s="30">
        <f t="shared" si="2"/>
        <v>0.13017906523225337</v>
      </c>
      <c r="F83" s="34">
        <v>0.55173630533212004</v>
      </c>
    </row>
    <row r="84" spans="1:6" x14ac:dyDescent="0.25">
      <c r="A84" s="34" t="s">
        <v>206</v>
      </c>
      <c r="B84" s="34">
        <v>1572864000</v>
      </c>
      <c r="C84" s="34">
        <v>236.99697599999999</v>
      </c>
      <c r="D84" s="34">
        <v>-1.7618890732999999E-5</v>
      </c>
      <c r="E84" s="30">
        <f t="shared" si="2"/>
        <v>0.69875374443278537</v>
      </c>
      <c r="F84" s="34">
        <v>0.75732863554274199</v>
      </c>
    </row>
    <row r="85" spans="1:6" x14ac:dyDescent="0.25">
      <c r="A85" s="34" t="s">
        <v>207</v>
      </c>
      <c r="B85" s="34">
        <v>1572864000</v>
      </c>
      <c r="C85" s="34">
        <v>305.10267800000003</v>
      </c>
      <c r="D85" s="34">
        <v>2.8599178626E-5</v>
      </c>
      <c r="E85" s="30">
        <f t="shared" si="2"/>
        <v>1.1342248192879094</v>
      </c>
      <c r="F85" s="34">
        <v>0.87111731427997197</v>
      </c>
    </row>
    <row r="86" spans="1:6" x14ac:dyDescent="0.25">
      <c r="A86" s="34" t="s">
        <v>208</v>
      </c>
      <c r="B86" s="34">
        <v>1572864000</v>
      </c>
      <c r="C86" s="34">
        <v>256.46678700000001</v>
      </c>
      <c r="D86" s="34">
        <v>1.8024634480999999E-5</v>
      </c>
      <c r="E86" s="30">
        <f t="shared" si="2"/>
        <v>0.71484527752545868</v>
      </c>
      <c r="F86" s="34">
        <v>0.76232071232578902</v>
      </c>
    </row>
    <row r="87" spans="1:6" x14ac:dyDescent="0.25">
      <c r="A87" s="34" t="s">
        <v>209</v>
      </c>
      <c r="B87" s="34">
        <v>1572864000</v>
      </c>
      <c r="C87" s="34">
        <v>275.14634899999999</v>
      </c>
      <c r="D87" s="34">
        <v>3.8060366329999999E-6</v>
      </c>
      <c r="E87" s="30">
        <f t="shared" si="2"/>
        <v>0.15094493681048801</v>
      </c>
      <c r="F87" s="34">
        <v>0.55993075517528101</v>
      </c>
    </row>
    <row r="88" spans="1:6" x14ac:dyDescent="0.25">
      <c r="A88" s="34" t="s">
        <v>210</v>
      </c>
      <c r="B88" s="34">
        <v>1572864000</v>
      </c>
      <c r="C88" s="34">
        <v>267.23106300000001</v>
      </c>
      <c r="D88" s="34">
        <v>1.0256656223E-5</v>
      </c>
      <c r="E88" s="30">
        <f t="shared" si="2"/>
        <v>0.40677231325478264</v>
      </c>
      <c r="F88" s="34">
        <v>0.65774178578721798</v>
      </c>
    </row>
    <row r="89" spans="1:6" x14ac:dyDescent="0.25">
      <c r="A89" s="34" t="s">
        <v>211</v>
      </c>
      <c r="B89" s="34">
        <v>1572864000</v>
      </c>
      <c r="C89" s="34">
        <v>249.19152500000001</v>
      </c>
      <c r="D89" s="34">
        <v>-2.1764049951999999E-5</v>
      </c>
      <c r="E89" s="30">
        <f t="shared" si="2"/>
        <v>0.8631480624793032</v>
      </c>
      <c r="F89" s="34">
        <v>0.80556642591180905</v>
      </c>
    </row>
    <row r="90" spans="1:6" x14ac:dyDescent="0.25">
      <c r="A90" s="34" t="s">
        <v>212</v>
      </c>
      <c r="B90" s="34">
        <v>1572864000</v>
      </c>
      <c r="C90" s="34">
        <v>279.93492400000002</v>
      </c>
      <c r="D90" s="34">
        <v>1.8705888809999999E-6</v>
      </c>
      <c r="E90" s="30">
        <f t="shared" si="2"/>
        <v>7.4186338090192358E-2</v>
      </c>
      <c r="F90" s="34">
        <v>0.52953986082113702</v>
      </c>
    </row>
    <row r="91" spans="1:6" x14ac:dyDescent="0.25">
      <c r="A91" s="34" t="s">
        <v>213</v>
      </c>
      <c r="B91" s="34">
        <v>1572864000</v>
      </c>
      <c r="C91" s="34">
        <v>303.85830299999998</v>
      </c>
      <c r="D91" s="34">
        <v>1.9205677106999999E-5</v>
      </c>
      <c r="E91" s="30">
        <f t="shared" si="2"/>
        <v>0.76168465975782251</v>
      </c>
      <c r="F91" s="34">
        <v>0.77652394969816296</v>
      </c>
    </row>
    <row r="92" spans="1:6" x14ac:dyDescent="0.25">
      <c r="A92" s="34" t="s">
        <v>214</v>
      </c>
      <c r="B92" s="34">
        <v>1572864000</v>
      </c>
      <c r="C92" s="34">
        <v>234.02747099999999</v>
      </c>
      <c r="D92" s="34">
        <v>2.8948595419000001E-5</v>
      </c>
      <c r="E92" s="30">
        <f t="shared" si="2"/>
        <v>1.1480824619988927</v>
      </c>
      <c r="F92" s="34">
        <v>0.87399479363584198</v>
      </c>
    </row>
    <row r="93" spans="1:6" x14ac:dyDescent="0.25">
      <c r="A93" s="34" t="s">
        <v>215</v>
      </c>
      <c r="B93" s="34">
        <v>1572864000</v>
      </c>
      <c r="C93" s="34">
        <v>237.206613</v>
      </c>
      <c r="D93" s="34">
        <v>7.5988100049999998E-6</v>
      </c>
      <c r="E93" s="30">
        <f t="shared" si="2"/>
        <v>0.30136386132477788</v>
      </c>
      <c r="F93" s="34">
        <v>0.61830867413544399</v>
      </c>
    </row>
    <row r="94" spans="1:6" x14ac:dyDescent="0.25">
      <c r="A94" s="34" t="s">
        <v>216</v>
      </c>
      <c r="B94" s="34">
        <v>1572864000</v>
      </c>
      <c r="C94" s="34">
        <v>263.62074899999999</v>
      </c>
      <c r="D94" s="34">
        <v>-2.2152915486000001E-5</v>
      </c>
      <c r="E94" s="30">
        <f t="shared" si="2"/>
        <v>0.8785702165885162</v>
      </c>
      <c r="F94" s="34">
        <v>0.80976928052958896</v>
      </c>
    </row>
    <row r="95" spans="1:6" x14ac:dyDescent="0.25">
      <c r="A95" s="34" t="s">
        <v>217</v>
      </c>
      <c r="B95" s="34">
        <v>1572864000</v>
      </c>
      <c r="C95" s="34">
        <v>240.96598800000001</v>
      </c>
      <c r="D95" s="34">
        <v>6.3670087383999998E-5</v>
      </c>
      <c r="E95" s="32">
        <f t="shared" si="2"/>
        <v>2.5251142495524128</v>
      </c>
      <c r="F95" s="36">
        <v>0.99391343724111403</v>
      </c>
    </row>
    <row r="96" spans="1:6" x14ac:dyDescent="0.25">
      <c r="A96" s="34" t="s">
        <v>218</v>
      </c>
      <c r="B96" s="34">
        <v>1572864000</v>
      </c>
      <c r="C96" s="34">
        <v>265.29830399999997</v>
      </c>
      <c r="D96" s="34">
        <v>-4.7101036963999998E-5</v>
      </c>
      <c r="E96" s="31">
        <f t="shared" si="2"/>
        <v>1.867996486011323</v>
      </c>
      <c r="F96" s="35">
        <v>0.96854526866836699</v>
      </c>
    </row>
    <row r="97" spans="1:6" x14ac:dyDescent="0.25">
      <c r="A97" s="34" t="s">
        <v>219</v>
      </c>
      <c r="B97" s="34">
        <v>1572864000</v>
      </c>
      <c r="C97" s="34">
        <v>244.341241</v>
      </c>
      <c r="D97" s="34">
        <v>9.4521288750000003E-6</v>
      </c>
      <c r="E97" s="30">
        <f t="shared" si="2"/>
        <v>0.3748652820218048</v>
      </c>
      <c r="F97" s="34">
        <v>0.64596388122894499</v>
      </c>
    </row>
    <row r="98" spans="1:6" x14ac:dyDescent="0.25">
      <c r="A98" s="34" t="s">
        <v>220</v>
      </c>
      <c r="B98" s="34">
        <v>1572864000</v>
      </c>
      <c r="C98" s="34">
        <v>293.95044200000001</v>
      </c>
      <c r="D98" s="34">
        <v>2.1317356298000001E-5</v>
      </c>
      <c r="E98" s="30">
        <f t="shared" ref="E98:E129" si="3">ABS(D98*SQRT(B98-2))/(SQRT(1-(D98^2)))</f>
        <v>0.84543248275037908</v>
      </c>
      <c r="F98" s="34">
        <v>0.80066900687165898</v>
      </c>
    </row>
    <row r="99" spans="1:6" x14ac:dyDescent="0.25">
      <c r="A99" s="34" t="s">
        <v>221</v>
      </c>
      <c r="B99" s="34">
        <v>1572864000</v>
      </c>
      <c r="C99" s="34">
        <v>245.80818400000001</v>
      </c>
      <c r="D99" s="34">
        <v>-9.3756589129999994E-6</v>
      </c>
      <c r="E99" s="30">
        <f t="shared" si="3"/>
        <v>0.37183253307678393</v>
      </c>
      <c r="F99" s="34">
        <v>0.64483683380272006</v>
      </c>
    </row>
    <row r="100" spans="1:6" x14ac:dyDescent="0.25">
      <c r="A100" s="34" t="s">
        <v>222</v>
      </c>
      <c r="B100" s="34">
        <v>1572864000</v>
      </c>
      <c r="C100" s="34">
        <v>260.96455200000003</v>
      </c>
      <c r="D100" s="34">
        <v>-2.1561773822E-5</v>
      </c>
      <c r="E100" s="30">
        <f t="shared" si="3"/>
        <v>0.8551259227506256</v>
      </c>
      <c r="F100" s="34">
        <v>0.80335792225341596</v>
      </c>
    </row>
    <row r="101" spans="1:6" x14ac:dyDescent="0.25">
      <c r="A101" s="34" t="s">
        <v>223</v>
      </c>
      <c r="B101" s="34">
        <v>1572864000</v>
      </c>
      <c r="C101" s="34">
        <v>269.87967500000002</v>
      </c>
      <c r="D101" s="34">
        <v>-7.6693596769999999E-6</v>
      </c>
      <c r="E101" s="30">
        <f t="shared" si="3"/>
        <v>0.3041618154197443</v>
      </c>
      <c r="F101" s="34">
        <v>0.61937366378464498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"/>
  <sheetViews>
    <sheetView zoomScaleNormal="100" workbookViewId="0">
      <selection activeCell="I7" sqref="I7"/>
    </sheetView>
  </sheetViews>
  <sheetFormatPr defaultRowHeight="15" x14ac:dyDescent="0.25"/>
  <cols>
    <col min="1" max="1" width="8.5703125"/>
    <col min="2" max="2" width="12" bestFit="1" customWidth="1"/>
    <col min="3" max="3" width="8.7109375" bestFit="1" customWidth="1"/>
    <col min="4" max="4" width="17.85546875" bestFit="1" customWidth="1"/>
    <col min="5" max="5" width="12.7109375" style="1" bestFit="1" customWidth="1"/>
    <col min="6" max="6" width="8.7109375" bestFit="1" customWidth="1"/>
    <col min="7" max="1024" width="8.5703125"/>
  </cols>
  <sheetData>
    <row r="1" spans="1:6" s="5" customFormat="1" x14ac:dyDescent="0.25">
      <c r="A1" s="33" t="s">
        <v>122</v>
      </c>
      <c r="B1" s="33" t="s">
        <v>224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x14ac:dyDescent="0.25">
      <c r="A2" s="34" t="s">
        <v>124</v>
      </c>
      <c r="B2" s="34">
        <v>12600000000</v>
      </c>
      <c r="C2" s="34">
        <v>0.362765</v>
      </c>
      <c r="D2" s="34">
        <v>-1.0639393871E-5</v>
      </c>
      <c r="E2" s="30">
        <f t="shared" ref="E2:E33" si="0">ABS(D2*SQRT(B2-2))/(SQRT(1-(D2^2)))</f>
        <v>1.1942690000195466</v>
      </c>
      <c r="F2" s="34">
        <v>0.77810818970593598</v>
      </c>
    </row>
    <row r="3" spans="1:6" x14ac:dyDescent="0.25">
      <c r="A3" s="34" t="s">
        <v>125</v>
      </c>
      <c r="B3" s="34">
        <v>12600000000</v>
      </c>
      <c r="C3" s="34">
        <v>0.936029</v>
      </c>
      <c r="D3" s="34">
        <v>6.3990000000000001E-6</v>
      </c>
      <c r="E3" s="30">
        <f t="shared" si="0"/>
        <v>0.71828596849669268</v>
      </c>
      <c r="F3" s="34">
        <v>0.69827309362700196</v>
      </c>
    </row>
    <row r="4" spans="1:6" x14ac:dyDescent="0.25">
      <c r="A4" s="34" t="s">
        <v>126</v>
      </c>
      <c r="B4" s="34">
        <v>12600000000</v>
      </c>
      <c r="C4" s="34">
        <v>0.73334999999999995</v>
      </c>
      <c r="D4" s="34">
        <v>9.3923227510000007E-6</v>
      </c>
      <c r="E4" s="30">
        <f t="shared" si="0"/>
        <v>1.054285613970152</v>
      </c>
      <c r="F4" s="34">
        <v>0.75840955464058701</v>
      </c>
    </row>
    <row r="5" spans="1:6" x14ac:dyDescent="0.25">
      <c r="A5" s="34" t="s">
        <v>127</v>
      </c>
      <c r="B5" s="34">
        <v>12582912000</v>
      </c>
      <c r="C5" s="34">
        <v>2.0693929999999998</v>
      </c>
      <c r="D5" s="34">
        <v>-1.6455705480000001E-6</v>
      </c>
      <c r="E5" s="30">
        <f t="shared" si="0"/>
        <v>0.18458953913043516</v>
      </c>
      <c r="F5" s="34">
        <v>0.55810265027512596</v>
      </c>
    </row>
    <row r="6" spans="1:6" x14ac:dyDescent="0.25">
      <c r="A6" s="34" t="s">
        <v>128</v>
      </c>
      <c r="B6" s="34">
        <v>12582912000</v>
      </c>
      <c r="C6" s="34">
        <v>0.95638400000000001</v>
      </c>
      <c r="D6" s="34">
        <v>-1.0340448729E-5</v>
      </c>
      <c r="E6" s="30">
        <f t="shared" si="0"/>
        <v>1.1599251504028896</v>
      </c>
      <c r="F6" s="34">
        <v>0.77352536875858002</v>
      </c>
    </row>
    <row r="7" spans="1:6" x14ac:dyDescent="0.25">
      <c r="A7" s="34" t="s">
        <v>129</v>
      </c>
      <c r="B7" s="34">
        <v>12582912000</v>
      </c>
      <c r="C7" s="34">
        <v>6.8665000000000004E-2</v>
      </c>
      <c r="D7" s="34">
        <v>3.9898499910000001E-6</v>
      </c>
      <c r="E7" s="30">
        <f t="shared" si="0"/>
        <v>0.44755575623192645</v>
      </c>
      <c r="F7" s="34">
        <v>0.63395098571771502</v>
      </c>
    </row>
    <row r="8" spans="1:6" x14ac:dyDescent="0.25">
      <c r="A8" s="34" t="s">
        <v>130</v>
      </c>
      <c r="B8" s="34">
        <v>12582912000</v>
      </c>
      <c r="C8" s="34">
        <v>3.9132129999999998</v>
      </c>
      <c r="D8" s="34">
        <v>6.633129661E-6</v>
      </c>
      <c r="E8" s="30">
        <f t="shared" si="0"/>
        <v>0.74406189915698939</v>
      </c>
      <c r="F8" s="34">
        <v>0.70361961272097195</v>
      </c>
    </row>
    <row r="9" spans="1:6" x14ac:dyDescent="0.25">
      <c r="A9" s="34" t="s">
        <v>131</v>
      </c>
      <c r="B9" s="34">
        <v>12582912000</v>
      </c>
      <c r="C9" s="34">
        <v>5.0099999999999997E-3</v>
      </c>
      <c r="D9" s="34">
        <v>-2.3593906570000001E-6</v>
      </c>
      <c r="E9" s="30">
        <f t="shared" si="0"/>
        <v>0.26466129606793809</v>
      </c>
      <c r="F9" s="34">
        <v>0.58235607006995604</v>
      </c>
    </row>
    <row r="10" spans="1:6" x14ac:dyDescent="0.25">
      <c r="A10" s="34" t="s">
        <v>132</v>
      </c>
      <c r="B10" s="34">
        <v>12582912000</v>
      </c>
      <c r="C10" s="34">
        <v>0.78029899999999996</v>
      </c>
      <c r="D10" s="34">
        <v>1.058794814E-5</v>
      </c>
      <c r="E10" s="30">
        <f t="shared" si="0"/>
        <v>1.1876880453298266</v>
      </c>
      <c r="F10" s="34">
        <v>0.77724201314406305</v>
      </c>
    </row>
    <row r="11" spans="1:6" x14ac:dyDescent="0.25">
      <c r="A11" s="34" t="s">
        <v>133</v>
      </c>
      <c r="B11" s="34">
        <v>12582912000</v>
      </c>
      <c r="C11" s="34">
        <v>5.6690000000000004E-3</v>
      </c>
      <c r="D11" s="34">
        <v>1.4064152585E-5</v>
      </c>
      <c r="E11" s="30">
        <f t="shared" si="0"/>
        <v>1.5776263420208634</v>
      </c>
      <c r="F11" s="34">
        <v>0.820171528802906</v>
      </c>
    </row>
    <row r="12" spans="1:6" x14ac:dyDescent="0.25">
      <c r="A12" s="34" t="s">
        <v>134</v>
      </c>
      <c r="B12" s="34">
        <v>12582912000</v>
      </c>
      <c r="C12" s="34">
        <v>0.25086700000000001</v>
      </c>
      <c r="D12" s="34">
        <v>-5.2258373000000002E-6</v>
      </c>
      <c r="E12" s="30">
        <f t="shared" si="0"/>
        <v>0.58620087723489278</v>
      </c>
      <c r="F12" s="34">
        <v>0.668771496241232</v>
      </c>
    </row>
    <row r="13" spans="1:6" x14ac:dyDescent="0.25">
      <c r="A13" s="34" t="s">
        <v>135</v>
      </c>
      <c r="B13" s="34">
        <v>12582912000</v>
      </c>
      <c r="C13" s="34">
        <v>0.100449</v>
      </c>
      <c r="D13" s="34">
        <v>7.3296149210000003E-6</v>
      </c>
      <c r="E13" s="30">
        <f t="shared" si="0"/>
        <v>0.82218914403265198</v>
      </c>
      <c r="F13" s="34">
        <v>0.71903706332244999</v>
      </c>
    </row>
    <row r="14" spans="1:6" x14ac:dyDescent="0.25">
      <c r="A14" s="34" t="s">
        <v>136</v>
      </c>
      <c r="B14" s="34">
        <v>12582912000</v>
      </c>
      <c r="C14" s="34">
        <v>3.1519999999999999E-3</v>
      </c>
      <c r="D14" s="34">
        <v>4.37100478E-7</v>
      </c>
      <c r="E14" s="30">
        <f t="shared" si="0"/>
        <v>4.9031125335631233E-2</v>
      </c>
      <c r="F14" s="34">
        <v>0.51559460307804394</v>
      </c>
    </row>
    <row r="15" spans="1:6" x14ac:dyDescent="0.25">
      <c r="A15" s="34" t="s">
        <v>137</v>
      </c>
      <c r="B15" s="34">
        <v>12582912000</v>
      </c>
      <c r="C15" s="34">
        <v>3.7539999999999997E-2</v>
      </c>
      <c r="D15" s="34">
        <v>1.60248776E-6</v>
      </c>
      <c r="E15" s="30">
        <f t="shared" si="0"/>
        <v>0.17975678857406402</v>
      </c>
      <c r="F15" s="34">
        <v>0.55661375282953396</v>
      </c>
    </row>
    <row r="16" spans="1:6" x14ac:dyDescent="0.25">
      <c r="A16" s="34" t="s">
        <v>138</v>
      </c>
      <c r="B16" s="34">
        <v>12582912000</v>
      </c>
      <c r="C16" s="34">
        <v>0.28379900000000002</v>
      </c>
      <c r="D16" s="34">
        <v>4.0031766999999999E-8</v>
      </c>
      <c r="E16" s="30">
        <f t="shared" si="0"/>
        <v>4.4905066088342287E-3</v>
      </c>
      <c r="F16" s="34">
        <v>0.50142936316459197</v>
      </c>
    </row>
    <row r="17" spans="1:6" x14ac:dyDescent="0.25">
      <c r="A17" s="34" t="s">
        <v>139</v>
      </c>
      <c r="B17" s="34">
        <v>12582912000</v>
      </c>
      <c r="C17" s="34">
        <v>0.110582</v>
      </c>
      <c r="D17" s="34">
        <v>6.6883479899999998E-7</v>
      </c>
      <c r="E17" s="30">
        <f t="shared" si="0"/>
        <v>7.5025593677353342E-2</v>
      </c>
      <c r="F17" s="34">
        <v>0.52383673084275995</v>
      </c>
    </row>
    <row r="18" spans="1:6" x14ac:dyDescent="0.25">
      <c r="A18" s="34" t="s">
        <v>140</v>
      </c>
      <c r="B18" s="34">
        <v>12582912000</v>
      </c>
      <c r="C18" s="34">
        <v>0.65993800000000002</v>
      </c>
      <c r="D18" s="34">
        <v>-2.4907318699999999E-6</v>
      </c>
      <c r="E18" s="30">
        <f t="shared" si="0"/>
        <v>0.27939431010136828</v>
      </c>
      <c r="F18" s="34">
        <v>0.58672256039788595</v>
      </c>
    </row>
    <row r="19" spans="1:6" x14ac:dyDescent="0.25">
      <c r="A19" s="34" t="s">
        <v>141</v>
      </c>
      <c r="B19" s="34">
        <v>12582912000</v>
      </c>
      <c r="C19" s="34">
        <v>0.89056599999999997</v>
      </c>
      <c r="D19" s="34">
        <v>1.0392754034E-5</v>
      </c>
      <c r="E19" s="30">
        <f t="shared" si="0"/>
        <v>1.16579242370655</v>
      </c>
      <c r="F19" s="34">
        <v>0.77431934124249602</v>
      </c>
    </row>
    <row r="20" spans="1:6" x14ac:dyDescent="0.25">
      <c r="A20" s="34" t="s">
        <v>142</v>
      </c>
      <c r="B20" s="34">
        <v>12582912000</v>
      </c>
      <c r="C20" s="34">
        <v>2.5088029999999999</v>
      </c>
      <c r="D20" s="34">
        <v>-9.2037923200000008E-6</v>
      </c>
      <c r="E20" s="30">
        <f t="shared" si="0"/>
        <v>1.0324223320206725</v>
      </c>
      <c r="F20" s="34">
        <v>0.75507742575209802</v>
      </c>
    </row>
    <row r="21" spans="1:6" x14ac:dyDescent="0.25">
      <c r="A21" s="34" t="s">
        <v>143</v>
      </c>
      <c r="B21" s="34">
        <v>12582912000</v>
      </c>
      <c r="C21" s="34">
        <v>8.2237000000000005E-2</v>
      </c>
      <c r="D21" s="34">
        <v>4.8236781570000004E-6</v>
      </c>
      <c r="E21" s="30">
        <f t="shared" si="0"/>
        <v>0.54108924652638479</v>
      </c>
      <c r="F21" s="34">
        <v>0.65787413124717697</v>
      </c>
    </row>
    <row r="22" spans="1:6" x14ac:dyDescent="0.25">
      <c r="A22" s="34" t="s">
        <v>144</v>
      </c>
      <c r="B22" s="34">
        <v>12582912000</v>
      </c>
      <c r="C22" s="34">
        <v>5.6523079999999997</v>
      </c>
      <c r="D22" s="34">
        <v>-1.2055528353E-5</v>
      </c>
      <c r="E22" s="30">
        <f t="shared" si="0"/>
        <v>1.3523117714506279</v>
      </c>
      <c r="F22" s="34">
        <v>0.797322338594179</v>
      </c>
    </row>
    <row r="23" spans="1:6" x14ac:dyDescent="0.25">
      <c r="A23" s="34" t="s">
        <v>145</v>
      </c>
      <c r="B23" s="34">
        <v>12582912000</v>
      </c>
      <c r="C23" s="34">
        <v>1.26857</v>
      </c>
      <c r="D23" s="34">
        <v>3.658511753E-6</v>
      </c>
      <c r="E23" s="30">
        <f t="shared" si="0"/>
        <v>0.41038835996058159</v>
      </c>
      <c r="F23" s="34">
        <v>0.62395930988025805</v>
      </c>
    </row>
    <row r="24" spans="1:6" x14ac:dyDescent="0.25">
      <c r="A24" s="34" t="s">
        <v>146</v>
      </c>
      <c r="B24" s="34">
        <v>12582912000</v>
      </c>
      <c r="C24" s="34">
        <v>2.6620000000000001E-2</v>
      </c>
      <c r="D24" s="34">
        <v>9.9649408169999994E-6</v>
      </c>
      <c r="E24" s="30">
        <f t="shared" si="0"/>
        <v>1.1178030836760751</v>
      </c>
      <c r="F24" s="34">
        <v>0.76768780271301296</v>
      </c>
    </row>
    <row r="25" spans="1:6" x14ac:dyDescent="0.25">
      <c r="A25" s="34" t="s">
        <v>147</v>
      </c>
      <c r="B25" s="34">
        <v>12582912000</v>
      </c>
      <c r="C25" s="34">
        <v>2.669384</v>
      </c>
      <c r="D25" s="34">
        <v>-2.7769938619999998E-6</v>
      </c>
      <c r="E25" s="30">
        <f t="shared" si="0"/>
        <v>0.31150534249590228</v>
      </c>
      <c r="F25" s="34">
        <v>0.59612272498321295</v>
      </c>
    </row>
    <row r="26" spans="1:6" x14ac:dyDescent="0.25">
      <c r="A26" s="34" t="s">
        <v>148</v>
      </c>
      <c r="B26" s="34">
        <v>12582912000</v>
      </c>
      <c r="C26" s="34">
        <v>2.6806399999999999</v>
      </c>
      <c r="D26" s="34">
        <v>7.0623810590000004E-6</v>
      </c>
      <c r="E26" s="30">
        <f t="shared" si="0"/>
        <v>0.79221256509451721</v>
      </c>
      <c r="F26" s="34">
        <v>0.71325948629319302</v>
      </c>
    </row>
    <row r="27" spans="1:6" x14ac:dyDescent="0.25">
      <c r="A27" s="34" t="s">
        <v>149</v>
      </c>
      <c r="B27" s="34">
        <v>12582912000</v>
      </c>
      <c r="C27" s="34">
        <v>0.19621</v>
      </c>
      <c r="D27" s="34">
        <v>-1.1664724049E-5</v>
      </c>
      <c r="E27" s="30">
        <f t="shared" si="0"/>
        <v>1.3084738536728997</v>
      </c>
      <c r="F27" s="34">
        <v>0.79228422503965001</v>
      </c>
    </row>
    <row r="28" spans="1:6" x14ac:dyDescent="0.25">
      <c r="A28" s="34" t="s">
        <v>150</v>
      </c>
      <c r="B28" s="34">
        <v>12582912000</v>
      </c>
      <c r="C28" s="34">
        <v>7.0840579999999997</v>
      </c>
      <c r="D28" s="34">
        <v>2.9984248450000002E-6</v>
      </c>
      <c r="E28" s="30">
        <f t="shared" si="0"/>
        <v>0.33634404853090205</v>
      </c>
      <c r="F28" s="34">
        <v>0.60327810842390595</v>
      </c>
    </row>
    <row r="29" spans="1:6" x14ac:dyDescent="0.25">
      <c r="A29" s="34" t="s">
        <v>151</v>
      </c>
      <c r="B29" s="34">
        <v>12582912000</v>
      </c>
      <c r="C29" s="34">
        <v>0.218747</v>
      </c>
      <c r="D29" s="34">
        <v>-7.3735093080000001E-6</v>
      </c>
      <c r="E29" s="30">
        <f t="shared" si="0"/>
        <v>0.82711293455456925</v>
      </c>
      <c r="F29" s="34">
        <v>0.71996994814028803</v>
      </c>
    </row>
    <row r="30" spans="1:6" x14ac:dyDescent="0.25">
      <c r="A30" s="34" t="s">
        <v>152</v>
      </c>
      <c r="B30" s="34">
        <v>12582912000</v>
      </c>
      <c r="C30" s="34">
        <v>1.549579</v>
      </c>
      <c r="D30" s="34">
        <v>-1.2212876447E-5</v>
      </c>
      <c r="E30" s="30">
        <f t="shared" si="0"/>
        <v>1.3699620704282005</v>
      </c>
      <c r="F30" s="34">
        <v>0.79929182670600096</v>
      </c>
    </row>
    <row r="31" spans="1:6" x14ac:dyDescent="0.25">
      <c r="A31" s="34" t="s">
        <v>153</v>
      </c>
      <c r="B31" s="34">
        <v>12582912000</v>
      </c>
      <c r="C31" s="34">
        <v>0.73816999999999999</v>
      </c>
      <c r="D31" s="34">
        <v>-1.0591651400000001E-7</v>
      </c>
      <c r="E31" s="30">
        <f t="shared" si="0"/>
        <v>1.1881034531942728E-2</v>
      </c>
      <c r="F31" s="34">
        <v>0.50378167296624399</v>
      </c>
    </row>
    <row r="32" spans="1:6" x14ac:dyDescent="0.25">
      <c r="A32" s="34" t="s">
        <v>154</v>
      </c>
      <c r="B32" s="34">
        <v>12582912000</v>
      </c>
      <c r="C32" s="34">
        <v>0.26838000000000001</v>
      </c>
      <c r="D32" s="34">
        <v>1.1715231865000001E-5</v>
      </c>
      <c r="E32" s="30">
        <f t="shared" si="0"/>
        <v>1.3141394962010517</v>
      </c>
      <c r="F32" s="34">
        <v>0.79294736747915595</v>
      </c>
    </row>
    <row r="33" spans="1:6" x14ac:dyDescent="0.25">
      <c r="A33" s="34" t="s">
        <v>155</v>
      </c>
      <c r="B33" s="34">
        <v>12582912000</v>
      </c>
      <c r="C33" s="34">
        <v>2.9712149999999999</v>
      </c>
      <c r="D33" s="34">
        <v>3.6942981720000001E-6</v>
      </c>
      <c r="E33" s="30">
        <f t="shared" si="0"/>
        <v>0.41440265068697568</v>
      </c>
      <c r="F33" s="34">
        <v>0.62505137090191398</v>
      </c>
    </row>
    <row r="34" spans="1:6" x14ac:dyDescent="0.25">
      <c r="A34" s="34" t="s">
        <v>156</v>
      </c>
      <c r="B34" s="34">
        <v>12582912000</v>
      </c>
      <c r="C34" s="34">
        <v>0.101117</v>
      </c>
      <c r="D34" s="34">
        <v>1.7283677169999999E-6</v>
      </c>
      <c r="E34" s="30">
        <f t="shared" ref="E34:E65" si="1">ABS(D34*SQRT(B34-2))/(SQRT(1-(D34^2)))</f>
        <v>0.19387719397187275</v>
      </c>
      <c r="F34" s="34">
        <v>0.56095678068385801</v>
      </c>
    </row>
    <row r="35" spans="1:6" x14ac:dyDescent="0.25">
      <c r="A35" s="34" t="s">
        <v>157</v>
      </c>
      <c r="B35" s="34">
        <v>12582912000</v>
      </c>
      <c r="C35" s="34">
        <v>5.0164E-2</v>
      </c>
      <c r="D35" s="34">
        <v>-7.1229974560000003E-6</v>
      </c>
      <c r="E35" s="30">
        <f t="shared" si="1"/>
        <v>0.79901212333916738</v>
      </c>
      <c r="F35" s="34">
        <v>0.71458488168029199</v>
      </c>
    </row>
    <row r="36" spans="1:6" x14ac:dyDescent="0.25">
      <c r="A36" s="34" t="s">
        <v>158</v>
      </c>
      <c r="B36" s="34">
        <v>12582912000</v>
      </c>
      <c r="C36" s="34">
        <v>9.6101000000000006E-2</v>
      </c>
      <c r="D36" s="34">
        <v>-3.8506266359999997E-6</v>
      </c>
      <c r="E36" s="30">
        <f t="shared" si="1"/>
        <v>0.43193857411388531</v>
      </c>
      <c r="F36" s="34">
        <v>0.62978543596654002</v>
      </c>
    </row>
    <row r="37" spans="1:6" x14ac:dyDescent="0.25">
      <c r="A37" s="34" t="s">
        <v>159</v>
      </c>
      <c r="B37" s="34">
        <v>12582912000</v>
      </c>
      <c r="C37" s="34">
        <v>1.972375</v>
      </c>
      <c r="D37" s="34">
        <v>6.961029978E-6</v>
      </c>
      <c r="E37" s="30">
        <f t="shared" si="1"/>
        <v>0.78084365152453772</v>
      </c>
      <c r="F37" s="34">
        <v>0.71102373257648099</v>
      </c>
    </row>
    <row r="38" spans="1:6" x14ac:dyDescent="0.25">
      <c r="A38" s="34" t="s">
        <v>160</v>
      </c>
      <c r="B38" s="34">
        <v>12582912000</v>
      </c>
      <c r="C38" s="34">
        <v>4.0584000000000002E-2</v>
      </c>
      <c r="D38" s="34">
        <v>2.1807320449999998E-6</v>
      </c>
      <c r="E38" s="30">
        <f t="shared" si="1"/>
        <v>0.24462052000333534</v>
      </c>
      <c r="F38" s="34">
        <v>0.57636548601036597</v>
      </c>
    </row>
    <row r="39" spans="1:6" x14ac:dyDescent="0.25">
      <c r="A39" s="34" t="s">
        <v>161</v>
      </c>
      <c r="B39" s="34">
        <v>12582912000</v>
      </c>
      <c r="C39" s="34">
        <v>1.160679</v>
      </c>
      <c r="D39" s="34">
        <v>1.5211648888E-5</v>
      </c>
      <c r="E39" s="30">
        <f t="shared" si="1"/>
        <v>1.706345110140475</v>
      </c>
      <c r="F39" s="34">
        <v>0.83126474244860404</v>
      </c>
    </row>
    <row r="40" spans="1:6" x14ac:dyDescent="0.25">
      <c r="A40" s="34" t="s">
        <v>162</v>
      </c>
      <c r="B40" s="34">
        <v>12582912000</v>
      </c>
      <c r="C40" s="34">
        <v>1.810813</v>
      </c>
      <c r="D40" s="34">
        <v>4.4252228099999999E-6</v>
      </c>
      <c r="E40" s="30">
        <f t="shared" si="1"/>
        <v>0.49639308387420239</v>
      </c>
      <c r="F40" s="34">
        <v>0.64666379950715103</v>
      </c>
    </row>
    <row r="41" spans="1:6" x14ac:dyDescent="0.25">
      <c r="A41" s="34" t="s">
        <v>163</v>
      </c>
      <c r="B41" s="34">
        <v>12582912000</v>
      </c>
      <c r="C41" s="34">
        <v>0.57081899999999997</v>
      </c>
      <c r="D41" s="34">
        <v>-8.3796636919999996E-6</v>
      </c>
      <c r="E41" s="30">
        <f t="shared" si="1"/>
        <v>0.93997687361777771</v>
      </c>
      <c r="F41" s="34">
        <v>0.74015459333245703</v>
      </c>
    </row>
    <row r="42" spans="1:6" x14ac:dyDescent="0.25">
      <c r="A42" s="34" t="s">
        <v>164</v>
      </c>
      <c r="B42" s="34">
        <v>12582912000</v>
      </c>
      <c r="C42" s="34">
        <v>0.81096000000000001</v>
      </c>
      <c r="D42" s="34">
        <v>-3.5353351399999998E-6</v>
      </c>
      <c r="E42" s="30">
        <f t="shared" si="1"/>
        <v>0.39657119833638815</v>
      </c>
      <c r="F42" s="34">
        <v>0.62017694991032102</v>
      </c>
    </row>
    <row r="43" spans="1:6" x14ac:dyDescent="0.25">
      <c r="A43" s="34" t="s">
        <v>165</v>
      </c>
      <c r="B43" s="34">
        <v>12582912000</v>
      </c>
      <c r="C43" s="34">
        <v>4.5289000000000003E-2</v>
      </c>
      <c r="D43" s="34">
        <v>4.5556986100000001E-6</v>
      </c>
      <c r="E43" s="30">
        <f t="shared" si="1"/>
        <v>0.5110290214337575</v>
      </c>
      <c r="F43" s="34">
        <v>0.65037972720733195</v>
      </c>
    </row>
    <row r="44" spans="1:6" x14ac:dyDescent="0.25">
      <c r="A44" s="34" t="s">
        <v>166</v>
      </c>
      <c r="B44" s="34">
        <v>12582912000</v>
      </c>
      <c r="C44" s="34">
        <v>1.841799</v>
      </c>
      <c r="D44" s="34">
        <v>-6.0038440870000004E-6</v>
      </c>
      <c r="E44" s="30">
        <f t="shared" si="1"/>
        <v>0.67347268362072787</v>
      </c>
      <c r="F44" s="34">
        <v>0.68866216527387603</v>
      </c>
    </row>
    <row r="45" spans="1:6" x14ac:dyDescent="0.25">
      <c r="A45" s="34" t="s">
        <v>167</v>
      </c>
      <c r="B45" s="34">
        <v>12582912000</v>
      </c>
      <c r="C45" s="34">
        <v>2.1688969999999999</v>
      </c>
      <c r="D45" s="34">
        <v>4.0497645630000001E-6</v>
      </c>
      <c r="E45" s="30">
        <f t="shared" si="1"/>
        <v>0.45427658825360556</v>
      </c>
      <c r="F45" s="34">
        <v>0.63572881331971198</v>
      </c>
    </row>
    <row r="46" spans="1:6" x14ac:dyDescent="0.25">
      <c r="A46" s="34" t="s">
        <v>168</v>
      </c>
      <c r="B46" s="34">
        <v>12582912000</v>
      </c>
      <c r="C46" s="34">
        <v>2.4452180000000001</v>
      </c>
      <c r="D46" s="34">
        <v>-5.7587977440000001E-6</v>
      </c>
      <c r="E46" s="30">
        <f t="shared" si="1"/>
        <v>0.64598495811589907</v>
      </c>
      <c r="F46" s="34">
        <v>0.68256584427061895</v>
      </c>
    </row>
    <row r="47" spans="1:6" x14ac:dyDescent="0.25">
      <c r="A47" s="34" t="s">
        <v>169</v>
      </c>
      <c r="B47" s="34">
        <v>12582912000</v>
      </c>
      <c r="C47" s="34">
        <v>0.91905800000000004</v>
      </c>
      <c r="D47" s="34">
        <v>1.3537333882000001E-5</v>
      </c>
      <c r="E47" s="30">
        <f t="shared" si="1"/>
        <v>1.518531202199658</v>
      </c>
      <c r="F47" s="34">
        <v>0.81463252122157603</v>
      </c>
    </row>
    <row r="48" spans="1:6" x14ac:dyDescent="0.25">
      <c r="A48" s="34" t="s">
        <v>170</v>
      </c>
      <c r="B48" s="34">
        <v>12582912000</v>
      </c>
      <c r="C48" s="34">
        <v>3.9433910000000001</v>
      </c>
      <c r="D48" s="34">
        <v>1.2086554897E-5</v>
      </c>
      <c r="E48" s="30">
        <f t="shared" si="1"/>
        <v>1.3557921299597024</v>
      </c>
      <c r="F48" s="34">
        <v>0.79771332156208796</v>
      </c>
    </row>
    <row r="49" spans="1:6" x14ac:dyDescent="0.25">
      <c r="A49" s="34" t="s">
        <v>171</v>
      </c>
      <c r="B49" s="34">
        <v>12582912000</v>
      </c>
      <c r="C49" s="34">
        <v>0.20418700000000001</v>
      </c>
      <c r="D49" s="34">
        <v>-5.2592121910000003E-6</v>
      </c>
      <c r="E49" s="30">
        <f t="shared" si="1"/>
        <v>0.58994465823288866</v>
      </c>
      <c r="F49" s="34">
        <v>0.66965695941623804</v>
      </c>
    </row>
    <row r="50" spans="1:6" x14ac:dyDescent="0.25">
      <c r="A50" s="34" t="s">
        <v>172</v>
      </c>
      <c r="B50" s="34">
        <v>12582912000</v>
      </c>
      <c r="C50" s="34">
        <v>3.1516000000000002E-2</v>
      </c>
      <c r="D50" s="34">
        <v>7.5778936139999998E-6</v>
      </c>
      <c r="E50" s="30">
        <f t="shared" si="1"/>
        <v>0.85003945380893897</v>
      </c>
      <c r="F50" s="34">
        <v>0.72425471617750103</v>
      </c>
    </row>
    <row r="51" spans="1:6" x14ac:dyDescent="0.25">
      <c r="A51" s="34" t="s">
        <v>173</v>
      </c>
      <c r="B51" s="34">
        <v>12582912000</v>
      </c>
      <c r="C51" s="34">
        <v>2.0021000000000001E-2</v>
      </c>
      <c r="D51" s="34">
        <v>6.2564198159999998E-6</v>
      </c>
      <c r="E51" s="30">
        <f t="shared" si="1"/>
        <v>0.70180500730680351</v>
      </c>
      <c r="F51" s="34">
        <v>0.69478539039628195</v>
      </c>
    </row>
    <row r="52" spans="1:6" x14ac:dyDescent="0.25">
      <c r="A52" s="34" t="s">
        <v>174</v>
      </c>
      <c r="B52" s="34">
        <v>12582912000</v>
      </c>
      <c r="C52" s="34">
        <v>2.8400000000000002E-4</v>
      </c>
      <c r="D52" s="34">
        <v>-4.8796338099999997E-7</v>
      </c>
      <c r="E52" s="30">
        <f t="shared" si="1"/>
        <v>5.4736599242542892E-2</v>
      </c>
      <c r="F52" s="34">
        <v>0.51740583128819995</v>
      </c>
    </row>
    <row r="53" spans="1:6" x14ac:dyDescent="0.25">
      <c r="A53" s="34" t="s">
        <v>175</v>
      </c>
      <c r="B53" s="34">
        <v>12582912000</v>
      </c>
      <c r="C53" s="34">
        <v>1.1065799999999999</v>
      </c>
      <c r="D53" s="34">
        <v>1.9469971199999999E-6</v>
      </c>
      <c r="E53" s="30">
        <f t="shared" si="1"/>
        <v>0.21840163674907911</v>
      </c>
      <c r="F53" s="34">
        <v>0.56844465362297802</v>
      </c>
    </row>
    <row r="54" spans="1:6" x14ac:dyDescent="0.25">
      <c r="A54" s="34" t="s">
        <v>176</v>
      </c>
      <c r="B54" s="34">
        <v>12582912000</v>
      </c>
      <c r="C54" s="34">
        <v>1.3146869999999999</v>
      </c>
      <c r="D54" s="34">
        <v>-1.2058998322999999E-5</v>
      </c>
      <c r="E54" s="30">
        <f t="shared" si="1"/>
        <v>1.3527010104073007</v>
      </c>
      <c r="F54" s="34">
        <v>0.79736613026757897</v>
      </c>
    </row>
    <row r="55" spans="1:6" x14ac:dyDescent="0.25">
      <c r="A55" s="34" t="s">
        <v>177</v>
      </c>
      <c r="B55" s="34">
        <v>12582912000</v>
      </c>
      <c r="C55" s="34">
        <v>0.152227</v>
      </c>
      <c r="D55" s="34">
        <v>2.9817007200000003E-7</v>
      </c>
      <c r="E55" s="30">
        <f t="shared" si="1"/>
        <v>3.344680435596651E-2</v>
      </c>
      <c r="F55" s="34">
        <v>0.51064248101656495</v>
      </c>
    </row>
    <row r="56" spans="1:6" x14ac:dyDescent="0.25">
      <c r="A56" s="34" t="s">
        <v>178</v>
      </c>
      <c r="B56" s="34">
        <v>12582912000</v>
      </c>
      <c r="C56" s="34">
        <v>1.1653709999999999</v>
      </c>
      <c r="D56" s="34">
        <v>1.2564884396E-5</v>
      </c>
      <c r="E56" s="30">
        <f t="shared" si="1"/>
        <v>1.4094480621834637</v>
      </c>
      <c r="F56" s="34">
        <v>0.80357995066278698</v>
      </c>
    </row>
    <row r="57" spans="1:6" x14ac:dyDescent="0.25">
      <c r="A57" s="34" t="s">
        <v>179</v>
      </c>
      <c r="B57" s="34">
        <v>12582912000</v>
      </c>
      <c r="C57" s="34">
        <v>8.0710000000000004E-2</v>
      </c>
      <c r="D57" s="34">
        <v>1.5404376926999998E-5</v>
      </c>
      <c r="E57" s="31">
        <f t="shared" si="1"/>
        <v>1.7279641042043983</v>
      </c>
      <c r="F57" s="35">
        <v>0.83300754740090699</v>
      </c>
    </row>
    <row r="58" spans="1:6" x14ac:dyDescent="0.25">
      <c r="A58" s="34" t="s">
        <v>180</v>
      </c>
      <c r="B58" s="34">
        <v>12582912000</v>
      </c>
      <c r="C58" s="34">
        <v>3.797895</v>
      </c>
      <c r="D58" s="34">
        <v>-1.03934439E-7</v>
      </c>
      <c r="E58" s="30">
        <f t="shared" si="1"/>
        <v>1.1658698083823782E-2</v>
      </c>
      <c r="F58" s="34">
        <v>0.50371091070405005</v>
      </c>
    </row>
    <row r="59" spans="1:6" x14ac:dyDescent="0.25">
      <c r="A59" s="34" t="s">
        <v>181</v>
      </c>
      <c r="B59" s="34">
        <v>12582912000</v>
      </c>
      <c r="C59" s="34">
        <v>1.1764840000000001</v>
      </c>
      <c r="D59" s="34">
        <v>5.1653244910000003E-6</v>
      </c>
      <c r="E59" s="30">
        <f t="shared" si="1"/>
        <v>0.57941293882726197</v>
      </c>
      <c r="F59" s="34">
        <v>0.66715865299536703</v>
      </c>
    </row>
    <row r="60" spans="1:6" x14ac:dyDescent="0.25">
      <c r="A60" s="34" t="s">
        <v>182</v>
      </c>
      <c r="B60" s="34">
        <v>12582912000</v>
      </c>
      <c r="C60" s="34">
        <v>0.21104400000000001</v>
      </c>
      <c r="D60" s="34">
        <v>5.4095418420000004E-6</v>
      </c>
      <c r="E60" s="30">
        <f t="shared" si="1"/>
        <v>0.60680767333157426</v>
      </c>
      <c r="F60" s="34">
        <v>0.67360943064119005</v>
      </c>
    </row>
    <row r="61" spans="1:6" x14ac:dyDescent="0.25">
      <c r="A61" s="34" t="s">
        <v>183</v>
      </c>
      <c r="B61" s="34">
        <v>12582912000</v>
      </c>
      <c r="C61" s="34">
        <v>4.5110000000000003E-3</v>
      </c>
      <c r="D61" s="34">
        <v>-6.6951119510000003E-6</v>
      </c>
      <c r="E61" s="30">
        <f t="shared" si="1"/>
        <v>0.75101467450897974</v>
      </c>
      <c r="F61" s="34">
        <v>0.70503937193689803</v>
      </c>
    </row>
    <row r="62" spans="1:6" x14ac:dyDescent="0.25">
      <c r="A62" s="34" t="s">
        <v>184</v>
      </c>
      <c r="B62" s="34">
        <v>12582912000</v>
      </c>
      <c r="C62" s="34">
        <v>1.8749999999999999E-2</v>
      </c>
      <c r="D62" s="34">
        <v>1.3597804804999999E-5</v>
      </c>
      <c r="E62" s="30">
        <f t="shared" si="1"/>
        <v>1.5253144421063247</v>
      </c>
      <c r="F62" s="34">
        <v>0.81528361128781701</v>
      </c>
    </row>
    <row r="63" spans="1:6" x14ac:dyDescent="0.25">
      <c r="A63" s="34" t="s">
        <v>185</v>
      </c>
      <c r="B63" s="34">
        <v>12582912000</v>
      </c>
      <c r="C63" s="34">
        <v>9.6389000000000002E-2</v>
      </c>
      <c r="D63" s="34">
        <v>7.9520466810000005E-6</v>
      </c>
      <c r="E63" s="30">
        <f t="shared" si="1"/>
        <v>0.89200954271935562</v>
      </c>
      <c r="F63" s="34">
        <v>0.73185147919258098</v>
      </c>
    </row>
    <row r="64" spans="1:6" x14ac:dyDescent="0.25">
      <c r="A64" s="34" t="s">
        <v>186</v>
      </c>
      <c r="B64" s="34">
        <v>12582912000</v>
      </c>
      <c r="C64" s="34">
        <v>0.236869</v>
      </c>
      <c r="D64" s="34">
        <v>1.7223169909999999E-6</v>
      </c>
      <c r="E64" s="30">
        <f t="shared" si="1"/>
        <v>0.19319846237625354</v>
      </c>
      <c r="F64" s="34">
        <v>0.56074853386345402</v>
      </c>
    </row>
    <row r="65" spans="1:6" x14ac:dyDescent="0.25">
      <c r="A65" s="34" t="s">
        <v>187</v>
      </c>
      <c r="B65" s="34">
        <v>12582912000</v>
      </c>
      <c r="C65" s="34">
        <v>6.1989999999999996E-3</v>
      </c>
      <c r="D65" s="34">
        <v>-1.6182582076000001E-5</v>
      </c>
      <c r="E65" s="31">
        <f t="shared" si="1"/>
        <v>1.8152581615943977</v>
      </c>
      <c r="F65" s="35">
        <v>0.83972363314560305</v>
      </c>
    </row>
    <row r="66" spans="1:6" x14ac:dyDescent="0.25">
      <c r="A66" s="34" t="s">
        <v>188</v>
      </c>
      <c r="B66" s="34">
        <v>12582912000</v>
      </c>
      <c r="C66" s="34">
        <v>1.2971999999999999E-2</v>
      </c>
      <c r="D66" s="34">
        <v>4.6024312200000004E-6</v>
      </c>
      <c r="E66" s="30">
        <f t="shared" ref="E66:E97" si="2">ABS(D66*SQRT(B66-2))/(SQRT(1-(D66^2)))</f>
        <v>0.51627118558953089</v>
      </c>
      <c r="F66" s="34">
        <v>0.65170001866883998</v>
      </c>
    </row>
    <row r="67" spans="1:6" x14ac:dyDescent="0.25">
      <c r="A67" s="34" t="s">
        <v>189</v>
      </c>
      <c r="B67" s="34">
        <v>12582912000</v>
      </c>
      <c r="C67" s="34">
        <v>5.2581000000000003E-2</v>
      </c>
      <c r="D67" s="34">
        <v>-1.6721507599999999E-7</v>
      </c>
      <c r="E67" s="30">
        <f t="shared" si="2"/>
        <v>1.8757113666122399E-2</v>
      </c>
      <c r="F67" s="34">
        <v>0.50596987476248001</v>
      </c>
    </row>
    <row r="68" spans="1:6" x14ac:dyDescent="0.25">
      <c r="A68" s="34" t="s">
        <v>190</v>
      </c>
      <c r="B68" s="34">
        <v>12582912000</v>
      </c>
      <c r="C68" s="34">
        <v>3.9414999999999999E-2</v>
      </c>
      <c r="D68" s="34">
        <v>4.2899418340000001E-6</v>
      </c>
      <c r="E68" s="30">
        <f t="shared" si="2"/>
        <v>0.4812181325213219</v>
      </c>
      <c r="F68" s="34">
        <v>0.64276501892760796</v>
      </c>
    </row>
    <row r="69" spans="1:6" x14ac:dyDescent="0.25">
      <c r="A69" s="34" t="s">
        <v>191</v>
      </c>
      <c r="B69" s="34">
        <v>12582912000</v>
      </c>
      <c r="C69" s="34">
        <v>0.171958</v>
      </c>
      <c r="D69" s="34">
        <v>-5.4241952859999997E-6</v>
      </c>
      <c r="E69" s="30">
        <f t="shared" si="2"/>
        <v>0.60845140260105846</v>
      </c>
      <c r="F69" s="34">
        <v>0.67399155910879505</v>
      </c>
    </row>
    <row r="70" spans="1:6" x14ac:dyDescent="0.25">
      <c r="A70" s="34" t="s">
        <v>192</v>
      </c>
      <c r="B70" s="34">
        <v>12582912000</v>
      </c>
      <c r="C70" s="34">
        <v>0.924844</v>
      </c>
      <c r="D70" s="34">
        <v>-1.8015617120999999E-5</v>
      </c>
      <c r="E70" s="32">
        <f t="shared" si="2"/>
        <v>2.0208762645227711</v>
      </c>
      <c r="F70" s="36">
        <v>0.85373439300551002</v>
      </c>
    </row>
    <row r="71" spans="1:6" x14ac:dyDescent="0.25">
      <c r="A71" s="34" t="s">
        <v>193</v>
      </c>
      <c r="B71" s="34">
        <v>12582912000</v>
      </c>
      <c r="C71" s="34">
        <v>0.53627999999999998</v>
      </c>
      <c r="D71" s="34">
        <v>-1.6556782428E-5</v>
      </c>
      <c r="E71" s="31">
        <f t="shared" si="2"/>
        <v>1.8572335546456094</v>
      </c>
      <c r="F71" s="35">
        <v>0.84278006796603799</v>
      </c>
    </row>
    <row r="72" spans="1:6" x14ac:dyDescent="0.25">
      <c r="A72" s="34" t="s">
        <v>194</v>
      </c>
      <c r="B72" s="34">
        <v>12582912000</v>
      </c>
      <c r="C72" s="34">
        <v>1.005E-3</v>
      </c>
      <c r="D72" s="34">
        <v>-1.2494087299E-5</v>
      </c>
      <c r="E72" s="30">
        <f t="shared" si="2"/>
        <v>1.4015064983739112</v>
      </c>
      <c r="F72" s="34">
        <v>0.80273034580778402</v>
      </c>
    </row>
    <row r="73" spans="1:6" x14ac:dyDescent="0.25">
      <c r="A73" s="34" t="s">
        <v>195</v>
      </c>
      <c r="B73" s="34">
        <v>12582912000</v>
      </c>
      <c r="C73" s="34">
        <v>4.7924249999999997</v>
      </c>
      <c r="D73" s="34">
        <v>1.5197690936E-5</v>
      </c>
      <c r="E73" s="30">
        <f t="shared" si="2"/>
        <v>1.7047793966978602</v>
      </c>
      <c r="F73" s="34">
        <v>0.83113724454719196</v>
      </c>
    </row>
    <row r="74" spans="1:6" x14ac:dyDescent="0.25">
      <c r="A74" s="34" t="s">
        <v>196</v>
      </c>
      <c r="B74" s="34">
        <v>12582912000</v>
      </c>
      <c r="C74" s="34">
        <v>0.20596400000000001</v>
      </c>
      <c r="D74" s="34">
        <v>6.5259769790000003E-6</v>
      </c>
      <c r="E74" s="30">
        <f t="shared" si="2"/>
        <v>0.7320421992345113</v>
      </c>
      <c r="F74" s="34">
        <v>0.70114278874512503</v>
      </c>
    </row>
    <row r="75" spans="1:6" x14ac:dyDescent="0.25">
      <c r="A75" s="34" t="s">
        <v>197</v>
      </c>
      <c r="B75" s="34">
        <v>12582912000</v>
      </c>
      <c r="C75" s="34">
        <v>0.42634699999999998</v>
      </c>
      <c r="D75" s="34">
        <v>1.0954505099E-5</v>
      </c>
      <c r="E75" s="30">
        <f t="shared" si="2"/>
        <v>1.2288060516169379</v>
      </c>
      <c r="F75" s="34">
        <v>0.78256316681511795</v>
      </c>
    </row>
    <row r="76" spans="1:6" x14ac:dyDescent="0.25">
      <c r="A76" s="34" t="s">
        <v>198</v>
      </c>
      <c r="B76" s="34">
        <v>12582912000</v>
      </c>
      <c r="C76" s="34">
        <v>0.842866</v>
      </c>
      <c r="D76" s="34">
        <v>1.0457289786999999E-5</v>
      </c>
      <c r="E76" s="30">
        <f t="shared" si="2"/>
        <v>1.1730316301447725</v>
      </c>
      <c r="F76" s="34">
        <v>0.77529264327969805</v>
      </c>
    </row>
    <row r="77" spans="1:6" x14ac:dyDescent="0.25">
      <c r="A77" s="34" t="s">
        <v>199</v>
      </c>
      <c r="B77" s="34">
        <v>12582912000</v>
      </c>
      <c r="C77" s="34">
        <v>0.461891</v>
      </c>
      <c r="D77" s="34">
        <v>-1.2916601650000001E-5</v>
      </c>
      <c r="E77" s="30">
        <f t="shared" si="2"/>
        <v>1.4489014456404721</v>
      </c>
      <c r="F77" s="34">
        <v>0.80770785121132604</v>
      </c>
    </row>
    <row r="78" spans="1:6" x14ac:dyDescent="0.25">
      <c r="A78" s="34" t="s">
        <v>200</v>
      </c>
      <c r="B78" s="34">
        <v>12582912000</v>
      </c>
      <c r="C78" s="34">
        <v>1.220359</v>
      </c>
      <c r="D78" s="34">
        <v>-1.1464851727E-5</v>
      </c>
      <c r="E78" s="30">
        <f t="shared" si="2"/>
        <v>1.2860534598130908</v>
      </c>
      <c r="F78" s="34">
        <v>0.78962411104103203</v>
      </c>
    </row>
    <row r="79" spans="1:6" x14ac:dyDescent="0.25">
      <c r="A79" s="34" t="s">
        <v>201</v>
      </c>
      <c r="B79" s="34">
        <v>12582912000</v>
      </c>
      <c r="C79" s="34">
        <v>2.9315190000000002</v>
      </c>
      <c r="D79" s="34">
        <v>3.6984339149999999E-6</v>
      </c>
      <c r="E79" s="30">
        <f t="shared" si="2"/>
        <v>0.4148665717842962</v>
      </c>
      <c r="F79" s="34">
        <v>0.62517737814239804</v>
      </c>
    </row>
    <row r="80" spans="1:6" x14ac:dyDescent="0.25">
      <c r="A80" s="34" t="s">
        <v>202</v>
      </c>
      <c r="B80" s="34">
        <v>12582912000</v>
      </c>
      <c r="C80" s="34">
        <v>1.5654220000000001</v>
      </c>
      <c r="D80" s="34">
        <v>4.790181683E-6</v>
      </c>
      <c r="E80" s="30">
        <f t="shared" si="2"/>
        <v>0.53733182712806393</v>
      </c>
      <c r="F80" s="34">
        <v>0.65694751828968001</v>
      </c>
    </row>
    <row r="81" spans="1:6" x14ac:dyDescent="0.25">
      <c r="A81" s="34" t="s">
        <v>203</v>
      </c>
      <c r="B81" s="34">
        <v>12582912000</v>
      </c>
      <c r="C81" s="34">
        <v>9.4009999999999996E-3</v>
      </c>
      <c r="D81" s="34">
        <v>-1.5453975153000001E-5</v>
      </c>
      <c r="E81" s="31">
        <f t="shared" si="2"/>
        <v>1.733527714766955</v>
      </c>
      <c r="F81" s="35">
        <v>0.83345078677328899</v>
      </c>
    </row>
    <row r="82" spans="1:6" x14ac:dyDescent="0.25">
      <c r="A82" s="34" t="s">
        <v>204</v>
      </c>
      <c r="B82" s="34">
        <v>12582912000</v>
      </c>
      <c r="C82" s="34">
        <v>1.0288109999999999</v>
      </c>
      <c r="D82" s="34">
        <v>-3.4155073810000002E-6</v>
      </c>
      <c r="E82" s="30">
        <f t="shared" si="2"/>
        <v>0.38312968965352034</v>
      </c>
      <c r="F82" s="34">
        <v>0.61646288720067</v>
      </c>
    </row>
    <row r="83" spans="1:6" x14ac:dyDescent="0.25">
      <c r="A83" s="34" t="s">
        <v>205</v>
      </c>
      <c r="B83" s="34">
        <v>12582912000</v>
      </c>
      <c r="C83" s="34">
        <v>0.15146299999999999</v>
      </c>
      <c r="D83" s="34">
        <v>-1.7790488519E-5</v>
      </c>
      <c r="E83" s="30">
        <f t="shared" si="2"/>
        <v>1.995622783316092</v>
      </c>
      <c r="F83" s="34">
        <v>0.85213723137022701</v>
      </c>
    </row>
    <row r="84" spans="1:6" x14ac:dyDescent="0.25">
      <c r="A84" s="34" t="s">
        <v>206</v>
      </c>
      <c r="B84" s="34">
        <v>12582912000</v>
      </c>
      <c r="C84" s="34">
        <v>2.4443820000000001</v>
      </c>
      <c r="D84" s="34">
        <v>-1.1497056039999999E-5</v>
      </c>
      <c r="E84" s="30">
        <f t="shared" si="2"/>
        <v>1.2896659328869886</v>
      </c>
      <c r="F84" s="34">
        <v>0.79005662969732304</v>
      </c>
    </row>
    <row r="85" spans="1:6" x14ac:dyDescent="0.25">
      <c r="A85" s="34" t="s">
        <v>207</v>
      </c>
      <c r="B85" s="34">
        <v>12582912000</v>
      </c>
      <c r="C85" s="34">
        <v>0.55322899999999997</v>
      </c>
      <c r="D85" s="34">
        <v>3.7704663890000001E-6</v>
      </c>
      <c r="E85" s="30">
        <f t="shared" si="2"/>
        <v>0.42294671225260094</v>
      </c>
      <c r="F85" s="34">
        <v>0.62736540139824204</v>
      </c>
    </row>
    <row r="86" spans="1:6" x14ac:dyDescent="0.25">
      <c r="A86" s="34" t="s">
        <v>208</v>
      </c>
      <c r="B86" s="34">
        <v>12582912000</v>
      </c>
      <c r="C86" s="34">
        <v>1.821096</v>
      </c>
      <c r="D86" s="34">
        <v>-1.3652015499999999E-7</v>
      </c>
      <c r="E86" s="30">
        <f t="shared" si="2"/>
        <v>1.5313954496851922E-2</v>
      </c>
      <c r="F86" s="34">
        <v>0.504874201950546</v>
      </c>
    </row>
    <row r="87" spans="1:6" x14ac:dyDescent="0.25">
      <c r="A87" s="34" t="s">
        <v>209</v>
      </c>
      <c r="B87" s="34">
        <v>12582912000</v>
      </c>
      <c r="C87" s="34">
        <v>1.2153609999999999</v>
      </c>
      <c r="D87" s="34">
        <v>1.1036140494E-5</v>
      </c>
      <c r="E87" s="30">
        <f t="shared" si="2"/>
        <v>1.2379633861115347</v>
      </c>
      <c r="F87" s="34">
        <v>0.78371929785823402</v>
      </c>
    </row>
    <row r="88" spans="1:6" x14ac:dyDescent="0.25">
      <c r="A88" s="34" t="s">
        <v>210</v>
      </c>
      <c r="B88" s="34">
        <v>12582912000</v>
      </c>
      <c r="C88" s="34">
        <v>3.7282380000000002</v>
      </c>
      <c r="D88" s="34">
        <v>-4.3325208230000003E-6</v>
      </c>
      <c r="E88" s="30">
        <f t="shared" si="2"/>
        <v>0.48599437014049346</v>
      </c>
      <c r="F88" s="34">
        <v>0.64399717200747797</v>
      </c>
    </row>
    <row r="89" spans="1:6" x14ac:dyDescent="0.25">
      <c r="A89" s="34" t="s">
        <v>211</v>
      </c>
      <c r="B89" s="34">
        <v>12582912000</v>
      </c>
      <c r="C89" s="34">
        <v>1.2963519999999999</v>
      </c>
      <c r="D89" s="34">
        <v>1.6043242109999999E-5</v>
      </c>
      <c r="E89" s="30">
        <f t="shared" si="2"/>
        <v>1.7996278987973191</v>
      </c>
      <c r="F89" s="34">
        <v>0.83855759359898696</v>
      </c>
    </row>
    <row r="90" spans="1:6" x14ac:dyDescent="0.25">
      <c r="A90" s="34" t="s">
        <v>212</v>
      </c>
      <c r="B90" s="34">
        <v>12582912000</v>
      </c>
      <c r="C90" s="34">
        <v>0.49785000000000001</v>
      </c>
      <c r="D90" s="34">
        <v>2.1178841763000001E-5</v>
      </c>
      <c r="E90" s="32">
        <f t="shared" si="2"/>
        <v>2.3757064964315679</v>
      </c>
      <c r="F90" s="36">
        <v>0.87318022210769097</v>
      </c>
    </row>
    <row r="91" spans="1:6" x14ac:dyDescent="0.25">
      <c r="A91" s="34" t="s">
        <v>213</v>
      </c>
      <c r="B91" s="34">
        <v>12582912000</v>
      </c>
      <c r="C91" s="34">
        <v>0.96337099999999998</v>
      </c>
      <c r="D91" s="34">
        <v>1.2110898200000001E-6</v>
      </c>
      <c r="E91" s="30">
        <f t="shared" si="2"/>
        <v>0.13585228053025591</v>
      </c>
      <c r="F91" s="34">
        <v>0.54298000226993803</v>
      </c>
    </row>
    <row r="92" spans="1:6" x14ac:dyDescent="0.25">
      <c r="A92" s="34" t="s">
        <v>214</v>
      </c>
      <c r="B92" s="34">
        <v>12582912000</v>
      </c>
      <c r="C92" s="34">
        <v>0.54585399999999995</v>
      </c>
      <c r="D92" s="34">
        <v>7.7145460569999993E-6</v>
      </c>
      <c r="E92" s="30">
        <f t="shared" si="2"/>
        <v>0.86536824752565533</v>
      </c>
      <c r="F92" s="34">
        <v>0.72706595598739998</v>
      </c>
    </row>
    <row r="93" spans="1:6" x14ac:dyDescent="0.25">
      <c r="A93" s="34" t="s">
        <v>215</v>
      </c>
      <c r="B93" s="34">
        <v>12582912000</v>
      </c>
      <c r="C93" s="34">
        <v>0.46249699999999999</v>
      </c>
      <c r="D93" s="34">
        <v>-1.0774013399999999E-5</v>
      </c>
      <c r="E93" s="30">
        <f t="shared" si="2"/>
        <v>1.2085596516180885</v>
      </c>
      <c r="F93" s="34">
        <v>0.77996990114412701</v>
      </c>
    </row>
    <row r="94" spans="1:6" x14ac:dyDescent="0.25">
      <c r="A94" s="34" t="s">
        <v>216</v>
      </c>
      <c r="B94" s="34">
        <v>12582912000</v>
      </c>
      <c r="C94" s="34">
        <v>1.4986900000000001</v>
      </c>
      <c r="D94" s="34">
        <v>7.5081587889999999E-6</v>
      </c>
      <c r="E94" s="30">
        <f t="shared" si="2"/>
        <v>0.84221704885351623</v>
      </c>
      <c r="F94" s="34">
        <v>0.72280363751154297</v>
      </c>
    </row>
    <row r="95" spans="1:6" x14ac:dyDescent="0.25">
      <c r="A95" s="34" t="s">
        <v>217</v>
      </c>
      <c r="B95" s="34">
        <v>12582912000</v>
      </c>
      <c r="C95" s="34">
        <v>2.171891</v>
      </c>
      <c r="D95" s="34">
        <v>-1.3704790427000001E-5</v>
      </c>
      <c r="E95" s="30">
        <f t="shared" si="2"/>
        <v>1.537315402313141</v>
      </c>
      <c r="F95" s="34">
        <v>0.81642565438142001</v>
      </c>
    </row>
    <row r="96" spans="1:6" x14ac:dyDescent="0.25">
      <c r="A96" s="34" t="s">
        <v>218</v>
      </c>
      <c r="B96" s="34">
        <v>12582912000</v>
      </c>
      <c r="C96" s="34">
        <v>0.64464600000000005</v>
      </c>
      <c r="D96" s="34">
        <v>-1.0416082115999999E-5</v>
      </c>
      <c r="E96" s="30">
        <f t="shared" si="2"/>
        <v>1.1684092181740393</v>
      </c>
      <c r="F96" s="34">
        <v>0.77467196944835404</v>
      </c>
    </row>
    <row r="97" spans="1:6" x14ac:dyDescent="0.25">
      <c r="A97" s="34" t="s">
        <v>219</v>
      </c>
      <c r="B97" s="34">
        <v>12582912000</v>
      </c>
      <c r="C97" s="34">
        <v>3.3676659999999998</v>
      </c>
      <c r="D97" s="34">
        <v>-1.6339569705E-5</v>
      </c>
      <c r="E97" s="31">
        <f t="shared" si="2"/>
        <v>1.8328680259256254</v>
      </c>
      <c r="F97" s="35">
        <v>0.84101903324147598</v>
      </c>
    </row>
    <row r="98" spans="1:6" x14ac:dyDescent="0.25">
      <c r="A98" s="34" t="s">
        <v>220</v>
      </c>
      <c r="B98" s="34">
        <v>12582912000</v>
      </c>
      <c r="C98" s="34">
        <v>3.5791780000000002</v>
      </c>
      <c r="D98" s="34">
        <v>4.673355487E-6</v>
      </c>
      <c r="E98" s="30">
        <f t="shared" ref="E98:E129" si="3">ABS(D98*SQRT(B98-2))/(SQRT(1-(D98^2)))</f>
        <v>0.52422701451160914</v>
      </c>
      <c r="F98" s="34">
        <v>0.65369301381202305</v>
      </c>
    </row>
    <row r="99" spans="1:6" x14ac:dyDescent="0.25">
      <c r="A99" s="34" t="s">
        <v>221</v>
      </c>
      <c r="B99" s="34">
        <v>12582912000</v>
      </c>
      <c r="C99" s="34">
        <v>0.98749500000000001</v>
      </c>
      <c r="D99" s="34">
        <v>-1.0610658924E-5</v>
      </c>
      <c r="E99" s="30">
        <f t="shared" si="3"/>
        <v>1.1902355952708772</v>
      </c>
      <c r="F99" s="34">
        <v>0.777577984491856</v>
      </c>
    </row>
    <row r="100" spans="1:6" x14ac:dyDescent="0.25">
      <c r="A100" s="34" t="s">
        <v>222</v>
      </c>
      <c r="B100" s="34">
        <v>12582912000</v>
      </c>
      <c r="C100" s="34">
        <v>4.264945</v>
      </c>
      <c r="D100" s="34">
        <v>-1.0104200442E-5</v>
      </c>
      <c r="E100" s="30">
        <f t="shared" si="3"/>
        <v>1.1334243343318537</v>
      </c>
      <c r="F100" s="34">
        <v>0.76988120358265699</v>
      </c>
    </row>
    <row r="101" spans="1:6" x14ac:dyDescent="0.25">
      <c r="A101" s="34" t="s">
        <v>223</v>
      </c>
      <c r="B101" s="34">
        <v>12582912000</v>
      </c>
      <c r="C101" s="34">
        <v>0.53601900000000002</v>
      </c>
      <c r="D101" s="34">
        <v>7.5743567140000002E-6</v>
      </c>
      <c r="E101" s="30">
        <f t="shared" si="3"/>
        <v>0.84964270707462286</v>
      </c>
      <c r="F101" s="34">
        <v>0.724181387700366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1"/>
  <sheetViews>
    <sheetView zoomScaleNormal="100" workbookViewId="0">
      <selection activeCell="F3" sqref="F3"/>
    </sheetView>
  </sheetViews>
  <sheetFormatPr defaultRowHeight="15" x14ac:dyDescent="0.25"/>
  <cols>
    <col min="1" max="1" width="8.5703125"/>
    <col min="2" max="2" width="12.5703125"/>
    <col min="3" max="3" width="8.5703125"/>
    <col min="4" max="4" width="18.5703125"/>
    <col min="5" max="5" width="12.5703125" style="1"/>
    <col min="6" max="1024" width="8.5703125"/>
  </cols>
  <sheetData>
    <row r="1" spans="1:6" s="5" customFormat="1" x14ac:dyDescent="0.25">
      <c r="A1" s="33" t="s">
        <v>122</v>
      </c>
      <c r="B1" s="33" t="s">
        <v>1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x14ac:dyDescent="0.25">
      <c r="A2" s="34" t="s">
        <v>124</v>
      </c>
      <c r="B2" s="34">
        <v>2097152000</v>
      </c>
      <c r="C2" s="34">
        <v>553.77090499999997</v>
      </c>
      <c r="D2" s="34">
        <v>1.4088571313999999E-5</v>
      </c>
      <c r="E2" s="30">
        <f t="shared" ref="E2:E33" si="0">ABS(D2*SQRT(B2-2))/(SQRT(1-(D2^2)))</f>
        <v>0.64518150455423406</v>
      </c>
      <c r="F2" s="34">
        <v>0.74030518694790504</v>
      </c>
    </row>
    <row r="3" spans="1:6" x14ac:dyDescent="0.25">
      <c r="A3" s="34" t="s">
        <v>125</v>
      </c>
      <c r="B3" s="34">
        <v>2097152000</v>
      </c>
      <c r="C3" s="34">
        <v>489.70837699999998</v>
      </c>
      <c r="D3" s="34">
        <v>-3.8763887873999997E-5</v>
      </c>
      <c r="E3" s="31">
        <f t="shared" si="0"/>
        <v>1.7751795380681845</v>
      </c>
      <c r="F3" s="35">
        <v>0.961469479564385</v>
      </c>
    </row>
    <row r="4" spans="1:6" x14ac:dyDescent="0.25">
      <c r="A4" s="34" t="s">
        <v>126</v>
      </c>
      <c r="B4" s="34">
        <v>2097152000</v>
      </c>
      <c r="C4" s="34">
        <v>514.28315499999997</v>
      </c>
      <c r="D4" s="34">
        <v>-1.635822329E-5</v>
      </c>
      <c r="E4" s="30">
        <f t="shared" si="0"/>
        <v>0.74911947274265511</v>
      </c>
      <c r="F4" s="34">
        <v>0.772762165580542</v>
      </c>
    </row>
    <row r="5" spans="1:6" x14ac:dyDescent="0.25">
      <c r="A5" s="34" t="s">
        <v>127</v>
      </c>
      <c r="B5" s="34">
        <v>2097152000</v>
      </c>
      <c r="C5" s="34">
        <v>510.29545899999999</v>
      </c>
      <c r="D5" s="34">
        <v>5.1163315755999999E-5</v>
      </c>
      <c r="E5" s="32">
        <f t="shared" si="0"/>
        <v>2.3430072745960921</v>
      </c>
      <c r="F5" s="36">
        <v>0.99005091276311696</v>
      </c>
    </row>
    <row r="6" spans="1:6" x14ac:dyDescent="0.25">
      <c r="A6" s="34" t="s">
        <v>128</v>
      </c>
      <c r="B6" s="34">
        <v>2097152000</v>
      </c>
      <c r="C6" s="34">
        <v>487.69288799999998</v>
      </c>
      <c r="D6" s="34">
        <v>-2.5785376910000001E-5</v>
      </c>
      <c r="E6" s="30">
        <f t="shared" si="0"/>
        <v>1.1808328824399466</v>
      </c>
      <c r="F6" s="34">
        <v>0.880615332884497</v>
      </c>
    </row>
    <row r="7" spans="1:6" x14ac:dyDescent="0.25">
      <c r="A7" s="34" t="s">
        <v>129</v>
      </c>
      <c r="B7" s="34">
        <v>2097152000</v>
      </c>
      <c r="C7" s="34">
        <v>506.48291399999999</v>
      </c>
      <c r="D7" s="34">
        <v>1.6273235126000001E-5</v>
      </c>
      <c r="E7" s="30">
        <f t="shared" si="0"/>
        <v>0.74522746763346503</v>
      </c>
      <c r="F7" s="34">
        <v>0.77158973051479895</v>
      </c>
    </row>
    <row r="8" spans="1:6" x14ac:dyDescent="0.25">
      <c r="A8" s="34" t="s">
        <v>130</v>
      </c>
      <c r="B8" s="34">
        <v>2097152000</v>
      </c>
      <c r="C8" s="34">
        <v>440.12355200000002</v>
      </c>
      <c r="D8" s="34">
        <v>4.1137529456000001E-5</v>
      </c>
      <c r="E8" s="31">
        <f t="shared" si="0"/>
        <v>1.8838796763952641</v>
      </c>
      <c r="F8" s="35">
        <v>0.96964050985638095</v>
      </c>
    </row>
    <row r="9" spans="1:6" x14ac:dyDescent="0.25">
      <c r="A9" s="34" t="s">
        <v>131</v>
      </c>
      <c r="B9" s="34">
        <v>2097152000</v>
      </c>
      <c r="C9" s="34">
        <v>548.00638100000003</v>
      </c>
      <c r="D9" s="34">
        <v>3.5319818128999997E-5</v>
      </c>
      <c r="E9" s="30">
        <f t="shared" si="0"/>
        <v>1.6174594928839852</v>
      </c>
      <c r="F9" s="34">
        <v>0.94649228415845799</v>
      </c>
    </row>
    <row r="10" spans="1:6" x14ac:dyDescent="0.25">
      <c r="A10" s="34" t="s">
        <v>132</v>
      </c>
      <c r="B10" s="34">
        <v>2097152000</v>
      </c>
      <c r="C10" s="34">
        <v>460.40617700000001</v>
      </c>
      <c r="D10" s="34">
        <v>-1.6343598576E-5</v>
      </c>
      <c r="E10" s="30">
        <f t="shared" si="0"/>
        <v>0.74844973875936127</v>
      </c>
      <c r="F10" s="34">
        <v>0.77256065700717602</v>
      </c>
    </row>
    <row r="11" spans="1:6" x14ac:dyDescent="0.25">
      <c r="A11" s="34" t="s">
        <v>133</v>
      </c>
      <c r="B11" s="34">
        <v>2097152000</v>
      </c>
      <c r="C11" s="34">
        <v>540.57533599999999</v>
      </c>
      <c r="D11" s="34">
        <v>3.5027658746999998E-5</v>
      </c>
      <c r="E11" s="30">
        <f t="shared" si="0"/>
        <v>1.604080149742769</v>
      </c>
      <c r="F11" s="34">
        <v>0.94503290823196395</v>
      </c>
    </row>
    <row r="12" spans="1:6" x14ac:dyDescent="0.25">
      <c r="A12" s="34" t="s">
        <v>134</v>
      </c>
      <c r="B12" s="34">
        <v>2097152000</v>
      </c>
      <c r="C12" s="34">
        <v>529.81218799999999</v>
      </c>
      <c r="D12" s="34">
        <v>-1.8376309438999999E-5</v>
      </c>
      <c r="E12" s="30">
        <f t="shared" si="0"/>
        <v>0.84153706636327708</v>
      </c>
      <c r="F12" s="34">
        <v>0.79958219285509602</v>
      </c>
    </row>
    <row r="13" spans="1:6" x14ac:dyDescent="0.25">
      <c r="A13" s="34" t="s">
        <v>135</v>
      </c>
      <c r="B13" s="34">
        <v>2097152000</v>
      </c>
      <c r="C13" s="34">
        <v>492.90773000000002</v>
      </c>
      <c r="D13" s="34">
        <v>2.3501223688999999E-5</v>
      </c>
      <c r="E13" s="30">
        <f t="shared" si="0"/>
        <v>1.0762308344317213</v>
      </c>
      <c r="F13" s="34">
        <v>0.85857940163996305</v>
      </c>
    </row>
    <row r="14" spans="1:6" x14ac:dyDescent="0.25">
      <c r="A14" s="34" t="s">
        <v>136</v>
      </c>
      <c r="B14" s="34">
        <v>2097152000</v>
      </c>
      <c r="C14" s="34">
        <v>486.625719</v>
      </c>
      <c r="D14" s="34">
        <v>-3.1116886293000001E-5</v>
      </c>
      <c r="E14" s="30">
        <f t="shared" si="0"/>
        <v>1.4249876070356355</v>
      </c>
      <c r="F14" s="34">
        <v>0.922308223496483</v>
      </c>
    </row>
    <row r="15" spans="1:6" x14ac:dyDescent="0.25">
      <c r="A15" s="34" t="s">
        <v>137</v>
      </c>
      <c r="B15" s="34">
        <v>2097152000</v>
      </c>
      <c r="C15" s="34">
        <v>472.94263899999999</v>
      </c>
      <c r="D15" s="34">
        <v>-3.4124060298999999E-5</v>
      </c>
      <c r="E15" s="30">
        <f t="shared" si="0"/>
        <v>1.5627001549805024</v>
      </c>
      <c r="F15" s="34">
        <v>0.94031835543570197</v>
      </c>
    </row>
    <row r="16" spans="1:6" x14ac:dyDescent="0.25">
      <c r="A16" s="34" t="s">
        <v>138</v>
      </c>
      <c r="B16" s="34">
        <v>2097152000</v>
      </c>
      <c r="C16" s="34">
        <v>443.08133500000002</v>
      </c>
      <c r="D16" s="34">
        <v>-1.9916176458E-5</v>
      </c>
      <c r="E16" s="30">
        <f t="shared" si="0"/>
        <v>0.91205477170310834</v>
      </c>
      <c r="F16" s="34">
        <v>0.81869934417550105</v>
      </c>
    </row>
    <row r="17" spans="1:6" x14ac:dyDescent="0.25">
      <c r="A17" s="34" t="s">
        <v>139</v>
      </c>
      <c r="B17" s="34">
        <v>2097152000</v>
      </c>
      <c r="C17" s="34">
        <v>440.19790899999998</v>
      </c>
      <c r="D17" s="34">
        <v>-1.1835949953E-5</v>
      </c>
      <c r="E17" s="30">
        <f t="shared" si="0"/>
        <v>0.54202344780651068</v>
      </c>
      <c r="F17" s="34">
        <v>0.70586216557961401</v>
      </c>
    </row>
    <row r="18" spans="1:6" x14ac:dyDescent="0.25">
      <c r="A18" s="34" t="s">
        <v>140</v>
      </c>
      <c r="B18" s="34">
        <v>2097152000</v>
      </c>
      <c r="C18" s="34">
        <v>464.41378099999997</v>
      </c>
      <c r="D18" s="34">
        <v>-1.7827770870999999E-5</v>
      </c>
      <c r="E18" s="30">
        <f t="shared" si="0"/>
        <v>0.81641692246370179</v>
      </c>
      <c r="F18" s="34">
        <v>0.79248813039176302</v>
      </c>
    </row>
    <row r="19" spans="1:6" x14ac:dyDescent="0.25">
      <c r="A19" s="34" t="s">
        <v>141</v>
      </c>
      <c r="B19" s="34">
        <v>2097152000</v>
      </c>
      <c r="C19" s="34">
        <v>565.456548</v>
      </c>
      <c r="D19" s="34">
        <v>-3.075604931E-6</v>
      </c>
      <c r="E19" s="30">
        <f t="shared" si="0"/>
        <v>0.14084631950136819</v>
      </c>
      <c r="F19" s="34">
        <v>0.55594872661032202</v>
      </c>
    </row>
    <row r="20" spans="1:6" x14ac:dyDescent="0.25">
      <c r="A20" s="34" t="s">
        <v>142</v>
      </c>
      <c r="B20" s="34">
        <v>2097152000</v>
      </c>
      <c r="C20" s="34">
        <v>545.130312</v>
      </c>
      <c r="D20" s="34">
        <v>3.5378904803999999E-5</v>
      </c>
      <c r="E20" s="30">
        <f t="shared" si="0"/>
        <v>1.6201653477995503</v>
      </c>
      <c r="F20" s="34">
        <v>0.94678364213952604</v>
      </c>
    </row>
    <row r="21" spans="1:6" x14ac:dyDescent="0.25">
      <c r="A21" s="34" t="s">
        <v>143</v>
      </c>
      <c r="B21" s="34">
        <v>2097152000</v>
      </c>
      <c r="C21" s="34">
        <v>531.18803400000002</v>
      </c>
      <c r="D21" s="34">
        <v>3.0513108433E-5</v>
      </c>
      <c r="E21" s="30">
        <f t="shared" si="0"/>
        <v>1.3973377978416797</v>
      </c>
      <c r="F21" s="34">
        <v>0.918236689881472</v>
      </c>
    </row>
    <row r="22" spans="1:6" x14ac:dyDescent="0.25">
      <c r="A22" s="34" t="s">
        <v>144</v>
      </c>
      <c r="B22" s="34">
        <v>2097152000</v>
      </c>
      <c r="C22" s="34">
        <v>572.08258499999999</v>
      </c>
      <c r="D22" s="34">
        <v>3.9489293688E-5</v>
      </c>
      <c r="E22" s="31">
        <f t="shared" si="0"/>
        <v>1.8083992595776424</v>
      </c>
      <c r="F22" s="35">
        <v>0.96413883287763902</v>
      </c>
    </row>
    <row r="23" spans="1:6" x14ac:dyDescent="0.25">
      <c r="A23" s="34" t="s">
        <v>145</v>
      </c>
      <c r="B23" s="34">
        <v>2097152000</v>
      </c>
      <c r="C23" s="34">
        <v>532.729826</v>
      </c>
      <c r="D23" s="34">
        <v>-4.5873616951999999E-5</v>
      </c>
      <c r="E23" s="32">
        <f t="shared" si="0"/>
        <v>2.1007672511995259</v>
      </c>
      <c r="F23" s="36">
        <v>0.98167830958385704</v>
      </c>
    </row>
    <row r="24" spans="1:6" x14ac:dyDescent="0.25">
      <c r="A24" s="34" t="s">
        <v>146</v>
      </c>
      <c r="B24" s="34">
        <v>2097152000</v>
      </c>
      <c r="C24" s="34">
        <v>489.26269000000002</v>
      </c>
      <c r="D24" s="34">
        <v>2.0660507192E-5</v>
      </c>
      <c r="E24" s="30">
        <f t="shared" si="0"/>
        <v>0.94614115366433293</v>
      </c>
      <c r="F24" s="34">
        <v>0.82751386451752496</v>
      </c>
    </row>
    <row r="25" spans="1:6" x14ac:dyDescent="0.25">
      <c r="A25" s="34" t="s">
        <v>147</v>
      </c>
      <c r="B25" s="34">
        <v>2097152000</v>
      </c>
      <c r="C25" s="34">
        <v>437.47276299999999</v>
      </c>
      <c r="D25" s="34">
        <v>-7.0434294569999998E-6</v>
      </c>
      <c r="E25" s="30">
        <f t="shared" si="0"/>
        <v>0.32255154285480164</v>
      </c>
      <c r="F25" s="34">
        <v>0.62635040080783</v>
      </c>
    </row>
    <row r="26" spans="1:6" x14ac:dyDescent="0.25">
      <c r="A26" s="34" t="s">
        <v>148</v>
      </c>
      <c r="B26" s="34">
        <v>2097152000</v>
      </c>
      <c r="C26" s="34">
        <v>485.13225999999997</v>
      </c>
      <c r="D26" s="34">
        <v>2.2180693070000001E-6</v>
      </c>
      <c r="E26" s="30">
        <f t="shared" si="0"/>
        <v>0.10157575673661555</v>
      </c>
      <c r="F26" s="34">
        <v>0.54041337651502896</v>
      </c>
    </row>
    <row r="27" spans="1:6" x14ac:dyDescent="0.25">
      <c r="A27" s="34" t="s">
        <v>149</v>
      </c>
      <c r="B27" s="34">
        <v>2097152000</v>
      </c>
      <c r="C27" s="34">
        <v>544.87390500000004</v>
      </c>
      <c r="D27" s="34">
        <v>-1.7395159679000002E-5</v>
      </c>
      <c r="E27" s="30">
        <f t="shared" si="0"/>
        <v>0.79660563474524004</v>
      </c>
      <c r="F27" s="34">
        <v>0.78678943422604797</v>
      </c>
    </row>
    <row r="28" spans="1:6" x14ac:dyDescent="0.25">
      <c r="A28" s="34" t="s">
        <v>150</v>
      </c>
      <c r="B28" s="34">
        <v>2097152000</v>
      </c>
      <c r="C28" s="34">
        <v>465.06692800000002</v>
      </c>
      <c r="D28" s="34">
        <v>-6.5348373179999997E-6</v>
      </c>
      <c r="E28" s="30">
        <f t="shared" si="0"/>
        <v>0.2992607325858756</v>
      </c>
      <c r="F28" s="34">
        <v>0.61750756309380095</v>
      </c>
    </row>
    <row r="29" spans="1:6" x14ac:dyDescent="0.25">
      <c r="A29" s="34" t="s">
        <v>151</v>
      </c>
      <c r="B29" s="34">
        <v>2097152000</v>
      </c>
      <c r="C29" s="34">
        <v>558.04068500000005</v>
      </c>
      <c r="D29" s="34">
        <v>1.1327866970000001E-5</v>
      </c>
      <c r="E29" s="30">
        <f t="shared" si="0"/>
        <v>0.51875595416661024</v>
      </c>
      <c r="F29" s="34">
        <v>0.69780959175480795</v>
      </c>
    </row>
    <row r="30" spans="1:6" x14ac:dyDescent="0.25">
      <c r="A30" s="34" t="s">
        <v>152</v>
      </c>
      <c r="B30" s="34">
        <v>2097152000</v>
      </c>
      <c r="C30" s="34">
        <v>509.31759399999999</v>
      </c>
      <c r="D30" s="34">
        <v>1.9137223919E-5</v>
      </c>
      <c r="E30" s="30">
        <f t="shared" si="0"/>
        <v>0.87638289553305604</v>
      </c>
      <c r="F30" s="34">
        <v>0.80917663048082</v>
      </c>
    </row>
    <row r="31" spans="1:6" x14ac:dyDescent="0.25">
      <c r="A31" s="34" t="s">
        <v>153</v>
      </c>
      <c r="B31" s="34">
        <v>2097152000</v>
      </c>
      <c r="C31" s="34">
        <v>437.79131599999999</v>
      </c>
      <c r="D31" s="34">
        <v>-2.2471085886000001E-5</v>
      </c>
      <c r="E31" s="30">
        <f t="shared" si="0"/>
        <v>1.0290560114290399</v>
      </c>
      <c r="F31" s="34">
        <v>0.84778577986707904</v>
      </c>
    </row>
    <row r="32" spans="1:6" x14ac:dyDescent="0.25">
      <c r="A32" s="34" t="s">
        <v>154</v>
      </c>
      <c r="B32" s="34">
        <v>2097152000</v>
      </c>
      <c r="C32" s="34">
        <v>541.872253</v>
      </c>
      <c r="D32" s="34">
        <v>-2.0464121933999999E-5</v>
      </c>
      <c r="E32" s="30">
        <f t="shared" si="0"/>
        <v>0.93714775515198068</v>
      </c>
      <c r="F32" s="34">
        <v>0.82521536203436696</v>
      </c>
    </row>
    <row r="33" spans="1:6" x14ac:dyDescent="0.25">
      <c r="A33" s="34" t="s">
        <v>155</v>
      </c>
      <c r="B33" s="34">
        <v>2097152000</v>
      </c>
      <c r="C33" s="34">
        <v>411.89994300000001</v>
      </c>
      <c r="D33" s="34">
        <v>7.9682699900000004E-7</v>
      </c>
      <c r="E33" s="30">
        <f t="shared" si="0"/>
        <v>3.6490431185348893E-2</v>
      </c>
      <c r="F33" s="34">
        <v>0.51454007120265599</v>
      </c>
    </row>
    <row r="34" spans="1:6" x14ac:dyDescent="0.25">
      <c r="A34" s="34" t="s">
        <v>156</v>
      </c>
      <c r="B34" s="34">
        <v>2097152000</v>
      </c>
      <c r="C34" s="34">
        <v>542.60483299999999</v>
      </c>
      <c r="D34" s="34">
        <v>-1.0675653129000001E-5</v>
      </c>
      <c r="E34" s="30">
        <f t="shared" ref="E34:E65" si="1">ABS(D34*SQRT(B34-2))/(SQRT(1-(D34^2)))</f>
        <v>0.48888803513609902</v>
      </c>
      <c r="F34" s="34">
        <v>0.68732941355278598</v>
      </c>
    </row>
    <row r="35" spans="1:6" x14ac:dyDescent="0.25">
      <c r="A35" s="34" t="s">
        <v>157</v>
      </c>
      <c r="B35" s="34">
        <v>2097152000</v>
      </c>
      <c r="C35" s="34">
        <v>516.69525499999997</v>
      </c>
      <c r="D35" s="34">
        <v>-4.2805648340000001E-5</v>
      </c>
      <c r="E35" s="31">
        <f t="shared" si="1"/>
        <v>1.9602706340094276</v>
      </c>
      <c r="F35" s="35">
        <v>0.97447350124425203</v>
      </c>
    </row>
    <row r="36" spans="1:6" x14ac:dyDescent="0.25">
      <c r="A36" s="34" t="s">
        <v>158</v>
      </c>
      <c r="B36" s="34">
        <v>2097152000</v>
      </c>
      <c r="C36" s="34">
        <v>429.47844600000002</v>
      </c>
      <c r="D36" s="34">
        <v>2.450220643E-5</v>
      </c>
      <c r="E36" s="30">
        <f t="shared" si="1"/>
        <v>1.1220705109306079</v>
      </c>
      <c r="F36" s="34">
        <v>0.86855604901716599</v>
      </c>
    </row>
    <row r="37" spans="1:6" x14ac:dyDescent="0.25">
      <c r="A37" s="34" t="s">
        <v>159</v>
      </c>
      <c r="B37" s="34">
        <v>2097152000</v>
      </c>
      <c r="C37" s="34">
        <v>498.52569399999999</v>
      </c>
      <c r="D37" s="34">
        <v>-1.6135030210999999E-5</v>
      </c>
      <c r="E37" s="30">
        <f t="shared" si="1"/>
        <v>0.73889841885801166</v>
      </c>
      <c r="F37" s="34">
        <v>0.76967587488096001</v>
      </c>
    </row>
    <row r="38" spans="1:6" x14ac:dyDescent="0.25">
      <c r="A38" s="34" t="s">
        <v>160</v>
      </c>
      <c r="B38" s="34">
        <v>2097152000</v>
      </c>
      <c r="C38" s="34">
        <v>547.078125</v>
      </c>
      <c r="D38" s="34">
        <v>2.2223342920000002E-6</v>
      </c>
      <c r="E38" s="30">
        <f t="shared" si="1"/>
        <v>0.10177107032644805</v>
      </c>
      <c r="F38" s="34">
        <v>0.54049081614321004</v>
      </c>
    </row>
    <row r="39" spans="1:6" x14ac:dyDescent="0.25">
      <c r="A39" s="34" t="s">
        <v>161</v>
      </c>
      <c r="B39" s="34">
        <v>2097152000</v>
      </c>
      <c r="C39" s="34">
        <v>545.59814600000004</v>
      </c>
      <c r="D39" s="34">
        <v>-1.5713724927E-5</v>
      </c>
      <c r="E39" s="30">
        <f t="shared" si="1"/>
        <v>0.7196048814917293</v>
      </c>
      <c r="F39" s="34">
        <v>0.76378635016012997</v>
      </c>
    </row>
    <row r="40" spans="1:6" x14ac:dyDescent="0.25">
      <c r="A40" s="34" t="s">
        <v>162</v>
      </c>
      <c r="B40" s="34">
        <v>2097152000</v>
      </c>
      <c r="C40" s="34">
        <v>485.46448600000002</v>
      </c>
      <c r="D40" s="34">
        <v>-1.265625367E-6</v>
      </c>
      <c r="E40" s="30">
        <f t="shared" si="1"/>
        <v>5.7958898755848705E-2</v>
      </c>
      <c r="F40" s="34">
        <v>0.52308662061986699</v>
      </c>
    </row>
    <row r="41" spans="1:6" x14ac:dyDescent="0.25">
      <c r="A41" s="34" t="s">
        <v>163</v>
      </c>
      <c r="B41" s="34">
        <v>2097152000</v>
      </c>
      <c r="C41" s="34">
        <v>481.046379</v>
      </c>
      <c r="D41" s="34">
        <v>3.3277461344999997E-5</v>
      </c>
      <c r="E41" s="30">
        <f t="shared" si="1"/>
        <v>1.5239304333672572</v>
      </c>
      <c r="F41" s="34">
        <v>0.93561735705999505</v>
      </c>
    </row>
    <row r="42" spans="1:6" x14ac:dyDescent="0.25">
      <c r="A42" s="34" t="s">
        <v>164</v>
      </c>
      <c r="B42" s="34">
        <v>2097152000</v>
      </c>
      <c r="C42" s="34">
        <v>505.261661</v>
      </c>
      <c r="D42" s="34">
        <v>4.9676710570000002E-6</v>
      </c>
      <c r="E42" s="30">
        <f t="shared" si="1"/>
        <v>0.22749286744372349</v>
      </c>
      <c r="F42" s="34">
        <v>0.58988859791144499</v>
      </c>
    </row>
    <row r="43" spans="1:6" x14ac:dyDescent="0.25">
      <c r="A43" s="34" t="s">
        <v>165</v>
      </c>
      <c r="B43" s="34">
        <v>2097152000</v>
      </c>
      <c r="C43" s="34">
        <v>579.25618799999995</v>
      </c>
      <c r="D43" s="34">
        <v>-9.8438191190000001E-6</v>
      </c>
      <c r="E43" s="30">
        <f t="shared" si="1"/>
        <v>0.45079446935278955</v>
      </c>
      <c r="F43" s="34">
        <v>0.673739619935112</v>
      </c>
    </row>
    <row r="44" spans="1:6" x14ac:dyDescent="0.25">
      <c r="A44" s="34" t="s">
        <v>166</v>
      </c>
      <c r="B44" s="34">
        <v>2097152000</v>
      </c>
      <c r="C44" s="34">
        <v>438.08399200000002</v>
      </c>
      <c r="D44" s="34">
        <v>-5.1223006999999996E-7</v>
      </c>
      <c r="E44" s="30">
        <f t="shared" si="1"/>
        <v>2.3457408124794174E-2</v>
      </c>
      <c r="F44" s="34">
        <v>0.50934812107049499</v>
      </c>
    </row>
    <row r="45" spans="1:6" x14ac:dyDescent="0.25">
      <c r="A45" s="34" t="s">
        <v>167</v>
      </c>
      <c r="B45" s="34">
        <v>2097152000</v>
      </c>
      <c r="C45" s="34">
        <v>523.33470699999998</v>
      </c>
      <c r="D45" s="34">
        <v>-2.8142415999999998E-6</v>
      </c>
      <c r="E45" s="30">
        <f t="shared" si="1"/>
        <v>0.12887727144411204</v>
      </c>
      <c r="F45" s="34">
        <v>0.55122182470588998</v>
      </c>
    </row>
    <row r="46" spans="1:6" x14ac:dyDescent="0.25">
      <c r="A46" s="34" t="s">
        <v>168</v>
      </c>
      <c r="B46" s="34">
        <v>2097152000</v>
      </c>
      <c r="C46" s="34">
        <v>496.17068999999998</v>
      </c>
      <c r="D46" s="34">
        <v>6.4841829350000001E-6</v>
      </c>
      <c r="E46" s="30">
        <f t="shared" si="1"/>
        <v>0.29694103172290987</v>
      </c>
      <c r="F46" s="34">
        <v>0.61662336965092801</v>
      </c>
    </row>
    <row r="47" spans="1:6" x14ac:dyDescent="0.25">
      <c r="A47" s="34" t="s">
        <v>169</v>
      </c>
      <c r="B47" s="34">
        <v>2097152000</v>
      </c>
      <c r="C47" s="34">
        <v>547.78998000000001</v>
      </c>
      <c r="D47" s="34">
        <v>-1.7394756549999999E-6</v>
      </c>
      <c r="E47" s="30">
        <f t="shared" si="1"/>
        <v>7.9658717346552985E-2</v>
      </c>
      <c r="F47" s="34">
        <v>0.53171441402767505</v>
      </c>
    </row>
    <row r="48" spans="1:6" x14ac:dyDescent="0.25">
      <c r="A48" s="34" t="s">
        <v>170</v>
      </c>
      <c r="B48" s="34">
        <v>2097152000</v>
      </c>
      <c r="C48" s="34">
        <v>551.498377</v>
      </c>
      <c r="D48" s="34">
        <v>3.4073400541000002E-5</v>
      </c>
      <c r="E48" s="30">
        <f t="shared" si="1"/>
        <v>1.5603802079672751</v>
      </c>
      <c r="F48" s="34">
        <v>0.94004488021316102</v>
      </c>
    </row>
    <row r="49" spans="1:6" x14ac:dyDescent="0.25">
      <c r="A49" s="34" t="s">
        <v>171</v>
      </c>
      <c r="B49" s="34">
        <v>2097152000</v>
      </c>
      <c r="C49" s="34">
        <v>514.70569699999999</v>
      </c>
      <c r="D49" s="34">
        <v>-3.1427997396000002E-5</v>
      </c>
      <c r="E49" s="30">
        <f t="shared" si="1"/>
        <v>1.4392348380229352</v>
      </c>
      <c r="F49" s="34">
        <v>0.92434481550376202</v>
      </c>
    </row>
    <row r="50" spans="1:6" x14ac:dyDescent="0.25">
      <c r="A50" s="34" t="s">
        <v>172</v>
      </c>
      <c r="B50" s="34">
        <v>2097152000</v>
      </c>
      <c r="C50" s="34">
        <v>468.141212</v>
      </c>
      <c r="D50" s="34">
        <v>-5.1330760610000003E-6</v>
      </c>
      <c r="E50" s="30">
        <f t="shared" si="1"/>
        <v>0.23506753537538003</v>
      </c>
      <c r="F50" s="34">
        <v>0.59282751447044502</v>
      </c>
    </row>
    <row r="51" spans="1:6" x14ac:dyDescent="0.25">
      <c r="A51" s="34" t="s">
        <v>173</v>
      </c>
      <c r="B51" s="34">
        <v>2097152000</v>
      </c>
      <c r="C51" s="34">
        <v>551.01060800000005</v>
      </c>
      <c r="D51" s="34">
        <v>-3.4302247247999999E-5</v>
      </c>
      <c r="E51" s="30">
        <f t="shared" si="1"/>
        <v>1.5708601679070047</v>
      </c>
      <c r="F51" s="34">
        <v>0.94127245308645002</v>
      </c>
    </row>
    <row r="52" spans="1:6" x14ac:dyDescent="0.25">
      <c r="A52" s="34" t="s">
        <v>174</v>
      </c>
      <c r="B52" s="34">
        <v>2097152000</v>
      </c>
      <c r="C52" s="34">
        <v>517.68894599999999</v>
      </c>
      <c r="D52" s="34">
        <v>3.2935988091E-5</v>
      </c>
      <c r="E52" s="30">
        <f t="shared" si="1"/>
        <v>1.5082927776241108</v>
      </c>
      <c r="F52" s="34">
        <v>0.93364122563779095</v>
      </c>
    </row>
    <row r="53" spans="1:6" x14ac:dyDescent="0.25">
      <c r="A53" s="34" t="s">
        <v>175</v>
      </c>
      <c r="B53" s="34">
        <v>2097152000</v>
      </c>
      <c r="C53" s="34">
        <v>460.84734500000002</v>
      </c>
      <c r="D53" s="34">
        <v>-6.6977387949999996E-6</v>
      </c>
      <c r="E53" s="30">
        <f t="shared" si="1"/>
        <v>0.30672075231953005</v>
      </c>
      <c r="F53" s="34">
        <v>0.62034688032713203</v>
      </c>
    </row>
    <row r="54" spans="1:6" x14ac:dyDescent="0.25">
      <c r="A54" s="34" t="s">
        <v>176</v>
      </c>
      <c r="B54" s="34">
        <v>2097152000</v>
      </c>
      <c r="C54" s="34">
        <v>532.22644600000001</v>
      </c>
      <c r="D54" s="34">
        <v>-2.1085478926999999E-5</v>
      </c>
      <c r="E54" s="30">
        <f t="shared" si="1"/>
        <v>0.96560259495752088</v>
      </c>
      <c r="F54" s="34">
        <v>0.83242103556302904</v>
      </c>
    </row>
    <row r="55" spans="1:6" x14ac:dyDescent="0.25">
      <c r="A55" s="34" t="s">
        <v>177</v>
      </c>
      <c r="B55" s="34">
        <v>2097152000</v>
      </c>
      <c r="C55" s="34">
        <v>554.82349399999998</v>
      </c>
      <c r="D55" s="34">
        <v>-1.8699490319E-5</v>
      </c>
      <c r="E55" s="30">
        <f t="shared" si="1"/>
        <v>0.85633702881803331</v>
      </c>
      <c r="F55" s="34">
        <v>0.80369231725011503</v>
      </c>
    </row>
    <row r="56" spans="1:6" x14ac:dyDescent="0.25">
      <c r="A56" s="34" t="s">
        <v>178</v>
      </c>
      <c r="B56" s="34">
        <v>2097152000</v>
      </c>
      <c r="C56" s="34">
        <v>519.90715599999999</v>
      </c>
      <c r="D56" s="34">
        <v>-4.4224878139999996E-6</v>
      </c>
      <c r="E56" s="30">
        <f t="shared" si="1"/>
        <v>0.20252637956402622</v>
      </c>
      <c r="F56" s="34">
        <v>0.58016663490167697</v>
      </c>
    </row>
    <row r="57" spans="1:6" x14ac:dyDescent="0.25">
      <c r="A57" s="34" t="s">
        <v>179</v>
      </c>
      <c r="B57" s="34">
        <v>2097152000</v>
      </c>
      <c r="C57" s="34">
        <v>480.00458900000001</v>
      </c>
      <c r="D57" s="34">
        <v>1.6521469882999999E-5</v>
      </c>
      <c r="E57" s="30">
        <f t="shared" si="1"/>
        <v>0.75659529695292649</v>
      </c>
      <c r="F57" s="34">
        <v>0.775004599188854</v>
      </c>
    </row>
    <row r="58" spans="1:6" x14ac:dyDescent="0.25">
      <c r="A58" s="34" t="s">
        <v>180</v>
      </c>
      <c r="B58" s="34">
        <v>2097152000</v>
      </c>
      <c r="C58" s="34">
        <v>492.35061300000001</v>
      </c>
      <c r="D58" s="34">
        <v>6.3119062950000002E-6</v>
      </c>
      <c r="E58" s="30">
        <f t="shared" si="1"/>
        <v>0.28905167947325405</v>
      </c>
      <c r="F58" s="34">
        <v>0.61361165905841897</v>
      </c>
    </row>
    <row r="59" spans="1:6" x14ac:dyDescent="0.25">
      <c r="A59" s="34" t="s">
        <v>181</v>
      </c>
      <c r="B59" s="34">
        <v>2097152000</v>
      </c>
      <c r="C59" s="34">
        <v>537.98344299999997</v>
      </c>
      <c r="D59" s="34">
        <v>-6.5853873339999997E-6</v>
      </c>
      <c r="E59" s="30">
        <f t="shared" si="1"/>
        <v>0.30157565399629427</v>
      </c>
      <c r="F59" s="34">
        <v>0.61838932087482401</v>
      </c>
    </row>
    <row r="60" spans="1:6" x14ac:dyDescent="0.25">
      <c r="A60" s="34" t="s">
        <v>182</v>
      </c>
      <c r="B60" s="34">
        <v>2097152000</v>
      </c>
      <c r="C60" s="34">
        <v>553.31122300000004</v>
      </c>
      <c r="D60" s="34">
        <v>-1.0432759765999999E-5</v>
      </c>
      <c r="E60" s="30">
        <f t="shared" si="1"/>
        <v>0.47776481320645686</v>
      </c>
      <c r="F60" s="34">
        <v>0.68338655678919202</v>
      </c>
    </row>
    <row r="61" spans="1:6" x14ac:dyDescent="0.25">
      <c r="A61" s="34" t="s">
        <v>183</v>
      </c>
      <c r="B61" s="34">
        <v>2097152000</v>
      </c>
      <c r="C61" s="34">
        <v>567.24652900000001</v>
      </c>
      <c r="D61" s="34">
        <v>-8.3423261489999996E-6</v>
      </c>
      <c r="E61" s="30">
        <f t="shared" si="1"/>
        <v>0.3820340910365127</v>
      </c>
      <c r="F61" s="34">
        <v>0.64862287040023603</v>
      </c>
    </row>
    <row r="62" spans="1:6" x14ac:dyDescent="0.25">
      <c r="A62" s="34" t="s">
        <v>184</v>
      </c>
      <c r="B62" s="34">
        <v>2097152000</v>
      </c>
      <c r="C62" s="34">
        <v>611.91337199999998</v>
      </c>
      <c r="D62" s="34">
        <v>-5.287093225E-6</v>
      </c>
      <c r="E62" s="30">
        <f t="shared" si="1"/>
        <v>0.24212070090765339</v>
      </c>
      <c r="F62" s="34">
        <v>0.59555937702313599</v>
      </c>
    </row>
    <row r="63" spans="1:6" x14ac:dyDescent="0.25">
      <c r="A63" s="34" t="s">
        <v>185</v>
      </c>
      <c r="B63" s="34">
        <v>2097152000</v>
      </c>
      <c r="C63" s="34">
        <v>538.48564299999998</v>
      </c>
      <c r="D63" s="34">
        <v>2.5713282867000001E-5</v>
      </c>
      <c r="E63" s="30">
        <f t="shared" si="1"/>
        <v>1.1775313593729795</v>
      </c>
      <c r="F63" s="34">
        <v>0.87995933680890304</v>
      </c>
    </row>
    <row r="64" spans="1:6" x14ac:dyDescent="0.25">
      <c r="A64" s="34" t="s">
        <v>186</v>
      </c>
      <c r="B64" s="34">
        <v>2097152000</v>
      </c>
      <c r="C64" s="34">
        <v>470.35947399999998</v>
      </c>
      <c r="D64" s="34">
        <v>2.5165720502999999E-5</v>
      </c>
      <c r="E64" s="30">
        <f t="shared" si="1"/>
        <v>1.1524559204035478</v>
      </c>
      <c r="F64" s="34">
        <v>0.87489349776234604</v>
      </c>
    </row>
    <row r="65" spans="1:6" x14ac:dyDescent="0.25">
      <c r="A65" s="34" t="s">
        <v>187</v>
      </c>
      <c r="B65" s="34">
        <v>2097152000</v>
      </c>
      <c r="C65" s="34">
        <v>466.6343</v>
      </c>
      <c r="D65" s="34">
        <v>-3.0695083751000001E-5</v>
      </c>
      <c r="E65" s="30">
        <f t="shared" si="1"/>
        <v>1.4056712978819288</v>
      </c>
      <c r="F65" s="34">
        <v>0.91948050885340304</v>
      </c>
    </row>
    <row r="66" spans="1:6" x14ac:dyDescent="0.25">
      <c r="A66" s="34" t="s">
        <v>188</v>
      </c>
      <c r="B66" s="34">
        <v>2097152000</v>
      </c>
      <c r="C66" s="34">
        <v>544.98340599999995</v>
      </c>
      <c r="D66" s="34">
        <v>2.0874498176999999E-5</v>
      </c>
      <c r="E66" s="30">
        <f t="shared" ref="E66:E97" si="2">ABS(D66*SQRT(B66-2))/(SQRT(1-(D66^2)))</f>
        <v>0.95594080067337805</v>
      </c>
      <c r="F66" s="34">
        <v>0.82999624362642199</v>
      </c>
    </row>
    <row r="67" spans="1:6" x14ac:dyDescent="0.25">
      <c r="A67" s="34" t="s">
        <v>189</v>
      </c>
      <c r="B67" s="34">
        <v>2097152000</v>
      </c>
      <c r="C67" s="34">
        <v>500.52101099999999</v>
      </c>
      <c r="D67" s="34">
        <v>9.2585668579999996E-6</v>
      </c>
      <c r="E67" s="30">
        <f t="shared" si="2"/>
        <v>0.42399303392727278</v>
      </c>
      <c r="F67" s="34">
        <v>0.66403582980514897</v>
      </c>
    </row>
    <row r="68" spans="1:6" x14ac:dyDescent="0.25">
      <c r="A68" s="34" t="s">
        <v>190</v>
      </c>
      <c r="B68" s="34">
        <v>2097152000</v>
      </c>
      <c r="C68" s="34">
        <v>503.30076000000003</v>
      </c>
      <c r="D68" s="34">
        <v>-1.9890936840000001E-6</v>
      </c>
      <c r="E68" s="30">
        <f t="shared" si="2"/>
        <v>9.1089893149233811E-2</v>
      </c>
      <c r="F68" s="34">
        <v>0.53625366206757996</v>
      </c>
    </row>
    <row r="69" spans="1:6" x14ac:dyDescent="0.25">
      <c r="A69" s="34" t="s">
        <v>191</v>
      </c>
      <c r="B69" s="34">
        <v>2097152000</v>
      </c>
      <c r="C69" s="34">
        <v>510.49624699999998</v>
      </c>
      <c r="D69" s="34">
        <v>-3.7870015722999998E-5</v>
      </c>
      <c r="E69" s="30">
        <f t="shared" si="2"/>
        <v>1.7342449558723925</v>
      </c>
      <c r="F69" s="34">
        <v>0.95795844110748696</v>
      </c>
    </row>
    <row r="70" spans="1:6" x14ac:dyDescent="0.25">
      <c r="A70" s="34" t="s">
        <v>192</v>
      </c>
      <c r="B70" s="34">
        <v>2097152000</v>
      </c>
      <c r="C70" s="34">
        <v>518.83780100000001</v>
      </c>
      <c r="D70" s="34">
        <v>2.0458149279999999E-6</v>
      </c>
      <c r="E70" s="30">
        <f t="shared" si="2"/>
        <v>9.3687423922587235E-2</v>
      </c>
      <c r="F70" s="34">
        <v>0.53728448515986704</v>
      </c>
    </row>
    <row r="71" spans="1:6" x14ac:dyDescent="0.25">
      <c r="A71" s="34" t="s">
        <v>193</v>
      </c>
      <c r="B71" s="34">
        <v>2097152000</v>
      </c>
      <c r="C71" s="34">
        <v>599.66981899999996</v>
      </c>
      <c r="D71" s="34">
        <v>-2.2970096999999998E-6</v>
      </c>
      <c r="E71" s="30">
        <f t="shared" si="2"/>
        <v>0.10519080615405126</v>
      </c>
      <c r="F71" s="34">
        <v>0.54184644965716899</v>
      </c>
    </row>
    <row r="72" spans="1:6" x14ac:dyDescent="0.25">
      <c r="A72" s="34" t="s">
        <v>194</v>
      </c>
      <c r="B72" s="34">
        <v>2097152000</v>
      </c>
      <c r="C72" s="34">
        <v>542.521162</v>
      </c>
      <c r="D72" s="34">
        <v>-1.1408545519E-5</v>
      </c>
      <c r="E72" s="30">
        <f t="shared" si="2"/>
        <v>0.5224506018689129</v>
      </c>
      <c r="F72" s="34">
        <v>0.69909489258648205</v>
      </c>
    </row>
    <row r="73" spans="1:6" x14ac:dyDescent="0.25">
      <c r="A73" s="34" t="s">
        <v>195</v>
      </c>
      <c r="B73" s="34">
        <v>2097152000</v>
      </c>
      <c r="C73" s="34">
        <v>466.17057899999998</v>
      </c>
      <c r="D73" s="34">
        <v>2.0556726973000001E-5</v>
      </c>
      <c r="E73" s="30">
        <f t="shared" si="2"/>
        <v>0.94138857255578123</v>
      </c>
      <c r="F73" s="34">
        <v>0.82630164215164104</v>
      </c>
    </row>
    <row r="74" spans="1:6" x14ac:dyDescent="0.25">
      <c r="A74" s="34" t="s">
        <v>196</v>
      </c>
      <c r="B74" s="34">
        <v>2097152000</v>
      </c>
      <c r="C74" s="34">
        <v>485.65918799999997</v>
      </c>
      <c r="D74" s="34">
        <v>-9.3486611289999999E-6</v>
      </c>
      <c r="E74" s="30">
        <f t="shared" si="2"/>
        <v>0.42811887153150974</v>
      </c>
      <c r="F74" s="34">
        <v>0.66553702892168698</v>
      </c>
    </row>
    <row r="75" spans="1:6" x14ac:dyDescent="0.25">
      <c r="A75" s="34" t="s">
        <v>197</v>
      </c>
      <c r="B75" s="34">
        <v>2097152000</v>
      </c>
      <c r="C75" s="34">
        <v>493.490317</v>
      </c>
      <c r="D75" s="34">
        <v>1.5767476926999998E-5</v>
      </c>
      <c r="E75" s="30">
        <f t="shared" si="2"/>
        <v>0.72206643671044635</v>
      </c>
      <c r="F75" s="34">
        <v>0.76454237489830201</v>
      </c>
    </row>
    <row r="76" spans="1:6" x14ac:dyDescent="0.25">
      <c r="A76" s="34" t="s">
        <v>198</v>
      </c>
      <c r="B76" s="34">
        <v>2097152000</v>
      </c>
      <c r="C76" s="34">
        <v>541.83078499999999</v>
      </c>
      <c r="D76" s="34">
        <v>-2.0912867369999998E-6</v>
      </c>
      <c r="E76" s="30">
        <f t="shared" si="2"/>
        <v>9.5769790508157648E-2</v>
      </c>
      <c r="F76" s="34">
        <v>0.53811068521476602</v>
      </c>
    </row>
    <row r="77" spans="1:6" x14ac:dyDescent="0.25">
      <c r="A77" s="34" t="s">
        <v>199</v>
      </c>
      <c r="B77" s="34">
        <v>2097152000</v>
      </c>
      <c r="C77" s="34">
        <v>427.42291799999998</v>
      </c>
      <c r="D77" s="34">
        <v>-1.453779302E-6</v>
      </c>
      <c r="E77" s="30">
        <f t="shared" si="2"/>
        <v>6.6575346524314682E-2</v>
      </c>
      <c r="F77" s="34">
        <v>0.52651403002016195</v>
      </c>
    </row>
    <row r="78" spans="1:6" x14ac:dyDescent="0.25">
      <c r="A78" s="34" t="s">
        <v>200</v>
      </c>
      <c r="B78" s="34">
        <v>2097152000</v>
      </c>
      <c r="C78" s="34">
        <v>454.06202400000001</v>
      </c>
      <c r="D78" s="34">
        <v>-1.0669170252E-5</v>
      </c>
      <c r="E78" s="30">
        <f t="shared" si="2"/>
        <v>0.48859115390919677</v>
      </c>
      <c r="F78" s="34">
        <v>0.68722445477351002</v>
      </c>
    </row>
    <row r="79" spans="1:6" x14ac:dyDescent="0.25">
      <c r="A79" s="34" t="s">
        <v>201</v>
      </c>
      <c r="B79" s="34">
        <v>2097152000</v>
      </c>
      <c r="C79" s="34">
        <v>506.77280000000002</v>
      </c>
      <c r="D79" s="34">
        <v>-2.0076440820000001E-6</v>
      </c>
      <c r="E79" s="30">
        <f t="shared" si="2"/>
        <v>9.1939402544037443E-2</v>
      </c>
      <c r="F79" s="34">
        <v>0.53659081486615301</v>
      </c>
    </row>
    <row r="80" spans="1:6" x14ac:dyDescent="0.25">
      <c r="A80" s="34" t="s">
        <v>202</v>
      </c>
      <c r="B80" s="34">
        <v>2097152000</v>
      </c>
      <c r="C80" s="34">
        <v>477.05248599999999</v>
      </c>
      <c r="D80" s="34">
        <v>1.8403972538999999E-5</v>
      </c>
      <c r="E80" s="30">
        <f t="shared" si="2"/>
        <v>0.84280388895927605</v>
      </c>
      <c r="F80" s="34">
        <v>0.799936026247412</v>
      </c>
    </row>
    <row r="81" spans="1:6" x14ac:dyDescent="0.25">
      <c r="A81" s="34" t="s">
        <v>203</v>
      </c>
      <c r="B81" s="34">
        <v>2097152000</v>
      </c>
      <c r="C81" s="34">
        <v>447.39644299999998</v>
      </c>
      <c r="D81" s="34">
        <v>1.1555090537E-5</v>
      </c>
      <c r="E81" s="30">
        <f t="shared" si="2"/>
        <v>0.52916158292584425</v>
      </c>
      <c r="F81" s="34">
        <v>0.70142315422965495</v>
      </c>
    </row>
    <row r="82" spans="1:6" x14ac:dyDescent="0.25">
      <c r="A82" s="34" t="s">
        <v>204</v>
      </c>
      <c r="B82" s="34">
        <v>2097152000</v>
      </c>
      <c r="C82" s="34">
        <v>504.93327099999999</v>
      </c>
      <c r="D82" s="34">
        <v>7.9168090139999992E-6</v>
      </c>
      <c r="E82" s="30">
        <f t="shared" si="2"/>
        <v>0.36254767333991672</v>
      </c>
      <c r="F82" s="34">
        <v>0.64137844685991097</v>
      </c>
    </row>
    <row r="83" spans="1:6" x14ac:dyDescent="0.25">
      <c r="A83" s="34" t="s">
        <v>205</v>
      </c>
      <c r="B83" s="34">
        <v>2097152000</v>
      </c>
      <c r="C83" s="34">
        <v>511.82834700000001</v>
      </c>
      <c r="D83" s="34">
        <v>1.4402848574E-5</v>
      </c>
      <c r="E83" s="30">
        <f t="shared" si="2"/>
        <v>0.65957372864682862</v>
      </c>
      <c r="F83" s="34">
        <v>0.74493867296878702</v>
      </c>
    </row>
    <row r="84" spans="1:6" x14ac:dyDescent="0.25">
      <c r="A84" s="34" t="s">
        <v>206</v>
      </c>
      <c r="B84" s="34">
        <v>2097152000</v>
      </c>
      <c r="C84" s="34">
        <v>497.70295900000002</v>
      </c>
      <c r="D84" s="34">
        <v>1.9981157299000001E-5</v>
      </c>
      <c r="E84" s="30">
        <f t="shared" si="2"/>
        <v>0.91503054801498918</v>
      </c>
      <c r="F84" s="34">
        <v>0.81947998002195899</v>
      </c>
    </row>
    <row r="85" spans="1:6" x14ac:dyDescent="0.25">
      <c r="A85" s="34" t="s">
        <v>207</v>
      </c>
      <c r="B85" s="34">
        <v>2097152000</v>
      </c>
      <c r="C85" s="34">
        <v>510.15704799999997</v>
      </c>
      <c r="D85" s="34">
        <v>-2.9791778192999999E-5</v>
      </c>
      <c r="E85" s="30">
        <f t="shared" si="2"/>
        <v>1.3643047159386392</v>
      </c>
      <c r="F85" s="34">
        <v>0.913162737060778</v>
      </c>
    </row>
    <row r="86" spans="1:6" x14ac:dyDescent="0.25">
      <c r="A86" s="34" t="s">
        <v>208</v>
      </c>
      <c r="B86" s="34">
        <v>2097152000</v>
      </c>
      <c r="C86" s="34">
        <v>478.75679400000001</v>
      </c>
      <c r="D86" s="34">
        <v>-1.0429872444E-5</v>
      </c>
      <c r="E86" s="30">
        <f t="shared" si="2"/>
        <v>0.47763258924203261</v>
      </c>
      <c r="F86" s="34">
        <v>0.68333955976498795</v>
      </c>
    </row>
    <row r="87" spans="1:6" x14ac:dyDescent="0.25">
      <c r="A87" s="34" t="s">
        <v>209</v>
      </c>
      <c r="B87" s="34">
        <v>2097152000</v>
      </c>
      <c r="C87" s="34">
        <v>491.142672</v>
      </c>
      <c r="D87" s="34">
        <v>1.09209348E-6</v>
      </c>
      <c r="E87" s="30">
        <f t="shared" si="2"/>
        <v>5.0012062881819225E-2</v>
      </c>
      <c r="F87" s="34">
        <v>0.51992403676058296</v>
      </c>
    </row>
    <row r="88" spans="1:6" x14ac:dyDescent="0.25">
      <c r="A88" s="34" t="s">
        <v>210</v>
      </c>
      <c r="B88" s="34">
        <v>2097152000</v>
      </c>
      <c r="C88" s="34">
        <v>504.286136</v>
      </c>
      <c r="D88" s="34">
        <v>1.2699609949999999E-5</v>
      </c>
      <c r="E88" s="30">
        <f t="shared" si="2"/>
        <v>0.58157447423348363</v>
      </c>
      <c r="F88" s="34">
        <v>0.71931645918504805</v>
      </c>
    </row>
    <row r="89" spans="1:6" x14ac:dyDescent="0.25">
      <c r="A89" s="34" t="s">
        <v>211</v>
      </c>
      <c r="B89" s="34">
        <v>2097152000</v>
      </c>
      <c r="C89" s="34">
        <v>450.88694299999997</v>
      </c>
      <c r="D89" s="34">
        <v>1.1479535955E-5</v>
      </c>
      <c r="E89" s="30">
        <f t="shared" si="2"/>
        <v>0.52570158561247948</v>
      </c>
      <c r="F89" s="34">
        <v>0.700223795357929</v>
      </c>
    </row>
    <row r="90" spans="1:6" x14ac:dyDescent="0.25">
      <c r="A90" s="34" t="s">
        <v>212</v>
      </c>
      <c r="B90" s="34">
        <v>2097152000</v>
      </c>
      <c r="C90" s="34">
        <v>543.23648600000001</v>
      </c>
      <c r="D90" s="34">
        <v>-1.155978674E-6</v>
      </c>
      <c r="E90" s="30">
        <f t="shared" si="2"/>
        <v>5.2937664396764048E-2</v>
      </c>
      <c r="F90" s="34">
        <v>0.52108848900659599</v>
      </c>
    </row>
    <row r="91" spans="1:6" x14ac:dyDescent="0.25">
      <c r="A91" s="34" t="s">
        <v>213</v>
      </c>
      <c r="B91" s="34">
        <v>2097152000</v>
      </c>
      <c r="C91" s="34">
        <v>492.751375</v>
      </c>
      <c r="D91" s="34">
        <v>-2.7649947369E-5</v>
      </c>
      <c r="E91" s="30">
        <f t="shared" si="2"/>
        <v>1.2662202754156135</v>
      </c>
      <c r="F91" s="34">
        <v>0.89670513964721399</v>
      </c>
    </row>
    <row r="92" spans="1:6" x14ac:dyDescent="0.25">
      <c r="A92" s="34" t="s">
        <v>214</v>
      </c>
      <c r="B92" s="34">
        <v>2097152000</v>
      </c>
      <c r="C92" s="34">
        <v>492.18715700000001</v>
      </c>
      <c r="D92" s="34">
        <v>-2.740605886E-6</v>
      </c>
      <c r="E92" s="30">
        <f t="shared" si="2"/>
        <v>0.12550514806236995</v>
      </c>
      <c r="F92" s="34">
        <v>0.54988873018179296</v>
      </c>
    </row>
    <row r="93" spans="1:6" x14ac:dyDescent="0.25">
      <c r="A93" s="34" t="s">
        <v>215</v>
      </c>
      <c r="B93" s="34">
        <v>2097152000</v>
      </c>
      <c r="C93" s="34">
        <v>529.63585899999998</v>
      </c>
      <c r="D93" s="34">
        <v>1.4245099009999999E-6</v>
      </c>
      <c r="E93" s="30">
        <f t="shared" si="2"/>
        <v>6.523496390127323E-2</v>
      </c>
      <c r="F93" s="34">
        <v>0.52598098220262801</v>
      </c>
    </row>
    <row r="94" spans="1:6" x14ac:dyDescent="0.25">
      <c r="A94" s="34" t="s">
        <v>216</v>
      </c>
      <c r="B94" s="34">
        <v>2097152000</v>
      </c>
      <c r="C94" s="34">
        <v>466.48206299999998</v>
      </c>
      <c r="D94" s="34">
        <v>-5.2174709089999998E-6</v>
      </c>
      <c r="E94" s="30">
        <f t="shared" si="2"/>
        <v>0.23893236977146545</v>
      </c>
      <c r="F94" s="34">
        <v>0.59432503057281505</v>
      </c>
    </row>
    <row r="95" spans="1:6" x14ac:dyDescent="0.25">
      <c r="A95" s="34" t="s">
        <v>217</v>
      </c>
      <c r="B95" s="34">
        <v>2097152000</v>
      </c>
      <c r="C95" s="34">
        <v>563.81338900000003</v>
      </c>
      <c r="D95" s="34">
        <v>-3.306101445E-6</v>
      </c>
      <c r="E95" s="30">
        <f t="shared" si="2"/>
        <v>0.15140183179357361</v>
      </c>
      <c r="F95" s="34">
        <v>0.56011077432695999</v>
      </c>
    </row>
    <row r="96" spans="1:6" x14ac:dyDescent="0.25">
      <c r="A96" s="34" t="s">
        <v>218</v>
      </c>
      <c r="B96" s="34">
        <v>2097152000</v>
      </c>
      <c r="C96" s="34">
        <v>515.64413200000001</v>
      </c>
      <c r="D96" s="34">
        <v>9.7623112500000005E-6</v>
      </c>
      <c r="E96" s="30">
        <f t="shared" si="2"/>
        <v>0.44706184321315157</v>
      </c>
      <c r="F96" s="34">
        <v>0.67239505671655098</v>
      </c>
    </row>
    <row r="97" spans="1:6" x14ac:dyDescent="0.25">
      <c r="A97" s="34" t="s">
        <v>219</v>
      </c>
      <c r="B97" s="34">
        <v>2097152000</v>
      </c>
      <c r="C97" s="34">
        <v>577.87251400000002</v>
      </c>
      <c r="D97" s="34">
        <v>6.2168602980000003E-6</v>
      </c>
      <c r="E97" s="30">
        <f t="shared" si="2"/>
        <v>0.28469907920051346</v>
      </c>
      <c r="F97" s="34">
        <v>0.61194711650511402</v>
      </c>
    </row>
    <row r="98" spans="1:6" x14ac:dyDescent="0.25">
      <c r="A98" s="34" t="s">
        <v>220</v>
      </c>
      <c r="B98" s="34">
        <v>2097152000</v>
      </c>
      <c r="C98" s="34">
        <v>535.35040900000001</v>
      </c>
      <c r="D98" s="34">
        <v>-1.0925667379999999E-5</v>
      </c>
      <c r="E98" s="30">
        <f t="shared" ref="E98:E129" si="3">ABS(D98*SQRT(B98-2))/(SQRT(1-(D98^2)))</f>
        <v>0.50033735579731509</v>
      </c>
      <c r="F98" s="34">
        <v>0.69136546025574197</v>
      </c>
    </row>
    <row r="99" spans="1:6" x14ac:dyDescent="0.25">
      <c r="A99" s="34" t="s">
        <v>221</v>
      </c>
      <c r="B99" s="34">
        <v>2097152000</v>
      </c>
      <c r="C99" s="34">
        <v>537.44628</v>
      </c>
      <c r="D99" s="34">
        <v>2.8798800627000001E-5</v>
      </c>
      <c r="E99" s="30">
        <f t="shared" si="3"/>
        <v>1.3188316337855128</v>
      </c>
      <c r="F99" s="34">
        <v>0.90579572111994899</v>
      </c>
    </row>
    <row r="100" spans="1:6" x14ac:dyDescent="0.25">
      <c r="A100" s="34" t="s">
        <v>222</v>
      </c>
      <c r="B100" s="34">
        <v>2097152000</v>
      </c>
      <c r="C100" s="34">
        <v>522.54693499999996</v>
      </c>
      <c r="D100" s="34">
        <v>4.5172944220999999E-5</v>
      </c>
      <c r="E100" s="32">
        <f t="shared" si="3"/>
        <v>2.0686801730940334</v>
      </c>
      <c r="F100" s="36">
        <v>0.98020796166594804</v>
      </c>
    </row>
    <row r="101" spans="1:6" x14ac:dyDescent="0.25">
      <c r="A101" s="34" t="s">
        <v>223</v>
      </c>
      <c r="B101" s="34">
        <v>2097152000</v>
      </c>
      <c r="C101" s="34">
        <v>494.736626</v>
      </c>
      <c r="D101" s="34">
        <v>8.5431477539999998E-6</v>
      </c>
      <c r="E101" s="30">
        <f t="shared" si="3"/>
        <v>0.39123065060058571</v>
      </c>
      <c r="F101" s="34">
        <v>0.65202327395147397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1"/>
  <sheetViews>
    <sheetView zoomScaleNormal="100" workbookViewId="0">
      <selection activeCell="H7" sqref="H7"/>
    </sheetView>
  </sheetViews>
  <sheetFormatPr defaultRowHeight="15" x14ac:dyDescent="0.25"/>
  <cols>
    <col min="1" max="1" width="8.5703125"/>
    <col min="2" max="2" width="12.7109375"/>
    <col min="3" max="3" width="8.5703125"/>
    <col min="4" max="4" width="17.7109375"/>
    <col min="5" max="5" width="12.5703125" style="1"/>
    <col min="6" max="1024" width="8.5703125"/>
  </cols>
  <sheetData>
    <row r="1" spans="1:6" s="5" customFormat="1" x14ac:dyDescent="0.25">
      <c r="A1" s="33" t="s">
        <v>122</v>
      </c>
      <c r="B1" s="33" t="s">
        <v>224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x14ac:dyDescent="0.25">
      <c r="A2" s="34" t="s">
        <v>124</v>
      </c>
      <c r="B2" s="34">
        <v>16800000000</v>
      </c>
      <c r="C2" s="34">
        <v>141.80649</v>
      </c>
      <c r="D2" s="34">
        <v>9.3605607546999996E-5</v>
      </c>
      <c r="E2" s="32">
        <f t="shared" ref="E2:E33" si="0">ABS(D2*SQRT(B2-2))/(SQRT(1-(D2^2)))</f>
        <v>12.132673461011857</v>
      </c>
      <c r="F2" s="36">
        <v>0.97382341087046997</v>
      </c>
    </row>
    <row r="3" spans="1:6" x14ac:dyDescent="0.25">
      <c r="A3" s="34" t="s">
        <v>125</v>
      </c>
      <c r="B3" s="34">
        <v>16800000000</v>
      </c>
      <c r="C3" s="34">
        <v>103.558145</v>
      </c>
      <c r="D3" s="34">
        <v>8.4322645868000002E-5</v>
      </c>
      <c r="E3" s="32">
        <f t="shared" si="0"/>
        <v>10.929464095688989</v>
      </c>
      <c r="F3" s="36">
        <v>0.97095684868171495</v>
      </c>
    </row>
    <row r="4" spans="1:6" x14ac:dyDescent="0.25">
      <c r="A4" s="34" t="s">
        <v>126</v>
      </c>
      <c r="B4" s="34">
        <v>16800000000</v>
      </c>
      <c r="C4" s="34">
        <v>140.01256900000001</v>
      </c>
      <c r="D4" s="34">
        <v>8.7325238075000003E-5</v>
      </c>
      <c r="E4" s="32">
        <f t="shared" si="0"/>
        <v>11.318644530298714</v>
      </c>
      <c r="F4" s="36">
        <v>0.97195021598918097</v>
      </c>
    </row>
    <row r="5" spans="1:6" x14ac:dyDescent="0.25">
      <c r="A5" s="34" t="s">
        <v>127</v>
      </c>
      <c r="B5" s="34">
        <v>16777216000</v>
      </c>
      <c r="C5" s="34">
        <v>78.398358999999999</v>
      </c>
      <c r="D5" s="34">
        <v>9.3065119321999998E-5</v>
      </c>
      <c r="E5" s="32">
        <f t="shared" si="0"/>
        <v>12.054435800260494</v>
      </c>
      <c r="F5" s="36">
        <v>0.97365428767803697</v>
      </c>
    </row>
    <row r="6" spans="1:6" x14ac:dyDescent="0.25">
      <c r="A6" s="34" t="s">
        <v>128</v>
      </c>
      <c r="B6" s="34">
        <v>16777216000</v>
      </c>
      <c r="C6" s="34">
        <v>38.907755000000002</v>
      </c>
      <c r="D6" s="34">
        <v>1.00730961333E-4</v>
      </c>
      <c r="E6" s="32">
        <f t="shared" si="0"/>
        <v>13.047368511803791</v>
      </c>
      <c r="F6" s="36">
        <v>0.97565112123847997</v>
      </c>
    </row>
    <row r="7" spans="1:6" x14ac:dyDescent="0.25">
      <c r="A7" s="34" t="s">
        <v>129</v>
      </c>
      <c r="B7" s="34">
        <v>16777216000</v>
      </c>
      <c r="C7" s="34">
        <v>36.762445</v>
      </c>
      <c r="D7" s="34">
        <v>1.0674209842E-4</v>
      </c>
      <c r="E7" s="32">
        <f t="shared" si="0"/>
        <v>13.82597243436777</v>
      </c>
      <c r="F7" s="36">
        <v>0.97701741656771601</v>
      </c>
    </row>
    <row r="8" spans="1:6" x14ac:dyDescent="0.25">
      <c r="A8" s="34" t="s">
        <v>130</v>
      </c>
      <c r="B8" s="34">
        <v>16777216000</v>
      </c>
      <c r="C8" s="34">
        <v>40.740307999999999</v>
      </c>
      <c r="D8" s="34">
        <v>9.8789648039000004E-5</v>
      </c>
      <c r="E8" s="32">
        <f t="shared" si="0"/>
        <v>12.79591622883021</v>
      </c>
      <c r="F8" s="36">
        <v>0.97517456130000602</v>
      </c>
    </row>
    <row r="9" spans="1:6" x14ac:dyDescent="0.25">
      <c r="A9" s="34" t="s">
        <v>131</v>
      </c>
      <c r="B9" s="34">
        <v>16777216000</v>
      </c>
      <c r="C9" s="34">
        <v>81.783432000000005</v>
      </c>
      <c r="D9" s="34">
        <v>9.6424235371000004E-5</v>
      </c>
      <c r="E9" s="32">
        <f t="shared" si="0"/>
        <v>12.489531671014378</v>
      </c>
      <c r="F9" s="36">
        <v>0.974568118399047</v>
      </c>
    </row>
    <row r="10" spans="1:6" x14ac:dyDescent="0.25">
      <c r="A10" s="34" t="s">
        <v>132</v>
      </c>
      <c r="B10" s="34">
        <v>16777216000</v>
      </c>
      <c r="C10" s="34">
        <v>44.976095999999998</v>
      </c>
      <c r="D10" s="34">
        <v>9.3521775491000003E-5</v>
      </c>
      <c r="E10" s="32">
        <f t="shared" si="0"/>
        <v>12.113585055751008</v>
      </c>
      <c r="F10" s="36">
        <v>0.97378234835108601</v>
      </c>
    </row>
    <row r="11" spans="1:6" x14ac:dyDescent="0.25">
      <c r="A11" s="34" t="s">
        <v>133</v>
      </c>
      <c r="B11" s="34">
        <v>16777216000</v>
      </c>
      <c r="C11" s="34">
        <v>53.166947</v>
      </c>
      <c r="D11" s="34">
        <v>9.9439074893999999E-5</v>
      </c>
      <c r="E11" s="32">
        <f t="shared" si="0"/>
        <v>12.880034472797979</v>
      </c>
      <c r="F11" s="36">
        <v>0.97533604353210301</v>
      </c>
    </row>
    <row r="12" spans="1:6" x14ac:dyDescent="0.25">
      <c r="A12" s="34" t="s">
        <v>134</v>
      </c>
      <c r="B12" s="34">
        <v>16777216000</v>
      </c>
      <c r="C12" s="34">
        <v>95.460481999999999</v>
      </c>
      <c r="D12" s="34">
        <v>9.7416433621000005E-5</v>
      </c>
      <c r="E12" s="32">
        <f t="shared" si="0"/>
        <v>12.618048029340914</v>
      </c>
      <c r="F12" s="36">
        <v>0.97482606097376601</v>
      </c>
    </row>
    <row r="13" spans="1:6" x14ac:dyDescent="0.25">
      <c r="A13" s="34" t="s">
        <v>135</v>
      </c>
      <c r="B13" s="34">
        <v>16777216000</v>
      </c>
      <c r="C13" s="34">
        <v>57.017417999999999</v>
      </c>
      <c r="D13" s="34">
        <v>9.7524582633000002E-5</v>
      </c>
      <c r="E13" s="32">
        <f t="shared" si="0"/>
        <v>12.63205623504081</v>
      </c>
      <c r="F13" s="36">
        <v>0.97485386132132201</v>
      </c>
    </row>
    <row r="14" spans="1:6" x14ac:dyDescent="0.25">
      <c r="A14" s="34" t="s">
        <v>136</v>
      </c>
      <c r="B14" s="34">
        <v>16777216000</v>
      </c>
      <c r="C14" s="34">
        <v>75.90025</v>
      </c>
      <c r="D14" s="34">
        <v>9.3873268776000006E-5</v>
      </c>
      <c r="E14" s="32">
        <f t="shared" si="0"/>
        <v>12.159112889450373</v>
      </c>
      <c r="F14" s="36">
        <v>0.97388007520594999</v>
      </c>
    </row>
    <row r="15" spans="1:6" x14ac:dyDescent="0.25">
      <c r="A15" s="34" t="s">
        <v>137</v>
      </c>
      <c r="B15" s="34">
        <v>16777216000</v>
      </c>
      <c r="C15" s="34">
        <v>24.726334000000001</v>
      </c>
      <c r="D15" s="34">
        <v>1.0589452244499999E-4</v>
      </c>
      <c r="E15" s="32">
        <f t="shared" si="0"/>
        <v>13.716188549923164</v>
      </c>
      <c r="F15" s="36">
        <v>0.97683411108603402</v>
      </c>
    </row>
    <row r="16" spans="1:6" x14ac:dyDescent="0.25">
      <c r="A16" s="34" t="s">
        <v>138</v>
      </c>
      <c r="B16" s="34">
        <v>16777216000</v>
      </c>
      <c r="C16" s="34">
        <v>33.429516</v>
      </c>
      <c r="D16" s="34">
        <v>9.3027268266000006E-5</v>
      </c>
      <c r="E16" s="32">
        <f t="shared" si="0"/>
        <v>12.049533070518166</v>
      </c>
      <c r="F16" s="36">
        <v>0.97364361701876001</v>
      </c>
    </row>
    <row r="17" spans="1:6" x14ac:dyDescent="0.25">
      <c r="A17" s="34" t="s">
        <v>139</v>
      </c>
      <c r="B17" s="34">
        <v>16777216000</v>
      </c>
      <c r="C17" s="34">
        <v>32.812634000000003</v>
      </c>
      <c r="D17" s="34">
        <v>9.4347905543999997E-5</v>
      </c>
      <c r="E17" s="32">
        <f t="shared" si="0"/>
        <v>12.220591116107311</v>
      </c>
      <c r="F17" s="36">
        <v>0.97401089226485504</v>
      </c>
    </row>
    <row r="18" spans="1:6" x14ac:dyDescent="0.25">
      <c r="A18" s="34" t="s">
        <v>140</v>
      </c>
      <c r="B18" s="34">
        <v>16777216000</v>
      </c>
      <c r="C18" s="34">
        <v>46.44509</v>
      </c>
      <c r="D18" s="34">
        <v>8.8084790646999998E-5</v>
      </c>
      <c r="E18" s="32">
        <f t="shared" si="0"/>
        <v>11.409349293163862</v>
      </c>
      <c r="F18" s="36">
        <v>0.97217207383408799</v>
      </c>
    </row>
    <row r="19" spans="1:6" x14ac:dyDescent="0.25">
      <c r="A19" s="34" t="s">
        <v>141</v>
      </c>
      <c r="B19" s="34">
        <v>16777216000</v>
      </c>
      <c r="C19" s="34">
        <v>81.675945999999996</v>
      </c>
      <c r="D19" s="34">
        <v>1.08467956359E-4</v>
      </c>
      <c r="E19" s="32">
        <f t="shared" si="0"/>
        <v>14.049517454766994</v>
      </c>
      <c r="F19" s="36">
        <v>0.97738185805270505</v>
      </c>
    </row>
    <row r="20" spans="1:6" x14ac:dyDescent="0.25">
      <c r="A20" s="34" t="s">
        <v>142</v>
      </c>
      <c r="B20" s="34">
        <v>16777216000</v>
      </c>
      <c r="C20" s="34">
        <v>52.311596999999999</v>
      </c>
      <c r="D20" s="34">
        <v>1.1059163178100001E-4</v>
      </c>
      <c r="E20" s="32">
        <f t="shared" si="0"/>
        <v>14.32459053876897</v>
      </c>
      <c r="F20" s="36">
        <v>0.97781477214991397</v>
      </c>
    </row>
    <row r="21" spans="1:6" x14ac:dyDescent="0.25">
      <c r="A21" s="34" t="s">
        <v>143</v>
      </c>
      <c r="B21" s="34">
        <v>16777216000</v>
      </c>
      <c r="C21" s="34">
        <v>58.082883000000002</v>
      </c>
      <c r="D21" s="34">
        <v>1.0215651530299999E-4</v>
      </c>
      <c r="E21" s="32">
        <f t="shared" si="0"/>
        <v>13.2320160911247</v>
      </c>
      <c r="F21" s="36">
        <v>0.97598960382142497</v>
      </c>
    </row>
    <row r="22" spans="1:6" x14ac:dyDescent="0.25">
      <c r="A22" s="34" t="s">
        <v>144</v>
      </c>
      <c r="B22" s="34">
        <v>16777216000</v>
      </c>
      <c r="C22" s="34">
        <v>32.850853999999998</v>
      </c>
      <c r="D22" s="34">
        <v>1.0828108505600001E-4</v>
      </c>
      <c r="E22" s="32">
        <f t="shared" si="0"/>
        <v>14.025312595080937</v>
      </c>
      <c r="F22" s="36">
        <v>0.97734295530139004</v>
      </c>
    </row>
    <row r="23" spans="1:6" x14ac:dyDescent="0.25">
      <c r="A23" s="34" t="s">
        <v>145</v>
      </c>
      <c r="B23" s="34">
        <v>16777216000</v>
      </c>
      <c r="C23" s="34">
        <v>85.161945000000003</v>
      </c>
      <c r="D23" s="34">
        <v>9.7642114542000001E-5</v>
      </c>
      <c r="E23" s="32">
        <f t="shared" si="0"/>
        <v>12.647279778253838</v>
      </c>
      <c r="F23" s="36">
        <v>0.97488400420310195</v>
      </c>
    </row>
    <row r="24" spans="1:6" x14ac:dyDescent="0.25">
      <c r="A24" s="34" t="s">
        <v>146</v>
      </c>
      <c r="B24" s="34">
        <v>16777216000</v>
      </c>
      <c r="C24" s="34">
        <v>56.558036999999999</v>
      </c>
      <c r="D24" s="34">
        <v>9.4963040789000004E-5</v>
      </c>
      <c r="E24" s="32">
        <f t="shared" si="0"/>
        <v>12.300267674208722</v>
      </c>
      <c r="F24" s="36">
        <v>0.97417850007219597</v>
      </c>
    </row>
    <row r="25" spans="1:6" x14ac:dyDescent="0.25">
      <c r="A25" s="34" t="s">
        <v>147</v>
      </c>
      <c r="B25" s="34">
        <v>16777216000</v>
      </c>
      <c r="C25" s="34">
        <v>68.267635999999996</v>
      </c>
      <c r="D25" s="34">
        <v>8.6799844401000002E-5</v>
      </c>
      <c r="E25" s="32">
        <f t="shared" si="0"/>
        <v>11.242914196399232</v>
      </c>
      <c r="F25" s="36">
        <v>0.971762263894699</v>
      </c>
    </row>
    <row r="26" spans="1:6" x14ac:dyDescent="0.25">
      <c r="A26" s="34" t="s">
        <v>148</v>
      </c>
      <c r="B26" s="34">
        <v>16777216000</v>
      </c>
      <c r="C26" s="34">
        <v>40.628031999999997</v>
      </c>
      <c r="D26" s="34">
        <v>8.9927397705000004E-5</v>
      </c>
      <c r="E26" s="32">
        <f t="shared" si="0"/>
        <v>11.648016463155674</v>
      </c>
      <c r="F26" s="36">
        <v>0.97273945355885405</v>
      </c>
    </row>
    <row r="27" spans="1:6" x14ac:dyDescent="0.25">
      <c r="A27" s="34" t="s">
        <v>149</v>
      </c>
      <c r="B27" s="34">
        <v>16777216000</v>
      </c>
      <c r="C27" s="34">
        <v>66.049250999999998</v>
      </c>
      <c r="D27" s="34">
        <v>9.9092361766000002E-5</v>
      </c>
      <c r="E27" s="32">
        <f t="shared" si="0"/>
        <v>12.835125797918428</v>
      </c>
      <c r="F27" s="36">
        <v>0.97525009388987705</v>
      </c>
    </row>
    <row r="28" spans="1:6" x14ac:dyDescent="0.25">
      <c r="A28" s="34" t="s">
        <v>150</v>
      </c>
      <c r="B28" s="34">
        <v>16777216000</v>
      </c>
      <c r="C28" s="34">
        <v>60.649163000000001</v>
      </c>
      <c r="D28" s="34">
        <v>8.6519441371E-5</v>
      </c>
      <c r="E28" s="32">
        <f t="shared" si="0"/>
        <v>11.206594462739652</v>
      </c>
      <c r="F28" s="36">
        <v>0.97167122920817794</v>
      </c>
    </row>
    <row r="29" spans="1:6" x14ac:dyDescent="0.25">
      <c r="A29" s="34" t="s">
        <v>151</v>
      </c>
      <c r="B29" s="34">
        <v>16777216000</v>
      </c>
      <c r="C29" s="34">
        <v>72.032217000000003</v>
      </c>
      <c r="D29" s="34">
        <v>1.1113810394899999E-4</v>
      </c>
      <c r="E29" s="32">
        <f t="shared" si="0"/>
        <v>14.395373382080168</v>
      </c>
      <c r="F29" s="36">
        <v>0.97792350779947201</v>
      </c>
    </row>
    <row r="30" spans="1:6" x14ac:dyDescent="0.25">
      <c r="A30" s="34" t="s">
        <v>152</v>
      </c>
      <c r="B30" s="34">
        <v>16777216000</v>
      </c>
      <c r="C30" s="34">
        <v>74.933982999999998</v>
      </c>
      <c r="D30" s="34">
        <v>1.0124189100299999E-4</v>
      </c>
      <c r="E30" s="32">
        <f t="shared" si="0"/>
        <v>13.113547645488646</v>
      </c>
      <c r="F30" s="36">
        <v>0.97577352567404896</v>
      </c>
    </row>
    <row r="31" spans="1:6" x14ac:dyDescent="0.25">
      <c r="A31" s="34" t="s">
        <v>153</v>
      </c>
      <c r="B31" s="34">
        <v>16777216000</v>
      </c>
      <c r="C31" s="34">
        <v>53.772809000000002</v>
      </c>
      <c r="D31" s="34">
        <v>9.1642512805000003E-5</v>
      </c>
      <c r="E31" s="32">
        <f t="shared" si="0"/>
        <v>11.8701699958616</v>
      </c>
      <c r="F31" s="36">
        <v>0.97324722037915601</v>
      </c>
    </row>
    <row r="32" spans="1:6" x14ac:dyDescent="0.25">
      <c r="A32" s="34" t="s">
        <v>154</v>
      </c>
      <c r="B32" s="34">
        <v>16777216000</v>
      </c>
      <c r="C32" s="34">
        <v>60.144928</v>
      </c>
      <c r="D32" s="34">
        <v>1.07437602373E-4</v>
      </c>
      <c r="E32" s="32">
        <f t="shared" si="0"/>
        <v>13.916058901985938</v>
      </c>
      <c r="F32" s="36">
        <v>0.97716568419665395</v>
      </c>
    </row>
    <row r="33" spans="1:6" x14ac:dyDescent="0.25">
      <c r="A33" s="34" t="s">
        <v>155</v>
      </c>
      <c r="B33" s="34">
        <v>16777216000</v>
      </c>
      <c r="C33" s="34">
        <v>66.770510000000002</v>
      </c>
      <c r="D33" s="34">
        <v>7.7075078168000003E-5</v>
      </c>
      <c r="E33" s="32">
        <f t="shared" si="0"/>
        <v>9.9832954288466329</v>
      </c>
      <c r="F33" s="36">
        <v>0.968221749510633</v>
      </c>
    </row>
    <row r="34" spans="1:6" x14ac:dyDescent="0.25">
      <c r="A34" s="34" t="s">
        <v>156</v>
      </c>
      <c r="B34" s="34">
        <v>16777216000</v>
      </c>
      <c r="C34" s="34">
        <v>77.626992999999999</v>
      </c>
      <c r="D34" s="34">
        <v>1.04350708789E-4</v>
      </c>
      <c r="E34" s="32">
        <f t="shared" ref="E34:E65" si="1">ABS(D34*SQRT(B34-2))/(SQRT(1-(D34^2)))</f>
        <v>13.516223160448702</v>
      </c>
      <c r="F34" s="36">
        <v>0.97649261973915602</v>
      </c>
    </row>
    <row r="35" spans="1:6" x14ac:dyDescent="0.25">
      <c r="A35" s="34" t="s">
        <v>157</v>
      </c>
      <c r="B35" s="34">
        <v>16777216000</v>
      </c>
      <c r="C35" s="34">
        <v>58.921399000000001</v>
      </c>
      <c r="D35" s="34">
        <v>1.00031678945E-4</v>
      </c>
      <c r="E35" s="32">
        <f t="shared" si="1"/>
        <v>12.956792635420529</v>
      </c>
      <c r="F35" s="36">
        <v>0.97548157788702405</v>
      </c>
    </row>
    <row r="36" spans="1:6" x14ac:dyDescent="0.25">
      <c r="A36" s="34" t="s">
        <v>158</v>
      </c>
      <c r="B36" s="34">
        <v>16777216000</v>
      </c>
      <c r="C36" s="34">
        <v>58.150213999999998</v>
      </c>
      <c r="D36" s="34">
        <v>8.4522119444999994E-5</v>
      </c>
      <c r="E36" s="32">
        <f t="shared" si="1"/>
        <v>10.947887556600088</v>
      </c>
      <c r="F36" s="36">
        <v>0.97100545331361299</v>
      </c>
    </row>
    <row r="37" spans="1:6" x14ac:dyDescent="0.25">
      <c r="A37" s="34" t="s">
        <v>159</v>
      </c>
      <c r="B37" s="34">
        <v>16777216000</v>
      </c>
      <c r="C37" s="34">
        <v>54.774054</v>
      </c>
      <c r="D37" s="34">
        <v>1.01112200706E-4</v>
      </c>
      <c r="E37" s="32">
        <f t="shared" si="1"/>
        <v>13.096749264014173</v>
      </c>
      <c r="F37" s="36">
        <v>0.97574257198120895</v>
      </c>
    </row>
    <row r="38" spans="1:6" x14ac:dyDescent="0.25">
      <c r="A38" s="34" t="s">
        <v>160</v>
      </c>
      <c r="B38" s="34">
        <v>16777216000</v>
      </c>
      <c r="C38" s="34">
        <v>59.184815999999998</v>
      </c>
      <c r="D38" s="34">
        <v>1.12525273671E-4</v>
      </c>
      <c r="E38" s="32">
        <f t="shared" si="1"/>
        <v>14.575049169539668</v>
      </c>
      <c r="F38" s="36">
        <v>0.97819480269599901</v>
      </c>
    </row>
    <row r="39" spans="1:6" x14ac:dyDescent="0.25">
      <c r="A39" s="34" t="s">
        <v>161</v>
      </c>
      <c r="B39" s="34">
        <v>16777216000</v>
      </c>
      <c r="C39" s="34">
        <v>44.582219000000002</v>
      </c>
      <c r="D39" s="34">
        <v>1.09638656537E-4</v>
      </c>
      <c r="E39" s="32">
        <f t="shared" si="1"/>
        <v>14.201154614107667</v>
      </c>
      <c r="F39" s="36">
        <v>0.97762257094645799</v>
      </c>
    </row>
    <row r="40" spans="1:6" x14ac:dyDescent="0.25">
      <c r="A40" s="34" t="s">
        <v>162</v>
      </c>
      <c r="B40" s="34">
        <v>16777216000</v>
      </c>
      <c r="C40" s="34">
        <v>66.250939000000002</v>
      </c>
      <c r="D40" s="34">
        <v>8.4807738940999999E-5</v>
      </c>
      <c r="E40" s="32">
        <f t="shared" si="1"/>
        <v>10.984882962881491</v>
      </c>
      <c r="F40" s="36">
        <v>0.97110256596825095</v>
      </c>
    </row>
    <row r="41" spans="1:6" x14ac:dyDescent="0.25">
      <c r="A41" s="34" t="s">
        <v>163</v>
      </c>
      <c r="B41" s="34">
        <v>16777216000</v>
      </c>
      <c r="C41" s="34">
        <v>59.763060000000003</v>
      </c>
      <c r="D41" s="34">
        <v>9.3596472891000003E-5</v>
      </c>
      <c r="E41" s="32">
        <f t="shared" si="1"/>
        <v>12.123260378011693</v>
      </c>
      <c r="F41" s="36">
        <v>0.973803177723368</v>
      </c>
    </row>
    <row r="42" spans="1:6" x14ac:dyDescent="0.25">
      <c r="A42" s="34" t="s">
        <v>164</v>
      </c>
      <c r="B42" s="34">
        <v>16777216000</v>
      </c>
      <c r="C42" s="34">
        <v>66.214246000000003</v>
      </c>
      <c r="D42" s="34">
        <v>9.6546756753000006E-5</v>
      </c>
      <c r="E42" s="32">
        <f t="shared" si="1"/>
        <v>12.505401485166725</v>
      </c>
      <c r="F42" s="36">
        <v>0.974600255479946</v>
      </c>
    </row>
    <row r="43" spans="1:6" x14ac:dyDescent="0.25">
      <c r="A43" s="34" t="s">
        <v>165</v>
      </c>
      <c r="B43" s="34">
        <v>16777216000</v>
      </c>
      <c r="C43" s="34">
        <v>53.114944000000001</v>
      </c>
      <c r="D43" s="34">
        <v>1.11279183088E-4</v>
      </c>
      <c r="E43" s="32">
        <f t="shared" si="1"/>
        <v>14.413646924954287</v>
      </c>
      <c r="F43" s="36">
        <v>0.97795140675917602</v>
      </c>
    </row>
    <row r="44" spans="1:6" x14ac:dyDescent="0.25">
      <c r="A44" s="34" t="s">
        <v>166</v>
      </c>
      <c r="B44" s="34">
        <v>16777216000</v>
      </c>
      <c r="C44" s="34">
        <v>42.640031999999998</v>
      </c>
      <c r="D44" s="34">
        <v>9.0058408010999997E-5</v>
      </c>
      <c r="E44" s="32">
        <f t="shared" si="1"/>
        <v>11.664985821242791</v>
      </c>
      <c r="F44" s="36">
        <v>0.97277891698128605</v>
      </c>
    </row>
    <row r="45" spans="1:6" x14ac:dyDescent="0.25">
      <c r="A45" s="34" t="s">
        <v>167</v>
      </c>
      <c r="B45" s="34">
        <v>16777216000</v>
      </c>
      <c r="C45" s="34">
        <v>61.179414000000001</v>
      </c>
      <c r="D45" s="34">
        <v>9.9140574136000003E-5</v>
      </c>
      <c r="E45" s="32">
        <f t="shared" si="1"/>
        <v>12.841370596498441</v>
      </c>
      <c r="F45" s="36">
        <v>0.97526208142970305</v>
      </c>
    </row>
    <row r="46" spans="1:6" x14ac:dyDescent="0.25">
      <c r="A46" s="34" t="s">
        <v>168</v>
      </c>
      <c r="B46" s="34">
        <v>16777216000</v>
      </c>
      <c r="C46" s="34">
        <v>83.875853000000006</v>
      </c>
      <c r="D46" s="34">
        <v>8.8850029205999996E-5</v>
      </c>
      <c r="E46" s="32">
        <f t="shared" si="1"/>
        <v>11.508468267242428</v>
      </c>
      <c r="F46" s="36">
        <v>0.97241054365666102</v>
      </c>
    </row>
    <row r="47" spans="1:6" x14ac:dyDescent="0.25">
      <c r="A47" s="34" t="s">
        <v>169</v>
      </c>
      <c r="B47" s="34">
        <v>16777216000</v>
      </c>
      <c r="C47" s="34">
        <v>58.281221000000002</v>
      </c>
      <c r="D47" s="34">
        <v>1.0204611567999999E-4</v>
      </c>
      <c r="E47" s="32">
        <f t="shared" si="1"/>
        <v>13.217716370750747</v>
      </c>
      <c r="F47" s="36">
        <v>0.975963726510231</v>
      </c>
    </row>
    <row r="48" spans="1:6" x14ac:dyDescent="0.25">
      <c r="A48" s="34" t="s">
        <v>170</v>
      </c>
      <c r="B48" s="34">
        <v>16777216000</v>
      </c>
      <c r="C48" s="34">
        <v>73.060929000000002</v>
      </c>
      <c r="D48" s="34">
        <v>1.0482638756799999E-4</v>
      </c>
      <c r="E48" s="32">
        <f t="shared" si="1"/>
        <v>13.577836355747101</v>
      </c>
      <c r="F48" s="36">
        <v>0.97659890618577305</v>
      </c>
    </row>
    <row r="49" spans="1:6" x14ac:dyDescent="0.25">
      <c r="A49" s="34" t="s">
        <v>171</v>
      </c>
      <c r="B49" s="34">
        <v>16777216000</v>
      </c>
      <c r="C49" s="34">
        <v>75.699676999999994</v>
      </c>
      <c r="D49" s="34">
        <v>9.0440768431000005E-5</v>
      </c>
      <c r="E49" s="32">
        <f t="shared" si="1"/>
        <v>11.714511779038594</v>
      </c>
      <c r="F49" s="36">
        <v>0.972893444010272</v>
      </c>
    </row>
    <row r="50" spans="1:6" x14ac:dyDescent="0.25">
      <c r="A50" s="34" t="s">
        <v>172</v>
      </c>
      <c r="B50" s="34">
        <v>16777216000</v>
      </c>
      <c r="C50" s="34">
        <v>38.347507</v>
      </c>
      <c r="D50" s="34">
        <v>1.01922610784E-4</v>
      </c>
      <c r="E50" s="32">
        <f t="shared" si="1"/>
        <v>13.201719165057836</v>
      </c>
      <c r="F50" s="36">
        <v>0.97593471130819598</v>
      </c>
    </row>
    <row r="51" spans="1:6" x14ac:dyDescent="0.25">
      <c r="A51" s="34" t="s">
        <v>173</v>
      </c>
      <c r="B51" s="34">
        <v>16777216000</v>
      </c>
      <c r="C51" s="34">
        <v>80.719524000000007</v>
      </c>
      <c r="D51" s="34">
        <v>1.07326465198E-4</v>
      </c>
      <c r="E51" s="32">
        <f t="shared" si="1"/>
        <v>13.901663648767654</v>
      </c>
      <c r="F51" s="36">
        <v>0.97714212029182901</v>
      </c>
    </row>
    <row r="52" spans="1:6" x14ac:dyDescent="0.25">
      <c r="A52" s="34" t="s">
        <v>174</v>
      </c>
      <c r="B52" s="34">
        <v>16777216000</v>
      </c>
      <c r="C52" s="34">
        <v>58.371079000000002</v>
      </c>
      <c r="D52" s="34">
        <v>9.8360874335000004E-5</v>
      </c>
      <c r="E52" s="32">
        <f t="shared" si="1"/>
        <v>12.740378502361738</v>
      </c>
      <c r="F52" s="36">
        <v>0.97506678366537403</v>
      </c>
    </row>
    <row r="53" spans="1:6" x14ac:dyDescent="0.25">
      <c r="A53" s="34" t="s">
        <v>175</v>
      </c>
      <c r="B53" s="34">
        <v>16777216000</v>
      </c>
      <c r="C53" s="34">
        <v>47.282676000000002</v>
      </c>
      <c r="D53" s="34">
        <v>1.03643460406E-4</v>
      </c>
      <c r="E53" s="32">
        <f t="shared" si="1"/>
        <v>13.42461547336667</v>
      </c>
      <c r="F53" s="36">
        <v>0.97633279724413402</v>
      </c>
    </row>
    <row r="54" spans="1:6" x14ac:dyDescent="0.25">
      <c r="A54" s="34" t="s">
        <v>176</v>
      </c>
      <c r="B54" s="34">
        <v>16777216000</v>
      </c>
      <c r="C54" s="34">
        <v>61.615698999999999</v>
      </c>
      <c r="D54" s="34">
        <v>1.01338767442E-4</v>
      </c>
      <c r="E54" s="32">
        <f t="shared" si="1"/>
        <v>13.126095749825758</v>
      </c>
      <c r="F54" s="36">
        <v>0.97579659615854397</v>
      </c>
    </row>
    <row r="55" spans="1:6" x14ac:dyDescent="0.25">
      <c r="A55" s="34" t="s">
        <v>177</v>
      </c>
      <c r="B55" s="34">
        <v>16777216000</v>
      </c>
      <c r="C55" s="34">
        <v>89.583296000000004</v>
      </c>
      <c r="D55" s="34">
        <v>9.3457128111999995E-5</v>
      </c>
      <c r="E55" s="32">
        <f t="shared" si="1"/>
        <v>12.105211481501815</v>
      </c>
      <c r="F55" s="36">
        <v>0.97376429473111303</v>
      </c>
    </row>
    <row r="56" spans="1:6" x14ac:dyDescent="0.25">
      <c r="A56" s="34" t="s">
        <v>178</v>
      </c>
      <c r="B56" s="34">
        <v>16777216000</v>
      </c>
      <c r="C56" s="34">
        <v>42.509861999999998</v>
      </c>
      <c r="D56" s="34">
        <v>1.11547797613E-4</v>
      </c>
      <c r="E56" s="32">
        <f t="shared" si="1"/>
        <v>14.448439730427346</v>
      </c>
      <c r="F56" s="36">
        <v>0.97800433218142102</v>
      </c>
    </row>
    <row r="57" spans="1:6" x14ac:dyDescent="0.25">
      <c r="A57" s="34" t="s">
        <v>179</v>
      </c>
      <c r="B57" s="34">
        <v>16777216000</v>
      </c>
      <c r="C57" s="34">
        <v>55.460479999999997</v>
      </c>
      <c r="D57" s="34">
        <v>9.6083673527999996E-5</v>
      </c>
      <c r="E57" s="32">
        <f t="shared" si="1"/>
        <v>12.44541975301928</v>
      </c>
      <c r="F57" s="36">
        <v>0.97447836202706295</v>
      </c>
    </row>
    <row r="58" spans="1:6" x14ac:dyDescent="0.25">
      <c r="A58" s="34" t="s">
        <v>180</v>
      </c>
      <c r="B58" s="34">
        <v>16777216000</v>
      </c>
      <c r="C58" s="34">
        <v>38.672911999999997</v>
      </c>
      <c r="D58" s="34">
        <v>1.01884921254E-4</v>
      </c>
      <c r="E58" s="32">
        <f t="shared" si="1"/>
        <v>13.196837357264043</v>
      </c>
      <c r="F58" s="36">
        <v>0.97592584291792805</v>
      </c>
    </row>
    <row r="59" spans="1:6" x14ac:dyDescent="0.25">
      <c r="A59" s="34" t="s">
        <v>181</v>
      </c>
      <c r="B59" s="34">
        <v>16777216000</v>
      </c>
      <c r="C59" s="34">
        <v>62.194465999999998</v>
      </c>
      <c r="D59" s="34">
        <v>1.0884176566E-4</v>
      </c>
      <c r="E59" s="32">
        <f t="shared" si="1"/>
        <v>14.097935812939806</v>
      </c>
      <c r="F59" s="36">
        <v>0.97745927857841897</v>
      </c>
    </row>
    <row r="60" spans="1:6" x14ac:dyDescent="0.25">
      <c r="A60" s="34" t="s">
        <v>182</v>
      </c>
      <c r="B60" s="34">
        <v>16777216000</v>
      </c>
      <c r="C60" s="34">
        <v>66.449914000000007</v>
      </c>
      <c r="D60" s="34">
        <v>9.2667672409999993E-5</v>
      </c>
      <c r="E60" s="32">
        <f t="shared" si="1"/>
        <v>12.002955735969497</v>
      </c>
      <c r="F60" s="36">
        <v>0.97354181090526903</v>
      </c>
    </row>
    <row r="61" spans="1:6" x14ac:dyDescent="0.25">
      <c r="A61" s="34" t="s">
        <v>183</v>
      </c>
      <c r="B61" s="34">
        <v>16777216000</v>
      </c>
      <c r="C61" s="34">
        <v>83.757955999999993</v>
      </c>
      <c r="D61" s="34">
        <v>1.05799451524E-4</v>
      </c>
      <c r="E61" s="32">
        <f t="shared" si="1"/>
        <v>13.703874308708929</v>
      </c>
      <c r="F61" s="36">
        <v>0.97681336784634298</v>
      </c>
    </row>
    <row r="62" spans="1:6" x14ac:dyDescent="0.25">
      <c r="A62" s="34" t="s">
        <v>184</v>
      </c>
      <c r="B62" s="34">
        <v>16777216000</v>
      </c>
      <c r="C62" s="34">
        <v>81.827843000000001</v>
      </c>
      <c r="D62" s="34">
        <v>1.2219132078600001E-4</v>
      </c>
      <c r="E62" s="32">
        <f t="shared" si="1"/>
        <v>15.827062245361295</v>
      </c>
      <c r="F62" s="36">
        <v>0.97991495073752899</v>
      </c>
    </row>
    <row r="63" spans="1:6" x14ac:dyDescent="0.25">
      <c r="A63" s="34" t="s">
        <v>185</v>
      </c>
      <c r="B63" s="34">
        <v>16777216000</v>
      </c>
      <c r="C63" s="34">
        <v>61.286465999999997</v>
      </c>
      <c r="D63" s="34">
        <v>1.05415267944E-4</v>
      </c>
      <c r="E63" s="32">
        <f t="shared" si="1"/>
        <v>13.654112202435563</v>
      </c>
      <c r="F63" s="36">
        <v>0.97672916491603601</v>
      </c>
    </row>
    <row r="64" spans="1:6" x14ac:dyDescent="0.25">
      <c r="A64" s="34" t="s">
        <v>186</v>
      </c>
      <c r="B64" s="34">
        <v>16777216000</v>
      </c>
      <c r="C64" s="34">
        <v>46.783282</v>
      </c>
      <c r="D64" s="34">
        <v>9.8882986386999999E-5</v>
      </c>
      <c r="E64" s="32">
        <f t="shared" si="1"/>
        <v>12.808006055217145</v>
      </c>
      <c r="F64" s="36">
        <v>0.97519789993322603</v>
      </c>
    </row>
    <row r="65" spans="1:6" x14ac:dyDescent="0.25">
      <c r="A65" s="34" t="s">
        <v>187</v>
      </c>
      <c r="B65" s="34">
        <v>16777216000</v>
      </c>
      <c r="C65" s="34">
        <v>48.984409999999997</v>
      </c>
      <c r="D65" s="34">
        <v>9.9135102059999997E-5</v>
      </c>
      <c r="E65" s="32">
        <f t="shared" si="1"/>
        <v>12.840661815485712</v>
      </c>
      <c r="F65" s="36">
        <v>0.97526072143397502</v>
      </c>
    </row>
    <row r="66" spans="1:6" x14ac:dyDescent="0.25">
      <c r="A66" s="34" t="s">
        <v>188</v>
      </c>
      <c r="B66" s="34">
        <v>16777216000</v>
      </c>
      <c r="C66" s="34">
        <v>42.153422999999997</v>
      </c>
      <c r="D66" s="34">
        <v>1.2237941335100001E-4</v>
      </c>
      <c r="E66" s="32">
        <f t="shared" ref="E66:E97" si="2">ABS(D66*SQRT(B66-2))/(SQRT(1-(D66^2)))</f>
        <v>15.851425291439742</v>
      </c>
      <c r="F66" s="36">
        <v>0.97994573901906801</v>
      </c>
    </row>
    <row r="67" spans="1:6" x14ac:dyDescent="0.25">
      <c r="A67" s="34" t="s">
        <v>189</v>
      </c>
      <c r="B67" s="34">
        <v>16777216000</v>
      </c>
      <c r="C67" s="34">
        <v>75.375986999999995</v>
      </c>
      <c r="D67" s="34">
        <v>9.9422492475E-5</v>
      </c>
      <c r="E67" s="32">
        <f t="shared" si="2"/>
        <v>12.877886603555416</v>
      </c>
      <c r="F67" s="36">
        <v>0.97533194634424503</v>
      </c>
    </row>
    <row r="68" spans="1:6" x14ac:dyDescent="0.25">
      <c r="A68" s="34" t="s">
        <v>190</v>
      </c>
      <c r="B68" s="34">
        <v>16777216000</v>
      </c>
      <c r="C68" s="34">
        <v>93.654527999999999</v>
      </c>
      <c r="D68" s="34">
        <v>9.8402878921999997E-5</v>
      </c>
      <c r="E68" s="32">
        <f t="shared" si="2"/>
        <v>12.745819226084604</v>
      </c>
      <c r="F68" s="36">
        <v>0.97507738328952698</v>
      </c>
    </row>
    <row r="69" spans="1:6" x14ac:dyDescent="0.25">
      <c r="A69" s="34" t="s">
        <v>191</v>
      </c>
      <c r="B69" s="34">
        <v>16777216000</v>
      </c>
      <c r="C69" s="34">
        <v>81.093686000000005</v>
      </c>
      <c r="D69" s="34">
        <v>9.5646793488999996E-5</v>
      </c>
      <c r="E69" s="32">
        <f t="shared" si="2"/>
        <v>12.388832038194447</v>
      </c>
      <c r="F69" s="36">
        <v>0.97436229076129</v>
      </c>
    </row>
    <row r="70" spans="1:6" x14ac:dyDescent="0.25">
      <c r="A70" s="34" t="s">
        <v>192</v>
      </c>
      <c r="B70" s="34">
        <v>16777216000</v>
      </c>
      <c r="C70" s="34">
        <v>85.017233000000004</v>
      </c>
      <c r="D70" s="34">
        <v>9.3953310891999996E-5</v>
      </c>
      <c r="E70" s="32">
        <f t="shared" si="2"/>
        <v>12.169480496178375</v>
      </c>
      <c r="F70" s="36">
        <v>0.97390222805398996</v>
      </c>
    </row>
    <row r="71" spans="1:6" x14ac:dyDescent="0.25">
      <c r="A71" s="34" t="s">
        <v>193</v>
      </c>
      <c r="B71" s="34">
        <v>16777216000</v>
      </c>
      <c r="C71" s="34">
        <v>42.645677999999997</v>
      </c>
      <c r="D71" s="34">
        <v>1.19162402117E-4</v>
      </c>
      <c r="E71" s="32">
        <f t="shared" si="2"/>
        <v>15.434735812588498</v>
      </c>
      <c r="F71" s="36">
        <v>0.97940582665923304</v>
      </c>
    </row>
    <row r="72" spans="1:6" x14ac:dyDescent="0.25">
      <c r="A72" s="34" t="s">
        <v>194</v>
      </c>
      <c r="B72" s="34">
        <v>16777216000</v>
      </c>
      <c r="C72" s="34">
        <v>48.592475999999998</v>
      </c>
      <c r="D72" s="34">
        <v>1.17639268234E-4</v>
      </c>
      <c r="E72" s="32">
        <f t="shared" si="2"/>
        <v>15.237449009023777</v>
      </c>
      <c r="F72" s="36">
        <v>0.97913994161347395</v>
      </c>
    </row>
    <row r="73" spans="1:6" x14ac:dyDescent="0.25">
      <c r="A73" s="34" t="s">
        <v>195</v>
      </c>
      <c r="B73" s="34">
        <v>16777216000</v>
      </c>
      <c r="C73" s="34">
        <v>46.182806999999997</v>
      </c>
      <c r="D73" s="34">
        <v>9.8399270876999993E-5</v>
      </c>
      <c r="E73" s="32">
        <f t="shared" si="2"/>
        <v>12.745351887219332</v>
      </c>
      <c r="F73" s="36">
        <v>0.97507647317244905</v>
      </c>
    </row>
    <row r="74" spans="1:6" x14ac:dyDescent="0.25">
      <c r="A74" s="34" t="s">
        <v>196</v>
      </c>
      <c r="B74" s="34">
        <v>16777216000</v>
      </c>
      <c r="C74" s="34">
        <v>59.987203000000001</v>
      </c>
      <c r="D74" s="34">
        <v>9.0786458149000001E-5</v>
      </c>
      <c r="E74" s="32">
        <f t="shared" si="2"/>
        <v>11.759287894688327</v>
      </c>
      <c r="F74" s="36">
        <v>0.97299616283121704</v>
      </c>
    </row>
    <row r="75" spans="1:6" x14ac:dyDescent="0.25">
      <c r="A75" s="34" t="s">
        <v>197</v>
      </c>
      <c r="B75" s="34">
        <v>16777216000</v>
      </c>
      <c r="C75" s="34">
        <v>49.301344999999998</v>
      </c>
      <c r="D75" s="34">
        <v>9.7170990911000002E-5</v>
      </c>
      <c r="E75" s="32">
        <f t="shared" si="2"/>
        <v>12.586256597265292</v>
      </c>
      <c r="F75" s="36">
        <v>0.974762740316093</v>
      </c>
    </row>
    <row r="76" spans="1:6" x14ac:dyDescent="0.25">
      <c r="A76" s="34" t="s">
        <v>198</v>
      </c>
      <c r="B76" s="34">
        <v>16777216000</v>
      </c>
      <c r="C76" s="34">
        <v>71.13212</v>
      </c>
      <c r="D76" s="34">
        <v>1.05770878518E-4</v>
      </c>
      <c r="E76" s="32">
        <f t="shared" si="2"/>
        <v>13.700173335957304</v>
      </c>
      <c r="F76" s="36">
        <v>0.97680712633865296</v>
      </c>
    </row>
    <row r="77" spans="1:6" x14ac:dyDescent="0.25">
      <c r="A77" s="34" t="s">
        <v>199</v>
      </c>
      <c r="B77" s="34">
        <v>16777216000</v>
      </c>
      <c r="C77" s="34">
        <v>36.454891000000003</v>
      </c>
      <c r="D77" s="34">
        <v>9.3215915472E-5</v>
      </c>
      <c r="E77" s="32">
        <f t="shared" si="2"/>
        <v>12.073967957293402</v>
      </c>
      <c r="F77" s="36">
        <v>0.97369671344542896</v>
      </c>
    </row>
    <row r="78" spans="1:6" x14ac:dyDescent="0.25">
      <c r="A78" s="34" t="s">
        <v>200</v>
      </c>
      <c r="B78" s="34">
        <v>16777216000</v>
      </c>
      <c r="C78" s="34">
        <v>38.101210000000002</v>
      </c>
      <c r="D78" s="34">
        <v>9.3877905747999995E-5</v>
      </c>
      <c r="E78" s="32">
        <f t="shared" si="2"/>
        <v>12.15971350203418</v>
      </c>
      <c r="F78" s="36">
        <v>0.97388135958075195</v>
      </c>
    </row>
    <row r="79" spans="1:6" x14ac:dyDescent="0.25">
      <c r="A79" s="34" t="s">
        <v>201</v>
      </c>
      <c r="B79" s="34">
        <v>16777216000</v>
      </c>
      <c r="C79" s="34">
        <v>47.464409000000003</v>
      </c>
      <c r="D79" s="34">
        <v>1.0588839892199999E-4</v>
      </c>
      <c r="E79" s="32">
        <f t="shared" si="2"/>
        <v>13.715395389001706</v>
      </c>
      <c r="F79" s="36">
        <v>0.97683277612929298</v>
      </c>
    </row>
    <row r="80" spans="1:6" x14ac:dyDescent="0.25">
      <c r="A80" s="34" t="s">
        <v>202</v>
      </c>
      <c r="B80" s="34">
        <v>16777216000</v>
      </c>
      <c r="C80" s="34">
        <v>45.655878999999999</v>
      </c>
      <c r="D80" s="34">
        <v>1.04093930058E-4</v>
      </c>
      <c r="E80" s="32">
        <f t="shared" si="2"/>
        <v>13.482963408703998</v>
      </c>
      <c r="F80" s="36">
        <v>0.97643484316020102</v>
      </c>
    </row>
    <row r="81" spans="1:6" x14ac:dyDescent="0.25">
      <c r="A81" s="34" t="s">
        <v>203</v>
      </c>
      <c r="B81" s="34">
        <v>16777216000</v>
      </c>
      <c r="C81" s="34">
        <v>50.267916999999997</v>
      </c>
      <c r="D81" s="34">
        <v>9.6004351192999999E-5</v>
      </c>
      <c r="E81" s="32">
        <f t="shared" si="2"/>
        <v>12.435145377282808</v>
      </c>
      <c r="F81" s="36">
        <v>0.97445736547676198</v>
      </c>
    </row>
    <row r="82" spans="1:6" x14ac:dyDescent="0.25">
      <c r="A82" s="34" t="s">
        <v>204</v>
      </c>
      <c r="B82" s="34">
        <v>16777216000</v>
      </c>
      <c r="C82" s="34">
        <v>60.086984000000001</v>
      </c>
      <c r="D82" s="34">
        <v>1.0055994505E-4</v>
      </c>
      <c r="E82" s="32">
        <f t="shared" si="2"/>
        <v>13.025217303685897</v>
      </c>
      <c r="F82" s="36">
        <v>0.97560987430922097</v>
      </c>
    </row>
    <row r="83" spans="1:6" x14ac:dyDescent="0.25">
      <c r="A83" s="34" t="s">
        <v>205</v>
      </c>
      <c r="B83" s="34">
        <v>16777216000</v>
      </c>
      <c r="C83" s="34">
        <v>52.054828999999998</v>
      </c>
      <c r="D83" s="34">
        <v>1.03074309262E-4</v>
      </c>
      <c r="E83" s="32">
        <f t="shared" si="2"/>
        <v>13.350895092882489</v>
      </c>
      <c r="F83" s="36">
        <v>0.976202597819947</v>
      </c>
    </row>
    <row r="84" spans="1:6" x14ac:dyDescent="0.25">
      <c r="A84" s="34" t="s">
        <v>206</v>
      </c>
      <c r="B84" s="34">
        <v>16777216000</v>
      </c>
      <c r="C84" s="34">
        <v>65.059867999999994</v>
      </c>
      <c r="D84" s="34">
        <v>1.08329948615E-4</v>
      </c>
      <c r="E84" s="32">
        <f t="shared" si="2"/>
        <v>14.031641740168183</v>
      </c>
      <c r="F84" s="36">
        <v>0.97735314058035905</v>
      </c>
    </row>
    <row r="85" spans="1:6" x14ac:dyDescent="0.25">
      <c r="A85" s="34" t="s">
        <v>207</v>
      </c>
      <c r="B85" s="34">
        <v>16777216000</v>
      </c>
      <c r="C85" s="34">
        <v>44.694873999999999</v>
      </c>
      <c r="D85" s="34">
        <v>1.00518900729E-4</v>
      </c>
      <c r="E85" s="32">
        <f t="shared" si="2"/>
        <v>13.019900960232803</v>
      </c>
      <c r="F85" s="36">
        <v>0.97559995418456802</v>
      </c>
    </row>
    <row r="86" spans="1:6" x14ac:dyDescent="0.25">
      <c r="A86" s="34" t="s">
        <v>208</v>
      </c>
      <c r="B86" s="34">
        <v>16777216000</v>
      </c>
      <c r="C86" s="34">
        <v>56.066747999999997</v>
      </c>
      <c r="D86" s="34">
        <v>9.7932335063000007E-5</v>
      </c>
      <c r="E86" s="32">
        <f t="shared" si="2"/>
        <v>12.684871141149298</v>
      </c>
      <c r="F86" s="36">
        <v>0.97495812777276902</v>
      </c>
    </row>
    <row r="87" spans="1:6" x14ac:dyDescent="0.25">
      <c r="A87" s="34" t="s">
        <v>209</v>
      </c>
      <c r="B87" s="34">
        <v>16777216000</v>
      </c>
      <c r="C87" s="34">
        <v>59.860503000000001</v>
      </c>
      <c r="D87" s="34">
        <v>9.1225155886999999E-5</v>
      </c>
      <c r="E87" s="32">
        <f t="shared" si="2"/>
        <v>11.8161110503428</v>
      </c>
      <c r="F87" s="36">
        <v>0.97312540537331504</v>
      </c>
    </row>
    <row r="88" spans="1:6" x14ac:dyDescent="0.25">
      <c r="A88" s="34" t="s">
        <v>210</v>
      </c>
      <c r="B88" s="34">
        <v>16777216000</v>
      </c>
      <c r="C88" s="34">
        <v>53.270803999999998</v>
      </c>
      <c r="D88" s="34">
        <v>1.03442593497E-4</v>
      </c>
      <c r="E88" s="32">
        <f t="shared" si="2"/>
        <v>13.398597806328462</v>
      </c>
      <c r="F88" s="36">
        <v>0.97628700947537495</v>
      </c>
    </row>
    <row r="89" spans="1:6" x14ac:dyDescent="0.25">
      <c r="A89" s="34" t="s">
        <v>211</v>
      </c>
      <c r="B89" s="34">
        <v>16777216000</v>
      </c>
      <c r="C89" s="34">
        <v>46.821522000000002</v>
      </c>
      <c r="D89" s="34">
        <v>9.3981574944999996E-5</v>
      </c>
      <c r="E89" s="32">
        <f t="shared" si="2"/>
        <v>12.173141451194207</v>
      </c>
      <c r="F89" s="36">
        <v>0.97391004159737105</v>
      </c>
    </row>
    <row r="90" spans="1:6" x14ac:dyDescent="0.25">
      <c r="A90" s="34" t="s">
        <v>212</v>
      </c>
      <c r="B90" s="34">
        <v>16777216000</v>
      </c>
      <c r="C90" s="34">
        <v>72.822765000000004</v>
      </c>
      <c r="D90" s="34">
        <v>9.6816014307000005E-5</v>
      </c>
      <c r="E90" s="32">
        <f t="shared" si="2"/>
        <v>12.540277580029407</v>
      </c>
      <c r="F90" s="36">
        <v>0.97467059713982795</v>
      </c>
    </row>
    <row r="91" spans="1:6" x14ac:dyDescent="0.25">
      <c r="A91" s="34" t="s">
        <v>213</v>
      </c>
      <c r="B91" s="34">
        <v>16777216000</v>
      </c>
      <c r="C91" s="34">
        <v>60.036963</v>
      </c>
      <c r="D91" s="34">
        <v>9.5724819229999993E-5</v>
      </c>
      <c r="E91" s="32">
        <f t="shared" si="2"/>
        <v>12.398938470135313</v>
      </c>
      <c r="F91" s="36">
        <v>0.97438309802588396</v>
      </c>
    </row>
    <row r="92" spans="1:6" x14ac:dyDescent="0.25">
      <c r="A92" s="34" t="s">
        <v>214</v>
      </c>
      <c r="B92" s="34">
        <v>16777216000</v>
      </c>
      <c r="C92" s="34">
        <v>62.111688999999998</v>
      </c>
      <c r="D92" s="34">
        <v>9.9222296146999996E-5</v>
      </c>
      <c r="E92" s="32">
        <f t="shared" si="2"/>
        <v>12.851955794825312</v>
      </c>
      <c r="F92" s="36">
        <v>0.97528237436920695</v>
      </c>
    </row>
    <row r="93" spans="1:6" x14ac:dyDescent="0.25">
      <c r="A93" s="34" t="s">
        <v>215</v>
      </c>
      <c r="B93" s="34">
        <v>16777216000</v>
      </c>
      <c r="C93" s="34">
        <v>100.39615000000001</v>
      </c>
      <c r="D93" s="34">
        <v>1.05819679169E-4</v>
      </c>
      <c r="E93" s="32">
        <f t="shared" si="2"/>
        <v>13.706494332761528</v>
      </c>
      <c r="F93" s="36">
        <v>0.97681778436070099</v>
      </c>
    </row>
    <row r="94" spans="1:6" x14ac:dyDescent="0.25">
      <c r="A94" s="34" t="s">
        <v>216</v>
      </c>
      <c r="B94" s="34">
        <v>16777216000</v>
      </c>
      <c r="C94" s="34">
        <v>41.316516999999997</v>
      </c>
      <c r="D94" s="34">
        <v>9.5448177302999998E-5</v>
      </c>
      <c r="E94" s="32">
        <f t="shared" si="2"/>
        <v>12.363105900379443</v>
      </c>
      <c r="F94" s="36">
        <v>0.97430917291006602</v>
      </c>
    </row>
    <row r="95" spans="1:6" x14ac:dyDescent="0.25">
      <c r="A95" s="34" t="s">
        <v>217</v>
      </c>
      <c r="B95" s="34">
        <v>16777216000</v>
      </c>
      <c r="C95" s="34">
        <v>73.143044000000003</v>
      </c>
      <c r="D95" s="34">
        <v>1.0661332993200001E-4</v>
      </c>
      <c r="E95" s="32">
        <f t="shared" si="2"/>
        <v>13.809293451922191</v>
      </c>
      <c r="F95" s="36">
        <v>0.976989754553092</v>
      </c>
    </row>
    <row r="96" spans="1:6" x14ac:dyDescent="0.25">
      <c r="A96" s="34" t="s">
        <v>218</v>
      </c>
      <c r="B96" s="34">
        <v>16777216000</v>
      </c>
      <c r="C96" s="34">
        <v>65.836342999999999</v>
      </c>
      <c r="D96" s="34">
        <v>9.9728713645000006E-5</v>
      </c>
      <c r="E96" s="32">
        <f t="shared" si="2"/>
        <v>12.9175504808518</v>
      </c>
      <c r="F96" s="36">
        <v>0.97540738911346303</v>
      </c>
    </row>
    <row r="97" spans="1:6" x14ac:dyDescent="0.25">
      <c r="A97" s="34" t="s">
        <v>219</v>
      </c>
      <c r="B97" s="34">
        <v>16777216000</v>
      </c>
      <c r="C97" s="34">
        <v>60.593620999999999</v>
      </c>
      <c r="D97" s="34">
        <v>1.00395882872E-4</v>
      </c>
      <c r="E97" s="32">
        <f t="shared" si="2"/>
        <v>13.003966839196682</v>
      </c>
      <c r="F97" s="36">
        <v>0.97557017332909302</v>
      </c>
    </row>
    <row r="98" spans="1:6" x14ac:dyDescent="0.25">
      <c r="A98" s="34" t="s">
        <v>220</v>
      </c>
      <c r="B98" s="34">
        <v>16777216000</v>
      </c>
      <c r="C98" s="34">
        <v>66.440600000000003</v>
      </c>
      <c r="D98" s="34">
        <v>9.7903106565000003E-5</v>
      </c>
      <c r="E98" s="32">
        <f t="shared" ref="E98:E129" si="3">ABS(D98*SQRT(B98-2))/(SQRT(1-(D98^2)))</f>
        <v>12.681085264563235</v>
      </c>
      <c r="F98" s="36">
        <v>0.97495068246626604</v>
      </c>
    </row>
    <row r="99" spans="1:6" x14ac:dyDescent="0.25">
      <c r="A99" s="34" t="s">
        <v>221</v>
      </c>
      <c r="B99" s="34">
        <v>16777216000</v>
      </c>
      <c r="C99" s="34">
        <v>71.458843999999999</v>
      </c>
      <c r="D99" s="34">
        <v>1.0509398869699999E-4</v>
      </c>
      <c r="E99" s="32">
        <f t="shared" si="3"/>
        <v>13.612497899109906</v>
      </c>
      <c r="F99" s="36">
        <v>0.97665827880907696</v>
      </c>
    </row>
    <row r="100" spans="1:6" x14ac:dyDescent="0.25">
      <c r="A100" s="34" t="s">
        <v>222</v>
      </c>
      <c r="B100" s="34">
        <v>16777216000</v>
      </c>
      <c r="C100" s="34">
        <v>57.543528999999999</v>
      </c>
      <c r="D100" s="34">
        <v>1.02156309029E-4</v>
      </c>
      <c r="E100" s="32">
        <f t="shared" si="3"/>
        <v>13.231989373093963</v>
      </c>
      <c r="F100" s="36">
        <v>0.97598955552338595</v>
      </c>
    </row>
    <row r="101" spans="1:6" x14ac:dyDescent="0.25">
      <c r="A101" s="34" t="s">
        <v>223</v>
      </c>
      <c r="B101" s="34">
        <v>16777216000</v>
      </c>
      <c r="C101" s="34">
        <v>66.456208000000004</v>
      </c>
      <c r="D101" s="34">
        <v>9.5355126269000001E-5</v>
      </c>
      <c r="E101" s="32">
        <f t="shared" si="3"/>
        <v>12.351053288894837</v>
      </c>
      <c r="F101" s="36">
        <v>0.974284211746824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1"/>
  <sheetViews>
    <sheetView zoomScaleNormal="100" workbookViewId="0">
      <selection activeCell="I6" sqref="I6"/>
    </sheetView>
  </sheetViews>
  <sheetFormatPr defaultRowHeight="15" x14ac:dyDescent="0.25"/>
  <cols>
    <col min="1" max="1" width="8.7109375"/>
    <col min="2" max="2" width="12.5703125"/>
    <col min="3" max="3" width="8.5703125"/>
    <col min="4" max="4" width="17.7109375"/>
    <col min="5" max="5" width="12.5703125" style="1"/>
    <col min="6" max="1024" width="8.5703125"/>
  </cols>
  <sheetData>
    <row r="1" spans="1:6" s="5" customFormat="1" x14ac:dyDescent="0.25">
      <c r="A1" s="33" t="s">
        <v>122</v>
      </c>
      <c r="B1" s="33" t="s">
        <v>1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x14ac:dyDescent="0.25">
      <c r="A2" s="34" t="s">
        <v>225</v>
      </c>
      <c r="B2" s="34">
        <v>1575000000</v>
      </c>
      <c r="C2" s="34">
        <v>224.980006</v>
      </c>
      <c r="D2" s="34">
        <v>1.6591202436000001E-5</v>
      </c>
      <c r="E2" s="37">
        <f>ABS(D2*SQRT(B2-2))/(SQRT(1-(D2^2)))</f>
        <v>0.65844293363034068</v>
      </c>
      <c r="F2" s="34">
        <v>0.74457620185671702</v>
      </c>
    </row>
    <row r="3" spans="1:6" x14ac:dyDescent="0.25">
      <c r="A3" s="34" t="s">
        <v>226</v>
      </c>
      <c r="B3" s="34">
        <v>1575000000</v>
      </c>
      <c r="C3" s="34">
        <v>241.69421299999999</v>
      </c>
      <c r="D3" s="34">
        <v>-2.3992919826000002E-5</v>
      </c>
      <c r="E3" s="37">
        <f>ABS(D3*SQRT(B3-2))/(SQRT(1-(D3^2)))</f>
        <v>0.9521894859581107</v>
      </c>
      <c r="F3" s="34">
        <v>0.82904872056027301</v>
      </c>
    </row>
    <row r="4" spans="1:6" x14ac:dyDescent="0.25">
      <c r="A4" s="34" t="s">
        <v>227</v>
      </c>
      <c r="B4" s="34">
        <v>1575000000</v>
      </c>
      <c r="C4" s="34">
        <v>252.93341699999999</v>
      </c>
      <c r="D4" s="34">
        <v>-5.4840201181999997E-5</v>
      </c>
      <c r="E4" s="32">
        <f>ABS(D4*SQRT(B4-2))/(SQRT(1-(D4^2)))</f>
        <v>2.1764030145357021</v>
      </c>
      <c r="F4" s="36">
        <v>0.98477844953179206</v>
      </c>
    </row>
    <row r="5" spans="1:6" x14ac:dyDescent="0.25">
      <c r="A5" s="34" t="s">
        <v>228</v>
      </c>
      <c r="B5" s="34">
        <v>1575000000</v>
      </c>
      <c r="C5" s="34">
        <v>286.24131199999999</v>
      </c>
      <c r="D5" s="34">
        <v>-7.1856063650000004E-6</v>
      </c>
      <c r="E5" s="37">
        <f>ABS(D5*SQRT(B5-2))/(SQRT(1-(D5^2)))</f>
        <v>0.28516991174119405</v>
      </c>
      <c r="F5" s="34">
        <v>0.61212727510465703</v>
      </c>
    </row>
    <row r="6" spans="1:6" x14ac:dyDescent="0.25">
      <c r="A6" s="34" t="s">
        <v>229</v>
      </c>
      <c r="B6" s="34">
        <v>1575000000</v>
      </c>
      <c r="C6" s="34">
        <v>268.43766099999999</v>
      </c>
      <c r="D6" s="34">
        <v>-2.4552845545999999E-5</v>
      </c>
      <c r="E6" s="37">
        <f>ABS(D6*SQRT(B6-2))/(SQRT(1-(D6^2)))</f>
        <v>0.97441084908047282</v>
      </c>
      <c r="F6" s="34">
        <v>0.83461199144303599</v>
      </c>
    </row>
    <row r="7" spans="1:6" x14ac:dyDescent="0.25">
      <c r="A7" s="34" t="s">
        <v>230</v>
      </c>
      <c r="B7" s="34">
        <v>1575000000</v>
      </c>
      <c r="C7" s="34">
        <v>241.013924</v>
      </c>
      <c r="D7" s="34">
        <v>2.0641143284999999E-5</v>
      </c>
      <c r="E7" s="37">
        <f>ABS(D7*SQRT(B7-2))/(SQRT(1-(D7^2)))</f>
        <v>0.81916997827681082</v>
      </c>
      <c r="F7" s="34">
        <v>0.79327281564519403</v>
      </c>
    </row>
    <row r="8" spans="1:6" x14ac:dyDescent="0.25">
      <c r="A8" s="34" t="s">
        <v>231</v>
      </c>
      <c r="B8" s="34">
        <v>1575000000</v>
      </c>
      <c r="C8" s="34">
        <v>306.03649000000001</v>
      </c>
      <c r="D8" s="34">
        <v>-1.204038015E-6</v>
      </c>
      <c r="E8" s="37">
        <f>ABS(D8*SQRT(B8-2))/(SQRT(1-(D8^2)))</f>
        <v>4.7783777321063592E-2</v>
      </c>
      <c r="F8" s="34">
        <v>0.51903701581301498</v>
      </c>
    </row>
    <row r="9" spans="1:6" x14ac:dyDescent="0.25">
      <c r="A9" s="34" t="s">
        <v>232</v>
      </c>
      <c r="B9" s="34">
        <v>1575000000</v>
      </c>
      <c r="C9" s="34">
        <v>253.47279499999999</v>
      </c>
      <c r="D9" s="34">
        <v>5.2022275679999998E-5</v>
      </c>
      <c r="E9" s="32">
        <f>ABS(D9*SQRT(B9-2))/(SQRT(1-(D9^2)))</f>
        <v>2.0645700627567058</v>
      </c>
      <c r="F9" s="36">
        <v>0.98001253215442896</v>
      </c>
    </row>
    <row r="10" spans="1:6" x14ac:dyDescent="0.25">
      <c r="A10" s="34" t="s">
        <v>233</v>
      </c>
      <c r="B10" s="34">
        <v>1575000000</v>
      </c>
      <c r="C10" s="34">
        <v>245.22908100000001</v>
      </c>
      <c r="D10" s="34">
        <v>-3.1296037131000003E-5</v>
      </c>
      <c r="E10" s="37">
        <f>ABS(D10*SQRT(B10-2))/(SQRT(1-(D10^2)))</f>
        <v>1.2420229688766993</v>
      </c>
      <c r="F10" s="34">
        <v>0.89231541336188702</v>
      </c>
    </row>
    <row r="11" spans="1:6" x14ac:dyDescent="0.25">
      <c r="A11" s="34" t="s">
        <v>234</v>
      </c>
      <c r="B11" s="34">
        <v>1575000000</v>
      </c>
      <c r="C11" s="34">
        <v>222.923866</v>
      </c>
      <c r="D11" s="34">
        <v>6.9572273570000001E-6</v>
      </c>
      <c r="E11" s="37">
        <f>ABS(D11*SQRT(B11-2))/(SQRT(1-(D11^2)))</f>
        <v>0.27610640084873439</v>
      </c>
      <c r="F11" s="34">
        <v>0.60865500955343999</v>
      </c>
    </row>
    <row r="12" spans="1:6" x14ac:dyDescent="0.25">
      <c r="A12" s="34" t="s">
        <v>235</v>
      </c>
      <c r="B12" s="34">
        <v>1575000000</v>
      </c>
      <c r="C12" s="34">
        <v>273.41761700000001</v>
      </c>
      <c r="D12" s="34">
        <v>-2.4622972378000001E-5</v>
      </c>
      <c r="E12" s="37">
        <f>ABS(D12*SQRT(B12-2))/(SQRT(1-(D12^2)))</f>
        <v>0.97719392144680184</v>
      </c>
      <c r="F12" s="34">
        <v>0.83530035675163095</v>
      </c>
    </row>
    <row r="13" spans="1:6" x14ac:dyDescent="0.25">
      <c r="A13" s="34" t="s">
        <v>236</v>
      </c>
      <c r="B13" s="34">
        <v>1575000000</v>
      </c>
      <c r="C13" s="34">
        <v>235.461623</v>
      </c>
      <c r="D13" s="34">
        <v>-3.1207763111999997E-5</v>
      </c>
      <c r="E13" s="37">
        <f>ABS(D13*SQRT(B13-2))/(SQRT(1-(D13^2)))</f>
        <v>1.2385197023512582</v>
      </c>
      <c r="F13" s="34">
        <v>0.89166883167539002</v>
      </c>
    </row>
    <row r="14" spans="1:6" x14ac:dyDescent="0.25">
      <c r="A14" s="34" t="s">
        <v>237</v>
      </c>
      <c r="B14" s="34">
        <v>1575000000</v>
      </c>
      <c r="C14" s="34">
        <v>225.954815</v>
      </c>
      <c r="D14" s="34">
        <v>-1.5871262244999998E-5</v>
      </c>
      <c r="E14" s="37">
        <f>ABS(D14*SQRT(B14-2))/(SQRT(1-(D14^2)))</f>
        <v>0.62987119307379336</v>
      </c>
      <c r="F14" s="34">
        <v>0.73532858448295901</v>
      </c>
    </row>
    <row r="15" spans="1:6" x14ac:dyDescent="0.25">
      <c r="A15" s="34" t="s">
        <v>238</v>
      </c>
      <c r="B15" s="34">
        <v>1575000000</v>
      </c>
      <c r="C15" s="34">
        <v>226.66423800000001</v>
      </c>
      <c r="D15" s="34">
        <v>-1.8940475572999999E-5</v>
      </c>
      <c r="E15" s="37">
        <f>ABS(D15*SQRT(B15-2))/(SQRT(1-(D15^2)))</f>
        <v>0.75167682084934773</v>
      </c>
      <c r="F15" s="34">
        <v>0.77353068509809697</v>
      </c>
    </row>
    <row r="16" spans="1:6" x14ac:dyDescent="0.25">
      <c r="A16" s="34" t="s">
        <v>239</v>
      </c>
      <c r="B16" s="34">
        <v>1575000000</v>
      </c>
      <c r="C16" s="34">
        <v>267.67379499999998</v>
      </c>
      <c r="D16" s="34">
        <v>3.2460652240000002E-6</v>
      </c>
      <c r="E16" s="37">
        <f>ABS(D16*SQRT(B16-2))/(SQRT(1-(D16^2)))</f>
        <v>0.12882421975187316</v>
      </c>
      <c r="F16" s="34">
        <v>0.551200856468406</v>
      </c>
    </row>
    <row r="17" spans="1:6" x14ac:dyDescent="0.25">
      <c r="A17" s="34" t="s">
        <v>240</v>
      </c>
      <c r="B17" s="34">
        <v>1575000000</v>
      </c>
      <c r="C17" s="34">
        <v>210.05956499999999</v>
      </c>
      <c r="D17" s="34">
        <v>-3.8784309602000002E-5</v>
      </c>
      <c r="E17" s="37">
        <f>ABS(D17*SQRT(B17-2))/(SQRT(1-(D17^2)))</f>
        <v>1.539204569853778</v>
      </c>
      <c r="F17" s="34">
        <v>0.937502849065185</v>
      </c>
    </row>
    <row r="18" spans="1:6" x14ac:dyDescent="0.25">
      <c r="A18" s="34" t="s">
        <v>241</v>
      </c>
      <c r="B18" s="34">
        <v>1575000000</v>
      </c>
      <c r="C18" s="34">
        <v>237.157149</v>
      </c>
      <c r="D18" s="34">
        <v>-2.041414249E-6</v>
      </c>
      <c r="E18" s="37">
        <f>ABS(D18*SQRT(B18-2))/(SQRT(1-(D18^2)))</f>
        <v>8.1016116334495306E-2</v>
      </c>
      <c r="F18" s="34">
        <v>0.53225365727496599</v>
      </c>
    </row>
    <row r="19" spans="1:6" x14ac:dyDescent="0.25">
      <c r="A19" s="34" t="s">
        <v>242</v>
      </c>
      <c r="B19" s="34">
        <v>1575000000</v>
      </c>
      <c r="C19" s="34">
        <v>215.90022200000001</v>
      </c>
      <c r="D19" s="34">
        <v>5.3637658459E-5</v>
      </c>
      <c r="E19" s="37">
        <f>ABS(D19*SQRT(B19-2))/(SQRT(1-(D19^2)))</f>
        <v>2.1286785795655705</v>
      </c>
      <c r="F19" s="34">
        <v>0.98288018805571198</v>
      </c>
    </row>
    <row r="20" spans="1:6" x14ac:dyDescent="0.25">
      <c r="A20" s="34" t="s">
        <v>243</v>
      </c>
      <c r="B20" s="34">
        <v>1575000000</v>
      </c>
      <c r="C20" s="34">
        <v>234.06778299999999</v>
      </c>
      <c r="D20" s="34">
        <v>-4.9982304232000002E-5</v>
      </c>
      <c r="E20" s="32">
        <f>ABS(D20*SQRT(B20-2))/(SQRT(1-(D20^2)))</f>
        <v>1.9836112054959723</v>
      </c>
      <c r="F20" s="36">
        <v>0.97581417392166303</v>
      </c>
    </row>
    <row r="21" spans="1:6" x14ac:dyDescent="0.25">
      <c r="A21" s="34" t="s">
        <v>244</v>
      </c>
      <c r="B21" s="34">
        <v>1575000000</v>
      </c>
      <c r="C21" s="34">
        <v>321.69382999999999</v>
      </c>
      <c r="D21" s="34">
        <v>3.0852440737999999E-5</v>
      </c>
      <c r="E21" s="37">
        <f>ABS(D21*SQRT(B21-2))/(SQRT(1-(D21^2)))</f>
        <v>1.2244182827869283</v>
      </c>
      <c r="F21" s="34">
        <v>0.88903777910195103</v>
      </c>
    </row>
    <row r="22" spans="1:6" x14ac:dyDescent="0.25">
      <c r="A22" s="34" t="s">
        <v>245</v>
      </c>
      <c r="B22" s="34">
        <v>1575000000</v>
      </c>
      <c r="C22" s="34">
        <v>289.84788700000001</v>
      </c>
      <c r="D22" s="34">
        <v>1.4347578935E-5</v>
      </c>
      <c r="E22" s="37">
        <f>ABS(D22*SQRT(B22-2))/(SQRT(1-(D22^2)))</f>
        <v>0.5694018863652659</v>
      </c>
      <c r="F22" s="34">
        <v>0.71520766883092801</v>
      </c>
    </row>
    <row r="23" spans="1:6" x14ac:dyDescent="0.25">
      <c r="A23" s="34" t="s">
        <v>246</v>
      </c>
      <c r="B23" s="34">
        <v>1575000000</v>
      </c>
      <c r="C23" s="34">
        <v>231.426537</v>
      </c>
      <c r="D23" s="34">
        <v>1.1817978766E-5</v>
      </c>
      <c r="E23" s="37">
        <f>ABS(D23*SQRT(B23-2))/(SQRT(1-(D23^2)))</f>
        <v>0.46901149194913699</v>
      </c>
      <c r="F23" s="34">
        <v>0.68026892517072901</v>
      </c>
    </row>
    <row r="24" spans="1:6" x14ac:dyDescent="0.25">
      <c r="A24" s="34" t="s">
        <v>247</v>
      </c>
      <c r="B24" s="34">
        <v>1575000000</v>
      </c>
      <c r="C24" s="34">
        <v>239.165199</v>
      </c>
      <c r="D24" s="34">
        <v>-5.3574764259999998E-6</v>
      </c>
      <c r="E24" s="37">
        <f>ABS(D24*SQRT(B24-2))/(SQRT(1-(D24^2)))</f>
        <v>0.21261825403936266</v>
      </c>
      <c r="F24" s="34">
        <v>0.58410270110595097</v>
      </c>
    </row>
    <row r="25" spans="1:6" x14ac:dyDescent="0.25">
      <c r="A25" s="34" t="s">
        <v>248</v>
      </c>
      <c r="B25" s="34">
        <v>1575000000</v>
      </c>
      <c r="C25" s="34">
        <v>217.90600800000001</v>
      </c>
      <c r="D25" s="34">
        <v>-1.9179756124000001E-5</v>
      </c>
      <c r="E25" s="37">
        <f>ABS(D25*SQRT(B25-2))/(SQRT(1-(D25^2)))</f>
        <v>0.76117297332130096</v>
      </c>
      <c r="F25" s="34">
        <v>0.77637145942852803</v>
      </c>
    </row>
    <row r="26" spans="1:6" x14ac:dyDescent="0.25">
      <c r="A26" s="34" t="s">
        <v>249</v>
      </c>
      <c r="B26" s="34">
        <v>1575000000</v>
      </c>
      <c r="C26" s="34">
        <v>257.87801000000002</v>
      </c>
      <c r="D26" s="34">
        <v>1.1901882166E-5</v>
      </c>
      <c r="E26" s="37">
        <f>ABS(D26*SQRT(B26-2))/(SQRT(1-(D26^2)))</f>
        <v>0.472341304906017</v>
      </c>
      <c r="F26" s="34">
        <v>0.68145641610146601</v>
      </c>
    </row>
    <row r="27" spans="1:6" x14ac:dyDescent="0.25">
      <c r="A27" s="34" t="s">
        <v>250</v>
      </c>
      <c r="B27" s="34">
        <v>1575000000</v>
      </c>
      <c r="C27" s="34">
        <v>247.682885</v>
      </c>
      <c r="D27" s="34">
        <v>-1.7236235160000001E-6</v>
      </c>
      <c r="E27" s="37">
        <f>ABS(D27*SQRT(B27-2))/(SQRT(1-(D27^2)))</f>
        <v>6.8404187615251771E-2</v>
      </c>
      <c r="F27" s="34">
        <v>0.52724125258934595</v>
      </c>
    </row>
    <row r="28" spans="1:6" x14ac:dyDescent="0.25">
      <c r="A28" s="34" t="s">
        <v>251</v>
      </c>
      <c r="B28" s="34">
        <v>1575000000</v>
      </c>
      <c r="C28" s="34">
        <v>243.37746999999999</v>
      </c>
      <c r="D28" s="34">
        <v>-1.2554201710000001E-6</v>
      </c>
      <c r="E28" s="37">
        <f>ABS(D28*SQRT(B28-2))/(SQRT(1-(D28^2)))</f>
        <v>4.9822943418808385E-2</v>
      </c>
      <c r="F28" s="34">
        <v>0.51984875698434496</v>
      </c>
    </row>
    <row r="29" spans="1:6" x14ac:dyDescent="0.25">
      <c r="A29" s="34" t="s">
        <v>252</v>
      </c>
      <c r="B29" s="34">
        <v>1575000000</v>
      </c>
      <c r="C29" s="34">
        <v>263.78234900000001</v>
      </c>
      <c r="D29" s="34">
        <v>2.7868582140000001E-5</v>
      </c>
      <c r="E29" s="37">
        <f>ABS(D29*SQRT(B29-2))/(SQRT(1-(D29^2)))</f>
        <v>1.1060000657435132</v>
      </c>
      <c r="F29" s="34">
        <v>0.86511558648617404</v>
      </c>
    </row>
    <row r="30" spans="1:6" x14ac:dyDescent="0.25">
      <c r="A30" s="34" t="s">
        <v>253</v>
      </c>
      <c r="B30" s="34">
        <v>1575000000</v>
      </c>
      <c r="C30" s="34">
        <v>234.28681499999999</v>
      </c>
      <c r="D30" s="34">
        <v>3.4413976875999997E-5</v>
      </c>
      <c r="E30" s="37">
        <f>ABS(D30*SQRT(B30-2))/(SQRT(1-(D30^2)))</f>
        <v>1.3657623665209528</v>
      </c>
      <c r="F30" s="34">
        <v>0.91339151493580195</v>
      </c>
    </row>
    <row r="31" spans="1:6" x14ac:dyDescent="0.25">
      <c r="A31" s="34" t="s">
        <v>254</v>
      </c>
      <c r="B31" s="34">
        <v>1575000000</v>
      </c>
      <c r="C31" s="34">
        <v>259.597936</v>
      </c>
      <c r="D31" s="34">
        <v>-7.0813706869999997E-6</v>
      </c>
      <c r="E31" s="37">
        <f>ABS(D31*SQRT(B31-2))/(SQRT(1-(D31^2)))</f>
        <v>0.28103318651758169</v>
      </c>
      <c r="F31" s="34">
        <v>0.610543580050111</v>
      </c>
    </row>
    <row r="32" spans="1:6" x14ac:dyDescent="0.25">
      <c r="A32" s="34" t="s">
        <v>255</v>
      </c>
      <c r="B32" s="34">
        <v>1575000000</v>
      </c>
      <c r="C32" s="34">
        <v>251.24231</v>
      </c>
      <c r="D32" s="34">
        <v>-3.7194135870000002E-6</v>
      </c>
      <c r="E32" s="37">
        <f>ABS(D32*SQRT(B32-2))/(SQRT(1-(D32^2)))</f>
        <v>0.14760965052025113</v>
      </c>
      <c r="F32" s="34">
        <v>0.55861625829078998</v>
      </c>
    </row>
    <row r="33" spans="1:6" x14ac:dyDescent="0.25">
      <c r="A33" s="34" t="s">
        <v>256</v>
      </c>
      <c r="B33" s="34">
        <v>1575000000</v>
      </c>
      <c r="C33" s="34">
        <v>263.86211800000001</v>
      </c>
      <c r="D33" s="34">
        <v>-2.9276774026000001E-5</v>
      </c>
      <c r="E33" s="37">
        <f>ABS(D33*SQRT(B33-2))/(SQRT(1-(D33^2)))</f>
        <v>1.1618859487057067</v>
      </c>
      <c r="F33" s="34">
        <v>0.87681593207127395</v>
      </c>
    </row>
    <row r="34" spans="1:6" x14ac:dyDescent="0.25">
      <c r="A34" s="34" t="s">
        <v>257</v>
      </c>
      <c r="B34" s="34">
        <v>1575000000</v>
      </c>
      <c r="C34" s="34">
        <v>276.03249199999999</v>
      </c>
      <c r="D34" s="34">
        <v>-7.8138385870000008E-6</v>
      </c>
      <c r="E34" s="37">
        <f>ABS(D34*SQRT(B34-2))/(SQRT(1-(D34^2)))</f>
        <v>0.31010210510261171</v>
      </c>
      <c r="F34" s="34">
        <v>0.62163170218193697</v>
      </c>
    </row>
    <row r="35" spans="1:6" x14ac:dyDescent="0.25">
      <c r="A35" s="34" t="s">
        <v>258</v>
      </c>
      <c r="B35" s="34">
        <v>1575000000</v>
      </c>
      <c r="C35" s="34">
        <v>246.545725</v>
      </c>
      <c r="D35" s="34">
        <v>2.338560378E-6</v>
      </c>
      <c r="E35" s="37">
        <f>ABS(D35*SQRT(B35-2))/(SQRT(1-(D35^2)))</f>
        <v>9.2808737732785668E-2</v>
      </c>
      <c r="F35" s="34">
        <v>0.53693580886714198</v>
      </c>
    </row>
    <row r="36" spans="1:6" x14ac:dyDescent="0.25">
      <c r="A36" s="34" t="s">
        <v>259</v>
      </c>
      <c r="B36" s="34">
        <v>1575000000</v>
      </c>
      <c r="C36" s="34">
        <v>244.22036700000001</v>
      </c>
      <c r="D36" s="34">
        <v>1.0437196781E-5</v>
      </c>
      <c r="E36" s="37">
        <f>ABS(D36*SQRT(B36-2))/(SQRT(1-(D36^2)))</f>
        <v>0.41421340576711668</v>
      </c>
      <c r="F36" s="34">
        <v>0.660466986939657</v>
      </c>
    </row>
    <row r="37" spans="1:6" x14ac:dyDescent="0.25">
      <c r="A37" s="34" t="s">
        <v>260</v>
      </c>
      <c r="B37" s="34">
        <v>1575000000</v>
      </c>
      <c r="C37" s="34">
        <v>278.62405999999999</v>
      </c>
      <c r="D37" s="34">
        <v>1.395098867E-5</v>
      </c>
      <c r="E37" s="37">
        <f>ABS(D37*SQRT(B37-2))/(SQRT(1-(D37^2)))</f>
        <v>0.55366269816684399</v>
      </c>
      <c r="F37" s="34">
        <v>0.70985257659726697</v>
      </c>
    </row>
    <row r="38" spans="1:6" x14ac:dyDescent="0.25">
      <c r="A38" s="34" t="s">
        <v>261</v>
      </c>
      <c r="B38" s="34">
        <v>1575000000</v>
      </c>
      <c r="C38" s="34">
        <v>242.411765</v>
      </c>
      <c r="D38" s="34">
        <v>-2.5673473884E-5</v>
      </c>
      <c r="E38" s="37">
        <f>ABS(D38*SQRT(B38-2))/(SQRT(1-(D38^2)))</f>
        <v>1.0188844075115095</v>
      </c>
      <c r="F38" s="34">
        <v>0.84538823110072903</v>
      </c>
    </row>
    <row r="39" spans="1:6" x14ac:dyDescent="0.25">
      <c r="A39" s="34" t="s">
        <v>262</v>
      </c>
      <c r="B39" s="34">
        <v>1575000000</v>
      </c>
      <c r="C39" s="34">
        <v>265.41170199999999</v>
      </c>
      <c r="D39" s="34">
        <v>-3.7277029186E-5</v>
      </c>
      <c r="E39" s="37">
        <f>ABS(D39*SQRT(B39-2))/(SQRT(1-(D39^2)))</f>
        <v>1.4793862327103553</v>
      </c>
      <c r="F39" s="34">
        <v>0.929864297161202</v>
      </c>
    </row>
    <row r="40" spans="1:6" x14ac:dyDescent="0.25">
      <c r="A40" s="34" t="s">
        <v>263</v>
      </c>
      <c r="B40" s="34">
        <v>1575000000</v>
      </c>
      <c r="C40" s="34">
        <v>245.03207800000001</v>
      </c>
      <c r="D40" s="34">
        <v>7.7597975829999992E-6</v>
      </c>
      <c r="E40" s="37">
        <f>ABS(D40*SQRT(B40-2))/(SQRT(1-(D40^2)))</f>
        <v>0.30795741924601455</v>
      </c>
      <c r="F40" s="34">
        <v>0.62081693585182496</v>
      </c>
    </row>
    <row r="41" spans="1:6" x14ac:dyDescent="0.25">
      <c r="A41" s="34" t="s">
        <v>264</v>
      </c>
      <c r="B41" s="34">
        <v>1575000000</v>
      </c>
      <c r="C41" s="34">
        <v>255.824614</v>
      </c>
      <c r="D41" s="34">
        <v>7.1896472399999996E-7</v>
      </c>
      <c r="E41" s="37">
        <f>ABS(D41*SQRT(B41-2))/(SQRT(1-(D41^2)))</f>
        <v>2.853302789887404E-2</v>
      </c>
      <c r="F41" s="34">
        <v>0.51137032802204396</v>
      </c>
    </row>
    <row r="42" spans="1:6" x14ac:dyDescent="0.25">
      <c r="A42" s="34" t="s">
        <v>265</v>
      </c>
      <c r="B42" s="34">
        <v>1575000000</v>
      </c>
      <c r="C42" s="34">
        <v>243.342118</v>
      </c>
      <c r="D42" s="34">
        <v>3.0915891009999998E-5</v>
      </c>
      <c r="E42" s="37">
        <f>ABS(D42*SQRT(B42-2))/(SQRT(1-(D42^2)))</f>
        <v>1.2269363873939034</v>
      </c>
      <c r="F42" s="34">
        <v>0.88951095500419597</v>
      </c>
    </row>
    <row r="43" spans="1:6" x14ac:dyDescent="0.25">
      <c r="A43" s="34" t="s">
        <v>266</v>
      </c>
      <c r="B43" s="34">
        <v>1575000000</v>
      </c>
      <c r="C43" s="34">
        <v>228.01715300000001</v>
      </c>
      <c r="D43" s="34">
        <v>5.4277427513999999E-5</v>
      </c>
      <c r="E43" s="32">
        <f>ABS(D43*SQRT(B43-2))/(SQRT(1-(D43^2)))</f>
        <v>2.1540686269010045</v>
      </c>
      <c r="F43" s="36">
        <v>0.98391399841115601</v>
      </c>
    </row>
    <row r="44" spans="1:6" x14ac:dyDescent="0.25">
      <c r="A44" s="34" t="s">
        <v>267</v>
      </c>
      <c r="B44" s="34">
        <v>1575000000</v>
      </c>
      <c r="C44" s="34">
        <v>275.18992100000003</v>
      </c>
      <c r="D44" s="34">
        <v>-2.5816153903999999E-5</v>
      </c>
      <c r="E44" s="37">
        <f>ABS(D44*SQRT(B44-2))/(SQRT(1-(D44^2)))</f>
        <v>1.0245468452632096</v>
      </c>
      <c r="F44" s="34">
        <v>0.84672600487463101</v>
      </c>
    </row>
    <row r="45" spans="1:6" x14ac:dyDescent="0.25">
      <c r="A45" s="34" t="s">
        <v>268</v>
      </c>
      <c r="B45" s="34">
        <v>1575000000</v>
      </c>
      <c r="C45" s="34">
        <v>247.164548</v>
      </c>
      <c r="D45" s="34">
        <v>2.2990626280000001E-6</v>
      </c>
      <c r="E45" s="37">
        <f>ABS(D45*SQRT(B45-2))/(SQRT(1-(D45^2)))</f>
        <v>9.1241219376069244E-2</v>
      </c>
      <c r="F45" s="34">
        <v>0.53631372212734996</v>
      </c>
    </row>
    <row r="46" spans="1:6" x14ac:dyDescent="0.25">
      <c r="A46" s="34" t="s">
        <v>269</v>
      </c>
      <c r="B46" s="34">
        <v>1575000000</v>
      </c>
      <c r="C46" s="34">
        <v>245.10429300000001</v>
      </c>
      <c r="D46" s="34">
        <v>-5.6737291776999997E-5</v>
      </c>
      <c r="E46" s="32">
        <f>ABS(D46*SQRT(B46-2))/(SQRT(1-(D46^2)))</f>
        <v>2.2516914637733669</v>
      </c>
      <c r="F46" s="36">
        <v>0.98740335390970202</v>
      </c>
    </row>
    <row r="47" spans="1:6" x14ac:dyDescent="0.25">
      <c r="A47" s="34" t="s">
        <v>270</v>
      </c>
      <c r="B47" s="34">
        <v>1575000000</v>
      </c>
      <c r="C47" s="34">
        <v>233.07268500000001</v>
      </c>
      <c r="D47" s="34">
        <v>-4.8849332686999998E-5</v>
      </c>
      <c r="E47" s="31">
        <f>ABS(D47*SQRT(B47-2))/(SQRT(1-(D47^2)))</f>
        <v>1.938647791101078</v>
      </c>
      <c r="F47" s="35">
        <v>0.973176164655144</v>
      </c>
    </row>
    <row r="48" spans="1:6" x14ac:dyDescent="0.25">
      <c r="A48" s="34" t="s">
        <v>271</v>
      </c>
      <c r="B48" s="34">
        <v>1575000000</v>
      </c>
      <c r="C48" s="34">
        <v>272.57821899999999</v>
      </c>
      <c r="D48" s="34">
        <v>-9.3507104709999997E-6</v>
      </c>
      <c r="E48" s="37">
        <f>ABS(D48*SQRT(B48-2))/(SQRT(1-(D48^2)))</f>
        <v>0.37109481710111236</v>
      </c>
      <c r="F48" s="34">
        <v>0.64456248630929502</v>
      </c>
    </row>
    <row r="49" spans="1:6" x14ac:dyDescent="0.25">
      <c r="A49" s="34" t="s">
        <v>272</v>
      </c>
      <c r="B49" s="34">
        <v>1575000000</v>
      </c>
      <c r="C49" s="34">
        <v>205.29059100000001</v>
      </c>
      <c r="D49" s="34">
        <v>9.6682876439999999E-6</v>
      </c>
      <c r="E49" s="37">
        <f>ABS(D49*SQRT(B49-2))/(SQRT(1-(D49^2)))</f>
        <v>0.38369827042225407</v>
      </c>
      <c r="F49" s="34">
        <v>0.64923909322486195</v>
      </c>
    </row>
    <row r="50" spans="1:6" x14ac:dyDescent="0.25">
      <c r="A50" s="34" t="s">
        <v>273</v>
      </c>
      <c r="B50" s="34">
        <v>1575000000</v>
      </c>
      <c r="C50" s="34">
        <v>261.85038500000002</v>
      </c>
      <c r="D50" s="34">
        <v>-2.3375187906E-5</v>
      </c>
      <c r="E50" s="37">
        <f>ABS(D50*SQRT(B50-2))/(SQRT(1-(D50^2)))</f>
        <v>0.92767401039465081</v>
      </c>
      <c r="F50" s="34">
        <v>0.822773044372893</v>
      </c>
    </row>
    <row r="51" spans="1:6" x14ac:dyDescent="0.25">
      <c r="A51" s="34" t="s">
        <v>274</v>
      </c>
      <c r="B51" s="34">
        <v>1575000000</v>
      </c>
      <c r="C51" s="34">
        <v>257.97680300000002</v>
      </c>
      <c r="D51" s="34">
        <v>3.2570444110000002E-6</v>
      </c>
      <c r="E51" s="37">
        <f>ABS(D51*SQRT(B51-2))/(SQRT(1-(D51^2)))</f>
        <v>0.12925994272759853</v>
      </c>
      <c r="F51" s="34">
        <v>0.55137306902060701</v>
      </c>
    </row>
    <row r="52" spans="1:6" x14ac:dyDescent="0.25">
      <c r="A52" s="34" t="s">
        <v>275</v>
      </c>
      <c r="B52" s="34">
        <v>1575000000</v>
      </c>
      <c r="C52" s="34">
        <v>215.011493</v>
      </c>
      <c r="D52" s="34">
        <v>4.1379785390000002E-6</v>
      </c>
      <c r="E52" s="37">
        <f>ABS(D52*SQRT(B52-2))/(SQRT(1-(D52^2)))</f>
        <v>0.16422093206788455</v>
      </c>
      <c r="F52" s="34">
        <v>0.56515634215946997</v>
      </c>
    </row>
    <row r="53" spans="1:6" x14ac:dyDescent="0.25">
      <c r="A53" s="34" t="s">
        <v>276</v>
      </c>
      <c r="B53" s="34">
        <v>1575000000</v>
      </c>
      <c r="C53" s="34">
        <v>262.45505600000001</v>
      </c>
      <c r="D53" s="34">
        <v>3.9737779289999998E-5</v>
      </c>
      <c r="E53" s="37">
        <f>ABS(D53*SQRT(B53-2))/(SQRT(1-(D53^2)))</f>
        <v>1.5770442250735428</v>
      </c>
      <c r="F53" s="34">
        <v>0.941987461673225</v>
      </c>
    </row>
    <row r="54" spans="1:6" x14ac:dyDescent="0.25">
      <c r="A54" s="34" t="s">
        <v>277</v>
      </c>
      <c r="B54" s="34">
        <v>1575000000</v>
      </c>
      <c r="C54" s="34">
        <v>287.65854300000001</v>
      </c>
      <c r="D54" s="34">
        <v>1.9322461528E-5</v>
      </c>
      <c r="E54" s="37">
        <f>ABS(D54*SQRT(B54-2))/(SQRT(1-(D54^2)))</f>
        <v>0.76683641846678852</v>
      </c>
      <c r="F54" s="34">
        <v>0.77805593050960098</v>
      </c>
    </row>
    <row r="55" spans="1:6" x14ac:dyDescent="0.25">
      <c r="A55" s="34" t="s">
        <v>278</v>
      </c>
      <c r="B55" s="34">
        <v>1575000000</v>
      </c>
      <c r="C55" s="34">
        <v>267.63898699999999</v>
      </c>
      <c r="D55" s="34">
        <v>-2.8604477497000001E-5</v>
      </c>
      <c r="E55" s="37">
        <f>ABS(D55*SQRT(B55-2))/(SQRT(1-(D55^2)))</f>
        <v>1.1352050073437365</v>
      </c>
      <c r="F55" s="34">
        <v>0.87132234054670299</v>
      </c>
    </row>
    <row r="56" spans="1:6" x14ac:dyDescent="0.25">
      <c r="A56" s="34" t="s">
        <v>279</v>
      </c>
      <c r="B56" s="34">
        <v>1575000000</v>
      </c>
      <c r="C56" s="34">
        <v>259.92492600000003</v>
      </c>
      <c r="D56" s="34">
        <v>6.5373290749999998E-6</v>
      </c>
      <c r="E56" s="37">
        <f>ABS(D56*SQRT(B56-2))/(SQRT(1-(D56^2)))</f>
        <v>0.25944220440644739</v>
      </c>
      <c r="F56" s="34">
        <v>0.60224830032003196</v>
      </c>
    </row>
    <row r="57" spans="1:6" x14ac:dyDescent="0.25">
      <c r="A57" s="34" t="s">
        <v>280</v>
      </c>
      <c r="B57" s="34">
        <v>1575000000</v>
      </c>
      <c r="C57" s="34">
        <v>277.55233399999997</v>
      </c>
      <c r="D57" s="34">
        <v>-1.0520779664E-5</v>
      </c>
      <c r="E57" s="37">
        <f>ABS(D57*SQRT(B57-2))/(SQRT(1-(D57^2)))</f>
        <v>0.41753049859975411</v>
      </c>
      <c r="F57" s="34">
        <v>0.661679124117447</v>
      </c>
    </row>
    <row r="58" spans="1:6" x14ac:dyDescent="0.25">
      <c r="A58" s="34" t="s">
        <v>281</v>
      </c>
      <c r="B58" s="34">
        <v>1575000000</v>
      </c>
      <c r="C58" s="34">
        <v>272.04948899999999</v>
      </c>
      <c r="D58" s="34">
        <v>3.8375599604E-5</v>
      </c>
      <c r="E58" s="37">
        <f>ABS(D58*SQRT(B58-2))/(SQRT(1-(D58^2)))</f>
        <v>1.5229843946320569</v>
      </c>
      <c r="F58" s="34">
        <v>0.93549912822455605</v>
      </c>
    </row>
    <row r="59" spans="1:6" x14ac:dyDescent="0.25">
      <c r="A59" s="34" t="s">
        <v>282</v>
      </c>
      <c r="B59" s="34">
        <v>1575000000</v>
      </c>
      <c r="C59" s="34">
        <v>250.77085400000001</v>
      </c>
      <c r="D59" s="34">
        <v>-1.996717804E-5</v>
      </c>
      <c r="E59" s="37">
        <f>ABS(D59*SQRT(B59-2))/(SQRT(1-(D59^2)))</f>
        <v>0.79242281181869079</v>
      </c>
      <c r="F59" s="34">
        <v>0.78557461595496303</v>
      </c>
    </row>
    <row r="60" spans="1:6" x14ac:dyDescent="0.25">
      <c r="A60" s="34" t="s">
        <v>283</v>
      </c>
      <c r="B60" s="34">
        <v>1575000000</v>
      </c>
      <c r="C60" s="34">
        <v>225.951605</v>
      </c>
      <c r="D60" s="34">
        <v>-3.0862778360000001E-6</v>
      </c>
      <c r="E60" s="37">
        <f>ABS(D60*SQRT(B60-2))/(SQRT(1-(D60^2)))</f>
        <v>0.12248285438641526</v>
      </c>
      <c r="F60" s="34">
        <v>0.54869345108706202</v>
      </c>
    </row>
    <row r="61" spans="1:6" x14ac:dyDescent="0.25">
      <c r="A61" s="34" t="s">
        <v>284</v>
      </c>
      <c r="B61" s="34">
        <v>1575000000</v>
      </c>
      <c r="C61" s="34">
        <v>226.88807199999999</v>
      </c>
      <c r="D61" s="34">
        <v>3.5768755691999998E-5</v>
      </c>
      <c r="E61" s="37">
        <f>ABS(D61*SQRT(B61-2))/(SQRT(1-(D61^2)))</f>
        <v>1.4195284840156577</v>
      </c>
      <c r="F61" s="34">
        <v>0.92151686061786398</v>
      </c>
    </row>
    <row r="62" spans="1:6" x14ac:dyDescent="0.25">
      <c r="A62" s="34" t="s">
        <v>285</v>
      </c>
      <c r="B62" s="34">
        <v>1575000000</v>
      </c>
      <c r="C62" s="34">
        <v>270.18809199999998</v>
      </c>
      <c r="D62" s="34">
        <v>3.9070596979999997E-5</v>
      </c>
      <c r="E62" s="37">
        <f>ABS(D62*SQRT(B62-2))/(SQRT(1-(D62^2)))</f>
        <v>1.5505662479576605</v>
      </c>
      <c r="F62" s="34">
        <v>0.93887707566311296</v>
      </c>
    </row>
    <row r="63" spans="1:6" x14ac:dyDescent="0.25">
      <c r="A63" s="34" t="s">
        <v>286</v>
      </c>
      <c r="B63" s="34">
        <v>1575000000</v>
      </c>
      <c r="C63" s="34">
        <v>270.80584800000003</v>
      </c>
      <c r="D63" s="34">
        <v>-4.3576584830000001E-6</v>
      </c>
      <c r="E63" s="37">
        <f>ABS(D63*SQRT(B63-2))/(SQRT(1-(D63^2)))</f>
        <v>0.17293920956037409</v>
      </c>
      <c r="F63" s="34">
        <v>0.56858180014618198</v>
      </c>
    </row>
    <row r="64" spans="1:6" x14ac:dyDescent="0.25">
      <c r="A64" s="34" t="s">
        <v>287</v>
      </c>
      <c r="B64" s="34">
        <v>1575000000</v>
      </c>
      <c r="C64" s="34">
        <v>233.304045</v>
      </c>
      <c r="D64" s="34">
        <v>-3.5862902903000003E-5</v>
      </c>
      <c r="E64" s="37">
        <f>ABS(D64*SQRT(B64-2))/(SQRT(1-(D64^2)))</f>
        <v>1.4232648356245199</v>
      </c>
      <c r="F64" s="34">
        <v>0.92205914871059003</v>
      </c>
    </row>
    <row r="65" spans="1:6" x14ac:dyDescent="0.25">
      <c r="A65" s="34" t="s">
        <v>288</v>
      </c>
      <c r="B65" s="34">
        <v>1575000000</v>
      </c>
      <c r="C65" s="34">
        <v>299.23283500000002</v>
      </c>
      <c r="D65" s="34">
        <v>-7.4662418150000004E-6</v>
      </c>
      <c r="E65" s="37">
        <f>ABS(D65*SQRT(B65-2))/(SQRT(1-(D65^2)))</f>
        <v>0.29630728588154998</v>
      </c>
      <c r="F65" s="34">
        <v>0.61638170017701899</v>
      </c>
    </row>
    <row r="66" spans="1:6" x14ac:dyDescent="0.25">
      <c r="A66" s="34" t="s">
        <v>289</v>
      </c>
      <c r="B66" s="34">
        <v>1575000000</v>
      </c>
      <c r="C66" s="34">
        <v>237.60389000000001</v>
      </c>
      <c r="D66" s="34">
        <v>7.4519297700000002E-7</v>
      </c>
      <c r="E66" s="37">
        <f>ABS(D66*SQRT(B66-2))/(SQRT(1-(D66^2)))</f>
        <v>2.9573929419639246E-2</v>
      </c>
      <c r="F66" s="34">
        <v>0.51178500476679001</v>
      </c>
    </row>
    <row r="67" spans="1:6" x14ac:dyDescent="0.25">
      <c r="A67" s="34" t="s">
        <v>290</v>
      </c>
      <c r="B67" s="34">
        <v>1575000000</v>
      </c>
      <c r="C67" s="34">
        <v>233.63194200000001</v>
      </c>
      <c r="D67" s="34">
        <v>7.7137172719999995E-6</v>
      </c>
      <c r="E67" s="37">
        <f>ABS(D67*SQRT(B67-2))/(SQRT(1-(D67^2)))</f>
        <v>0.30612866359837376</v>
      </c>
      <c r="F67" s="34">
        <v>0.62012176488257598</v>
      </c>
    </row>
    <row r="68" spans="1:6" x14ac:dyDescent="0.25">
      <c r="A68" s="34" t="s">
        <v>291</v>
      </c>
      <c r="B68" s="34">
        <v>1575000000</v>
      </c>
      <c r="C68" s="34">
        <v>262.02427699999998</v>
      </c>
      <c r="D68" s="34">
        <v>-1.5321334190000002E-5</v>
      </c>
      <c r="E68" s="37">
        <f>ABS(D68*SQRT(B68-2))/(SQRT(1-(D68^2)))</f>
        <v>0.60804659999207478</v>
      </c>
      <c r="F68" s="34">
        <v>0.72815113283035204</v>
      </c>
    </row>
    <row r="69" spans="1:6" x14ac:dyDescent="0.25">
      <c r="A69" s="34" t="s">
        <v>292</v>
      </c>
      <c r="B69" s="34">
        <v>1575000000</v>
      </c>
      <c r="C69" s="34">
        <v>291.79271399999999</v>
      </c>
      <c r="D69" s="34">
        <v>9.8976417390000006E-6</v>
      </c>
      <c r="E69" s="37">
        <f>ABS(D69*SQRT(B69-2))/(SQRT(1-(D69^2)))</f>
        <v>0.39280047888094594</v>
      </c>
      <c r="F69" s="34">
        <v>0.65260249627973599</v>
      </c>
    </row>
    <row r="70" spans="1:6" x14ac:dyDescent="0.25">
      <c r="A70" s="34" t="s">
        <v>293</v>
      </c>
      <c r="B70" s="34">
        <v>1575000000</v>
      </c>
      <c r="C70" s="34">
        <v>224.68678199999999</v>
      </c>
      <c r="D70" s="34">
        <v>3.3042965919000003E-5</v>
      </c>
      <c r="E70" s="37">
        <f>ABS(D70*SQRT(B70-2))/(SQRT(1-(D70^2)))</f>
        <v>1.31135205590814</v>
      </c>
      <c r="F70" s="34">
        <v>0.90454080917016499</v>
      </c>
    </row>
    <row r="71" spans="1:6" x14ac:dyDescent="0.25">
      <c r="A71" s="34" t="s">
        <v>294</v>
      </c>
      <c r="B71" s="34">
        <v>1575000000</v>
      </c>
      <c r="C71" s="34">
        <v>269.87313699999999</v>
      </c>
      <c r="D71" s="34">
        <v>-3.8723687763000002E-5</v>
      </c>
      <c r="E71" s="37">
        <f>ABS(D71*SQRT(B71-2))/(SQRT(1-(D71^2)))</f>
        <v>1.5367987151996847</v>
      </c>
      <c r="F71" s="34">
        <v>0.93720876881201598</v>
      </c>
    </row>
    <row r="72" spans="1:6" x14ac:dyDescent="0.25">
      <c r="A72" s="34" t="s">
        <v>295</v>
      </c>
      <c r="B72" s="34">
        <v>1575000000</v>
      </c>
      <c r="C72" s="34">
        <v>244.93814900000001</v>
      </c>
      <c r="D72" s="34">
        <v>-3.4286021473999997E-5</v>
      </c>
      <c r="E72" s="37">
        <f>ABS(D72*SQRT(B72-2))/(SQRT(1-(D72^2)))</f>
        <v>1.3606842939261998</v>
      </c>
      <c r="F72" s="34">
        <v>0.91259254841408</v>
      </c>
    </row>
    <row r="73" spans="1:6" x14ac:dyDescent="0.25">
      <c r="A73" s="34" t="s">
        <v>296</v>
      </c>
      <c r="B73" s="34">
        <v>1575000000</v>
      </c>
      <c r="C73" s="34">
        <v>253.11933999999999</v>
      </c>
      <c r="D73" s="34">
        <v>-1.7218244244000001E-5</v>
      </c>
      <c r="E73" s="37">
        <f>ABS(D73*SQRT(B73-2))/(SQRT(1-(D73^2)))</f>
        <v>0.68332788390933363</v>
      </c>
      <c r="F73" s="34">
        <v>0.75248996321110195</v>
      </c>
    </row>
    <row r="74" spans="1:6" x14ac:dyDescent="0.25">
      <c r="A74" s="34" t="s">
        <v>297</v>
      </c>
      <c r="B74" s="34">
        <v>1575000000</v>
      </c>
      <c r="C74" s="34">
        <v>257.68453</v>
      </c>
      <c r="D74" s="34">
        <v>-1.5517348700000001E-5</v>
      </c>
      <c r="E74" s="37">
        <f>ABS(D74*SQRT(B74-2))/(SQRT(1-(D74^2)))</f>
        <v>0.61582568469221255</v>
      </c>
      <c r="F74" s="34">
        <v>0.730720575304178</v>
      </c>
    </row>
    <row r="75" spans="1:6" x14ac:dyDescent="0.25">
      <c r="A75" s="34" t="s">
        <v>298</v>
      </c>
      <c r="B75" s="34">
        <v>1575000000</v>
      </c>
      <c r="C75" s="34">
        <v>262.75906800000001</v>
      </c>
      <c r="D75" s="34">
        <v>-5.1576072769999996E-6</v>
      </c>
      <c r="E75" s="37">
        <f>ABS(D75*SQRT(B75-2))/(SQRT(1-(D75^2)))</f>
        <v>0.20468619309894828</v>
      </c>
      <c r="F75" s="34">
        <v>0.58100970545220898</v>
      </c>
    </row>
    <row r="76" spans="1:6" x14ac:dyDescent="0.25">
      <c r="A76" s="34" t="s">
        <v>299</v>
      </c>
      <c r="B76" s="34">
        <v>1575000000</v>
      </c>
      <c r="C76" s="34">
        <v>263.12936400000001</v>
      </c>
      <c r="D76" s="34">
        <v>-7.5661144568000006E-5</v>
      </c>
      <c r="E76" s="32">
        <f>ABS(D76*SQRT(B76-2))/(SQRT(1-(D76^2)))</f>
        <v>3.0027085932496873</v>
      </c>
      <c r="F76" s="36">
        <v>0.99852909782029697</v>
      </c>
    </row>
    <row r="77" spans="1:6" x14ac:dyDescent="0.25">
      <c r="A77" s="34" t="s">
        <v>300</v>
      </c>
      <c r="B77" s="34">
        <v>1575000000</v>
      </c>
      <c r="C77" s="34">
        <v>267.44493199999999</v>
      </c>
      <c r="D77" s="34">
        <v>1.7778980135999999E-5</v>
      </c>
      <c r="E77" s="37">
        <f>ABS(D77*SQRT(B77-2))/(SQRT(1-(D77^2)))</f>
        <v>0.70558139972672584</v>
      </c>
      <c r="F77" s="34">
        <v>0.75945372537915601</v>
      </c>
    </row>
    <row r="78" spans="1:6" x14ac:dyDescent="0.25">
      <c r="A78" s="34" t="s">
        <v>301</v>
      </c>
      <c r="B78" s="34">
        <v>1575000000</v>
      </c>
      <c r="C78" s="34">
        <v>290.98713700000002</v>
      </c>
      <c r="D78" s="34">
        <v>-3.4611453779999999E-6</v>
      </c>
      <c r="E78" s="37">
        <f>ABS(D78*SQRT(B78-2))/(SQRT(1-(D78^2)))</f>
        <v>0.13735994873803981</v>
      </c>
      <c r="F78" s="34">
        <v>0.55457265966646496</v>
      </c>
    </row>
    <row r="79" spans="1:6" x14ac:dyDescent="0.25">
      <c r="A79" s="34" t="s">
        <v>302</v>
      </c>
      <c r="B79" s="34">
        <v>1575000000</v>
      </c>
      <c r="C79" s="34">
        <v>227.65210200000001</v>
      </c>
      <c r="D79" s="34">
        <v>-1.3028697944E-5</v>
      </c>
      <c r="E79" s="37">
        <f>ABS(D79*SQRT(B79-2))/(SQRT(1-(D79^2)))</f>
        <v>0.51706041971763039</v>
      </c>
      <c r="F79" s="34">
        <v>0.69721891761121402</v>
      </c>
    </row>
    <row r="80" spans="1:6" x14ac:dyDescent="0.25">
      <c r="A80" s="34" t="s">
        <v>303</v>
      </c>
      <c r="B80" s="34">
        <v>1575000000</v>
      </c>
      <c r="C80" s="34">
        <v>241.019148</v>
      </c>
      <c r="D80" s="34">
        <v>2.7976015474999999E-5</v>
      </c>
      <c r="E80" s="37">
        <f>ABS(D80*SQRT(B80-2))/(SQRT(1-(D80^2)))</f>
        <v>1.1102636940497166</v>
      </c>
      <c r="F80" s="34">
        <v>0.86603436992632099</v>
      </c>
    </row>
    <row r="81" spans="1:6" x14ac:dyDescent="0.25">
      <c r="A81" s="34" t="s">
        <v>304</v>
      </c>
      <c r="B81" s="34">
        <v>1575000000</v>
      </c>
      <c r="C81" s="34">
        <v>260.75289400000003</v>
      </c>
      <c r="D81" s="34">
        <v>-2.5138164097999998E-5</v>
      </c>
      <c r="E81" s="37">
        <f>ABS(D81*SQRT(B81-2))/(SQRT(1-(D81^2)))</f>
        <v>0.99763995898240054</v>
      </c>
      <c r="F81" s="34">
        <v>0.84030014364176198</v>
      </c>
    </row>
    <row r="82" spans="1:6" x14ac:dyDescent="0.25">
      <c r="A82" s="34" t="s">
        <v>305</v>
      </c>
      <c r="B82" s="34">
        <v>1575000000</v>
      </c>
      <c r="C82" s="34">
        <v>255.34367900000001</v>
      </c>
      <c r="D82" s="34">
        <v>-1.895483177E-6</v>
      </c>
      <c r="E82" s="37">
        <f>ABS(D82*SQRT(B82-2))/(SQRT(1-(D82^2)))</f>
        <v>7.5224656462102843E-2</v>
      </c>
      <c r="F82" s="34">
        <v>0.52995252619821198</v>
      </c>
    </row>
    <row r="83" spans="1:6" x14ac:dyDescent="0.25">
      <c r="A83" s="34" t="s">
        <v>306</v>
      </c>
      <c r="B83" s="34">
        <v>1575000000</v>
      </c>
      <c r="C83" s="34">
        <v>267.72188499999999</v>
      </c>
      <c r="D83" s="34">
        <v>-5.514154299E-6</v>
      </c>
      <c r="E83" s="37">
        <f>ABS(D83*SQRT(B83-2))/(SQRT(1-(D83^2)))</f>
        <v>0.21883621435425879</v>
      </c>
      <c r="F83" s="34">
        <v>0.58652365873211598</v>
      </c>
    </row>
    <row r="84" spans="1:6" x14ac:dyDescent="0.25">
      <c r="A84" s="34" t="s">
        <v>307</v>
      </c>
      <c r="B84" s="34">
        <v>1575000000</v>
      </c>
      <c r="C84" s="34">
        <v>250.718266</v>
      </c>
      <c r="D84" s="34">
        <v>9.0338333970000006E-6</v>
      </c>
      <c r="E84" s="37">
        <f>ABS(D84*SQRT(B84-2))/(SQRT(1-(D84^2)))</f>
        <v>0.35851914809777574</v>
      </c>
      <c r="F84" s="34">
        <v>0.63987426302474504</v>
      </c>
    </row>
    <row r="85" spans="1:6" x14ac:dyDescent="0.25">
      <c r="A85" s="34" t="s">
        <v>308</v>
      </c>
      <c r="B85" s="34">
        <v>1575000000</v>
      </c>
      <c r="C85" s="34">
        <v>263.25106099999999</v>
      </c>
      <c r="D85" s="34">
        <v>-2.2531040859999999E-6</v>
      </c>
      <c r="E85" s="37">
        <f>ABS(D85*SQRT(B85-2))/(SQRT(1-(D85^2)))</f>
        <v>8.9417296285946357E-2</v>
      </c>
      <c r="F85" s="34">
        <v>0.53558976637618005</v>
      </c>
    </row>
    <row r="86" spans="1:6" x14ac:dyDescent="0.25">
      <c r="A86" s="34" t="s">
        <v>309</v>
      </c>
      <c r="B86" s="34">
        <v>1575000000</v>
      </c>
      <c r="C86" s="34">
        <v>233.28952699999999</v>
      </c>
      <c r="D86" s="34">
        <v>1.6995321482E-5</v>
      </c>
      <c r="E86" s="37">
        <f>ABS(D86*SQRT(B86-2))/(SQRT(1-(D86^2)))</f>
        <v>0.67448091106365249</v>
      </c>
      <c r="F86" s="34">
        <v>0.74969168529543795</v>
      </c>
    </row>
    <row r="87" spans="1:6" x14ac:dyDescent="0.25">
      <c r="A87" s="34" t="s">
        <v>310</v>
      </c>
      <c r="B87" s="34">
        <v>1575000000</v>
      </c>
      <c r="C87" s="34">
        <v>238.336906</v>
      </c>
      <c r="D87" s="34">
        <v>-5.6202937431000001E-5</v>
      </c>
      <c r="E87" s="32">
        <f>ABS(D87*SQRT(B87-2))/(SQRT(1-(D87^2)))</f>
        <v>2.2304849330128547</v>
      </c>
      <c r="F87" s="36">
        <v>0.98670715231402695</v>
      </c>
    </row>
    <row r="88" spans="1:6" x14ac:dyDescent="0.25">
      <c r="A88" s="34" t="s">
        <v>311</v>
      </c>
      <c r="B88" s="34">
        <v>1575000000</v>
      </c>
      <c r="C88" s="34">
        <v>271.37252899999999</v>
      </c>
      <c r="D88" s="34">
        <v>-2.3454757534999999E-5</v>
      </c>
      <c r="E88" s="37">
        <f>ABS(D88*SQRT(B88-2))/(SQRT(1-(D88^2)))</f>
        <v>0.93083183214895804</v>
      </c>
      <c r="F88" s="34">
        <v>0.82358952439324695</v>
      </c>
    </row>
    <row r="89" spans="1:6" x14ac:dyDescent="0.25">
      <c r="A89" s="34" t="s">
        <v>312</v>
      </c>
      <c r="B89" s="34">
        <v>1575000000</v>
      </c>
      <c r="C89" s="34">
        <v>259.20118000000002</v>
      </c>
      <c r="D89" s="34">
        <v>1.5331545999999999E-8</v>
      </c>
      <c r="E89" s="37">
        <f>ABS(D89*SQRT(B89-2))/(SQRT(1-(D89^2)))</f>
        <v>6.0845186856588759E-4</v>
      </c>
      <c r="F89" s="34">
        <v>0.50024249935292497</v>
      </c>
    </row>
    <row r="90" spans="1:6" x14ac:dyDescent="0.25">
      <c r="A90" s="34" t="s">
        <v>313</v>
      </c>
      <c r="B90" s="34">
        <v>1575000000</v>
      </c>
      <c r="C90" s="34">
        <v>239.371848</v>
      </c>
      <c r="D90" s="34">
        <v>-2.1011213773E-5</v>
      </c>
      <c r="E90" s="37">
        <f>ABS(D90*SQRT(B90-2))/(SQRT(1-(D90^2)))</f>
        <v>0.83385669545922592</v>
      </c>
      <c r="F90" s="34">
        <v>0.79742892189478998</v>
      </c>
    </row>
    <row r="91" spans="1:6" x14ac:dyDescent="0.25">
      <c r="A91" s="34" t="s">
        <v>314</v>
      </c>
      <c r="B91" s="34">
        <v>1575000000</v>
      </c>
      <c r="C91" s="34">
        <v>291.89505700000001</v>
      </c>
      <c r="D91" s="34">
        <v>2.9325218644000001E-5</v>
      </c>
      <c r="E91" s="37">
        <f>ABS(D91*SQRT(B91-2))/(SQRT(1-(D91^2)))</f>
        <v>1.163808534880775</v>
      </c>
      <c r="F91" s="34">
        <v>0.87720530697224197</v>
      </c>
    </row>
    <row r="92" spans="1:6" x14ac:dyDescent="0.25">
      <c r="A92" s="34" t="s">
        <v>315</v>
      </c>
      <c r="B92" s="34">
        <v>1575000000</v>
      </c>
      <c r="C92" s="34">
        <v>258.41765600000002</v>
      </c>
      <c r="D92" s="34">
        <v>-1.0456512392000001E-5</v>
      </c>
      <c r="E92" s="37">
        <f>ABS(D92*SQRT(B92-2))/(SQRT(1-(D92^2)))</f>
        <v>0.41497997031366446</v>
      </c>
      <c r="F92" s="34">
        <v>0.66074725487813002</v>
      </c>
    </row>
    <row r="93" spans="1:6" x14ac:dyDescent="0.25">
      <c r="A93" s="34" t="s">
        <v>316</v>
      </c>
      <c r="B93" s="34">
        <v>1575000000</v>
      </c>
      <c r="C93" s="34">
        <v>262.788163</v>
      </c>
      <c r="D93" s="34">
        <v>1.9510798060000001E-6</v>
      </c>
      <c r="E93" s="37">
        <f>ABS(D93*SQRT(B93-2))/(SQRT(1-(D93^2)))</f>
        <v>7.7431079271727002E-2</v>
      </c>
      <c r="F93" s="34">
        <v>0.53082933104520602</v>
      </c>
    </row>
    <row r="94" spans="1:6" x14ac:dyDescent="0.25">
      <c r="A94" s="34" t="s">
        <v>317</v>
      </c>
      <c r="B94" s="34">
        <v>1575000000</v>
      </c>
      <c r="C94" s="34">
        <v>216.295602</v>
      </c>
      <c r="D94" s="34">
        <v>4.2245531388000001E-5</v>
      </c>
      <c r="E94" s="37">
        <f>ABS(D94*SQRT(B94-2))/(SQRT(1-(D94^2)))</f>
        <v>1.676567551277905</v>
      </c>
      <c r="F94" s="34">
        <v>0.952573728407621</v>
      </c>
    </row>
    <row r="95" spans="1:6" x14ac:dyDescent="0.25">
      <c r="A95" s="34" t="s">
        <v>318</v>
      </c>
      <c r="B95" s="34">
        <v>1575000000</v>
      </c>
      <c r="C95" s="34">
        <v>225.85596000000001</v>
      </c>
      <c r="D95" s="34">
        <v>-2.520136077E-5</v>
      </c>
      <c r="E95" s="37">
        <f>ABS(D95*SQRT(B95-2))/(SQRT(1-(D95^2)))</f>
        <v>1.0001479991501754</v>
      </c>
      <c r="F95" s="34">
        <v>0.84090649779717097</v>
      </c>
    </row>
    <row r="96" spans="1:6" x14ac:dyDescent="0.25">
      <c r="A96" s="34" t="s">
        <v>319</v>
      </c>
      <c r="B96" s="34">
        <v>1575000000</v>
      </c>
      <c r="C96" s="34">
        <v>246.89803599999999</v>
      </c>
      <c r="D96" s="34">
        <v>-4.0310472240000002E-6</v>
      </c>
      <c r="E96" s="37">
        <f>ABS(D96*SQRT(B96-2))/(SQRT(1-(D96^2)))</f>
        <v>0.15997722706764611</v>
      </c>
      <c r="F96" s="34">
        <v>0.56348716939297006</v>
      </c>
    </row>
    <row r="97" spans="1:6" x14ac:dyDescent="0.25">
      <c r="A97" s="34" t="s">
        <v>320</v>
      </c>
      <c r="B97" s="34">
        <v>1575000000</v>
      </c>
      <c r="C97" s="34">
        <v>238.88268400000001</v>
      </c>
      <c r="D97" s="34">
        <v>2.8104410153000001E-5</v>
      </c>
      <c r="E97" s="37">
        <f>ABS(D97*SQRT(B97-2))/(SQRT(1-(D97^2)))</f>
        <v>1.1153591998672743</v>
      </c>
      <c r="F97" s="34">
        <v>0.86712673156326703</v>
      </c>
    </row>
    <row r="98" spans="1:6" x14ac:dyDescent="0.25">
      <c r="A98" s="34" t="s">
        <v>321</v>
      </c>
      <c r="B98" s="34">
        <v>1575000000</v>
      </c>
      <c r="C98" s="34">
        <v>231.92442299999999</v>
      </c>
      <c r="D98" s="34">
        <v>8.7703234389999997E-6</v>
      </c>
      <c r="E98" s="37">
        <f>ABS(D98*SQRT(B98-2))/(SQRT(1-(D98^2)))</f>
        <v>0.34806142085031616</v>
      </c>
      <c r="F98" s="34">
        <v>0.63595939431041204</v>
      </c>
    </row>
    <row r="99" spans="1:6" x14ac:dyDescent="0.25">
      <c r="A99" s="34" t="s">
        <v>322</v>
      </c>
      <c r="B99" s="34">
        <v>1575000000</v>
      </c>
      <c r="C99" s="34">
        <v>248.00568899999999</v>
      </c>
      <c r="D99" s="34">
        <v>8.1987014930000002E-6</v>
      </c>
      <c r="E99" s="37">
        <f>ABS(D99*SQRT(B99-2))/(SQRT(1-(D99^2)))</f>
        <v>0.32537587816632729</v>
      </c>
      <c r="F99" s="34">
        <v>0.62741828848035597</v>
      </c>
    </row>
    <row r="100" spans="1:6" x14ac:dyDescent="0.25">
      <c r="A100" s="34" t="s">
        <v>323</v>
      </c>
      <c r="B100" s="34">
        <v>1575000000</v>
      </c>
      <c r="C100" s="34">
        <v>244.98070899999999</v>
      </c>
      <c r="D100" s="34">
        <v>-2.5117775715E-5</v>
      </c>
      <c r="E100" s="37">
        <f>ABS(D100*SQRT(B100-2))/(SQRT(1-(D100^2)))</f>
        <v>0.99683082011635693</v>
      </c>
      <c r="F100" s="34">
        <v>0.84010419874079301</v>
      </c>
    </row>
    <row r="101" spans="1:6" x14ac:dyDescent="0.25">
      <c r="A101" s="34" t="s">
        <v>324</v>
      </c>
      <c r="B101" s="34">
        <v>1575000000</v>
      </c>
      <c r="C101" s="34">
        <v>271.73947800000002</v>
      </c>
      <c r="D101" s="34">
        <v>-1.6928247317E-5</v>
      </c>
      <c r="E101" s="37">
        <f>ABS(D101*SQRT(B101-2))/(SQRT(1-(D101^2)))</f>
        <v>0.67181898766438408</v>
      </c>
      <c r="F101" s="34">
        <v>0.74884643488908198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1"/>
  <sheetViews>
    <sheetView zoomScaleNormal="100" workbookViewId="0">
      <selection activeCell="I16" sqref="I16"/>
    </sheetView>
  </sheetViews>
  <sheetFormatPr defaultRowHeight="15" x14ac:dyDescent="0.25"/>
  <cols>
    <col min="1" max="1" width="8.7109375"/>
    <col min="2" max="2" width="13.5703125" bestFit="1" customWidth="1"/>
    <col min="3" max="3" width="8.7109375" bestFit="1" customWidth="1"/>
    <col min="4" max="4" width="12.7109375" bestFit="1" customWidth="1"/>
    <col min="5" max="5" width="12.7109375" style="1" bestFit="1" customWidth="1"/>
    <col min="6" max="6" width="8.7109375" bestFit="1" customWidth="1"/>
    <col min="7" max="1024" width="8.5703125"/>
  </cols>
  <sheetData>
    <row r="1" spans="1:6" s="5" customFormat="1" x14ac:dyDescent="0.25">
      <c r="A1" s="33" t="s">
        <v>122</v>
      </c>
      <c r="B1" s="33" t="s">
        <v>224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x14ac:dyDescent="0.25">
      <c r="A2" s="34" t="s">
        <v>225</v>
      </c>
      <c r="B2" s="34">
        <v>12600000000</v>
      </c>
      <c r="C2" s="34">
        <v>8.3299999999999997E-4</v>
      </c>
      <c r="D2" s="34">
        <v>1.390158664E-6</v>
      </c>
      <c r="E2" s="37">
        <f t="shared" ref="E2:E33" si="0">ABS(D2*SQRT(B2-2))/(SQRT(1-(D2^2)))</f>
        <v>0.15604492300606809</v>
      </c>
      <c r="F2" s="34">
        <v>0.54927327097232204</v>
      </c>
    </row>
    <row r="3" spans="1:6" x14ac:dyDescent="0.25">
      <c r="A3" s="34" t="s">
        <v>226</v>
      </c>
      <c r="B3" s="34">
        <v>12600000000</v>
      </c>
      <c r="C3" s="34">
        <v>0.81560999999999995</v>
      </c>
      <c r="D3" s="34">
        <v>-1.3111810763999999E-5</v>
      </c>
      <c r="E3" s="37">
        <f t="shared" si="0"/>
        <v>1.4717971079827863</v>
      </c>
      <c r="F3" s="34">
        <v>0.81003436724592703</v>
      </c>
    </row>
    <row r="4" spans="1:6" x14ac:dyDescent="0.25">
      <c r="A4" s="34" t="s">
        <v>227</v>
      </c>
      <c r="B4" s="34">
        <v>12600000000</v>
      </c>
      <c r="C4" s="34">
        <v>9.7400000000000004E-3</v>
      </c>
      <c r="D4" s="34">
        <v>7.3742849410000002E-6</v>
      </c>
      <c r="E4" s="37">
        <f t="shared" si="0"/>
        <v>0.82776143160686622</v>
      </c>
      <c r="F4" s="34">
        <v>0.72009247966198398</v>
      </c>
    </row>
    <row r="5" spans="1:6" x14ac:dyDescent="0.25">
      <c r="A5" s="34" t="s">
        <v>228</v>
      </c>
      <c r="B5" s="34">
        <v>12600000000</v>
      </c>
      <c r="C5" s="34">
        <v>1.3195E-2</v>
      </c>
      <c r="D5" s="34">
        <v>-9.1504772380000005E-6</v>
      </c>
      <c r="E5" s="37">
        <f t="shared" si="0"/>
        <v>1.0271385224635683</v>
      </c>
      <c r="F5" s="34">
        <v>0.75426115123684201</v>
      </c>
    </row>
    <row r="6" spans="1:6" x14ac:dyDescent="0.25">
      <c r="A6" s="34" t="s">
        <v>229</v>
      </c>
      <c r="B6" s="34">
        <v>12600000000</v>
      </c>
      <c r="C6" s="34">
        <v>0.498332</v>
      </c>
      <c r="D6" s="34">
        <v>7.9129763230000001E-6</v>
      </c>
      <c r="E6" s="37">
        <f t="shared" si="0"/>
        <v>0.88822938926692152</v>
      </c>
      <c r="F6" s="34">
        <v>0.73118013371363899</v>
      </c>
    </row>
    <row r="7" spans="1:6" x14ac:dyDescent="0.25">
      <c r="A7" s="34" t="s">
        <v>230</v>
      </c>
      <c r="B7" s="34">
        <v>12600000000</v>
      </c>
      <c r="C7" s="34">
        <v>0.42569899999999999</v>
      </c>
      <c r="D7" s="34">
        <v>8.9129820879999994E-6</v>
      </c>
      <c r="E7" s="37">
        <f t="shared" si="0"/>
        <v>1.0004797579928073</v>
      </c>
      <c r="F7" s="34">
        <v>0.75007633754394998</v>
      </c>
    </row>
    <row r="8" spans="1:6" x14ac:dyDescent="0.25">
      <c r="A8" s="34" t="s">
        <v>231</v>
      </c>
      <c r="B8" s="34">
        <v>12600000000</v>
      </c>
      <c r="C8" s="34">
        <v>4.1009250000000002</v>
      </c>
      <c r="D8" s="34">
        <v>-5.0895318210000003E-6</v>
      </c>
      <c r="E8" s="37">
        <f t="shared" si="0"/>
        <v>0.57129852996002861</v>
      </c>
      <c r="F8" s="34">
        <v>0.66521813448066303</v>
      </c>
    </row>
    <row r="9" spans="1:6" x14ac:dyDescent="0.25">
      <c r="A9" s="34" t="s">
        <v>232</v>
      </c>
      <c r="B9" s="34">
        <v>12600000000</v>
      </c>
      <c r="C9" s="34">
        <v>0.57085200000000003</v>
      </c>
      <c r="D9" s="34">
        <v>7.6884358299999997E-7</v>
      </c>
      <c r="E9" s="37">
        <f t="shared" si="0"/>
        <v>8.6302478141346922E-2</v>
      </c>
      <c r="F9" s="34">
        <v>0.52740303287949997</v>
      </c>
    </row>
    <row r="10" spans="1:6" x14ac:dyDescent="0.25">
      <c r="A10" s="34" t="s">
        <v>233</v>
      </c>
      <c r="B10" s="34">
        <v>12600000000</v>
      </c>
      <c r="C10" s="34">
        <v>0.72065000000000001</v>
      </c>
      <c r="D10" s="34">
        <v>-8.4704132099999997E-7</v>
      </c>
      <c r="E10" s="37">
        <f t="shared" si="0"/>
        <v>9.5080152461160278E-2</v>
      </c>
      <c r="F10" s="34">
        <v>0.53017424311162298</v>
      </c>
    </row>
    <row r="11" spans="1:6" x14ac:dyDescent="0.25">
      <c r="A11" s="34" t="s">
        <v>234</v>
      </c>
      <c r="B11" s="34">
        <v>12600000000</v>
      </c>
      <c r="C11" s="34">
        <v>8.0742449999999995</v>
      </c>
      <c r="D11" s="34">
        <v>-7.7403233580000005E-6</v>
      </c>
      <c r="E11" s="37">
        <f t="shared" si="0"/>
        <v>0.86884914201145869</v>
      </c>
      <c r="F11" s="34">
        <v>0.727698422262962</v>
      </c>
    </row>
    <row r="12" spans="1:6" x14ac:dyDescent="0.25">
      <c r="A12" s="34" t="s">
        <v>235</v>
      </c>
      <c r="B12" s="34">
        <v>12600000000</v>
      </c>
      <c r="C12" s="34">
        <v>1.2906000000000001E-2</v>
      </c>
      <c r="D12" s="34">
        <v>-7.8352391200000004E-6</v>
      </c>
      <c r="E12" s="37">
        <f t="shared" si="0"/>
        <v>0.87950340987183961</v>
      </c>
      <c r="F12" s="34">
        <v>0.72962076814450405</v>
      </c>
    </row>
    <row r="13" spans="1:6" x14ac:dyDescent="0.25">
      <c r="A13" s="34" t="s">
        <v>236</v>
      </c>
      <c r="B13" s="34">
        <v>12600000000</v>
      </c>
      <c r="C13" s="34">
        <v>1.9999999999999999E-6</v>
      </c>
      <c r="D13" s="34">
        <v>2.1206349200000001E-6</v>
      </c>
      <c r="E13" s="37">
        <f t="shared" si="0"/>
        <v>0.23804067937370613</v>
      </c>
      <c r="F13" s="34">
        <v>0.57438633008707396</v>
      </c>
    </row>
    <row r="14" spans="1:6" x14ac:dyDescent="0.25">
      <c r="A14" s="34" t="s">
        <v>237</v>
      </c>
      <c r="B14" s="34">
        <v>12600000000</v>
      </c>
      <c r="C14" s="34">
        <v>0.30117500000000003</v>
      </c>
      <c r="D14" s="34">
        <v>-1.4431769935E-5</v>
      </c>
      <c r="E14" s="37">
        <f t="shared" si="0"/>
        <v>1.6199621574855765</v>
      </c>
      <c r="F14" s="34">
        <v>0.82396130037044102</v>
      </c>
    </row>
    <row r="15" spans="1:6" x14ac:dyDescent="0.25">
      <c r="A15" s="34" t="s">
        <v>238</v>
      </c>
      <c r="B15" s="34">
        <v>12600000000</v>
      </c>
      <c r="C15" s="34">
        <v>1.04166</v>
      </c>
      <c r="D15" s="34">
        <v>5.4531415399999998E-7</v>
      </c>
      <c r="E15" s="37">
        <f t="shared" si="0"/>
        <v>6.1211361967945528E-2</v>
      </c>
      <c r="F15" s="34">
        <v>0.51945990158781996</v>
      </c>
    </row>
    <row r="16" spans="1:6" x14ac:dyDescent="0.25">
      <c r="A16" s="34" t="s">
        <v>239</v>
      </c>
      <c r="B16" s="34">
        <v>12600000000</v>
      </c>
      <c r="C16" s="34">
        <v>0.33099800000000001</v>
      </c>
      <c r="D16" s="34">
        <v>-2.9060580160000002E-6</v>
      </c>
      <c r="E16" s="37">
        <f t="shared" si="0"/>
        <v>0.326204203234289</v>
      </c>
      <c r="F16" s="34">
        <v>0.60036968775119903</v>
      </c>
    </row>
    <row r="17" spans="1:6" x14ac:dyDescent="0.25">
      <c r="A17" s="34" t="s">
        <v>240</v>
      </c>
      <c r="B17" s="34">
        <v>12600000000</v>
      </c>
      <c r="C17" s="34">
        <v>0.343476</v>
      </c>
      <c r="D17" s="34">
        <v>-2.1028844030000001E-6</v>
      </c>
      <c r="E17" s="37">
        <f t="shared" si="0"/>
        <v>0.23604818878228778</v>
      </c>
      <c r="F17" s="34">
        <v>0.57378584241867103</v>
      </c>
    </row>
    <row r="18" spans="1:6" x14ac:dyDescent="0.25">
      <c r="A18" s="34" t="s">
        <v>241</v>
      </c>
      <c r="B18" s="34">
        <v>12600000000</v>
      </c>
      <c r="C18" s="34">
        <v>0.95906100000000005</v>
      </c>
      <c r="D18" s="34">
        <v>8.3618286469999996E-6</v>
      </c>
      <c r="E18" s="37">
        <f t="shared" si="0"/>
        <v>0.93861293767788589</v>
      </c>
      <c r="F18" s="34">
        <v>0.73992393927682798</v>
      </c>
    </row>
    <row r="19" spans="1:6" x14ac:dyDescent="0.25">
      <c r="A19" s="34" t="s">
        <v>242</v>
      </c>
      <c r="B19" s="34">
        <v>12600000000</v>
      </c>
      <c r="C19" s="34">
        <v>1.955173</v>
      </c>
      <c r="D19" s="34">
        <v>-6.3887266020000001E-6</v>
      </c>
      <c r="E19" s="37">
        <f t="shared" si="0"/>
        <v>0.71713278243129441</v>
      </c>
      <c r="F19" s="34">
        <v>0.69803081992925298</v>
      </c>
    </row>
    <row r="20" spans="1:6" x14ac:dyDescent="0.25">
      <c r="A20" s="34" t="s">
        <v>243</v>
      </c>
      <c r="B20" s="34">
        <v>12600000000</v>
      </c>
      <c r="C20" s="34">
        <v>1.457E-3</v>
      </c>
      <c r="D20" s="34">
        <v>-2.2652063608E-5</v>
      </c>
      <c r="E20" s="32">
        <f t="shared" si="0"/>
        <v>2.5426878341869381</v>
      </c>
      <c r="F20" s="36">
        <v>0.88072805107035701</v>
      </c>
    </row>
    <row r="21" spans="1:6" x14ac:dyDescent="0.25">
      <c r="A21" s="34" t="s">
        <v>244</v>
      </c>
      <c r="B21" s="34">
        <v>12600000000</v>
      </c>
      <c r="C21" s="34">
        <v>3.5993620000000002</v>
      </c>
      <c r="D21" s="34">
        <v>-4.3002856650000001E-6</v>
      </c>
      <c r="E21" s="37">
        <f t="shared" si="0"/>
        <v>0.48270586867671339</v>
      </c>
      <c r="F21" s="34">
        <v>0.64314931326573599</v>
      </c>
    </row>
    <row r="22" spans="1:6" x14ac:dyDescent="0.25">
      <c r="A22" s="34" t="s">
        <v>245</v>
      </c>
      <c r="B22" s="34">
        <v>12600000000</v>
      </c>
      <c r="C22" s="34">
        <v>0.37763799999999997</v>
      </c>
      <c r="D22" s="34">
        <v>-1.0780347431999999E-5</v>
      </c>
      <c r="E22" s="37">
        <f t="shared" si="0"/>
        <v>1.2100909980022456</v>
      </c>
      <c r="F22" s="34">
        <v>0.780167849980544</v>
      </c>
    </row>
    <row r="23" spans="1:6" x14ac:dyDescent="0.25">
      <c r="A23" s="34" t="s">
        <v>246</v>
      </c>
      <c r="B23" s="34">
        <v>12600000000</v>
      </c>
      <c r="C23" s="34">
        <v>0.47192499999999998</v>
      </c>
      <c r="D23" s="34">
        <v>-2.4311485660000001E-6</v>
      </c>
      <c r="E23" s="37">
        <f t="shared" si="0"/>
        <v>0.27289574968871133</v>
      </c>
      <c r="F23" s="34">
        <v>0.58480057260146701</v>
      </c>
    </row>
    <row r="24" spans="1:6" x14ac:dyDescent="0.25">
      <c r="A24" s="34" t="s">
        <v>247</v>
      </c>
      <c r="B24" s="34">
        <v>12600000000</v>
      </c>
      <c r="C24" s="34">
        <v>1.4161999999999999E-2</v>
      </c>
      <c r="D24" s="34">
        <v>-2.1088900129999999E-6</v>
      </c>
      <c r="E24" s="37">
        <f t="shared" si="0"/>
        <v>0.23672231683279621</v>
      </c>
      <c r="F24" s="34">
        <v>0.57398906817331097</v>
      </c>
    </row>
    <row r="25" spans="1:6" x14ac:dyDescent="0.25">
      <c r="A25" s="34" t="s">
        <v>248</v>
      </c>
      <c r="B25" s="34">
        <v>12600000000</v>
      </c>
      <c r="C25" s="34">
        <v>5.202E-3</v>
      </c>
      <c r="D25" s="34">
        <v>-2.5590480320000001E-6</v>
      </c>
      <c r="E25" s="37">
        <f t="shared" si="0"/>
        <v>0.2872524291394063</v>
      </c>
      <c r="F25" s="34">
        <v>0.58903800344011004</v>
      </c>
    </row>
    <row r="26" spans="1:6" x14ac:dyDescent="0.25">
      <c r="A26" s="34" t="s">
        <v>249</v>
      </c>
      <c r="B26" s="34">
        <v>12600000000</v>
      </c>
      <c r="C26" s="34">
        <v>0.93720099999999995</v>
      </c>
      <c r="D26" s="34">
        <v>-6.82832835E-6</v>
      </c>
      <c r="E26" s="37">
        <f t="shared" si="0"/>
        <v>0.7664779562598999</v>
      </c>
      <c r="F26" s="34">
        <v>0.70816316232866805</v>
      </c>
    </row>
    <row r="27" spans="1:6" x14ac:dyDescent="0.25">
      <c r="A27" s="34" t="s">
        <v>250</v>
      </c>
      <c r="B27" s="34">
        <v>12600000000</v>
      </c>
      <c r="C27" s="34">
        <v>2.8511030000000002</v>
      </c>
      <c r="D27" s="34">
        <v>-8.4213104E-7</v>
      </c>
      <c r="E27" s="37">
        <f t="shared" si="0"/>
        <v>9.4528974785959868E-2</v>
      </c>
      <c r="F27" s="34">
        <v>0.530000360864891</v>
      </c>
    </row>
    <row r="28" spans="1:6" x14ac:dyDescent="0.25">
      <c r="A28" s="34" t="s">
        <v>251</v>
      </c>
      <c r="B28" s="34">
        <v>12600000000</v>
      </c>
      <c r="C28" s="34">
        <v>0.99065499999999995</v>
      </c>
      <c r="D28" s="34">
        <v>2.1691277260000001E-6</v>
      </c>
      <c r="E28" s="37">
        <f t="shared" si="0"/>
        <v>0.24348398334657056</v>
      </c>
      <c r="F28" s="34">
        <v>0.57602405143188695</v>
      </c>
    </row>
    <row r="29" spans="1:6" x14ac:dyDescent="0.25">
      <c r="A29" s="34" t="s">
        <v>252</v>
      </c>
      <c r="B29" s="34">
        <v>12600000000</v>
      </c>
      <c r="C29" s="34">
        <v>0.56013299999999999</v>
      </c>
      <c r="D29" s="34">
        <v>-7.6406793759999993E-6</v>
      </c>
      <c r="E29" s="37">
        <f t="shared" si="0"/>
        <v>0.85766413277241782</v>
      </c>
      <c r="F29" s="34">
        <v>0.72565837557844404</v>
      </c>
    </row>
    <row r="30" spans="1:6" x14ac:dyDescent="0.25">
      <c r="A30" s="34" t="s">
        <v>253</v>
      </c>
      <c r="B30" s="34">
        <v>12600000000</v>
      </c>
      <c r="C30" s="34">
        <v>2.1473260000000001</v>
      </c>
      <c r="D30" s="34">
        <v>1.0528454509999999E-6</v>
      </c>
      <c r="E30" s="37">
        <f t="shared" si="0"/>
        <v>0.11818160875665076</v>
      </c>
      <c r="F30" s="34">
        <v>0.53744469043223697</v>
      </c>
    </row>
    <row r="31" spans="1:6" x14ac:dyDescent="0.25">
      <c r="A31" s="34" t="s">
        <v>254</v>
      </c>
      <c r="B31" s="34">
        <v>12600000000</v>
      </c>
      <c r="C31" s="34">
        <v>1.0637430000000001</v>
      </c>
      <c r="D31" s="34">
        <v>3.349439386E-6</v>
      </c>
      <c r="E31" s="37">
        <f t="shared" si="0"/>
        <v>0.375973638577624</v>
      </c>
      <c r="F31" s="34">
        <v>0.61447187394483604</v>
      </c>
    </row>
    <row r="32" spans="1:6" x14ac:dyDescent="0.25">
      <c r="A32" s="34" t="s">
        <v>255</v>
      </c>
      <c r="B32" s="34">
        <v>12600000000</v>
      </c>
      <c r="C32" s="34">
        <v>1.253169</v>
      </c>
      <c r="D32" s="34">
        <v>9.4684719720000005E-6</v>
      </c>
      <c r="E32" s="37">
        <f t="shared" si="0"/>
        <v>1.0628333428281656</v>
      </c>
      <c r="F32" s="34">
        <v>0.75969263577243396</v>
      </c>
    </row>
    <row r="33" spans="1:6" x14ac:dyDescent="0.25">
      <c r="A33" s="34" t="s">
        <v>256</v>
      </c>
      <c r="B33" s="34">
        <v>12600000000</v>
      </c>
      <c r="C33" s="34">
        <v>1.4031290000000001</v>
      </c>
      <c r="D33" s="34">
        <v>-3.4079612999999997E-8</v>
      </c>
      <c r="E33" s="37">
        <f t="shared" si="0"/>
        <v>3.8254270712918138E-3</v>
      </c>
      <c r="F33" s="34">
        <v>0.50121766529327005</v>
      </c>
    </row>
    <row r="34" spans="1:6" x14ac:dyDescent="0.25">
      <c r="A34" s="34" t="s">
        <v>257</v>
      </c>
      <c r="B34" s="34">
        <v>12600000000</v>
      </c>
      <c r="C34" s="34">
        <v>5.4595999999999999E-2</v>
      </c>
      <c r="D34" s="34">
        <v>-6.5685757620000001E-6</v>
      </c>
      <c r="E34" s="37">
        <f t="shared" ref="E34:E65" si="1">ABS(D34*SQRT(B34-2))/(SQRT(1-(D34^2)))</f>
        <v>0.73732080057153593</v>
      </c>
      <c r="F34" s="34">
        <v>0.70223402088303999</v>
      </c>
    </row>
    <row r="35" spans="1:6" x14ac:dyDescent="0.25">
      <c r="A35" s="34" t="s">
        <v>258</v>
      </c>
      <c r="B35" s="34">
        <v>12600000000</v>
      </c>
      <c r="C35" s="34">
        <v>4.7499999999999999E-3</v>
      </c>
      <c r="D35" s="34">
        <v>-4.3746069499999998E-7</v>
      </c>
      <c r="E35" s="37">
        <f t="shared" si="1"/>
        <v>4.9104841222207853E-2</v>
      </c>
      <c r="F35" s="34">
        <v>0.51561801125051998</v>
      </c>
    </row>
    <row r="36" spans="1:6" x14ac:dyDescent="0.25">
      <c r="A36" s="34" t="s">
        <v>259</v>
      </c>
      <c r="B36" s="34">
        <v>12600000000</v>
      </c>
      <c r="C36" s="34">
        <v>0.31879099999999999</v>
      </c>
      <c r="D36" s="34">
        <v>3.3999746989999999E-6</v>
      </c>
      <c r="E36" s="37">
        <f t="shared" si="1"/>
        <v>0.38164621339265226</v>
      </c>
      <c r="F36" s="34">
        <v>0.61605091992273198</v>
      </c>
    </row>
    <row r="37" spans="1:6" x14ac:dyDescent="0.25">
      <c r="A37" s="34" t="s">
        <v>260</v>
      </c>
      <c r="B37" s="34">
        <v>12600000000</v>
      </c>
      <c r="C37" s="34">
        <v>1.372E-2</v>
      </c>
      <c r="D37" s="34">
        <v>7.2326973240000003E-6</v>
      </c>
      <c r="E37" s="37">
        <f t="shared" si="1"/>
        <v>0.81186826101614284</v>
      </c>
      <c r="F37" s="34">
        <v>0.71706694105628499</v>
      </c>
    </row>
    <row r="38" spans="1:6" x14ac:dyDescent="0.25">
      <c r="A38" s="34" t="s">
        <v>261</v>
      </c>
      <c r="B38" s="34">
        <v>12600000000</v>
      </c>
      <c r="C38" s="34">
        <v>4.1262930000000004</v>
      </c>
      <c r="D38" s="34">
        <v>-1.3181914788999999E-5</v>
      </c>
      <c r="E38" s="37">
        <f t="shared" si="1"/>
        <v>1.4796662652737169</v>
      </c>
      <c r="F38" s="34">
        <v>0.81082260129309103</v>
      </c>
    </row>
    <row r="39" spans="1:6" x14ac:dyDescent="0.25">
      <c r="A39" s="34" t="s">
        <v>262</v>
      </c>
      <c r="B39" s="34">
        <v>12600000000</v>
      </c>
      <c r="C39" s="34">
        <v>1.771552</v>
      </c>
      <c r="D39" s="34">
        <v>2.6058911470000001E-6</v>
      </c>
      <c r="E39" s="37">
        <f t="shared" si="1"/>
        <v>0.29251055575681911</v>
      </c>
      <c r="F39" s="34">
        <v>0.59058197305056004</v>
      </c>
    </row>
    <row r="40" spans="1:6" x14ac:dyDescent="0.25">
      <c r="A40" s="34" t="s">
        <v>263</v>
      </c>
      <c r="B40" s="34">
        <v>12600000000</v>
      </c>
      <c r="C40" s="34">
        <v>1.160487</v>
      </c>
      <c r="D40" s="34">
        <v>-1.0424536548E-5</v>
      </c>
      <c r="E40" s="37">
        <f t="shared" si="1"/>
        <v>1.1701513253262852</v>
      </c>
      <c r="F40" s="34">
        <v>0.77490622347322902</v>
      </c>
    </row>
    <row r="41" spans="1:6" x14ac:dyDescent="0.25">
      <c r="A41" s="34" t="s">
        <v>264</v>
      </c>
      <c r="B41" s="34">
        <v>12600000000</v>
      </c>
      <c r="C41" s="34">
        <v>3.104895</v>
      </c>
      <c r="D41" s="34">
        <v>8.2143567560000008E-6</v>
      </c>
      <c r="E41" s="37">
        <f t="shared" si="1"/>
        <v>0.9220592589684441</v>
      </c>
      <c r="F41" s="34">
        <v>0.73709939704162297</v>
      </c>
    </row>
    <row r="42" spans="1:6" x14ac:dyDescent="0.25">
      <c r="A42" s="34" t="s">
        <v>265</v>
      </c>
      <c r="B42" s="34">
        <v>12600000000</v>
      </c>
      <c r="C42" s="34">
        <v>0.70509500000000003</v>
      </c>
      <c r="D42" s="34">
        <v>3.9243884849999997E-6</v>
      </c>
      <c r="E42" s="37">
        <f t="shared" si="1"/>
        <v>0.4405115148725563</v>
      </c>
      <c r="F42" s="34">
        <v>0.63207802143984404</v>
      </c>
    </row>
    <row r="43" spans="1:6" x14ac:dyDescent="0.25">
      <c r="A43" s="34" t="s">
        <v>266</v>
      </c>
      <c r="B43" s="34">
        <v>12600000000</v>
      </c>
      <c r="C43" s="34">
        <v>0.56160100000000002</v>
      </c>
      <c r="D43" s="34">
        <v>-5.314012826E-6</v>
      </c>
      <c r="E43" s="37">
        <f t="shared" si="1"/>
        <v>0.59649646027551217</v>
      </c>
      <c r="F43" s="34">
        <v>0.67119959361675496</v>
      </c>
    </row>
    <row r="44" spans="1:6" x14ac:dyDescent="0.25">
      <c r="A44" s="34" t="s">
        <v>267</v>
      </c>
      <c r="B44" s="34">
        <v>12600000000</v>
      </c>
      <c r="C44" s="34">
        <v>8.7457999999999994E-2</v>
      </c>
      <c r="D44" s="34">
        <v>2.2368184559999999E-6</v>
      </c>
      <c r="E44" s="37">
        <f t="shared" si="1"/>
        <v>0.2510822489436414</v>
      </c>
      <c r="F44" s="34">
        <v>0.57830327412877802</v>
      </c>
    </row>
    <row r="45" spans="1:6" x14ac:dyDescent="0.25">
      <c r="A45" s="34" t="s">
        <v>268</v>
      </c>
      <c r="B45" s="34">
        <v>12600000000</v>
      </c>
      <c r="C45" s="34">
        <v>0.31572</v>
      </c>
      <c r="D45" s="34">
        <v>-1.2105421882999999E-5</v>
      </c>
      <c r="E45" s="37">
        <f t="shared" si="1"/>
        <v>1.3588302362479745</v>
      </c>
      <c r="F45" s="34">
        <v>0.79805356071814304</v>
      </c>
    </row>
    <row r="46" spans="1:6" x14ac:dyDescent="0.25">
      <c r="A46" s="34" t="s">
        <v>269</v>
      </c>
      <c r="B46" s="34">
        <v>12600000000</v>
      </c>
      <c r="C46" s="34">
        <v>3.3599999999999998E-4</v>
      </c>
      <c r="D46" s="34">
        <v>-9.0476217000000002E-8</v>
      </c>
      <c r="E46" s="37">
        <f t="shared" si="1"/>
        <v>1.0155930169156377E-2</v>
      </c>
      <c r="F46" s="34">
        <v>0.50323262178477002</v>
      </c>
    </row>
    <row r="47" spans="1:6" x14ac:dyDescent="0.25">
      <c r="A47" s="34" t="s">
        <v>270</v>
      </c>
      <c r="B47" s="34">
        <v>12600000000</v>
      </c>
      <c r="C47" s="34">
        <v>1.1118330000000001</v>
      </c>
      <c r="D47" s="34">
        <v>-5.4358030399999999E-7</v>
      </c>
      <c r="E47" s="37">
        <f t="shared" si="1"/>
        <v>6.1016737788159151E-2</v>
      </c>
      <c r="F47" s="34">
        <v>0.51939818136525495</v>
      </c>
    </row>
    <row r="48" spans="1:6" x14ac:dyDescent="0.25">
      <c r="A48" s="34" t="s">
        <v>271</v>
      </c>
      <c r="B48" s="34">
        <v>12600000000</v>
      </c>
      <c r="C48" s="34">
        <v>1.0626770000000001</v>
      </c>
      <c r="D48" s="34">
        <v>6.5376934389999997E-6</v>
      </c>
      <c r="E48" s="37">
        <f t="shared" si="1"/>
        <v>0.733854268412377</v>
      </c>
      <c r="F48" s="34">
        <v>0.70151801291744398</v>
      </c>
    </row>
    <row r="49" spans="1:6" x14ac:dyDescent="0.25">
      <c r="A49" s="34" t="s">
        <v>272</v>
      </c>
      <c r="B49" s="34">
        <v>12600000000</v>
      </c>
      <c r="C49" s="34">
        <v>0.21893299999999999</v>
      </c>
      <c r="D49" s="34">
        <v>-5.5908110270000002E-6</v>
      </c>
      <c r="E49" s="37">
        <f t="shared" si="1"/>
        <v>0.62756698127695387</v>
      </c>
      <c r="F49" s="34">
        <v>0.67839458096321403</v>
      </c>
    </row>
    <row r="50" spans="1:6" x14ac:dyDescent="0.25">
      <c r="A50" s="34" t="s">
        <v>273</v>
      </c>
      <c r="B50" s="34">
        <v>12600000000</v>
      </c>
      <c r="C50" s="34">
        <v>0.30362499999999998</v>
      </c>
      <c r="D50" s="34">
        <v>-1.7048595526000001E-5</v>
      </c>
      <c r="E50" s="31">
        <f t="shared" si="1"/>
        <v>1.9137001016456041</v>
      </c>
      <c r="F50" s="35">
        <v>0.84672653197167502</v>
      </c>
    </row>
    <row r="51" spans="1:6" x14ac:dyDescent="0.25">
      <c r="A51" s="34" t="s">
        <v>274</v>
      </c>
      <c r="B51" s="34">
        <v>12600000000</v>
      </c>
      <c r="C51" s="34">
        <v>0.113844</v>
      </c>
      <c r="D51" s="34">
        <v>-4.5358820510000003E-6</v>
      </c>
      <c r="E51" s="37">
        <f t="shared" si="1"/>
        <v>0.50915149741461341</v>
      </c>
      <c r="F51" s="34">
        <v>0.64990548646291302</v>
      </c>
    </row>
    <row r="52" spans="1:6" x14ac:dyDescent="0.25">
      <c r="A52" s="34" t="s">
        <v>275</v>
      </c>
      <c r="B52" s="34">
        <v>12600000000</v>
      </c>
      <c r="C52" s="34">
        <v>4.6569999999999997E-3</v>
      </c>
      <c r="D52" s="34">
        <v>5.3168250269999999E-6</v>
      </c>
      <c r="E52" s="37">
        <f t="shared" si="1"/>
        <v>0.59681212905484271</v>
      </c>
      <c r="F52" s="34">
        <v>0.67127369452691199</v>
      </c>
    </row>
    <row r="53" spans="1:6" x14ac:dyDescent="0.25">
      <c r="A53" s="34" t="s">
        <v>276</v>
      </c>
      <c r="B53" s="34">
        <v>12600000000</v>
      </c>
      <c r="C53" s="34">
        <v>0.21968399999999999</v>
      </c>
      <c r="D53" s="34">
        <v>-1.0435094990000001E-6</v>
      </c>
      <c r="E53" s="37">
        <f t="shared" si="1"/>
        <v>0.11713365074383121</v>
      </c>
      <c r="F53" s="34">
        <v>0.53711566980612002</v>
      </c>
    </row>
    <row r="54" spans="1:6" x14ac:dyDescent="0.25">
      <c r="A54" s="34" t="s">
        <v>277</v>
      </c>
      <c r="B54" s="34">
        <v>12600000000</v>
      </c>
      <c r="C54" s="34">
        <v>0.12929299999999999</v>
      </c>
      <c r="D54" s="34">
        <v>-2.88858169E-6</v>
      </c>
      <c r="E54" s="37">
        <f t="shared" si="1"/>
        <v>0.32424249050627291</v>
      </c>
      <c r="F54" s="34">
        <v>0.59980498434602803</v>
      </c>
    </row>
    <row r="55" spans="1:6" x14ac:dyDescent="0.25">
      <c r="A55" s="34" t="s">
        <v>278</v>
      </c>
      <c r="B55" s="34">
        <v>12600000000</v>
      </c>
      <c r="C55" s="34">
        <v>3.526E-2</v>
      </c>
      <c r="D55" s="34">
        <v>9.0072987889999999E-6</v>
      </c>
      <c r="E55" s="37">
        <f t="shared" si="1"/>
        <v>1.0110667814230261</v>
      </c>
      <c r="F55" s="34">
        <v>0.75175162270902796</v>
      </c>
    </row>
    <row r="56" spans="1:6" x14ac:dyDescent="0.25">
      <c r="A56" s="34" t="s">
        <v>279</v>
      </c>
      <c r="B56" s="34">
        <v>12600000000</v>
      </c>
      <c r="C56" s="34">
        <v>0.55028299999999997</v>
      </c>
      <c r="D56" s="34">
        <v>1.26344839E-6</v>
      </c>
      <c r="E56" s="37">
        <f t="shared" si="1"/>
        <v>0.14182173002639181</v>
      </c>
      <c r="F56" s="34">
        <v>0.544844198079251</v>
      </c>
    </row>
    <row r="57" spans="1:6" x14ac:dyDescent="0.25">
      <c r="A57" s="34" t="s">
        <v>280</v>
      </c>
      <c r="B57" s="34">
        <v>12600000000</v>
      </c>
      <c r="C57" s="34">
        <v>2.096095</v>
      </c>
      <c r="D57" s="34">
        <v>-2.2874679439999999E-6</v>
      </c>
      <c r="E57" s="37">
        <f t="shared" si="1"/>
        <v>0.25676763987057938</v>
      </c>
      <c r="F57" s="34">
        <v>0.58000336835392297</v>
      </c>
    </row>
    <row r="58" spans="1:6" x14ac:dyDescent="0.25">
      <c r="A58" s="34" t="s">
        <v>281</v>
      </c>
      <c r="B58" s="34">
        <v>12600000000</v>
      </c>
      <c r="C58" s="34">
        <v>0.18229400000000001</v>
      </c>
      <c r="D58" s="34">
        <v>7.8977633099999993E-6</v>
      </c>
      <c r="E58" s="37">
        <f t="shared" si="1"/>
        <v>0.8865217327929007</v>
      </c>
      <c r="F58" s="34">
        <v>0.73087603106047405</v>
      </c>
    </row>
    <row r="59" spans="1:6" x14ac:dyDescent="0.25">
      <c r="A59" s="34" t="s">
        <v>282</v>
      </c>
      <c r="B59" s="34">
        <v>12600000000</v>
      </c>
      <c r="C59" s="34">
        <v>0.58627499999999999</v>
      </c>
      <c r="D59" s="34">
        <v>-1.6829036730000001E-6</v>
      </c>
      <c r="E59" s="37">
        <f t="shared" si="1"/>
        <v>0.18890546876455847</v>
      </c>
      <c r="F59" s="34">
        <v>0.55943015542796604</v>
      </c>
    </row>
    <row r="60" spans="1:6" x14ac:dyDescent="0.25">
      <c r="A60" s="34" t="s">
        <v>283</v>
      </c>
      <c r="B60" s="34">
        <v>12600000000</v>
      </c>
      <c r="C60" s="34">
        <v>0.19436999999999999</v>
      </c>
      <c r="D60" s="34">
        <v>-6.0492217759999998E-6</v>
      </c>
      <c r="E60" s="37">
        <f t="shared" si="1"/>
        <v>0.6790234602306584</v>
      </c>
      <c r="F60" s="34">
        <v>0.68987458123709</v>
      </c>
    </row>
    <row r="61" spans="1:6" x14ac:dyDescent="0.25">
      <c r="A61" s="34" t="s">
        <v>284</v>
      </c>
      <c r="B61" s="34">
        <v>12600000000</v>
      </c>
      <c r="C61" s="34">
        <v>0.148142</v>
      </c>
      <c r="D61" s="34">
        <v>-7.4362022340000003E-6</v>
      </c>
      <c r="E61" s="37">
        <f t="shared" si="1"/>
        <v>0.83471163050856123</v>
      </c>
      <c r="F61" s="34">
        <v>0.72140080630481296</v>
      </c>
    </row>
    <row r="62" spans="1:6" x14ac:dyDescent="0.25">
      <c r="A62" s="34" t="s">
        <v>285</v>
      </c>
      <c r="B62" s="34">
        <v>12600000000</v>
      </c>
      <c r="C62" s="34">
        <v>5.9300899999999999</v>
      </c>
      <c r="D62" s="34">
        <v>-9.7316905499999993E-7</v>
      </c>
      <c r="E62" s="37">
        <f t="shared" si="1"/>
        <v>0.10923795548799901</v>
      </c>
      <c r="F62" s="34">
        <v>0.534634194198917</v>
      </c>
    </row>
    <row r="63" spans="1:6" x14ac:dyDescent="0.25">
      <c r="A63" s="34" t="s">
        <v>286</v>
      </c>
      <c r="B63" s="34">
        <v>12600000000</v>
      </c>
      <c r="C63" s="34">
        <v>4.5004679999999997</v>
      </c>
      <c r="D63" s="34">
        <v>-3.5210321199999999E-7</v>
      </c>
      <c r="E63" s="37">
        <f t="shared" si="1"/>
        <v>3.9523487519464599E-2</v>
      </c>
      <c r="F63" s="34">
        <v>0.51257417229493396</v>
      </c>
    </row>
    <row r="64" spans="1:6" x14ac:dyDescent="0.25">
      <c r="A64" s="34" t="s">
        <v>287</v>
      </c>
      <c r="B64" s="34">
        <v>12600000000</v>
      </c>
      <c r="C64" s="34">
        <v>1.0969279999999999</v>
      </c>
      <c r="D64" s="34">
        <v>5.2964208789999998E-6</v>
      </c>
      <c r="E64" s="37">
        <f t="shared" si="1"/>
        <v>0.59452176912237709</v>
      </c>
      <c r="F64" s="34">
        <v>0.67073558266053301</v>
      </c>
    </row>
    <row r="65" spans="1:6" x14ac:dyDescent="0.25">
      <c r="A65" s="34" t="s">
        <v>288</v>
      </c>
      <c r="B65" s="34">
        <v>12600000000</v>
      </c>
      <c r="C65" s="34">
        <v>1.6979630000000001</v>
      </c>
      <c r="D65" s="34">
        <v>2.333198575E-6</v>
      </c>
      <c r="E65" s="37">
        <f t="shared" si="1"/>
        <v>0.26190089046870263</v>
      </c>
      <c r="F65" s="34">
        <v>0.58153436407679304</v>
      </c>
    </row>
    <row r="66" spans="1:6" x14ac:dyDescent="0.25">
      <c r="A66" s="34" t="s">
        <v>289</v>
      </c>
      <c r="B66" s="34">
        <v>12600000000</v>
      </c>
      <c r="C66" s="34">
        <v>1.6000000000000001E-4</v>
      </c>
      <c r="D66" s="34">
        <v>-8.2622222349999997E-6</v>
      </c>
      <c r="E66" s="37">
        <f t="shared" ref="E66:E97" si="2">ABS(D66*SQRT(B66-2))/(SQRT(1-(D66^2)))</f>
        <v>0.92743214566071908</v>
      </c>
      <c r="F66" s="34">
        <v>0.738021285119146</v>
      </c>
    </row>
    <row r="67" spans="1:6" x14ac:dyDescent="0.25">
      <c r="A67" s="34" t="s">
        <v>290</v>
      </c>
      <c r="B67" s="34">
        <v>12600000000</v>
      </c>
      <c r="C67" s="34">
        <v>0.121185</v>
      </c>
      <c r="D67" s="34">
        <v>5.2780856200000003E-6</v>
      </c>
      <c r="E67" s="37">
        <f t="shared" si="2"/>
        <v>0.59246364140418117</v>
      </c>
      <c r="F67" s="34">
        <v>0.67025110830564505</v>
      </c>
    </row>
    <row r="68" spans="1:6" x14ac:dyDescent="0.25">
      <c r="A68" s="34" t="s">
        <v>291</v>
      </c>
      <c r="B68" s="34">
        <v>12600000000</v>
      </c>
      <c r="C68" s="34">
        <v>4.296233</v>
      </c>
      <c r="D68" s="34">
        <v>-1.1803515578E-5</v>
      </c>
      <c r="E68" s="37">
        <f t="shared" si="2"/>
        <v>1.324941337556893</v>
      </c>
      <c r="F68" s="34">
        <v>0.79420169708142097</v>
      </c>
    </row>
    <row r="69" spans="1:6" x14ac:dyDescent="0.25">
      <c r="A69" s="34" t="s">
        <v>292</v>
      </c>
      <c r="B69" s="34">
        <v>12600000000</v>
      </c>
      <c r="C69" s="34">
        <v>0.53229800000000005</v>
      </c>
      <c r="D69" s="34">
        <v>7.347259342E-6</v>
      </c>
      <c r="E69" s="37">
        <f t="shared" si="2"/>
        <v>0.82472781564295017</v>
      </c>
      <c r="F69" s="34">
        <v>0.71951861526991201</v>
      </c>
    </row>
    <row r="70" spans="1:6" x14ac:dyDescent="0.25">
      <c r="A70" s="34" t="s">
        <v>293</v>
      </c>
      <c r="B70" s="34">
        <v>12600000000</v>
      </c>
      <c r="C70" s="34">
        <v>0.128832</v>
      </c>
      <c r="D70" s="34">
        <v>6.3384024739999996E-6</v>
      </c>
      <c r="E70" s="37">
        <f t="shared" si="2"/>
        <v>0.71148391307347492</v>
      </c>
      <c r="F70" s="34">
        <v>0.696840216959565</v>
      </c>
    </row>
    <row r="71" spans="1:6" x14ac:dyDescent="0.25">
      <c r="A71" s="34" t="s">
        <v>294</v>
      </c>
      <c r="B71" s="34">
        <v>12600000000</v>
      </c>
      <c r="C71" s="34">
        <v>5.4538000000000003E-2</v>
      </c>
      <c r="D71" s="34">
        <v>-4.0476233760000001E-6</v>
      </c>
      <c r="E71" s="37">
        <f t="shared" si="2"/>
        <v>0.45434459707834113</v>
      </c>
      <c r="F71" s="34">
        <v>0.63574675759265797</v>
      </c>
    </row>
    <row r="72" spans="1:6" x14ac:dyDescent="0.25">
      <c r="A72" s="34" t="s">
        <v>295</v>
      </c>
      <c r="B72" s="34">
        <v>12600000000</v>
      </c>
      <c r="C72" s="34">
        <v>4.0036000000000002E-2</v>
      </c>
      <c r="D72" s="34">
        <v>1.283488886E-6</v>
      </c>
      <c r="E72" s="37">
        <f t="shared" si="2"/>
        <v>0.14407127012300913</v>
      </c>
      <c r="F72" s="34">
        <v>0.54554591005509701</v>
      </c>
    </row>
    <row r="73" spans="1:6" x14ac:dyDescent="0.25">
      <c r="A73" s="34" t="s">
        <v>296</v>
      </c>
      <c r="B73" s="34">
        <v>12600000000</v>
      </c>
      <c r="C73" s="34">
        <v>0.20738500000000001</v>
      </c>
      <c r="D73" s="34">
        <v>-6.653349793E-6</v>
      </c>
      <c r="E73" s="37">
        <f t="shared" si="2"/>
        <v>0.74683666195033704</v>
      </c>
      <c r="F73" s="34">
        <v>0.70418735566614699</v>
      </c>
    </row>
    <row r="74" spans="1:6" x14ac:dyDescent="0.25">
      <c r="A74" s="34" t="s">
        <v>297</v>
      </c>
      <c r="B74" s="34">
        <v>12600000000</v>
      </c>
      <c r="C74" s="34">
        <v>0.23654800000000001</v>
      </c>
      <c r="D74" s="34">
        <v>7.7825209090000008E-6</v>
      </c>
      <c r="E74" s="37">
        <f t="shared" si="2"/>
        <v>0.87358580536359842</v>
      </c>
      <c r="F74" s="34">
        <v>0.72855556312633496</v>
      </c>
    </row>
    <row r="75" spans="1:6" x14ac:dyDescent="0.25">
      <c r="A75" s="34" t="s">
        <v>298</v>
      </c>
      <c r="B75" s="34">
        <v>12600000000</v>
      </c>
      <c r="C75" s="34">
        <v>0.29005399999999998</v>
      </c>
      <c r="D75" s="34">
        <v>-1.1322562703000001E-5</v>
      </c>
      <c r="E75" s="37">
        <f t="shared" si="2"/>
        <v>1.2709545112273315</v>
      </c>
      <c r="F75" s="34">
        <v>0.78779983169459</v>
      </c>
    </row>
    <row r="76" spans="1:6" x14ac:dyDescent="0.25">
      <c r="A76" s="34" t="s">
        <v>299</v>
      </c>
      <c r="B76" s="34">
        <v>12600000000</v>
      </c>
      <c r="C76" s="34">
        <v>4.7677999999999998E-2</v>
      </c>
      <c r="D76" s="34">
        <v>-7.1022260060000001E-6</v>
      </c>
      <c r="E76" s="37">
        <f t="shared" si="2"/>
        <v>0.79722289189347151</v>
      </c>
      <c r="F76" s="34">
        <v>0.71423696909295598</v>
      </c>
    </row>
    <row r="77" spans="1:6" x14ac:dyDescent="0.25">
      <c r="A77" s="34" t="s">
        <v>300</v>
      </c>
      <c r="B77" s="34">
        <v>12600000000</v>
      </c>
      <c r="C77" s="34">
        <v>1.6238900000000001</v>
      </c>
      <c r="D77" s="34">
        <v>1.3416061597999999E-5</v>
      </c>
      <c r="E77" s="37">
        <f t="shared" si="2"/>
        <v>1.5059491794031359</v>
      </c>
      <c r="F77" s="34">
        <v>0.81341403357503494</v>
      </c>
    </row>
    <row r="78" spans="1:6" x14ac:dyDescent="0.25">
      <c r="A78" s="34" t="s">
        <v>301</v>
      </c>
      <c r="B78" s="34">
        <v>12600000000</v>
      </c>
      <c r="C78" s="34">
        <v>6.0210000000000003E-3</v>
      </c>
      <c r="D78" s="34">
        <v>-5.8653973029999998E-6</v>
      </c>
      <c r="E78" s="37">
        <f t="shared" si="2"/>
        <v>0.65838921431308928</v>
      </c>
      <c r="F78" s="34">
        <v>0.68533597774484101</v>
      </c>
    </row>
    <row r="79" spans="1:6" x14ac:dyDescent="0.25">
      <c r="A79" s="34" t="s">
        <v>302</v>
      </c>
      <c r="B79" s="34">
        <v>12600000000</v>
      </c>
      <c r="C79" s="34">
        <v>5.178782</v>
      </c>
      <c r="D79" s="34">
        <v>-1.6497553877999998E-5</v>
      </c>
      <c r="E79" s="31">
        <f t="shared" si="2"/>
        <v>1.8518458300446294</v>
      </c>
      <c r="F79" s="35">
        <v>0.84239375450588205</v>
      </c>
    </row>
    <row r="80" spans="1:6" x14ac:dyDescent="0.25">
      <c r="A80" s="34" t="s">
        <v>303</v>
      </c>
      <c r="B80" s="34">
        <v>12600000000</v>
      </c>
      <c r="C80" s="34">
        <v>3.1763180000000002</v>
      </c>
      <c r="D80" s="34">
        <v>5.9930812460000002E-6</v>
      </c>
      <c r="E80" s="37">
        <f t="shared" si="2"/>
        <v>0.67272170136765885</v>
      </c>
      <c r="F80" s="34">
        <v>0.68849765359297899</v>
      </c>
    </row>
    <row r="81" spans="1:6" x14ac:dyDescent="0.25">
      <c r="A81" s="34" t="s">
        <v>304</v>
      </c>
      <c r="B81" s="34">
        <v>12600000000</v>
      </c>
      <c r="C81" s="34">
        <v>4.80192</v>
      </c>
      <c r="D81" s="34">
        <v>-7.3956192030000003E-6</v>
      </c>
      <c r="E81" s="37">
        <f t="shared" si="2"/>
        <v>0.83015619657698214</v>
      </c>
      <c r="F81" s="34">
        <v>0.72054428729444997</v>
      </c>
    </row>
    <row r="82" spans="1:6" x14ac:dyDescent="0.25">
      <c r="A82" s="34" t="s">
        <v>305</v>
      </c>
      <c r="B82" s="34">
        <v>12600000000</v>
      </c>
      <c r="C82" s="34">
        <v>9.8236000000000004E-2</v>
      </c>
      <c r="D82" s="34">
        <v>1.2532373155999999E-5</v>
      </c>
      <c r="E82" s="37">
        <f t="shared" si="2"/>
        <v>1.4067553977874709</v>
      </c>
      <c r="F82" s="34">
        <v>0.80329259781025697</v>
      </c>
    </row>
    <row r="83" spans="1:6" x14ac:dyDescent="0.25">
      <c r="A83" s="34" t="s">
        <v>306</v>
      </c>
      <c r="B83" s="34">
        <v>12600000000</v>
      </c>
      <c r="C83" s="34">
        <v>0.59767999999999999</v>
      </c>
      <c r="D83" s="34">
        <v>-1.428449188E-5</v>
      </c>
      <c r="E83" s="37">
        <f t="shared" si="2"/>
        <v>1.6034302368097624</v>
      </c>
      <c r="F83" s="34">
        <v>0.82249855070091005</v>
      </c>
    </row>
    <row r="84" spans="1:6" x14ac:dyDescent="0.25">
      <c r="A84" s="34" t="s">
        <v>307</v>
      </c>
      <c r="B84" s="34">
        <v>12600000000</v>
      </c>
      <c r="C84" s="34">
        <v>2.1665320000000001</v>
      </c>
      <c r="D84" s="34">
        <v>4.9407804349999996E-6</v>
      </c>
      <c r="E84" s="37">
        <f t="shared" si="2"/>
        <v>0.55460122829413072</v>
      </c>
      <c r="F84" s="34">
        <v>0.66118224559563599</v>
      </c>
    </row>
    <row r="85" spans="1:6" x14ac:dyDescent="0.25">
      <c r="A85" s="34" t="s">
        <v>308</v>
      </c>
      <c r="B85" s="34">
        <v>12600000000</v>
      </c>
      <c r="C85" s="34">
        <v>0.29996400000000001</v>
      </c>
      <c r="D85" s="34">
        <v>-6.9136746010000001E-6</v>
      </c>
      <c r="E85" s="37">
        <f t="shared" si="2"/>
        <v>0.77605804917444643</v>
      </c>
      <c r="F85" s="34">
        <v>0.71007521501311599</v>
      </c>
    </row>
    <row r="86" spans="1:6" x14ac:dyDescent="0.25">
      <c r="A86" s="34" t="s">
        <v>309</v>
      </c>
      <c r="B86" s="34">
        <v>12600000000</v>
      </c>
      <c r="C86" s="34">
        <v>0.17466200000000001</v>
      </c>
      <c r="D86" s="34">
        <v>8.2142718520000002E-6</v>
      </c>
      <c r="E86" s="37">
        <f t="shared" si="2"/>
        <v>0.92204972851808076</v>
      </c>
      <c r="F86" s="34">
        <v>0.73709775747906503</v>
      </c>
    </row>
    <row r="87" spans="1:6" x14ac:dyDescent="0.25">
      <c r="A87" s="34" t="s">
        <v>310</v>
      </c>
      <c r="B87" s="34">
        <v>12600000000</v>
      </c>
      <c r="C87" s="34">
        <v>4.8866250000000004</v>
      </c>
      <c r="D87" s="34">
        <v>4.6005645549999999E-6</v>
      </c>
      <c r="E87" s="37">
        <f t="shared" si="2"/>
        <v>0.51641209048086345</v>
      </c>
      <c r="F87" s="34">
        <v>0.65173542908142401</v>
      </c>
    </row>
    <row r="88" spans="1:6" x14ac:dyDescent="0.25">
      <c r="A88" s="34" t="s">
        <v>311</v>
      </c>
      <c r="B88" s="34">
        <v>12600000000</v>
      </c>
      <c r="C88" s="34">
        <v>1.3699999999999999E-3</v>
      </c>
      <c r="D88" s="34">
        <v>7.6806348120000003E-6</v>
      </c>
      <c r="E88" s="37">
        <f t="shared" si="2"/>
        <v>0.86214911933999194</v>
      </c>
      <c r="F88" s="34">
        <v>0.72647910916785396</v>
      </c>
    </row>
    <row r="89" spans="1:6" x14ac:dyDescent="0.25">
      <c r="A89" s="34" t="s">
        <v>312</v>
      </c>
      <c r="B89" s="34">
        <v>12600000000</v>
      </c>
      <c r="C89" s="34">
        <v>0.40584799999999999</v>
      </c>
      <c r="D89" s="34">
        <v>2.0270443980999999E-5</v>
      </c>
      <c r="E89" s="32">
        <f t="shared" si="2"/>
        <v>2.275351693927758</v>
      </c>
      <c r="F89" s="36">
        <v>0.86819373012906098</v>
      </c>
    </row>
    <row r="90" spans="1:6" x14ac:dyDescent="0.25">
      <c r="A90" s="34" t="s">
        <v>313</v>
      </c>
      <c r="B90" s="34">
        <v>12600000000</v>
      </c>
      <c r="C90" s="34">
        <v>1.6314820000000001</v>
      </c>
      <c r="D90" s="34">
        <v>-4.0099707529999998E-6</v>
      </c>
      <c r="E90" s="37">
        <f t="shared" si="2"/>
        <v>0.45011810062919266</v>
      </c>
      <c r="F90" s="34">
        <v>0.63462984585182902</v>
      </c>
    </row>
    <row r="91" spans="1:6" x14ac:dyDescent="0.25">
      <c r="A91" s="34" t="s">
        <v>314</v>
      </c>
      <c r="B91" s="34">
        <v>12600000000</v>
      </c>
      <c r="C91" s="34">
        <v>0.35082400000000002</v>
      </c>
      <c r="D91" s="34">
        <v>-8.4927262559999995E-6</v>
      </c>
      <c r="E91" s="37">
        <f t="shared" si="2"/>
        <v>0.95330615784706196</v>
      </c>
      <c r="F91" s="34">
        <v>0.74239224160293305</v>
      </c>
    </row>
    <row r="92" spans="1:6" x14ac:dyDescent="0.25">
      <c r="A92" s="34" t="s">
        <v>315</v>
      </c>
      <c r="B92" s="34">
        <v>12600000000</v>
      </c>
      <c r="C92" s="34">
        <v>0.34264099999999997</v>
      </c>
      <c r="D92" s="34">
        <v>6.6745759809999996E-6</v>
      </c>
      <c r="E92" s="37">
        <f t="shared" si="2"/>
        <v>0.74921929564400425</v>
      </c>
      <c r="F92" s="34">
        <v>0.70467366137744503</v>
      </c>
    </row>
    <row r="93" spans="1:6" x14ac:dyDescent="0.25">
      <c r="A93" s="34" t="s">
        <v>316</v>
      </c>
      <c r="B93" s="34">
        <v>12600000000</v>
      </c>
      <c r="C93" s="34">
        <v>4.6740999999999998E-2</v>
      </c>
      <c r="D93" s="34">
        <v>-4.9628608529999997E-6</v>
      </c>
      <c r="E93" s="37">
        <f t="shared" si="2"/>
        <v>0.55707974906740798</v>
      </c>
      <c r="F93" s="34">
        <v>0.66178496724844504</v>
      </c>
    </row>
    <row r="94" spans="1:6" x14ac:dyDescent="0.25">
      <c r="A94" s="34" t="s">
        <v>317</v>
      </c>
      <c r="B94" s="34">
        <v>12600000000</v>
      </c>
      <c r="C94" s="34">
        <v>6.6514230000000003</v>
      </c>
      <c r="D94" s="34">
        <v>1.8835980056E-5</v>
      </c>
      <c r="E94" s="32">
        <f t="shared" si="2"/>
        <v>2.1143335176170432</v>
      </c>
      <c r="F94" s="36">
        <v>0.85937564940283795</v>
      </c>
    </row>
    <row r="95" spans="1:6" x14ac:dyDescent="0.25">
      <c r="A95" s="34" t="s">
        <v>318</v>
      </c>
      <c r="B95" s="34">
        <v>12600000000</v>
      </c>
      <c r="C95" s="34">
        <v>2.1765E-2</v>
      </c>
      <c r="D95" s="34">
        <v>4.2444427170000002E-6</v>
      </c>
      <c r="E95" s="37">
        <f t="shared" si="2"/>
        <v>0.47643751331053641</v>
      </c>
      <c r="F95" s="34">
        <v>0.64152712125019995</v>
      </c>
    </row>
    <row r="96" spans="1:6" x14ac:dyDescent="0.25">
      <c r="A96" s="34" t="s">
        <v>319</v>
      </c>
      <c r="B96" s="34">
        <v>12600000000</v>
      </c>
      <c r="C96" s="34">
        <v>2.4480000000000001E-3</v>
      </c>
      <c r="D96" s="34">
        <v>-1.243587321E-5</v>
      </c>
      <c r="E96" s="37">
        <f t="shared" si="2"/>
        <v>1.3959233057125731</v>
      </c>
      <c r="F96" s="34">
        <v>0.80212921410982096</v>
      </c>
    </row>
    <row r="97" spans="1:6" x14ac:dyDescent="0.25">
      <c r="A97" s="34" t="s">
        <v>320</v>
      </c>
      <c r="B97" s="34">
        <v>12600000000</v>
      </c>
      <c r="C97" s="34">
        <v>1.0262960000000001</v>
      </c>
      <c r="D97" s="34">
        <v>-8.5638909769999992E-6</v>
      </c>
      <c r="E97" s="37">
        <f t="shared" si="2"/>
        <v>0.96129437796752015</v>
      </c>
      <c r="F97" s="34">
        <v>0.74371905451088605</v>
      </c>
    </row>
    <row r="98" spans="1:6" x14ac:dyDescent="0.25">
      <c r="A98" s="34" t="s">
        <v>321</v>
      </c>
      <c r="B98" s="34">
        <v>12600000000</v>
      </c>
      <c r="C98" s="34">
        <v>0.641544</v>
      </c>
      <c r="D98" s="34">
        <v>-3.6248128209999998E-6</v>
      </c>
      <c r="E98" s="37">
        <f t="shared" ref="E98:E129" si="3">ABS(D98*SQRT(B98-2))/(SQRT(1-(D98^2)))</f>
        <v>0.40688422999140683</v>
      </c>
      <c r="F98" s="34">
        <v>0.62300351342982097</v>
      </c>
    </row>
    <row r="99" spans="1:6" x14ac:dyDescent="0.25">
      <c r="A99" s="34" t="s">
        <v>322</v>
      </c>
      <c r="B99" s="34">
        <v>12600000000</v>
      </c>
      <c r="C99" s="34">
        <v>3.4172000000000001E-2</v>
      </c>
      <c r="D99" s="34">
        <v>8.1098385580000002E-6</v>
      </c>
      <c r="E99" s="37">
        <f t="shared" si="3"/>
        <v>0.91032712034023267</v>
      </c>
      <c r="F99" s="34">
        <v>0.73506913998586798</v>
      </c>
    </row>
    <row r="100" spans="1:6" x14ac:dyDescent="0.25">
      <c r="A100" s="34" t="s">
        <v>323</v>
      </c>
      <c r="B100" s="34">
        <v>12600000000</v>
      </c>
      <c r="C100" s="34">
        <v>1.1088000000000001E-2</v>
      </c>
      <c r="D100" s="34">
        <v>6.2285705489999997E-6</v>
      </c>
      <c r="E100" s="37">
        <f t="shared" si="3"/>
        <v>0.69915531006932763</v>
      </c>
      <c r="F100" s="34">
        <v>0.69421958879853596</v>
      </c>
    </row>
    <row r="101" spans="1:6" x14ac:dyDescent="0.25">
      <c r="A101" s="34" t="s">
        <v>324</v>
      </c>
      <c r="B101" s="34">
        <v>12600000000</v>
      </c>
      <c r="C101" s="34">
        <v>0.48610599999999998</v>
      </c>
      <c r="D101" s="34">
        <v>-3.5559115959999998E-6</v>
      </c>
      <c r="E101" s="37">
        <f t="shared" si="3"/>
        <v>0.3991500866675004</v>
      </c>
      <c r="F101" s="34">
        <v>0.62088565282194597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1"/>
  <sheetViews>
    <sheetView zoomScaleNormal="100" workbookViewId="0">
      <selection activeCell="I13" sqref="I13"/>
    </sheetView>
  </sheetViews>
  <sheetFormatPr defaultRowHeight="15" x14ac:dyDescent="0.25"/>
  <cols>
    <col min="1" max="1" width="8.7109375"/>
    <col min="2" max="2" width="13.85546875"/>
    <col min="3" max="3" width="8.5703125"/>
    <col min="4" max="4" width="17.7109375"/>
    <col min="5" max="5" width="12.5703125" style="38"/>
    <col min="6" max="1024" width="8.5703125"/>
  </cols>
  <sheetData>
    <row r="1" spans="1:6" s="5" customFormat="1" x14ac:dyDescent="0.25">
      <c r="A1" s="33" t="s">
        <v>122</v>
      </c>
      <c r="B1" s="33" t="s">
        <v>1</v>
      </c>
      <c r="C1" s="33" t="s">
        <v>123</v>
      </c>
      <c r="D1" s="33" t="s">
        <v>5</v>
      </c>
      <c r="E1" s="14" t="s">
        <v>7</v>
      </c>
      <c r="F1" s="33" t="s">
        <v>118</v>
      </c>
    </row>
    <row r="2" spans="1:6" x14ac:dyDescent="0.25">
      <c r="A2" s="34" t="s">
        <v>225</v>
      </c>
      <c r="B2" s="34">
        <v>2100000000</v>
      </c>
      <c r="C2" s="34">
        <v>373.12761599999999</v>
      </c>
      <c r="D2" s="34">
        <v>-2.3935E-5</v>
      </c>
      <c r="E2" s="37">
        <f t="shared" ref="E2:E33" si="0">ABS(D2*SQRT(B2-2))/(SQRT(1-(D2^2)))</f>
        <v>1.0968394923795568</v>
      </c>
      <c r="F2" s="34">
        <v>0.86312686264505001</v>
      </c>
    </row>
    <row r="3" spans="1:6" x14ac:dyDescent="0.25">
      <c r="A3" s="34" t="s">
        <v>226</v>
      </c>
      <c r="B3" s="34">
        <v>2100000000</v>
      </c>
      <c r="C3" s="34">
        <v>302.59970700000002</v>
      </c>
      <c r="D3" s="34">
        <v>8.5192927329999997E-6</v>
      </c>
      <c r="E3" s="37">
        <f t="shared" si="0"/>
        <v>0.3904030379928583</v>
      </c>
      <c r="F3" s="34">
        <v>0.65171776447839003</v>
      </c>
    </row>
    <row r="4" spans="1:6" x14ac:dyDescent="0.25">
      <c r="A4" s="34" t="s">
        <v>227</v>
      </c>
      <c r="B4" s="34">
        <v>2100000000</v>
      </c>
      <c r="C4" s="34">
        <v>354.92703999999998</v>
      </c>
      <c r="D4" s="34">
        <v>5.8424946581E-5</v>
      </c>
      <c r="E4" s="32">
        <f t="shared" si="0"/>
        <v>2.6773674051064646</v>
      </c>
      <c r="F4" s="36">
        <v>0.99604905446229797</v>
      </c>
    </row>
    <row r="5" spans="1:6" x14ac:dyDescent="0.25">
      <c r="A5" s="34" t="s">
        <v>228</v>
      </c>
      <c r="B5" s="34">
        <v>2100000000</v>
      </c>
      <c r="C5" s="34">
        <v>344.88628</v>
      </c>
      <c r="D5" s="34">
        <v>-8.2886135689999993E-6</v>
      </c>
      <c r="E5" s="37">
        <f t="shared" si="0"/>
        <v>0.37983199069398088</v>
      </c>
      <c r="F5" s="34">
        <v>0.64780685858805798</v>
      </c>
    </row>
    <row r="6" spans="1:6" x14ac:dyDescent="0.25">
      <c r="A6" s="34" t="s">
        <v>229</v>
      </c>
      <c r="B6" s="34">
        <v>2100000000</v>
      </c>
      <c r="C6" s="34">
        <v>350.17559199999999</v>
      </c>
      <c r="D6" s="34">
        <v>-2.5389602174999999E-5</v>
      </c>
      <c r="E6" s="37">
        <f t="shared" si="0"/>
        <v>1.1634977381384966</v>
      </c>
      <c r="F6" s="34">
        <v>0.87714242119961305</v>
      </c>
    </row>
    <row r="7" spans="1:6" x14ac:dyDescent="0.25">
      <c r="A7" s="34" t="s">
        <v>230</v>
      </c>
      <c r="B7" s="34">
        <v>2100000000</v>
      </c>
      <c r="C7" s="34">
        <v>300.547235</v>
      </c>
      <c r="D7" s="34">
        <v>2.7522564008E-5</v>
      </c>
      <c r="E7" s="37">
        <f t="shared" si="0"/>
        <v>1.2612423287363708</v>
      </c>
      <c r="F7" s="34">
        <v>0.89581291813263897</v>
      </c>
    </row>
    <row r="8" spans="1:6" x14ac:dyDescent="0.25">
      <c r="A8" s="34" t="s">
        <v>231</v>
      </c>
      <c r="B8" s="34">
        <v>2100000000</v>
      </c>
      <c r="C8" s="34">
        <v>333.111581</v>
      </c>
      <c r="D8" s="34">
        <v>1.0339466669E-5</v>
      </c>
      <c r="E8" s="37">
        <f t="shared" si="0"/>
        <v>0.47381388636135502</v>
      </c>
      <c r="F8" s="34">
        <v>0.68198097733354801</v>
      </c>
    </row>
    <row r="9" spans="1:6" x14ac:dyDescent="0.25">
      <c r="A9" s="34" t="s">
        <v>232</v>
      </c>
      <c r="B9" s="34">
        <v>2100000000</v>
      </c>
      <c r="C9" s="34">
        <v>349.32029799999998</v>
      </c>
      <c r="D9" s="34">
        <v>1.8428352427000002E-5</v>
      </c>
      <c r="E9" s="37">
        <f t="shared" si="0"/>
        <v>0.8444931990417639</v>
      </c>
      <c r="F9" s="34">
        <v>0.80040727549577895</v>
      </c>
    </row>
    <row r="10" spans="1:6" x14ac:dyDescent="0.25">
      <c r="A10" s="34" t="s">
        <v>233</v>
      </c>
      <c r="B10" s="34">
        <v>2100000000</v>
      </c>
      <c r="C10" s="34">
        <v>307.77691600000003</v>
      </c>
      <c r="D10" s="34">
        <v>-5.8399357060000003E-6</v>
      </c>
      <c r="E10" s="37">
        <f t="shared" si="0"/>
        <v>0.26761947414132942</v>
      </c>
      <c r="F10" s="34">
        <v>0.60539571428595096</v>
      </c>
    </row>
    <row r="11" spans="1:6" x14ac:dyDescent="0.25">
      <c r="A11" s="34" t="s">
        <v>234</v>
      </c>
      <c r="B11" s="34">
        <v>2100000000</v>
      </c>
      <c r="C11" s="34">
        <v>323.388578</v>
      </c>
      <c r="D11" s="34">
        <v>4.5849521230000002E-6</v>
      </c>
      <c r="E11" s="37">
        <f t="shared" si="0"/>
        <v>0.21010890151611639</v>
      </c>
      <c r="F11" s="34">
        <v>0.58312477144800301</v>
      </c>
    </row>
    <row r="12" spans="1:6" x14ac:dyDescent="0.25">
      <c r="A12" s="34" t="s">
        <v>235</v>
      </c>
      <c r="B12" s="34">
        <v>2100000000</v>
      </c>
      <c r="C12" s="34">
        <v>351.89228300000002</v>
      </c>
      <c r="D12" s="34">
        <v>-7.1456250190000001E-6</v>
      </c>
      <c r="E12" s="37">
        <f t="shared" si="0"/>
        <v>0.32745367522580726</v>
      </c>
      <c r="F12" s="34">
        <v>0.628203280337714</v>
      </c>
    </row>
    <row r="13" spans="1:6" x14ac:dyDescent="0.25">
      <c r="A13" s="34" t="s">
        <v>236</v>
      </c>
      <c r="B13" s="34">
        <v>2100000000</v>
      </c>
      <c r="C13" s="34">
        <v>330.742819</v>
      </c>
      <c r="D13" s="34">
        <v>4.0904075710000003E-6</v>
      </c>
      <c r="E13" s="37">
        <f t="shared" si="0"/>
        <v>0.18744602308558769</v>
      </c>
      <c r="F13" s="34">
        <v>0.57426999897716702</v>
      </c>
    </row>
    <row r="14" spans="1:6" x14ac:dyDescent="0.25">
      <c r="A14" s="34" t="s">
        <v>237</v>
      </c>
      <c r="B14" s="34">
        <v>2100000000</v>
      </c>
      <c r="C14" s="34">
        <v>378.07512500000001</v>
      </c>
      <c r="D14" s="34">
        <v>2.5448343225E-5</v>
      </c>
      <c r="E14" s="37">
        <f t="shared" si="0"/>
        <v>1.1661895912200857</v>
      </c>
      <c r="F14" s="34">
        <v>0.87768632969479599</v>
      </c>
    </row>
    <row r="15" spans="1:6" x14ac:dyDescent="0.25">
      <c r="A15" s="34" t="s">
        <v>238</v>
      </c>
      <c r="B15" s="34">
        <v>2100000000</v>
      </c>
      <c r="C15" s="34">
        <v>336.85538000000003</v>
      </c>
      <c r="D15" s="34">
        <v>3.0609532240000002E-6</v>
      </c>
      <c r="E15" s="37">
        <f t="shared" si="0"/>
        <v>0.14027049841085285</v>
      </c>
      <c r="F15" s="34">
        <v>0.55572149675291604</v>
      </c>
    </row>
    <row r="16" spans="1:6" x14ac:dyDescent="0.25">
      <c r="A16" s="34" t="s">
        <v>239</v>
      </c>
      <c r="B16" s="34">
        <v>2100000000</v>
      </c>
      <c r="C16" s="34">
        <v>341.68002899999999</v>
      </c>
      <c r="D16" s="34">
        <v>5.550324375E-6</v>
      </c>
      <c r="E16" s="37">
        <f t="shared" si="0"/>
        <v>0.25434781568275933</v>
      </c>
      <c r="F16" s="34">
        <v>0.60028407688884899</v>
      </c>
    </row>
    <row r="17" spans="1:6" x14ac:dyDescent="0.25">
      <c r="A17" s="34" t="s">
        <v>240</v>
      </c>
      <c r="B17" s="34">
        <v>2100000000</v>
      </c>
      <c r="C17" s="34">
        <v>381.007203</v>
      </c>
      <c r="D17" s="34">
        <v>3.3280075499999998E-6</v>
      </c>
      <c r="E17" s="37">
        <f t="shared" si="0"/>
        <v>0.15250846504081678</v>
      </c>
      <c r="F17" s="34">
        <v>0.56054674223049095</v>
      </c>
    </row>
    <row r="18" spans="1:6" x14ac:dyDescent="0.25">
      <c r="A18" s="34" t="s">
        <v>241</v>
      </c>
      <c r="B18" s="34">
        <v>2100000000</v>
      </c>
      <c r="C18" s="34">
        <v>329.53754300000003</v>
      </c>
      <c r="D18" s="34">
        <v>6.432037894E-6</v>
      </c>
      <c r="E18" s="37">
        <f t="shared" si="0"/>
        <v>0.29475300508653202</v>
      </c>
      <c r="F18" s="34">
        <v>0.61578880563521499</v>
      </c>
    </row>
    <row r="19" spans="1:6" x14ac:dyDescent="0.25">
      <c r="A19" s="34" t="s">
        <v>242</v>
      </c>
      <c r="B19" s="34">
        <v>2100000000</v>
      </c>
      <c r="C19" s="34">
        <v>338.95379300000002</v>
      </c>
      <c r="D19" s="34">
        <v>1.1478817203E-5</v>
      </c>
      <c r="E19" s="37">
        <f t="shared" si="0"/>
        <v>0.52602548699725482</v>
      </c>
      <c r="F19" s="34">
        <v>0.70033616423255596</v>
      </c>
    </row>
    <row r="20" spans="1:6" x14ac:dyDescent="0.25">
      <c r="A20" s="34" t="s">
        <v>243</v>
      </c>
      <c r="B20" s="34">
        <v>2100000000</v>
      </c>
      <c r="C20" s="34">
        <v>272.68806599999999</v>
      </c>
      <c r="D20" s="34">
        <v>1.1208376400000001E-6</v>
      </c>
      <c r="E20" s="37">
        <f t="shared" si="0"/>
        <v>5.1363233246130229E-2</v>
      </c>
      <c r="F20" s="34">
        <v>0.52046185334867001</v>
      </c>
    </row>
    <row r="21" spans="1:6" x14ac:dyDescent="0.25">
      <c r="A21" s="34" t="s">
        <v>244</v>
      </c>
      <c r="B21" s="34">
        <v>2100000000</v>
      </c>
      <c r="C21" s="34">
        <v>406.36971299999999</v>
      </c>
      <c r="D21" s="34">
        <v>8.1626499329999993E-6</v>
      </c>
      <c r="E21" s="37">
        <f t="shared" si="0"/>
        <v>0.37405961172832508</v>
      </c>
      <c r="F21" s="34">
        <v>0.645664598526143</v>
      </c>
    </row>
    <row r="22" spans="1:6" x14ac:dyDescent="0.25">
      <c r="A22" s="34" t="s">
        <v>245</v>
      </c>
      <c r="B22" s="34">
        <v>2100000000</v>
      </c>
      <c r="C22" s="34">
        <v>345.13026600000001</v>
      </c>
      <c r="D22" s="34">
        <v>-2.2113903152000001E-5</v>
      </c>
      <c r="E22" s="37">
        <f t="shared" si="0"/>
        <v>1.0133863508148462</v>
      </c>
      <c r="F22" s="34">
        <v>0.84408188729030098</v>
      </c>
    </row>
    <row r="23" spans="1:6" x14ac:dyDescent="0.25">
      <c r="A23" s="34" t="s">
        <v>246</v>
      </c>
      <c r="B23" s="34">
        <v>2100000000</v>
      </c>
      <c r="C23" s="34">
        <v>379.84365100000002</v>
      </c>
      <c r="D23" s="34">
        <v>-4.5914672390000003E-6</v>
      </c>
      <c r="E23" s="37">
        <f t="shared" si="0"/>
        <v>0.21040746163829782</v>
      </c>
      <c r="F23" s="34">
        <v>0.58324115171340796</v>
      </c>
    </row>
    <row r="24" spans="1:6" x14ac:dyDescent="0.25">
      <c r="A24" s="34" t="s">
        <v>247</v>
      </c>
      <c r="B24" s="34">
        <v>2100000000</v>
      </c>
      <c r="C24" s="34">
        <v>309.62437699999998</v>
      </c>
      <c r="D24" s="34">
        <v>-1.3977590951E-5</v>
      </c>
      <c r="E24" s="37">
        <f t="shared" si="0"/>
        <v>0.64053368541842837</v>
      </c>
      <c r="F24" s="34">
        <v>0.73879956900945498</v>
      </c>
    </row>
    <row r="25" spans="1:6" x14ac:dyDescent="0.25">
      <c r="A25" s="34" t="s">
        <v>248</v>
      </c>
      <c r="B25" s="34">
        <v>2100000000</v>
      </c>
      <c r="C25" s="34">
        <v>359.99492800000002</v>
      </c>
      <c r="D25" s="34">
        <v>2.2197197348E-5</v>
      </c>
      <c r="E25" s="37">
        <f t="shared" si="0"/>
        <v>1.0172033703970438</v>
      </c>
      <c r="F25" s="34">
        <v>0.84498958927941503</v>
      </c>
    </row>
    <row r="26" spans="1:6" x14ac:dyDescent="0.25">
      <c r="A26" s="34" t="s">
        <v>249</v>
      </c>
      <c r="B26" s="34">
        <v>2100000000</v>
      </c>
      <c r="C26" s="34">
        <v>359.27170699999999</v>
      </c>
      <c r="D26" s="34">
        <v>-9.9762336990000007E-6</v>
      </c>
      <c r="E26" s="37">
        <f t="shared" si="0"/>
        <v>0.45716846056741867</v>
      </c>
      <c r="F26" s="34">
        <v>0.67603040301271999</v>
      </c>
    </row>
    <row r="27" spans="1:6" x14ac:dyDescent="0.25">
      <c r="A27" s="34" t="s">
        <v>250</v>
      </c>
      <c r="B27" s="34">
        <v>2100000000</v>
      </c>
      <c r="C27" s="34">
        <v>375.49700999999999</v>
      </c>
      <c r="D27" s="34">
        <v>3.7598319068000002E-5</v>
      </c>
      <c r="E27" s="31">
        <f t="shared" si="0"/>
        <v>1.722971431719478</v>
      </c>
      <c r="F27" s="35">
        <v>0.95694701005769101</v>
      </c>
    </row>
    <row r="28" spans="1:6" x14ac:dyDescent="0.25">
      <c r="A28" s="34" t="s">
        <v>251</v>
      </c>
      <c r="B28" s="34">
        <v>2100000000</v>
      </c>
      <c r="C28" s="34">
        <v>377.43135999999998</v>
      </c>
      <c r="D28" s="34">
        <v>-1.1166146779E-5</v>
      </c>
      <c r="E28" s="37">
        <f t="shared" si="0"/>
        <v>0.51169712814578305</v>
      </c>
      <c r="F28" s="34">
        <v>0.69534708967408099</v>
      </c>
    </row>
    <row r="29" spans="1:6" x14ac:dyDescent="0.25">
      <c r="A29" s="34" t="s">
        <v>252</v>
      </c>
      <c r="B29" s="34">
        <v>2100000000</v>
      </c>
      <c r="C29" s="34">
        <v>343.08645100000001</v>
      </c>
      <c r="D29" s="34">
        <v>-4.5172178659999999E-6</v>
      </c>
      <c r="E29" s="37">
        <f t="shared" si="0"/>
        <v>0.20700492791905711</v>
      </c>
      <c r="F29" s="34">
        <v>0.581914393698996</v>
      </c>
    </row>
    <row r="30" spans="1:6" x14ac:dyDescent="0.25">
      <c r="A30" s="34" t="s">
        <v>253</v>
      </c>
      <c r="B30" s="34">
        <v>2100000000</v>
      </c>
      <c r="C30" s="34">
        <v>373.08746100000002</v>
      </c>
      <c r="D30" s="34">
        <v>-1.913881316E-5</v>
      </c>
      <c r="E30" s="37">
        <f t="shared" si="0"/>
        <v>0.87705059991615597</v>
      </c>
      <c r="F30" s="34">
        <v>0.80935766429822198</v>
      </c>
    </row>
    <row r="31" spans="1:6" x14ac:dyDescent="0.25">
      <c r="A31" s="34" t="s">
        <v>254</v>
      </c>
      <c r="B31" s="34">
        <v>2100000000</v>
      </c>
      <c r="C31" s="34">
        <v>353.86288000000002</v>
      </c>
      <c r="D31" s="34">
        <v>2.5682191019000001E-5</v>
      </c>
      <c r="E31" s="37">
        <f t="shared" si="0"/>
        <v>1.1769058433965232</v>
      </c>
      <c r="F31" s="34">
        <v>0.87983476243208603</v>
      </c>
    </row>
    <row r="32" spans="1:6" x14ac:dyDescent="0.25">
      <c r="A32" s="34" t="s">
        <v>255</v>
      </c>
      <c r="B32" s="34">
        <v>2100000000</v>
      </c>
      <c r="C32" s="34">
        <v>346.98731400000003</v>
      </c>
      <c r="D32" s="34">
        <v>-1.3298288649999999E-6</v>
      </c>
      <c r="E32" s="37">
        <f t="shared" si="0"/>
        <v>6.0940414323031745E-2</v>
      </c>
      <c r="F32" s="34">
        <v>0.52427280088811301</v>
      </c>
    </row>
    <row r="33" spans="1:6" x14ac:dyDescent="0.25">
      <c r="A33" s="34" t="s">
        <v>256</v>
      </c>
      <c r="B33" s="34">
        <v>2100000000</v>
      </c>
      <c r="C33" s="34">
        <v>349.84414099999998</v>
      </c>
      <c r="D33" s="34">
        <v>-1.3504490692999999E-5</v>
      </c>
      <c r="E33" s="37">
        <f t="shared" si="0"/>
        <v>0.61885350798672989</v>
      </c>
      <c r="F33" s="34">
        <v>0.73171734670050304</v>
      </c>
    </row>
    <row r="34" spans="1:6" x14ac:dyDescent="0.25">
      <c r="A34" s="34" t="s">
        <v>257</v>
      </c>
      <c r="B34" s="34">
        <v>2100000000</v>
      </c>
      <c r="C34" s="34">
        <v>334.45913999999999</v>
      </c>
      <c r="D34" s="34">
        <v>-5.4649930610000003E-6</v>
      </c>
      <c r="E34" s="37">
        <f t="shared" ref="E34:E65" si="1">ABS(D34*SQRT(B34-2))/(SQRT(1-(D34^2)))</f>
        <v>0.25043744362889309</v>
      </c>
      <c r="F34" s="34">
        <v>0.598774633363648</v>
      </c>
    </row>
    <row r="35" spans="1:6" x14ac:dyDescent="0.25">
      <c r="A35" s="34" t="s">
        <v>258</v>
      </c>
      <c r="B35" s="34">
        <v>2100000000</v>
      </c>
      <c r="C35" s="34">
        <v>319.19735700000001</v>
      </c>
      <c r="D35" s="34">
        <v>-1.0877943988E-5</v>
      </c>
      <c r="E35" s="37">
        <f t="shared" si="1"/>
        <v>0.49849001709711493</v>
      </c>
      <c r="F35" s="34">
        <v>0.69071580133285904</v>
      </c>
    </row>
    <row r="36" spans="1:6" x14ac:dyDescent="0.25">
      <c r="A36" s="34" t="s">
        <v>259</v>
      </c>
      <c r="B36" s="34">
        <v>2100000000</v>
      </c>
      <c r="C36" s="34">
        <v>322.179216</v>
      </c>
      <c r="D36" s="34">
        <v>1.5968737354999998E-5</v>
      </c>
      <c r="E36" s="37">
        <f t="shared" si="1"/>
        <v>0.73177947656639963</v>
      </c>
      <c r="F36" s="34">
        <v>0.767512423815782</v>
      </c>
    </row>
    <row r="37" spans="1:6" x14ac:dyDescent="0.25">
      <c r="A37" s="34" t="s">
        <v>260</v>
      </c>
      <c r="B37" s="34">
        <v>2100000000</v>
      </c>
      <c r="C37" s="34">
        <v>428.13467700000001</v>
      </c>
      <c r="D37" s="34">
        <v>3.5981158794999997E-5</v>
      </c>
      <c r="E37" s="31">
        <f t="shared" si="1"/>
        <v>1.648863837985308</v>
      </c>
      <c r="F37" s="35">
        <v>0.94979653790986696</v>
      </c>
    </row>
    <row r="38" spans="1:6" x14ac:dyDescent="0.25">
      <c r="A38" s="34" t="s">
        <v>261</v>
      </c>
      <c r="B38" s="34">
        <v>2100000000</v>
      </c>
      <c r="C38" s="34">
        <v>333.774698</v>
      </c>
      <c r="D38" s="34">
        <v>2.8329913906E-5</v>
      </c>
      <c r="E38" s="37">
        <f t="shared" si="1"/>
        <v>1.2982397489610347</v>
      </c>
      <c r="F38" s="34">
        <v>0.90231105091278396</v>
      </c>
    </row>
    <row r="39" spans="1:6" x14ac:dyDescent="0.25">
      <c r="A39" s="34" t="s">
        <v>262</v>
      </c>
      <c r="B39" s="34">
        <v>2100000000</v>
      </c>
      <c r="C39" s="34">
        <v>313.579072</v>
      </c>
      <c r="D39" s="34">
        <v>-1.3417728062E-5</v>
      </c>
      <c r="E39" s="37">
        <f t="shared" si="1"/>
        <v>0.61487754474703238</v>
      </c>
      <c r="F39" s="34">
        <v>0.73040806015805704</v>
      </c>
    </row>
    <row r="40" spans="1:6" x14ac:dyDescent="0.25">
      <c r="A40" s="34" t="s">
        <v>263</v>
      </c>
      <c r="B40" s="34">
        <v>2100000000</v>
      </c>
      <c r="C40" s="34">
        <v>397.188221</v>
      </c>
      <c r="D40" s="34">
        <v>-6.6736969800000004E-7</v>
      </c>
      <c r="E40" s="37">
        <f t="shared" si="1"/>
        <v>3.0582721561491805E-2</v>
      </c>
      <c r="F40" s="34">
        <v>0.51218687802239804</v>
      </c>
    </row>
    <row r="41" spans="1:6" x14ac:dyDescent="0.25">
      <c r="A41" s="34" t="s">
        <v>264</v>
      </c>
      <c r="B41" s="34">
        <v>2100000000</v>
      </c>
      <c r="C41" s="34">
        <v>365.63523900000001</v>
      </c>
      <c r="D41" s="34">
        <v>1.0874399199999999E-7</v>
      </c>
      <c r="E41" s="37">
        <f t="shared" si="1"/>
        <v>4.9832757447437637E-3</v>
      </c>
      <c r="F41" s="34">
        <v>0.50198608314076498</v>
      </c>
    </row>
    <row r="42" spans="1:6" x14ac:dyDescent="0.25">
      <c r="A42" s="34" t="s">
        <v>265</v>
      </c>
      <c r="B42" s="34">
        <v>2100000000</v>
      </c>
      <c r="C42" s="34">
        <v>348.338325</v>
      </c>
      <c r="D42" s="34">
        <v>3.704450826E-6</v>
      </c>
      <c r="E42" s="37">
        <f t="shared" si="1"/>
        <v>0.1697592631041939</v>
      </c>
      <c r="F42" s="34">
        <v>0.56733296879494099</v>
      </c>
    </row>
    <row r="43" spans="1:6" x14ac:dyDescent="0.25">
      <c r="A43" s="34" t="s">
        <v>266</v>
      </c>
      <c r="B43" s="34">
        <v>2100000000</v>
      </c>
      <c r="C43" s="34">
        <v>358.53141900000003</v>
      </c>
      <c r="D43" s="34">
        <v>1.6226808175999999E-5</v>
      </c>
      <c r="E43" s="37">
        <f t="shared" si="1"/>
        <v>0.74360576728428418</v>
      </c>
      <c r="F43" s="34">
        <v>0.77110019900075499</v>
      </c>
    </row>
    <row r="44" spans="1:6" x14ac:dyDescent="0.25">
      <c r="A44" s="34" t="s">
        <v>267</v>
      </c>
      <c r="B44" s="34">
        <v>2100000000</v>
      </c>
      <c r="C44" s="34">
        <v>328.60780099999999</v>
      </c>
      <c r="D44" s="34">
        <v>-1.3588348469E-5</v>
      </c>
      <c r="E44" s="37">
        <f t="shared" si="1"/>
        <v>0.62269635404726431</v>
      </c>
      <c r="F44" s="34">
        <v>0.73297973270627204</v>
      </c>
    </row>
    <row r="45" spans="1:6" x14ac:dyDescent="0.25">
      <c r="A45" s="34" t="s">
        <v>268</v>
      </c>
      <c r="B45" s="34">
        <v>2100000000</v>
      </c>
      <c r="C45" s="34">
        <v>329.43439799999999</v>
      </c>
      <c r="D45" s="34">
        <v>-5.6868465932999999E-5</v>
      </c>
      <c r="E45" s="32">
        <f t="shared" si="1"/>
        <v>2.6060405009129251</v>
      </c>
      <c r="F45" s="36">
        <v>0.99515083125094095</v>
      </c>
    </row>
    <row r="46" spans="1:6" x14ac:dyDescent="0.25">
      <c r="A46" s="34" t="s">
        <v>269</v>
      </c>
      <c r="B46" s="34">
        <v>2100000000</v>
      </c>
      <c r="C46" s="34">
        <v>326.166112</v>
      </c>
      <c r="D46" s="34">
        <v>3.5337324150000001E-6</v>
      </c>
      <c r="E46" s="37">
        <f t="shared" si="1"/>
        <v>0.16193596269846477</v>
      </c>
      <c r="F46" s="34">
        <v>0.56425774048418098</v>
      </c>
    </row>
    <row r="47" spans="1:6" x14ac:dyDescent="0.25">
      <c r="A47" s="34" t="s">
        <v>270</v>
      </c>
      <c r="B47" s="34">
        <v>2100000000</v>
      </c>
      <c r="C47" s="34">
        <v>321.94568800000002</v>
      </c>
      <c r="D47" s="34">
        <v>3.5371806782000003E-5</v>
      </c>
      <c r="E47" s="37">
        <f t="shared" si="1"/>
        <v>1.6209398207008288</v>
      </c>
      <c r="F47" s="34">
        <v>0.94686680171452797</v>
      </c>
    </row>
    <row r="48" spans="1:6" x14ac:dyDescent="0.25">
      <c r="A48" s="34" t="s">
        <v>271</v>
      </c>
      <c r="B48" s="34">
        <v>2100000000</v>
      </c>
      <c r="C48" s="34">
        <v>342.32458400000002</v>
      </c>
      <c r="D48" s="34">
        <v>-2.4610832537999999E-5</v>
      </c>
      <c r="E48" s="37">
        <f t="shared" si="1"/>
        <v>1.1278100300171725</v>
      </c>
      <c r="F48" s="34">
        <v>0.86976990401739895</v>
      </c>
    </row>
    <row r="49" spans="1:6" x14ac:dyDescent="0.25">
      <c r="A49" s="34" t="s">
        <v>272</v>
      </c>
      <c r="B49" s="34">
        <v>2100000000</v>
      </c>
      <c r="C49" s="34">
        <v>327.864013</v>
      </c>
      <c r="D49" s="34">
        <v>-2.3157966758000001E-5</v>
      </c>
      <c r="E49" s="37">
        <f t="shared" si="1"/>
        <v>1.0612313558772772</v>
      </c>
      <c r="F49" s="34">
        <v>0.85520558222634302</v>
      </c>
    </row>
    <row r="50" spans="1:6" x14ac:dyDescent="0.25">
      <c r="A50" s="34" t="s">
        <v>273</v>
      </c>
      <c r="B50" s="34">
        <v>2100000000</v>
      </c>
      <c r="C50" s="34">
        <v>326.75345800000002</v>
      </c>
      <c r="D50" s="34">
        <v>1.9928072000000001E-7</v>
      </c>
      <c r="E50" s="37">
        <f t="shared" si="1"/>
        <v>9.1321898351045226E-3</v>
      </c>
      <c r="F50" s="34">
        <v>0.50363959589507201</v>
      </c>
    </row>
    <row r="51" spans="1:6" x14ac:dyDescent="0.25">
      <c r="A51" s="34" t="s">
        <v>274</v>
      </c>
      <c r="B51" s="34">
        <v>2100000000</v>
      </c>
      <c r="C51" s="34">
        <v>355.43466799999999</v>
      </c>
      <c r="D51" s="34">
        <v>-3.4010746347999999E-5</v>
      </c>
      <c r="E51" s="37">
        <f t="shared" si="1"/>
        <v>1.5585681959757758</v>
      </c>
      <c r="F51" s="34">
        <v>0.939830594466463</v>
      </c>
    </row>
    <row r="52" spans="1:6" x14ac:dyDescent="0.25">
      <c r="A52" s="34" t="s">
        <v>275</v>
      </c>
      <c r="B52" s="34">
        <v>2100000000</v>
      </c>
      <c r="C52" s="34">
        <v>323.41272199999997</v>
      </c>
      <c r="D52" s="34">
        <v>5.5599910280000002E-6</v>
      </c>
      <c r="E52" s="37">
        <f t="shared" si="1"/>
        <v>0.25479079737346266</v>
      </c>
      <c r="F52" s="34">
        <v>0.60045497751372501</v>
      </c>
    </row>
    <row r="53" spans="1:6" x14ac:dyDescent="0.25">
      <c r="A53" s="34" t="s">
        <v>276</v>
      </c>
      <c r="B53" s="34">
        <v>2100000000</v>
      </c>
      <c r="C53" s="34">
        <v>331.936892</v>
      </c>
      <c r="D53" s="34">
        <v>9.2168198560000005E-6</v>
      </c>
      <c r="E53" s="37">
        <f t="shared" si="1"/>
        <v>0.42236774638573243</v>
      </c>
      <c r="F53" s="34">
        <v>0.66344373851858796</v>
      </c>
    </row>
    <row r="54" spans="1:6" x14ac:dyDescent="0.25">
      <c r="A54" s="34" t="s">
        <v>277</v>
      </c>
      <c r="B54" s="34">
        <v>2100000000</v>
      </c>
      <c r="C54" s="34">
        <v>327.07370800000001</v>
      </c>
      <c r="D54" s="34">
        <v>-9.2828952199999997E-6</v>
      </c>
      <c r="E54" s="37">
        <f t="shared" si="1"/>
        <v>0.4253956999556967</v>
      </c>
      <c r="F54" s="34">
        <v>0.66454649121384601</v>
      </c>
    </row>
    <row r="55" spans="1:6" x14ac:dyDescent="0.25">
      <c r="A55" s="34" t="s">
        <v>278</v>
      </c>
      <c r="B55" s="34">
        <v>2100000000</v>
      </c>
      <c r="C55" s="34">
        <v>402.77370999999999</v>
      </c>
      <c r="D55" s="34">
        <v>3.0226060008000002E-5</v>
      </c>
      <c r="E55" s="37">
        <f t="shared" si="1"/>
        <v>1.3851320794425273</v>
      </c>
      <c r="F55" s="34">
        <v>0.91638870146658802</v>
      </c>
    </row>
    <row r="56" spans="1:6" x14ac:dyDescent="0.25">
      <c r="A56" s="34" t="s">
        <v>279</v>
      </c>
      <c r="B56" s="34">
        <v>2100000000</v>
      </c>
      <c r="C56" s="34">
        <v>364.83525100000003</v>
      </c>
      <c r="D56" s="34">
        <v>-1.4523941752E-5</v>
      </c>
      <c r="E56" s="37">
        <f t="shared" si="1"/>
        <v>0.6655706244299564</v>
      </c>
      <c r="F56" s="34">
        <v>0.74685641770323796</v>
      </c>
    </row>
    <row r="57" spans="1:6" x14ac:dyDescent="0.25">
      <c r="A57" s="34" t="s">
        <v>280</v>
      </c>
      <c r="B57" s="34">
        <v>2100000000</v>
      </c>
      <c r="C57" s="34">
        <v>364.31678699999998</v>
      </c>
      <c r="D57" s="34">
        <v>3.3003553397000001E-5</v>
      </c>
      <c r="E57" s="37">
        <f t="shared" si="1"/>
        <v>1.5124128165461843</v>
      </c>
      <c r="F57" s="34">
        <v>0.93416640281010999</v>
      </c>
    </row>
    <row r="58" spans="1:6" x14ac:dyDescent="0.25">
      <c r="A58" s="34" t="s">
        <v>281</v>
      </c>
      <c r="B58" s="34">
        <v>2100000000</v>
      </c>
      <c r="C58" s="34">
        <v>367.17593299999999</v>
      </c>
      <c r="D58" s="34">
        <v>6.2994020759999997E-6</v>
      </c>
      <c r="E58" s="37">
        <f t="shared" si="1"/>
        <v>0.28867486833058303</v>
      </c>
      <c r="F58" s="34">
        <v>0.61346763960577799</v>
      </c>
    </row>
    <row r="59" spans="1:6" x14ac:dyDescent="0.25">
      <c r="A59" s="34" t="s">
        <v>282</v>
      </c>
      <c r="B59" s="34">
        <v>2100000000</v>
      </c>
      <c r="C59" s="34">
        <v>326.17418099999998</v>
      </c>
      <c r="D59" s="34">
        <v>-3.7253752697000001E-5</v>
      </c>
      <c r="E59" s="31">
        <f t="shared" si="1"/>
        <v>1.7071814169233834</v>
      </c>
      <c r="F59" s="35">
        <v>0.95549722005969995</v>
      </c>
    </row>
    <row r="60" spans="1:6" x14ac:dyDescent="0.25">
      <c r="A60" s="34" t="s">
        <v>283</v>
      </c>
      <c r="B60" s="34">
        <v>2100000000</v>
      </c>
      <c r="C60" s="34">
        <v>304.26881600000002</v>
      </c>
      <c r="D60" s="34">
        <v>-1.8488040185000001E-5</v>
      </c>
      <c r="E60" s="37">
        <f t="shared" si="1"/>
        <v>0.84722843573283124</v>
      </c>
      <c r="F60" s="34">
        <v>0.80116886986812397</v>
      </c>
    </row>
    <row r="61" spans="1:6" x14ac:dyDescent="0.25">
      <c r="A61" s="34" t="s">
        <v>284</v>
      </c>
      <c r="B61" s="34">
        <v>2100000000</v>
      </c>
      <c r="C61" s="34">
        <v>394.52945099999999</v>
      </c>
      <c r="D61" s="34">
        <v>-8.4631009899999995E-7</v>
      </c>
      <c r="E61" s="37">
        <f t="shared" si="1"/>
        <v>3.8782800882276598E-2</v>
      </c>
      <c r="F61" s="34">
        <v>0.51545304869998598</v>
      </c>
    </row>
    <row r="62" spans="1:6" x14ac:dyDescent="0.25">
      <c r="A62" s="34" t="s">
        <v>285</v>
      </c>
      <c r="B62" s="34">
        <v>2100000000</v>
      </c>
      <c r="C62" s="34">
        <v>328.77580999999998</v>
      </c>
      <c r="D62" s="34">
        <v>-5.6613247595999999E-5</v>
      </c>
      <c r="E62" s="32">
        <f t="shared" si="1"/>
        <v>2.5943449273815804</v>
      </c>
      <c r="F62" s="36">
        <v>0.99498721376495702</v>
      </c>
    </row>
    <row r="63" spans="1:6" x14ac:dyDescent="0.25">
      <c r="A63" s="34" t="s">
        <v>286</v>
      </c>
      <c r="B63" s="34">
        <v>2100000000</v>
      </c>
      <c r="C63" s="34">
        <v>329.22153400000002</v>
      </c>
      <c r="D63" s="34">
        <v>-1.0149807319999999E-5</v>
      </c>
      <c r="E63" s="37">
        <f t="shared" si="1"/>
        <v>0.46512260313363984</v>
      </c>
      <c r="F63" s="34">
        <v>0.67887969834939399</v>
      </c>
    </row>
    <row r="64" spans="1:6" x14ac:dyDescent="0.25">
      <c r="A64" s="34" t="s">
        <v>287</v>
      </c>
      <c r="B64" s="34">
        <v>2100000000</v>
      </c>
      <c r="C64" s="34">
        <v>441.991602</v>
      </c>
      <c r="D64" s="34">
        <v>2.0371576239E-5</v>
      </c>
      <c r="E64" s="37">
        <f t="shared" si="1"/>
        <v>0.93354290115697958</v>
      </c>
      <c r="F64" s="34">
        <v>0.82428858004504502</v>
      </c>
    </row>
    <row r="65" spans="1:6" x14ac:dyDescent="0.25">
      <c r="A65" s="34" t="s">
        <v>288</v>
      </c>
      <c r="B65" s="34">
        <v>2100000000</v>
      </c>
      <c r="C65" s="34">
        <v>378.62243899999999</v>
      </c>
      <c r="D65" s="34">
        <v>-1.0930367739999999E-6</v>
      </c>
      <c r="E65" s="37">
        <f t="shared" si="1"/>
        <v>5.00892375184313E-2</v>
      </c>
      <c r="F65" s="34">
        <v>0.51995475634879096</v>
      </c>
    </row>
    <row r="66" spans="1:6" x14ac:dyDescent="0.25">
      <c r="A66" s="34" t="s">
        <v>289</v>
      </c>
      <c r="B66" s="34">
        <v>2100000000</v>
      </c>
      <c r="C66" s="34">
        <v>345.75579199999999</v>
      </c>
      <c r="D66" s="34">
        <v>-1.7967180914000001E-5</v>
      </c>
      <c r="E66" s="37">
        <f t="shared" ref="E66:E97" si="2">ABS(D66*SQRT(B66-2))/(SQRT(1-(D66^2)))</f>
        <v>0.82335966537453087</v>
      </c>
      <c r="F66" s="34">
        <v>0.79446357757129604</v>
      </c>
    </row>
    <row r="67" spans="1:6" x14ac:dyDescent="0.25">
      <c r="A67" s="34" t="s">
        <v>290</v>
      </c>
      <c r="B67" s="34">
        <v>2100000000</v>
      </c>
      <c r="C67" s="34">
        <v>372.71803299999999</v>
      </c>
      <c r="D67" s="34">
        <v>1.7150116557E-5</v>
      </c>
      <c r="E67" s="37">
        <f t="shared" si="2"/>
        <v>0.78591707273901268</v>
      </c>
      <c r="F67" s="34">
        <v>0.78367712870820005</v>
      </c>
    </row>
    <row r="68" spans="1:6" x14ac:dyDescent="0.25">
      <c r="A68" s="34" t="s">
        <v>291</v>
      </c>
      <c r="B68" s="34">
        <v>2100000000</v>
      </c>
      <c r="C68" s="34">
        <v>322.68161300000003</v>
      </c>
      <c r="D68" s="34">
        <v>1.4378826129999999E-5</v>
      </c>
      <c r="E68" s="37">
        <f t="shared" si="2"/>
        <v>0.65892059120768376</v>
      </c>
      <c r="F68" s="34">
        <v>0.74472934567843496</v>
      </c>
    </row>
    <row r="69" spans="1:6" x14ac:dyDescent="0.25">
      <c r="A69" s="34" t="s">
        <v>292</v>
      </c>
      <c r="B69" s="34">
        <v>2100000000</v>
      </c>
      <c r="C69" s="34">
        <v>350.74530099999998</v>
      </c>
      <c r="D69" s="34">
        <v>-4.0156513630000002E-6</v>
      </c>
      <c r="E69" s="37">
        <f t="shared" si="2"/>
        <v>0.18402026326885593</v>
      </c>
      <c r="F69" s="34">
        <v>0.572928095544051</v>
      </c>
    </row>
    <row r="70" spans="1:6" x14ac:dyDescent="0.25">
      <c r="A70" s="34" t="s">
        <v>293</v>
      </c>
      <c r="B70" s="34">
        <v>2100000000</v>
      </c>
      <c r="C70" s="34">
        <v>356.13402300000001</v>
      </c>
      <c r="D70" s="34">
        <v>-1.9628628199E-5</v>
      </c>
      <c r="E70" s="37">
        <f t="shared" si="2"/>
        <v>0.89949674484557085</v>
      </c>
      <c r="F70" s="34">
        <v>0.81538162513675705</v>
      </c>
    </row>
    <row r="71" spans="1:6" x14ac:dyDescent="0.25">
      <c r="A71" s="34" t="s">
        <v>294</v>
      </c>
      <c r="B71" s="34">
        <v>2100000000</v>
      </c>
      <c r="C71" s="34">
        <v>302.55451799999997</v>
      </c>
      <c r="D71" s="34">
        <v>-3.9859787342E-5</v>
      </c>
      <c r="E71" s="31">
        <f t="shared" si="2"/>
        <v>1.8266049273768219</v>
      </c>
      <c r="F71" s="35">
        <v>0.96553587815797703</v>
      </c>
    </row>
    <row r="72" spans="1:6" x14ac:dyDescent="0.25">
      <c r="A72" s="34" t="s">
        <v>295</v>
      </c>
      <c r="B72" s="34">
        <v>2100000000</v>
      </c>
      <c r="C72" s="34">
        <v>332.78690599999999</v>
      </c>
      <c r="D72" s="34">
        <v>-4.2084784280999999E-5</v>
      </c>
      <c r="E72" s="31">
        <f t="shared" si="2"/>
        <v>1.9285670965252071</v>
      </c>
      <c r="F72" s="35">
        <v>0.97255266669224505</v>
      </c>
    </row>
    <row r="73" spans="1:6" x14ac:dyDescent="0.25">
      <c r="A73" s="34" t="s">
        <v>296</v>
      </c>
      <c r="B73" s="34">
        <v>2100000000</v>
      </c>
      <c r="C73" s="34">
        <v>381.07935500000002</v>
      </c>
      <c r="D73" s="34">
        <v>-2.4033325187E-5</v>
      </c>
      <c r="E73" s="37">
        <f t="shared" si="2"/>
        <v>1.1013453185027811</v>
      </c>
      <c r="F73" s="34">
        <v>0.86410756504040398</v>
      </c>
    </row>
    <row r="74" spans="1:6" x14ac:dyDescent="0.25">
      <c r="A74" s="34" t="s">
        <v>297</v>
      </c>
      <c r="B74" s="34">
        <v>2100000000</v>
      </c>
      <c r="C74" s="34">
        <v>329.095957</v>
      </c>
      <c r="D74" s="34">
        <v>-1.4288176195999999E-5</v>
      </c>
      <c r="E74" s="37">
        <f t="shared" si="2"/>
        <v>0.65476648936540427</v>
      </c>
      <c r="F74" s="34">
        <v>0.74339586541006597</v>
      </c>
    </row>
    <row r="75" spans="1:6" x14ac:dyDescent="0.25">
      <c r="A75" s="34" t="s">
        <v>298</v>
      </c>
      <c r="B75" s="34">
        <v>2100000000</v>
      </c>
      <c r="C75" s="34">
        <v>315.38613900000001</v>
      </c>
      <c r="D75" s="34">
        <v>6.8896645000000005E-7</v>
      </c>
      <c r="E75" s="37">
        <f t="shared" si="2"/>
        <v>3.1572409069073097E-2</v>
      </c>
      <c r="F75" s="34">
        <v>0.51258112792049404</v>
      </c>
    </row>
    <row r="76" spans="1:6" x14ac:dyDescent="0.25">
      <c r="A76" s="34" t="s">
        <v>299</v>
      </c>
      <c r="B76" s="34">
        <v>2100000000</v>
      </c>
      <c r="C76" s="34">
        <v>334.34017899999998</v>
      </c>
      <c r="D76" s="34">
        <v>-3.819579082E-6</v>
      </c>
      <c r="E76" s="37">
        <f t="shared" si="2"/>
        <v>0.17503510257927615</v>
      </c>
      <c r="F76" s="34">
        <v>0.56940452487690596</v>
      </c>
    </row>
    <row r="77" spans="1:6" x14ac:dyDescent="0.25">
      <c r="A77" s="34" t="s">
        <v>300</v>
      </c>
      <c r="B77" s="34">
        <v>2100000000</v>
      </c>
      <c r="C77" s="34">
        <v>343.651681</v>
      </c>
      <c r="D77" s="34">
        <v>1.7389273895999999E-5</v>
      </c>
      <c r="E77" s="37">
        <f t="shared" si="2"/>
        <v>0.79687663882841397</v>
      </c>
      <c r="F77" s="34">
        <v>0.78686800256476497</v>
      </c>
    </row>
    <row r="78" spans="1:6" x14ac:dyDescent="0.25">
      <c r="A78" s="34" t="s">
        <v>301</v>
      </c>
      <c r="B78" s="34">
        <v>2100000000</v>
      </c>
      <c r="C78" s="34">
        <v>326.85689200000002</v>
      </c>
      <c r="D78" s="34">
        <v>7.1409112529999997E-6</v>
      </c>
      <c r="E78" s="37">
        <f t="shared" si="2"/>
        <v>0.32723766333086041</v>
      </c>
      <c r="F78" s="34">
        <v>0.62812169589151801</v>
      </c>
    </row>
    <row r="79" spans="1:6" x14ac:dyDescent="0.25">
      <c r="A79" s="34" t="s">
        <v>302</v>
      </c>
      <c r="B79" s="34">
        <v>2100000000</v>
      </c>
      <c r="C79" s="34">
        <v>323.18419699999998</v>
      </c>
      <c r="D79" s="34">
        <v>-1.1643828545000001E-5</v>
      </c>
      <c r="E79" s="37">
        <f t="shared" si="2"/>
        <v>0.53358725664758266</v>
      </c>
      <c r="F79" s="34">
        <v>0.70295404302426001</v>
      </c>
    </row>
    <row r="80" spans="1:6" x14ac:dyDescent="0.25">
      <c r="A80" s="34" t="s">
        <v>303</v>
      </c>
      <c r="B80" s="34">
        <v>2100000000</v>
      </c>
      <c r="C80" s="34">
        <v>339.00366300000002</v>
      </c>
      <c r="D80" s="34">
        <v>-8.7044266710000008E-6</v>
      </c>
      <c r="E80" s="37">
        <f t="shared" si="2"/>
        <v>0.39888694083566489</v>
      </c>
      <c r="F80" s="34">
        <v>0.654844830820553</v>
      </c>
    </row>
    <row r="81" spans="1:6" x14ac:dyDescent="0.25">
      <c r="A81" s="34" t="s">
        <v>304</v>
      </c>
      <c r="B81" s="34">
        <v>2100000000</v>
      </c>
      <c r="C81" s="34">
        <v>373.25587999999999</v>
      </c>
      <c r="D81" s="34">
        <v>6.405625437E-6</v>
      </c>
      <c r="E81" s="37">
        <f t="shared" si="2"/>
        <v>0.29354263425211097</v>
      </c>
      <c r="F81" s="34">
        <v>0.61532690976881099</v>
      </c>
    </row>
    <row r="82" spans="1:6" x14ac:dyDescent="0.25">
      <c r="A82" s="34" t="s">
        <v>305</v>
      </c>
      <c r="B82" s="34">
        <v>2100000000</v>
      </c>
      <c r="C82" s="34">
        <v>391.81046900000001</v>
      </c>
      <c r="D82" s="34">
        <v>3.9723323430000002E-6</v>
      </c>
      <c r="E82" s="37">
        <f t="shared" si="2"/>
        <v>0.18203513638794069</v>
      </c>
      <c r="F82" s="34">
        <v>0.57215011233692903</v>
      </c>
    </row>
    <row r="83" spans="1:6" x14ac:dyDescent="0.25">
      <c r="A83" s="34" t="s">
        <v>306</v>
      </c>
      <c r="B83" s="34">
        <v>2100000000</v>
      </c>
      <c r="C83" s="34">
        <v>339.39386000000002</v>
      </c>
      <c r="D83" s="34">
        <v>-4.4144272720000003E-6</v>
      </c>
      <c r="E83" s="37">
        <f t="shared" si="2"/>
        <v>0.20229447114381452</v>
      </c>
      <c r="F83" s="34">
        <v>0.58007608865510796</v>
      </c>
    </row>
    <row r="84" spans="1:6" x14ac:dyDescent="0.25">
      <c r="A84" s="34" t="s">
        <v>307</v>
      </c>
      <c r="B84" s="34">
        <v>2100000000</v>
      </c>
      <c r="C84" s="34">
        <v>354.108656</v>
      </c>
      <c r="D84" s="34">
        <v>3.2153428309999997E-5</v>
      </c>
      <c r="E84" s="37">
        <f t="shared" si="2"/>
        <v>1.4734551908891256</v>
      </c>
      <c r="F84" s="34">
        <v>0.92906916764589798</v>
      </c>
    </row>
    <row r="85" spans="1:6" x14ac:dyDescent="0.25">
      <c r="A85" s="34" t="s">
        <v>308</v>
      </c>
      <c r="B85" s="34">
        <v>2100000000</v>
      </c>
      <c r="C85" s="34">
        <v>376.39991400000002</v>
      </c>
      <c r="D85" s="34">
        <v>3.0860085390000002E-5</v>
      </c>
      <c r="E85" s="37">
        <f t="shared" si="2"/>
        <v>1.4141867725247328</v>
      </c>
      <c r="F85" s="34">
        <v>0.920736582565435</v>
      </c>
    </row>
    <row r="86" spans="1:6" x14ac:dyDescent="0.25">
      <c r="A86" s="34" t="s">
        <v>309</v>
      </c>
      <c r="B86" s="34">
        <v>2100000000</v>
      </c>
      <c r="C86" s="34">
        <v>430.41637300000002</v>
      </c>
      <c r="D86" s="34">
        <v>2.1962411375E-5</v>
      </c>
      <c r="E86" s="37">
        <f t="shared" si="2"/>
        <v>1.0064441254604355</v>
      </c>
      <c r="F86" s="34">
        <v>0.84242198210056096</v>
      </c>
    </row>
    <row r="87" spans="1:6" x14ac:dyDescent="0.25">
      <c r="A87" s="34" t="s">
        <v>310</v>
      </c>
      <c r="B87" s="34">
        <v>2100000000</v>
      </c>
      <c r="C87" s="34">
        <v>326.91399100000001</v>
      </c>
      <c r="D87" s="34">
        <v>2.0934664228000002E-5</v>
      </c>
      <c r="E87" s="37">
        <f t="shared" si="2"/>
        <v>0.95934683448633262</v>
      </c>
      <c r="F87" s="34">
        <v>0.83085361523557999</v>
      </c>
    </row>
    <row r="88" spans="1:6" x14ac:dyDescent="0.25">
      <c r="A88" s="34" t="s">
        <v>311</v>
      </c>
      <c r="B88" s="34">
        <v>2100000000</v>
      </c>
      <c r="C88" s="34">
        <v>373.62173100000001</v>
      </c>
      <c r="D88" s="34">
        <v>3.8934626491999998E-5</v>
      </c>
      <c r="E88" s="31">
        <f t="shared" si="2"/>
        <v>1.7842087310469519</v>
      </c>
      <c r="F88" s="35">
        <v>0.96221065202115996</v>
      </c>
    </row>
    <row r="89" spans="1:6" x14ac:dyDescent="0.25">
      <c r="A89" s="34" t="s">
        <v>312</v>
      </c>
      <c r="B89" s="34">
        <v>2100000000</v>
      </c>
      <c r="C89" s="34">
        <v>353.86681599999997</v>
      </c>
      <c r="D89" s="34">
        <v>9.2082768760000008E-6</v>
      </c>
      <c r="E89" s="37">
        <f t="shared" si="2"/>
        <v>0.42197625786076409</v>
      </c>
      <c r="F89" s="34">
        <v>0.663301058695977</v>
      </c>
    </row>
    <row r="90" spans="1:6" x14ac:dyDescent="0.25">
      <c r="A90" s="34" t="s">
        <v>313</v>
      </c>
      <c r="B90" s="34">
        <v>2100000000</v>
      </c>
      <c r="C90" s="34">
        <v>325.67875500000002</v>
      </c>
      <c r="D90" s="34">
        <v>-1.2507998956E-5</v>
      </c>
      <c r="E90" s="37">
        <f t="shared" si="2"/>
        <v>0.57318851985487695</v>
      </c>
      <c r="F90" s="34">
        <v>0.71648891588671704</v>
      </c>
    </row>
    <row r="91" spans="1:6" x14ac:dyDescent="0.25">
      <c r="A91" s="34" t="s">
        <v>314</v>
      </c>
      <c r="B91" s="34">
        <v>2100000000</v>
      </c>
      <c r="C91" s="34">
        <v>343.303428</v>
      </c>
      <c r="D91" s="34">
        <v>2.2551646104000001E-5</v>
      </c>
      <c r="E91" s="37">
        <f t="shared" si="2"/>
        <v>1.0334462529450359</v>
      </c>
      <c r="F91" s="34">
        <v>0.84881289164764095</v>
      </c>
    </row>
    <row r="92" spans="1:6" x14ac:dyDescent="0.25">
      <c r="A92" s="34" t="s">
        <v>315</v>
      </c>
      <c r="B92" s="34">
        <v>2100000000</v>
      </c>
      <c r="C92" s="34">
        <v>314.97297500000002</v>
      </c>
      <c r="D92" s="34">
        <v>-3.2806496690000001E-6</v>
      </c>
      <c r="E92" s="37">
        <f t="shared" si="2"/>
        <v>0.15033825429746259</v>
      </c>
      <c r="F92" s="34">
        <v>0.55969169936463103</v>
      </c>
    </row>
    <row r="93" spans="1:6" x14ac:dyDescent="0.25">
      <c r="A93" s="34" t="s">
        <v>316</v>
      </c>
      <c r="B93" s="34">
        <v>2100000000</v>
      </c>
      <c r="C93" s="34">
        <v>285.72045200000002</v>
      </c>
      <c r="D93" s="34">
        <v>3.8070412010000003E-5</v>
      </c>
      <c r="E93" s="37">
        <f t="shared" si="2"/>
        <v>1.7446054481733224</v>
      </c>
      <c r="F93" s="34">
        <v>0.95887081678059105</v>
      </c>
    </row>
    <row r="94" spans="1:6" x14ac:dyDescent="0.25">
      <c r="A94" s="34" t="s">
        <v>317</v>
      </c>
      <c r="B94" s="34">
        <v>2100000000</v>
      </c>
      <c r="C94" s="34">
        <v>297.72596199999998</v>
      </c>
      <c r="D94" s="34">
        <v>-1.281930592E-6</v>
      </c>
      <c r="E94" s="37">
        <f t="shared" si="2"/>
        <v>5.874543970726976E-2</v>
      </c>
      <c r="F94" s="34">
        <v>0.52339956234878604</v>
      </c>
    </row>
    <row r="95" spans="1:6" x14ac:dyDescent="0.25">
      <c r="A95" s="34" t="s">
        <v>318</v>
      </c>
      <c r="B95" s="34">
        <v>2100000000</v>
      </c>
      <c r="C95" s="34">
        <v>341.892043</v>
      </c>
      <c r="D95" s="34">
        <v>-1.8881660701000001E-5</v>
      </c>
      <c r="E95" s="37">
        <f t="shared" si="2"/>
        <v>0.86526639383026405</v>
      </c>
      <c r="F95" s="34">
        <v>0.80614706056743402</v>
      </c>
    </row>
    <row r="96" spans="1:6" x14ac:dyDescent="0.25">
      <c r="A96" s="34" t="s">
        <v>319</v>
      </c>
      <c r="B96" s="34">
        <v>2100000000</v>
      </c>
      <c r="C96" s="34">
        <v>398.24962299999999</v>
      </c>
      <c r="D96" s="34">
        <v>2.5388537906E-5</v>
      </c>
      <c r="E96" s="37">
        <f t="shared" si="2"/>
        <v>1.1634489672059498</v>
      </c>
      <c r="F96" s="34">
        <v>0.87713255095382503</v>
      </c>
    </row>
    <row r="97" spans="1:6" x14ac:dyDescent="0.25">
      <c r="A97" s="34" t="s">
        <v>320</v>
      </c>
      <c r="B97" s="34">
        <v>2100000000</v>
      </c>
      <c r="C97" s="34">
        <v>404.43247400000001</v>
      </c>
      <c r="D97" s="34">
        <v>-7.7456039370000002E-6</v>
      </c>
      <c r="E97" s="37">
        <f t="shared" si="2"/>
        <v>0.35494816328612916</v>
      </c>
      <c r="F97" s="34">
        <v>0.63853909247378604</v>
      </c>
    </row>
    <row r="98" spans="1:6" x14ac:dyDescent="0.25">
      <c r="A98" s="34" t="s">
        <v>321</v>
      </c>
      <c r="B98" s="34">
        <v>2100000000</v>
      </c>
      <c r="C98" s="34">
        <v>365.22367800000001</v>
      </c>
      <c r="D98" s="34">
        <v>-3.201104951E-6</v>
      </c>
      <c r="E98" s="37">
        <f t="shared" ref="E98:E129" si="3">ABS(D98*SQRT(B98-2))/(SQRT(1-(D98^2)))</f>
        <v>0.1466930573854518</v>
      </c>
      <c r="F98" s="34">
        <v>0.55825489748833901</v>
      </c>
    </row>
    <row r="99" spans="1:6" x14ac:dyDescent="0.25">
      <c r="A99" s="34" t="s">
        <v>322</v>
      </c>
      <c r="B99" s="34">
        <v>2100000000</v>
      </c>
      <c r="C99" s="34">
        <v>378.763892</v>
      </c>
      <c r="D99" s="34">
        <v>-2.1803558307000001E-5</v>
      </c>
      <c r="E99" s="37">
        <f t="shared" si="3"/>
        <v>0.99916456337381354</v>
      </c>
      <c r="F99" s="34">
        <v>0.84066891927542298</v>
      </c>
    </row>
    <row r="100" spans="1:6" x14ac:dyDescent="0.25">
      <c r="A100" s="34" t="s">
        <v>323</v>
      </c>
      <c r="B100" s="34">
        <v>2100000000</v>
      </c>
      <c r="C100" s="34">
        <v>317.96179999999998</v>
      </c>
      <c r="D100" s="34">
        <v>-9.7112016070000007E-6</v>
      </c>
      <c r="E100" s="37">
        <f t="shared" si="3"/>
        <v>0.4450231643396117</v>
      </c>
      <c r="F100" s="34">
        <v>0.67165973343616003</v>
      </c>
    </row>
    <row r="101" spans="1:6" x14ac:dyDescent="0.25">
      <c r="A101" s="34" t="s">
        <v>324</v>
      </c>
      <c r="B101" s="34">
        <v>2100000000</v>
      </c>
      <c r="C101" s="34">
        <v>317.59660700000001</v>
      </c>
      <c r="D101" s="34">
        <v>1.8474519727999999E-5</v>
      </c>
      <c r="E101" s="37">
        <f t="shared" si="3"/>
        <v>0.84660885055647983</v>
      </c>
      <c r="F101" s="34">
        <v>0.80099650830460201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USB Post</vt:lpstr>
      <vt:lpstr>USB Raw</vt:lpstr>
      <vt:lpstr>4M Post</vt:lpstr>
      <vt:lpstr>4M Post Bits</vt:lpstr>
      <vt:lpstr>4M Raw</vt:lpstr>
      <vt:lpstr>4M Raw Bits</vt:lpstr>
      <vt:lpstr>16M Post</vt:lpstr>
      <vt:lpstr>16M Post Bits</vt:lpstr>
      <vt:lpstr>16M Raw</vt:lpstr>
      <vt:lpstr>16M Raw Bits</vt:lpstr>
      <vt:lpstr>ANU </vt:lpstr>
      <vt:lpstr>ANU Bits</vt:lpstr>
      <vt:lpstr>Humboldt</vt:lpstr>
      <vt:lpstr>Humbolt 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Hurley-Smith</dc:creator>
  <dc:description/>
  <cp:lastModifiedBy>Darren Hurley-Smith</cp:lastModifiedBy>
  <cp:revision>74</cp:revision>
  <dcterms:created xsi:type="dcterms:W3CDTF">2017-09-13T14:27:59Z</dcterms:created>
  <dcterms:modified xsi:type="dcterms:W3CDTF">2017-11-19T00:49:24Z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