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Oakes\Desktop\"/>
    </mc:Choice>
  </mc:AlternateContent>
  <xr:revisionPtr revIDLastSave="0" documentId="13_ncr:1_{007F337D-A095-42CD-9A61-4A800DF229CB}" xr6:coauthVersionLast="41" xr6:coauthVersionMax="41" xr10:uidLastSave="{00000000-0000-0000-0000-000000000000}"/>
  <bookViews>
    <workbookView xWindow="28680" yWindow="-120" windowWidth="24240" windowHeight="13140" xr2:uid="{00000000-000D-0000-FFFF-FFFF00000000}"/>
  </bookViews>
  <sheets>
    <sheet name="QUIKTRAK,RIDER" sheetId="1" r:id="rId1"/>
  </sheets>
  <externalReferences>
    <externalReference r:id="rId2"/>
    <externalReference r:id="rId3"/>
  </externalReferences>
  <definedNames>
    <definedName name="_xlnm._FilterDatabase" localSheetId="0" hidden="1">'QUIKTRAK,RIDER'!$F$7:$Q$262</definedName>
    <definedName name="List" localSheetId="0">'[1]SCCD CHANGE DATA UPDATE DAILY'!$A$13:$A$260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O6" i="1"/>
  <c r="N6" i="1"/>
  <c r="M6" i="1"/>
  <c r="K6" i="1"/>
  <c r="A4" i="1"/>
  <c r="F4" i="1" s="1"/>
  <c r="J2" i="1"/>
  <c r="I2" i="1"/>
  <c r="H2" i="1"/>
  <c r="G2" i="1"/>
  <c r="F2" i="1"/>
  <c r="F3" i="1" s="1"/>
  <c r="G3" i="1" s="1"/>
  <c r="G1" i="1"/>
  <c r="J3" i="1" l="1"/>
  <c r="I3" i="1"/>
  <c r="H3" i="1"/>
</calcChain>
</file>

<file path=xl/sharedStrings.xml><?xml version="1.0" encoding="utf-8"?>
<sst xmlns="http://schemas.openxmlformats.org/spreadsheetml/2006/main" count="3014" uniqueCount="52">
  <si>
    <t>THIS ATTACHMENT WAS CREATED ON:</t>
  </si>
  <si>
    <t>SELECT CHANGE BELOW</t>
  </si>
  <si>
    <t>AIB</t>
  </si>
  <si>
    <t>AITDSS</t>
  </si>
  <si>
    <t>AQTRAKSW</t>
  </si>
  <si>
    <t/>
  </si>
  <si>
    <t>ussbpri011amtra</t>
  </si>
  <si>
    <t>AITMCOE</t>
  </si>
  <si>
    <t>ussbpri031amtra</t>
  </si>
  <si>
    <t>AMIDDLEWARE</t>
  </si>
  <si>
    <t>ussbpri021amtra</t>
  </si>
  <si>
    <t>ussbpri041amtra</t>
  </si>
  <si>
    <t>ussbpri051amtra</t>
  </si>
  <si>
    <t>ussbpqt067amtra</t>
  </si>
  <si>
    <t>ussbpqt077amtra</t>
  </si>
  <si>
    <t>ussbpqt087amtra</t>
  </si>
  <si>
    <t>ussbpqt097amtra</t>
  </si>
  <si>
    <t>ussbpqt107amtra</t>
  </si>
  <si>
    <t>WINDOW STARTS</t>
  </si>
  <si>
    <t>PROD</t>
  </si>
  <si>
    <t>RED HAT ENTERPRISE LINUX</t>
  </si>
  <si>
    <t>None</t>
  </si>
  <si>
    <t>SUNDAY 03:00 AM - 06:00 AM</t>
  </si>
  <si>
    <t>WINDOW ENDS</t>
  </si>
  <si>
    <t>APPROVERS</t>
  </si>
  <si>
    <t>10.14.110.38</t>
  </si>
  <si>
    <t>RIDRWAS01P</t>
  </si>
  <si>
    <t>MOBILE RIDER~PROD</t>
  </si>
  <si>
    <t>AITMCOE,AMIDDLEWARE</t>
  </si>
  <si>
    <t>10.14.110.40</t>
  </si>
  <si>
    <t>RIDRWAS03P</t>
  </si>
  <si>
    <t>10.14.110.39</t>
  </si>
  <si>
    <t>RIDRWAS02P</t>
  </si>
  <si>
    <t>10.14.110.41</t>
  </si>
  <si>
    <t>RIDRWAS04P</t>
  </si>
  <si>
    <t>10.14.110.42</t>
  </si>
  <si>
    <t>RIDRDMS05P</t>
  </si>
  <si>
    <t>10.14.110.123</t>
  </si>
  <si>
    <t>QTEEWEB01P</t>
  </si>
  <si>
    <t>QUIKTRAK</t>
  </si>
  <si>
    <t>10.14.110.124</t>
  </si>
  <si>
    <t>QTEEWEB02P</t>
  </si>
  <si>
    <t>10.14.110.125</t>
  </si>
  <si>
    <t>QTEEAPP03P</t>
  </si>
  <si>
    <t>10.14.110.126</t>
  </si>
  <si>
    <t>QTEEAPP04P</t>
  </si>
  <si>
    <t>10.14.110.127</t>
  </si>
  <si>
    <t>QTEEDMS01P</t>
  </si>
  <si>
    <t>GROUP 1
Patch and reboot the following servers prior to rebooting Group 2:</t>
  </si>
  <si>
    <t>GROUP 2
Patch and reboot the following servers after rebooting Group 1:</t>
  </si>
  <si>
    <t>The following servers must be rebooted between 3am and 6am ET. Only one server may be down at at time:</t>
  </si>
  <si>
    <t>Quiktrak, Rider Patching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</si>
</sst>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m/d/yy\ h:mm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Narkisim"/>
      <family val="2"/>
      <charset val="177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Narkisim"/>
      <family val="2"/>
      <charset val="177"/>
    </font>
    <font>
      <sz val="11"/>
      <color rgb="FFFF0000"/>
      <name val="Narkisim"/>
      <family val="2"/>
      <charset val="177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1"/>
        </stop>
      </gradientFill>
    </fill>
    <fill>
      <gradientFill degree="270">
        <stop position="0">
          <color theme="0"/>
        </stop>
        <stop position="1">
          <color theme="1"/>
        </stop>
      </gradient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5" fontId="5" fillId="0" borderId="0" xfId="0" applyNumberFormat="1" applyFont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3" xfId="0" applyFont="1" applyFill="1" applyBorder="1" applyAlignment="1"/>
    <xf numFmtId="0" fontId="13" fillId="0" borderId="0" xfId="0" applyFont="1"/>
    <xf numFmtId="0" fontId="14" fillId="0" borderId="14" xfId="0" applyFont="1" applyFill="1" applyBorder="1" applyAlignment="1">
      <alignment horizontal="right" wrapText="1"/>
    </xf>
    <xf numFmtId="0" fontId="15" fillId="0" borderId="14" xfId="0" applyFont="1" applyBorder="1" applyAlignment="1">
      <alignment horizontal="center" vertical="center" wrapText="1"/>
    </xf>
    <xf numFmtId="166" fontId="0" fillId="2" borderId="4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/>
    </xf>
    <xf numFmtId="166" fontId="0" fillId="0" borderId="6" xfId="0" applyNumberFormat="1" applyBorder="1" applyAlignment="1">
      <alignment horizontal="center" vertical="top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wrapText="1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4" fillId="0" borderId="14" xfId="0" applyFont="1" applyFill="1" applyBorder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14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14" xfId="0" applyFont="1" applyFill="1" applyBorder="1" applyAlignment="1">
      <alignment horizontal="right" wrapText="1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0" fontId="18" fillId="4" borderId="15" xfId="0" applyFont="1" applyFill="1" applyBorder="1" applyAlignment="1">
      <alignment horizontal="left" vertical="center" wrapText="1"/>
    </xf>
    <xf numFmtId="0" fontId="18" fillId="4" borderId="21" xfId="0" applyFont="1" applyFill="1" applyBorder="1" applyAlignment="1">
      <alignment horizontal="left" vertical="center" wrapText="1"/>
    </xf>
    <xf numFmtId="0" fontId="18" fillId="4" borderId="2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4</xdr:row>
          <xdr:rowOff>0</xdr:rowOff>
        </xdr:from>
        <xdr:to>
          <xdr:col>1</xdr:col>
          <xdr:colOff>1013460</xdr:colOff>
          <xdr:row>6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UPDATE APPROVERS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Accounts/Amtrak/Changes/3Q.2016.CHANGE.CREATION.CONDUI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renOakes/Documents/Accounts/Amtrak/Changes/1Q.2018.CHANGE.CREATION.CONDU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DW UPDATE CELL &quot;A1&quot;"/>
      <sheetName val="BIZAPP UPDATE CELL &quot;A1&quot;"/>
      <sheetName val="UPCOMING CHANGES"/>
      <sheetName val="SCCD CHANGE DATA UPDATE DAILY"/>
      <sheetName val="UPDATED CIRAT INFORMATION"/>
      <sheetName val="3QUNIX~90 DAY"/>
      <sheetName val="3QINTEL~90 DAY"/>
      <sheetName val="Sheet1"/>
      <sheetName val="INTEL~MONTHLY~JUL"/>
      <sheetName val="UNIX~MONTHLY~JUL"/>
      <sheetName val="UNIX~MONTHLY~AUG"/>
      <sheetName val="INTEL~MONTHLY~AUG"/>
      <sheetName val="INTEL~MONTHLY~SEP"/>
      <sheetName val="UNIX~MONTHLY~SEP"/>
      <sheetName val="ATTACHMENT ASSISTANT CONDUIT"/>
      <sheetName val="criticals"/>
      <sheetName val="APPROVAL CONDUIT"/>
      <sheetName val="INSTRUCTIONS"/>
      <sheetName val="3Q.2016.CHANGE.CREATION"/>
    </sheetNames>
    <sheetDataSet>
      <sheetData sheetId="0"/>
      <sheetData sheetId="1"/>
      <sheetData sheetId="2"/>
      <sheetData sheetId="3">
        <row r="13">
          <cell r="A13" t="str">
            <v>CH517524</v>
          </cell>
        </row>
        <row r="14">
          <cell r="A14" t="str">
            <v>CH517525</v>
          </cell>
        </row>
        <row r="15">
          <cell r="A15" t="str">
            <v>CH517527</v>
          </cell>
        </row>
        <row r="16">
          <cell r="A16" t="str">
            <v>CH517529</v>
          </cell>
        </row>
        <row r="17">
          <cell r="A17" t="str">
            <v>CH517530</v>
          </cell>
        </row>
        <row r="18">
          <cell r="A18" t="str">
            <v>CH517533</v>
          </cell>
        </row>
        <row r="19">
          <cell r="A19" t="str">
            <v>CH517549</v>
          </cell>
        </row>
        <row r="20">
          <cell r="A20" t="str">
            <v>CH517553</v>
          </cell>
        </row>
        <row r="21">
          <cell r="A21" t="str">
            <v>CH517554</v>
          </cell>
        </row>
        <row r="22">
          <cell r="A22" t="str">
            <v>CH517557</v>
          </cell>
        </row>
        <row r="23">
          <cell r="A23" t="str">
            <v>CH517567</v>
          </cell>
        </row>
        <row r="24">
          <cell r="A24" t="str">
            <v>CH517568</v>
          </cell>
        </row>
        <row r="25">
          <cell r="A25" t="str">
            <v>CH517569</v>
          </cell>
        </row>
        <row r="26">
          <cell r="A26" t="str">
            <v>CH517570</v>
          </cell>
        </row>
        <row r="27">
          <cell r="A27" t="str">
            <v>CH517571</v>
          </cell>
        </row>
        <row r="28">
          <cell r="A28" t="str">
            <v>CH517574</v>
          </cell>
        </row>
        <row r="29">
          <cell r="A29" t="str">
            <v>CH517575</v>
          </cell>
        </row>
        <row r="30">
          <cell r="A30" t="str">
            <v>CH517576</v>
          </cell>
        </row>
        <row r="31">
          <cell r="A31" t="str">
            <v>CH517592</v>
          </cell>
        </row>
        <row r="32">
          <cell r="A32" t="str">
            <v>CH517595</v>
          </cell>
        </row>
        <row r="33">
          <cell r="A33" t="str">
            <v>CH517597</v>
          </cell>
        </row>
        <row r="34">
          <cell r="A34" t="str">
            <v>CH517603</v>
          </cell>
        </row>
        <row r="35">
          <cell r="A35" t="str">
            <v>CH517612</v>
          </cell>
        </row>
        <row r="36">
          <cell r="A36" t="str">
            <v>CH517628</v>
          </cell>
        </row>
        <row r="37">
          <cell r="A37" t="str">
            <v>CH517630</v>
          </cell>
        </row>
        <row r="38">
          <cell r="A38" t="str">
            <v>CH517632</v>
          </cell>
        </row>
        <row r="39">
          <cell r="A39" t="str">
            <v>CH517633</v>
          </cell>
        </row>
        <row r="40">
          <cell r="A40" t="str">
            <v>CH517634</v>
          </cell>
        </row>
        <row r="41">
          <cell r="A41" t="str">
            <v>CH517635</v>
          </cell>
        </row>
        <row r="42">
          <cell r="A42" t="str">
            <v>CH517636</v>
          </cell>
        </row>
        <row r="43">
          <cell r="A43" t="str">
            <v>CH517637</v>
          </cell>
        </row>
        <row r="44">
          <cell r="A44" t="str">
            <v>CH517640</v>
          </cell>
        </row>
        <row r="45">
          <cell r="A45" t="str">
            <v>CH517656</v>
          </cell>
        </row>
        <row r="46">
          <cell r="A46" t="str">
            <v>CH517658</v>
          </cell>
        </row>
        <row r="47">
          <cell r="A47" t="str">
            <v>CH517659</v>
          </cell>
        </row>
        <row r="48">
          <cell r="A48" t="str">
            <v>CH517660</v>
          </cell>
        </row>
        <row r="49">
          <cell r="A49" t="str">
            <v>CH517665</v>
          </cell>
        </row>
        <row r="50">
          <cell r="A50" t="str">
            <v>CH517667</v>
          </cell>
        </row>
        <row r="51">
          <cell r="A51" t="str">
            <v>CH517668</v>
          </cell>
        </row>
        <row r="52">
          <cell r="A52" t="str">
            <v>CH517673</v>
          </cell>
        </row>
        <row r="53">
          <cell r="A53" t="str">
            <v>CH517690</v>
          </cell>
        </row>
        <row r="54">
          <cell r="A54" t="str">
            <v>CH517695</v>
          </cell>
        </row>
        <row r="55">
          <cell r="A55" t="str">
            <v>CH517697</v>
          </cell>
        </row>
        <row r="56">
          <cell r="A56" t="str">
            <v>CH517698</v>
          </cell>
        </row>
        <row r="57">
          <cell r="A57" t="str">
            <v>CH517700</v>
          </cell>
        </row>
        <row r="58">
          <cell r="A58" t="str">
            <v>CH517702</v>
          </cell>
        </row>
        <row r="59">
          <cell r="A59" t="str">
            <v>CH517703</v>
          </cell>
        </row>
        <row r="60">
          <cell r="A60" t="str">
            <v>CH517704</v>
          </cell>
        </row>
        <row r="61">
          <cell r="A61" t="str">
            <v>CH517706</v>
          </cell>
        </row>
        <row r="62">
          <cell r="A62" t="str">
            <v>CH517708</v>
          </cell>
        </row>
        <row r="63">
          <cell r="A63" t="str">
            <v>CH517712</v>
          </cell>
        </row>
        <row r="64">
          <cell r="A64" t="str">
            <v>CH517713</v>
          </cell>
        </row>
        <row r="65">
          <cell r="A65" t="str">
            <v>CH517714</v>
          </cell>
        </row>
        <row r="66">
          <cell r="A66" t="str">
            <v>CH517715</v>
          </cell>
        </row>
        <row r="67">
          <cell r="A67" t="str">
            <v>CH517954</v>
          </cell>
        </row>
        <row r="68">
          <cell r="A68" t="str">
            <v>CH518017</v>
          </cell>
        </row>
        <row r="69">
          <cell r="A69" t="str">
            <v>CH518054</v>
          </cell>
        </row>
        <row r="70">
          <cell r="A70" t="str">
            <v>CH518055</v>
          </cell>
        </row>
        <row r="71">
          <cell r="A71" t="str">
            <v>CH518057</v>
          </cell>
        </row>
        <row r="72">
          <cell r="A72" t="str">
            <v>CH518059</v>
          </cell>
        </row>
        <row r="73">
          <cell r="A73" t="str">
            <v>CH518062</v>
          </cell>
        </row>
        <row r="74">
          <cell r="A74" t="str">
            <v>CH518063</v>
          </cell>
        </row>
        <row r="75">
          <cell r="A75" t="str">
            <v>CH518064</v>
          </cell>
        </row>
        <row r="76">
          <cell r="A76" t="str">
            <v>CH518078</v>
          </cell>
        </row>
        <row r="77">
          <cell r="A77" t="str">
            <v>CH518079</v>
          </cell>
        </row>
        <row r="78">
          <cell r="A78" t="str">
            <v>CH518135</v>
          </cell>
        </row>
        <row r="79">
          <cell r="A79" t="str">
            <v>CH518136</v>
          </cell>
        </row>
        <row r="80">
          <cell r="A80" t="str">
            <v>CH518137</v>
          </cell>
        </row>
        <row r="81">
          <cell r="A81" t="str">
            <v>CH518146</v>
          </cell>
        </row>
        <row r="82">
          <cell r="A82" t="str">
            <v>CH518147</v>
          </cell>
        </row>
        <row r="83">
          <cell r="A83" t="str">
            <v>CH518148</v>
          </cell>
        </row>
        <row r="84">
          <cell r="A84" t="str">
            <v>CH518149</v>
          </cell>
        </row>
        <row r="85">
          <cell r="A85" t="str">
            <v>CH518150</v>
          </cell>
        </row>
        <row r="86">
          <cell r="A86" t="str">
            <v>CH518164</v>
          </cell>
        </row>
        <row r="87">
          <cell r="A87" t="str">
            <v>CH518170</v>
          </cell>
        </row>
        <row r="88">
          <cell r="A88" t="str">
            <v>CH518193</v>
          </cell>
        </row>
        <row r="89">
          <cell r="A89" t="str">
            <v>CH518214</v>
          </cell>
        </row>
        <row r="90">
          <cell r="A90" t="str">
            <v>CH518224</v>
          </cell>
        </row>
        <row r="91">
          <cell r="A91" t="str">
            <v>CH518227</v>
          </cell>
        </row>
        <row r="92">
          <cell r="A92" t="str">
            <v>CH518234</v>
          </cell>
        </row>
        <row r="93">
          <cell r="A93" t="str">
            <v>CH518239</v>
          </cell>
        </row>
        <row r="94">
          <cell r="A94" t="str">
            <v>CH518242</v>
          </cell>
        </row>
        <row r="95">
          <cell r="A95" t="str">
            <v>CH518243</v>
          </cell>
        </row>
        <row r="96">
          <cell r="A96" t="str">
            <v>CH518245</v>
          </cell>
        </row>
        <row r="97">
          <cell r="A97" t="str">
            <v>CH518246</v>
          </cell>
        </row>
        <row r="98">
          <cell r="A98" t="str">
            <v>CH518248</v>
          </cell>
        </row>
        <row r="99">
          <cell r="A99" t="str">
            <v>CH518249</v>
          </cell>
        </row>
        <row r="100">
          <cell r="A100" t="str">
            <v>CH518272</v>
          </cell>
        </row>
        <row r="101">
          <cell r="A101" t="str">
            <v>CH518273</v>
          </cell>
        </row>
        <row r="102">
          <cell r="A102" t="str">
            <v>CH518274</v>
          </cell>
        </row>
        <row r="103">
          <cell r="A103" t="str">
            <v>CH518275</v>
          </cell>
        </row>
        <row r="104">
          <cell r="A104" t="str">
            <v>CH518282</v>
          </cell>
        </row>
        <row r="105">
          <cell r="A105" t="str">
            <v>CH518356</v>
          </cell>
        </row>
        <row r="106">
          <cell r="A106" t="str">
            <v>CH518386</v>
          </cell>
        </row>
        <row r="107">
          <cell r="A107" t="str">
            <v>CH518488</v>
          </cell>
        </row>
        <row r="108">
          <cell r="A108" t="str">
            <v>CH518492</v>
          </cell>
        </row>
        <row r="109">
          <cell r="A109" t="str">
            <v>CH518503</v>
          </cell>
        </row>
        <row r="110">
          <cell r="A110" t="str">
            <v>CH518506</v>
          </cell>
        </row>
        <row r="111">
          <cell r="A111" t="str">
            <v>CH518507</v>
          </cell>
        </row>
        <row r="112">
          <cell r="A112" t="str">
            <v>CH518508</v>
          </cell>
        </row>
        <row r="113">
          <cell r="A113" t="str">
            <v>CH518511</v>
          </cell>
        </row>
        <row r="114">
          <cell r="A114" t="str">
            <v>CH518512</v>
          </cell>
        </row>
        <row r="115">
          <cell r="A115" t="str">
            <v>CH518513</v>
          </cell>
        </row>
        <row r="116">
          <cell r="A116" t="str">
            <v>CH518516</v>
          </cell>
        </row>
        <row r="117">
          <cell r="A117" t="str">
            <v>CH518518</v>
          </cell>
        </row>
        <row r="118">
          <cell r="A118" t="str">
            <v>CH518521</v>
          </cell>
        </row>
        <row r="119">
          <cell r="A119" t="str">
            <v>CH518522</v>
          </cell>
        </row>
        <row r="120">
          <cell r="A120" t="str">
            <v>CH518523</v>
          </cell>
        </row>
        <row r="121">
          <cell r="A121" t="str">
            <v>CH518524</v>
          </cell>
        </row>
        <row r="122">
          <cell r="A122" t="str">
            <v>CH518525</v>
          </cell>
        </row>
        <row r="123">
          <cell r="A123" t="str">
            <v>CH518531</v>
          </cell>
        </row>
        <row r="124">
          <cell r="A124" t="str">
            <v>CH518532</v>
          </cell>
        </row>
        <row r="125">
          <cell r="A125" t="str">
            <v>CH518533</v>
          </cell>
        </row>
        <row r="126">
          <cell r="A126" t="str">
            <v>CH518534</v>
          </cell>
        </row>
        <row r="127">
          <cell r="A127" t="str">
            <v>CH518537</v>
          </cell>
        </row>
        <row r="128">
          <cell r="A128" t="str">
            <v>CH518556</v>
          </cell>
        </row>
        <row r="129">
          <cell r="A129" t="str">
            <v>CH518558</v>
          </cell>
        </row>
        <row r="130">
          <cell r="A130" t="str">
            <v>CH518560</v>
          </cell>
        </row>
        <row r="131">
          <cell r="A131" t="str">
            <v>CH518562</v>
          </cell>
        </row>
        <row r="132">
          <cell r="A132" t="str">
            <v>CH518617</v>
          </cell>
        </row>
        <row r="133">
          <cell r="A133" t="str">
            <v>CH518638</v>
          </cell>
        </row>
        <row r="134">
          <cell r="A134" t="str">
            <v>CH518640</v>
          </cell>
        </row>
        <row r="135">
          <cell r="A135" t="str">
            <v>CH518641</v>
          </cell>
        </row>
        <row r="136">
          <cell r="A136" t="str">
            <v>CH518645</v>
          </cell>
        </row>
        <row r="137">
          <cell r="A137" t="str">
            <v>CH518646</v>
          </cell>
        </row>
        <row r="138">
          <cell r="A138" t="str">
            <v>CH518647</v>
          </cell>
        </row>
        <row r="139">
          <cell r="A139" t="str">
            <v>CH518648</v>
          </cell>
        </row>
        <row r="140">
          <cell r="A140" t="str">
            <v>CH518649</v>
          </cell>
        </row>
        <row r="141">
          <cell r="A141" t="str">
            <v>CH518650</v>
          </cell>
        </row>
        <row r="142">
          <cell r="A142" t="str">
            <v>CH518652</v>
          </cell>
        </row>
        <row r="143">
          <cell r="A143" t="str">
            <v>CH518655</v>
          </cell>
        </row>
        <row r="144">
          <cell r="A144" t="str">
            <v>CH518656</v>
          </cell>
        </row>
        <row r="145">
          <cell r="A145" t="str">
            <v>CH518728</v>
          </cell>
        </row>
        <row r="146">
          <cell r="A146" t="str">
            <v>CH518729</v>
          </cell>
        </row>
        <row r="147">
          <cell r="A147" t="str">
            <v>CH518739</v>
          </cell>
        </row>
        <row r="148">
          <cell r="A148" t="str">
            <v>CH518740</v>
          </cell>
        </row>
        <row r="149">
          <cell r="A149" t="str">
            <v>CH518743</v>
          </cell>
        </row>
        <row r="150">
          <cell r="A150" t="str">
            <v>CH518745</v>
          </cell>
        </row>
        <row r="151">
          <cell r="A151" t="str">
            <v>CH518761</v>
          </cell>
        </row>
        <row r="152">
          <cell r="A152" t="str">
            <v>CH518762</v>
          </cell>
        </row>
        <row r="153">
          <cell r="A153" t="str">
            <v>CH518764</v>
          </cell>
        </row>
        <row r="154">
          <cell r="A154" t="str">
            <v>CH518768</v>
          </cell>
        </row>
        <row r="155">
          <cell r="A155" t="str">
            <v>CH518771</v>
          </cell>
        </row>
        <row r="156">
          <cell r="A156" t="str">
            <v>CH518781</v>
          </cell>
        </row>
        <row r="157">
          <cell r="A157" t="str">
            <v>CH518784</v>
          </cell>
        </row>
        <row r="158">
          <cell r="A158" t="str">
            <v>CH518785</v>
          </cell>
        </row>
        <row r="159">
          <cell r="A159" t="str">
            <v>CH518786</v>
          </cell>
        </row>
        <row r="160">
          <cell r="A160" t="str">
            <v>CH518788</v>
          </cell>
        </row>
        <row r="161">
          <cell r="A161" t="str">
            <v>CH518789</v>
          </cell>
        </row>
        <row r="162">
          <cell r="A162" t="str">
            <v>CH518790</v>
          </cell>
        </row>
        <row r="163">
          <cell r="A163" t="str">
            <v>CH518791</v>
          </cell>
        </row>
        <row r="164">
          <cell r="A164" t="str">
            <v>CH518797</v>
          </cell>
        </row>
        <row r="165">
          <cell r="A165" t="str">
            <v>CH518799</v>
          </cell>
        </row>
        <row r="166">
          <cell r="A166" t="str">
            <v>CH518800</v>
          </cell>
        </row>
        <row r="167">
          <cell r="A167" t="str">
            <v>CH518802</v>
          </cell>
        </row>
        <row r="168">
          <cell r="A168" t="str">
            <v>CH518804</v>
          </cell>
        </row>
        <row r="169">
          <cell r="A169" t="str">
            <v>CH518840</v>
          </cell>
        </row>
        <row r="170">
          <cell r="A170" t="str">
            <v>CH518841</v>
          </cell>
        </row>
        <row r="171">
          <cell r="A171" t="str">
            <v>CH518843</v>
          </cell>
        </row>
        <row r="172">
          <cell r="A172" t="str">
            <v>CH518844</v>
          </cell>
        </row>
        <row r="173">
          <cell r="A173" t="str">
            <v>CH518846</v>
          </cell>
        </row>
        <row r="174">
          <cell r="A174" t="str">
            <v>CH518848</v>
          </cell>
        </row>
        <row r="175">
          <cell r="A175" t="str">
            <v>CH518851</v>
          </cell>
        </row>
        <row r="176">
          <cell r="A176" t="str">
            <v>CH518893</v>
          </cell>
        </row>
        <row r="177">
          <cell r="A177" t="str">
            <v>CH518895</v>
          </cell>
        </row>
        <row r="178">
          <cell r="A178" t="str">
            <v>CH518897</v>
          </cell>
        </row>
        <row r="179">
          <cell r="A179" t="str">
            <v>CH518907</v>
          </cell>
        </row>
        <row r="180">
          <cell r="A180" t="str">
            <v>CH518969</v>
          </cell>
        </row>
        <row r="181">
          <cell r="A181" t="str">
            <v>CH518971</v>
          </cell>
        </row>
        <row r="182">
          <cell r="A182" t="str">
            <v>CH518973</v>
          </cell>
        </row>
        <row r="183">
          <cell r="A183" t="str">
            <v>CH518975</v>
          </cell>
        </row>
        <row r="184">
          <cell r="A184" t="str">
            <v>CH518977</v>
          </cell>
        </row>
        <row r="185">
          <cell r="A185" t="str">
            <v>CH518985</v>
          </cell>
        </row>
        <row r="186">
          <cell r="A186" t="str">
            <v>CH518990</v>
          </cell>
        </row>
        <row r="187">
          <cell r="A187" t="str">
            <v>CH518996</v>
          </cell>
        </row>
        <row r="188">
          <cell r="A188" t="str">
            <v>CH519091</v>
          </cell>
        </row>
        <row r="189">
          <cell r="A189" t="str">
            <v>CH519092</v>
          </cell>
        </row>
        <row r="190">
          <cell r="A190" t="str">
            <v>CH519094</v>
          </cell>
        </row>
        <row r="191">
          <cell r="A191" t="str">
            <v>CH519120</v>
          </cell>
        </row>
        <row r="192">
          <cell r="A192" t="str">
            <v>CH519186</v>
          </cell>
        </row>
        <row r="193">
          <cell r="A193" t="str">
            <v>CH519280</v>
          </cell>
        </row>
        <row r="194">
          <cell r="A194" t="str">
            <v>CH519281</v>
          </cell>
        </row>
        <row r="195">
          <cell r="A195" t="str">
            <v>CH519282</v>
          </cell>
        </row>
        <row r="196">
          <cell r="A196" t="str">
            <v>CH519283</v>
          </cell>
        </row>
        <row r="197">
          <cell r="A197" t="str">
            <v>CH519285</v>
          </cell>
        </row>
        <row r="198">
          <cell r="A198" t="str">
            <v>CH519286</v>
          </cell>
        </row>
        <row r="199">
          <cell r="A199" t="str">
            <v>CH519287</v>
          </cell>
        </row>
        <row r="200">
          <cell r="A200" t="str">
            <v>CH519299</v>
          </cell>
        </row>
        <row r="201">
          <cell r="A201" t="str">
            <v>CH519300</v>
          </cell>
        </row>
        <row r="202">
          <cell r="A202" t="str">
            <v>CH519301</v>
          </cell>
        </row>
        <row r="203">
          <cell r="A203" t="str">
            <v>CH519302</v>
          </cell>
        </row>
        <row r="204">
          <cell r="A204" t="str">
            <v>CH519303</v>
          </cell>
        </row>
        <row r="205">
          <cell r="A205" t="str">
            <v>CH519304</v>
          </cell>
        </row>
        <row r="206">
          <cell r="A206" t="str">
            <v>CH519305</v>
          </cell>
        </row>
        <row r="207">
          <cell r="A207" t="str">
            <v>CH519306</v>
          </cell>
        </row>
        <row r="208">
          <cell r="A208" t="str">
            <v>CH519307</v>
          </cell>
        </row>
        <row r="209">
          <cell r="A209" t="str">
            <v>CH519309</v>
          </cell>
        </row>
        <row r="210">
          <cell r="A210" t="str">
            <v>CH519311</v>
          </cell>
        </row>
        <row r="211">
          <cell r="A211" t="str">
            <v>CH519312</v>
          </cell>
        </row>
        <row r="212">
          <cell r="A212" t="str">
            <v>CH519314</v>
          </cell>
        </row>
        <row r="213">
          <cell r="A213" t="str">
            <v>CH519315</v>
          </cell>
        </row>
        <row r="214">
          <cell r="A214" t="str">
            <v>CH519317</v>
          </cell>
        </row>
        <row r="215">
          <cell r="A215" t="str">
            <v>CH519318</v>
          </cell>
        </row>
        <row r="216">
          <cell r="A216" t="str">
            <v>CH519319</v>
          </cell>
        </row>
        <row r="217">
          <cell r="A217" t="str">
            <v>CH519321</v>
          </cell>
        </row>
        <row r="218">
          <cell r="A218" t="str">
            <v>CH519322</v>
          </cell>
        </row>
        <row r="219">
          <cell r="A219" t="str">
            <v>CH519336</v>
          </cell>
        </row>
        <row r="220">
          <cell r="A220" t="str">
            <v>CH519338</v>
          </cell>
        </row>
        <row r="221">
          <cell r="A221" t="str">
            <v>CH519339</v>
          </cell>
        </row>
        <row r="222">
          <cell r="A222" t="str">
            <v>CH519341</v>
          </cell>
        </row>
        <row r="223">
          <cell r="A223" t="str">
            <v>CH519342</v>
          </cell>
        </row>
        <row r="224">
          <cell r="A224" t="str">
            <v>CH519343</v>
          </cell>
        </row>
        <row r="225">
          <cell r="A225" t="str">
            <v>CH519346</v>
          </cell>
        </row>
        <row r="226">
          <cell r="A226" t="str">
            <v>CH519347</v>
          </cell>
        </row>
        <row r="227">
          <cell r="A227" t="str">
            <v>CH519350</v>
          </cell>
        </row>
        <row r="228">
          <cell r="A228" t="str">
            <v>CH519351</v>
          </cell>
        </row>
        <row r="229">
          <cell r="A229" t="str">
            <v>CH519352</v>
          </cell>
        </row>
        <row r="230">
          <cell r="A230" t="str">
            <v>CH519353</v>
          </cell>
        </row>
        <row r="231">
          <cell r="A231" t="str">
            <v>CH519355</v>
          </cell>
        </row>
        <row r="232">
          <cell r="A232" t="str">
            <v>CH519356</v>
          </cell>
        </row>
        <row r="233">
          <cell r="A233" t="str">
            <v>CH519358</v>
          </cell>
        </row>
        <row r="234">
          <cell r="A234" t="str">
            <v>CH519359</v>
          </cell>
        </row>
        <row r="235">
          <cell r="A235" t="str">
            <v>CH519363</v>
          </cell>
        </row>
        <row r="236">
          <cell r="A236" t="str">
            <v>CH519364</v>
          </cell>
        </row>
        <row r="237">
          <cell r="A237" t="str">
            <v>CH519365</v>
          </cell>
        </row>
        <row r="238">
          <cell r="A238" t="str">
            <v>CH519367</v>
          </cell>
        </row>
        <row r="239">
          <cell r="A239" t="str">
            <v>CH519368</v>
          </cell>
        </row>
        <row r="240">
          <cell r="A240" t="str">
            <v>CH519490</v>
          </cell>
        </row>
        <row r="241">
          <cell r="A241" t="str">
            <v>CH519535</v>
          </cell>
        </row>
        <row r="242">
          <cell r="A242" t="str">
            <v>CH519564</v>
          </cell>
        </row>
        <row r="243">
          <cell r="A243" t="str">
            <v>CH519566</v>
          </cell>
        </row>
        <row r="244">
          <cell r="A244" t="str">
            <v>CH519622</v>
          </cell>
        </row>
        <row r="245">
          <cell r="A245" t="str">
            <v>CH519666</v>
          </cell>
        </row>
        <row r="246">
          <cell r="A246" t="str">
            <v>CH519747</v>
          </cell>
        </row>
        <row r="247">
          <cell r="A247" t="str">
            <v>CH519749</v>
          </cell>
        </row>
        <row r="248">
          <cell r="A248" t="str">
            <v>CH519752</v>
          </cell>
        </row>
        <row r="249">
          <cell r="A249" t="str">
            <v>CH519753</v>
          </cell>
        </row>
        <row r="250">
          <cell r="A250" t="str">
            <v>CH519867</v>
          </cell>
        </row>
        <row r="251">
          <cell r="A251" t="str">
            <v>CH519869</v>
          </cell>
        </row>
        <row r="252">
          <cell r="A252" t="str">
            <v>CH519870</v>
          </cell>
        </row>
        <row r="253">
          <cell r="A253" t="str">
            <v>CH519896</v>
          </cell>
        </row>
        <row r="254">
          <cell r="A254" t="str">
            <v>CH519921</v>
          </cell>
        </row>
        <row r="255">
          <cell r="A255" t="str">
            <v>CH519923</v>
          </cell>
        </row>
        <row r="256">
          <cell r="A256" t="str">
            <v>CH520209</v>
          </cell>
        </row>
        <row r="257">
          <cell r="A257" t="str">
            <v>CH520213</v>
          </cell>
        </row>
        <row r="258">
          <cell r="A258" t="str">
            <v>CH520214</v>
          </cell>
        </row>
        <row r="259">
          <cell r="A259" t="str">
            <v>CH520216</v>
          </cell>
        </row>
        <row r="260">
          <cell r="A260">
            <v>0</v>
          </cell>
        </row>
      </sheetData>
      <sheetData sheetId="4"/>
      <sheetData sheetId="5">
        <row r="1">
          <cell r="C1">
            <v>42653.422804050926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DW UPDATE CELL &quot;A1&quot;"/>
      <sheetName val="BIZAPP UPDATE CELL &quot;A1&quot;"/>
      <sheetName val="MiniCMDB"/>
      <sheetName val="SCCD CHANGE DATA UPDATE DAILY"/>
      <sheetName val="PATCH CALENDAR"/>
      <sheetName val="1QUNIX~90 DAY"/>
      <sheetName val="1QINTEL~90 DAY"/>
      <sheetName val="UNIX~MONTHLY~MAR"/>
      <sheetName val="INTEL~MONTHLY~MAR"/>
      <sheetName val="UNIX~MONTHLY~FEB"/>
      <sheetName val="INTEL~MONTHLY~FEB"/>
      <sheetName val="UNIX~MONTHLY~JAN"/>
      <sheetName val="INTEL~MONTHLY~JAN"/>
      <sheetName val="ATTACHMENT ASSISTANT CONDUIT"/>
      <sheetName val="CALENDAR DATA"/>
      <sheetName val="Sheet3"/>
      <sheetName val="Special Patching Instructions"/>
      <sheetName val="Issues"/>
      <sheetName val="Sheet1"/>
      <sheetName val="criticals"/>
      <sheetName val="APPROVAL CONDUIT"/>
      <sheetName val="INSTRUCTIONS"/>
      <sheetName val="1Q.2018.CHANGE.CREATION"/>
    </sheetNames>
    <definedNames>
      <definedName name="DarthMacr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S267"/>
  <sheetViews>
    <sheetView showGridLines="0" tabSelected="1" zoomScaleNormal="100" workbookViewId="0">
      <selection activeCell="C5" sqref="C5:E6"/>
    </sheetView>
  </sheetViews>
  <sheetFormatPr defaultRowHeight="14.4" x14ac:dyDescent="0.3"/>
  <cols>
    <col min="1" max="1" width="7.77734375" customWidth="1"/>
    <col min="2" max="2" width="16.44140625" style="49" customWidth="1"/>
    <col min="3" max="3" width="5.44140625" customWidth="1"/>
    <col min="4" max="4" width="4.5546875" customWidth="1"/>
    <col min="5" max="5" width="5.44140625" customWidth="1"/>
    <col min="6" max="6" width="22.5546875" style="60" customWidth="1"/>
    <col min="7" max="8" width="11.21875" customWidth="1"/>
    <col min="9" max="9" width="12.44140625" customWidth="1"/>
    <col min="10" max="10" width="16" customWidth="1"/>
    <col min="11" max="11" width="14.21875" customWidth="1"/>
    <col min="12" max="12" width="31" customWidth="1"/>
    <col min="13" max="13" width="9" customWidth="1"/>
    <col min="14" max="14" width="9.21875" customWidth="1"/>
    <col min="15" max="15" width="11.44140625" customWidth="1"/>
    <col min="16" max="16" width="16" customWidth="1"/>
    <col min="17" max="17" width="26.5546875" customWidth="1"/>
  </cols>
  <sheetData>
    <row r="1" spans="1:19" x14ac:dyDescent="0.3">
      <c r="A1" s="69" t="s">
        <v>0</v>
      </c>
      <c r="B1" s="69"/>
      <c r="C1" s="69"/>
      <c r="D1" s="69"/>
      <c r="E1" s="69"/>
      <c r="F1" s="69"/>
      <c r="G1" s="70" t="str">
        <f>IF(C5="CHANGE","",CONCATENATE("COUNTDOWN TO IMPLEMENTATION OF ",C5))</f>
        <v xml:space="preserve">COUNTDOWN TO IMPLEMENTATION OF </v>
      </c>
      <c r="H1" s="71"/>
      <c r="I1" s="71"/>
      <c r="J1" s="72"/>
    </row>
    <row r="2" spans="1:19" ht="15" customHeight="1" x14ac:dyDescent="0.3">
      <c r="A2" s="73">
        <v>43160.413725231483</v>
      </c>
      <c r="B2" s="73"/>
      <c r="C2" s="73"/>
      <c r="D2" s="73"/>
      <c r="E2" s="73"/>
      <c r="F2" s="1">
        <f ca="1">NOW()</f>
        <v>43742.360884837966</v>
      </c>
      <c r="G2" s="2" t="str">
        <f>IF(C5="CHANGE","","DAYS")</f>
        <v>DAYS</v>
      </c>
      <c r="H2" s="3" t="str">
        <f>IF(C5="CHANGE","","HOURS")</f>
        <v>HOURS</v>
      </c>
      <c r="I2" s="3" t="str">
        <f>IF(C5="CHANGE","","MINUTES")</f>
        <v>MINUTES</v>
      </c>
      <c r="J2" s="4" t="str">
        <f>IF(C5="CHANGE","","SECONDS")</f>
        <v>SECONDS</v>
      </c>
    </row>
    <row r="3" spans="1:19" ht="15" customHeight="1" thickBot="1" x14ac:dyDescent="0.55000000000000004">
      <c r="B3"/>
      <c r="F3" s="5">
        <f ca="1">IFERROR((B9-F2),"0")</f>
        <v>-43742.360884837966</v>
      </c>
      <c r="G3" s="6" t="str">
        <f ca="1">IF(C5="CHANGE","",IF(F3&lt;0,"0",IFERROR((B9-F2),"0")))</f>
        <v>0</v>
      </c>
      <c r="H3" s="7">
        <f ca="1">IF(C5="CHANGE","",IFERROR(HOUR(G3),"0"))</f>
        <v>0</v>
      </c>
      <c r="I3" s="7">
        <f ca="1">IF(C5="CHANGE","",IFERROR(MINUTE(G3),"0"))</f>
        <v>0</v>
      </c>
      <c r="J3" s="8">
        <f ca="1">IF(C5="CHANGE","",IFERROR(SECOND(G3),"0"))</f>
        <v>0</v>
      </c>
      <c r="L3" s="9"/>
      <c r="M3" s="10"/>
      <c r="R3" s="11"/>
      <c r="S3" s="11"/>
    </row>
    <row r="4" spans="1:19" ht="16.5" customHeight="1" thickTop="1" x14ac:dyDescent="0.3">
      <c r="A4" s="12">
        <f>LARGE(E9:E199,1)</f>
        <v>10</v>
      </c>
      <c r="B4" s="74" t="s">
        <v>1</v>
      </c>
      <c r="C4" s="74"/>
      <c r="D4" s="74"/>
      <c r="E4" s="74"/>
      <c r="F4" s="13" t="str">
        <f>IFERROR(IF(A4=0,"",IF(C5="change","",CONCATENATE(A4,"  SERVERS IN SCOPE"))),"")</f>
        <v>10  SERVERS IN SCOPE</v>
      </c>
      <c r="G4" s="14"/>
      <c r="H4" s="14"/>
      <c r="I4" s="14"/>
      <c r="J4" s="14"/>
    </row>
    <row r="5" spans="1:19" ht="15" customHeight="1" x14ac:dyDescent="0.3">
      <c r="B5"/>
      <c r="C5" s="75"/>
      <c r="D5" s="76"/>
      <c r="E5" s="77"/>
      <c r="F5" s="81" t="s">
        <v>51</v>
      </c>
      <c r="G5" s="82"/>
      <c r="H5" s="82"/>
      <c r="I5" s="82"/>
      <c r="J5" s="83"/>
      <c r="K5" s="15"/>
    </row>
    <row r="6" spans="1:19" ht="15.75" customHeight="1" thickBot="1" x14ac:dyDescent="0.35">
      <c r="B6"/>
      <c r="C6" s="78"/>
      <c r="D6" s="79"/>
      <c r="E6" s="80"/>
      <c r="F6" s="84"/>
      <c r="G6" s="85"/>
      <c r="H6" s="85"/>
      <c r="I6" s="85"/>
      <c r="J6" s="86"/>
      <c r="K6" s="16" t="str">
        <f>IF(D6="CHANGE","","SPECIAL PATCHING")</f>
        <v>SPECIAL PATCHING</v>
      </c>
      <c r="M6" s="17" t="str">
        <f>IF(C5="CHANGE","","PRIMARY")</f>
        <v>PRIMARY</v>
      </c>
      <c r="N6" s="18" t="str">
        <f>IF(C5="CHANGE","","ADDITIONAL")</f>
        <v>ADDITIONAL</v>
      </c>
      <c r="O6" s="16" t="str">
        <f>IF(C5="CHANGE","","OUTAGE")</f>
        <v>OUTAGE</v>
      </c>
      <c r="P6" s="19"/>
      <c r="Q6" s="20"/>
    </row>
    <row r="7" spans="1:19" ht="15.75" customHeight="1" thickTop="1" x14ac:dyDescent="0.3">
      <c r="B7"/>
      <c r="F7" s="21" t="str">
        <f>IF(C5="CHANGE","","HOST NAME IN SCOPE")</f>
        <v>HOST NAME IN SCOPE</v>
      </c>
      <c r="G7" s="22" t="str">
        <f>IF(C5="CHANGE","","IP ADDRESS")</f>
        <v>IP ADDRESS</v>
      </c>
      <c r="H7" s="22" t="str">
        <f>IF(C5="CHANGE","","NODE NAME")</f>
        <v>NODE NAME</v>
      </c>
      <c r="I7" s="23" t="str">
        <f>IF(C5="CHANGE","","ENVIRONMENT")</f>
        <v>ENVIRONMENT</v>
      </c>
      <c r="J7" s="18" t="str">
        <f>IF(C5="CHANGE","","OS
 NAME")</f>
        <v>OS
 NAME</v>
      </c>
      <c r="K7" s="24" t="str">
        <f>IF(D6="CHANGE","","INSTRUCTIONS")</f>
        <v>INSTRUCTIONS</v>
      </c>
      <c r="L7" s="18" t="str">
        <f>IF(C5="CHANGE","","APP
NAME")</f>
        <v>APP
NAME</v>
      </c>
      <c r="M7" s="24" t="str">
        <f>IF(C5="CHANGE","","APPROVER")</f>
        <v>APPROVER</v>
      </c>
      <c r="N7" s="25" t="str">
        <f>IF(C5="CHANGE","","APPROVERS")</f>
        <v>APPROVERS</v>
      </c>
      <c r="O7" s="26" t="str">
        <f>IF(C5="CHANGE","","WINDOW")</f>
        <v>WINDOW</v>
      </c>
      <c r="P7" s="16" t="str">
        <f>IF(C6="CHANGE","","OUTAGE COMMENTS")</f>
        <v>OUTAGE COMMENTS</v>
      </c>
      <c r="Q7" s="17" t="str">
        <f>IF(C5="CHANGE","","CONTACT INFORMATION")</f>
        <v>CONTACT INFORMATION</v>
      </c>
    </row>
    <row r="8" spans="1:19" ht="35.1" customHeight="1" x14ac:dyDescent="0.3">
      <c r="B8" s="27" t="s">
        <v>18</v>
      </c>
      <c r="C8" s="28"/>
      <c r="D8" s="12">
        <v>1</v>
      </c>
      <c r="F8" s="66" t="s">
        <v>48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8"/>
    </row>
    <row r="9" spans="1:19" ht="35.1" customHeight="1" x14ac:dyDescent="0.3">
      <c r="B9" s="32"/>
      <c r="C9" s="33"/>
      <c r="D9" s="12">
        <v>2</v>
      </c>
      <c r="E9" s="29">
        <v>1</v>
      </c>
      <c r="F9" s="61" t="s">
        <v>13</v>
      </c>
      <c r="G9" s="62" t="s">
        <v>37</v>
      </c>
      <c r="H9" s="62" t="s">
        <v>38</v>
      </c>
      <c r="I9" s="62" t="s">
        <v>19</v>
      </c>
      <c r="J9" s="62" t="s">
        <v>20</v>
      </c>
      <c r="K9" s="63" t="s">
        <v>21</v>
      </c>
      <c r="L9" s="63" t="s">
        <v>39</v>
      </c>
      <c r="M9" s="64" t="s">
        <v>4</v>
      </c>
      <c r="N9" s="64">
        <v>0</v>
      </c>
      <c r="O9" s="64" t="s">
        <v>22</v>
      </c>
      <c r="P9" s="64">
        <v>0</v>
      </c>
      <c r="Q9" s="65">
        <v>0</v>
      </c>
    </row>
    <row r="10" spans="1:19" ht="34.5" customHeight="1" x14ac:dyDescent="0.3">
      <c r="B10" s="34" t="s">
        <v>23</v>
      </c>
      <c r="C10" s="28"/>
      <c r="D10" s="12">
        <v>3</v>
      </c>
      <c r="E10">
        <v>2</v>
      </c>
      <c r="F10" s="61" t="s">
        <v>15</v>
      </c>
      <c r="G10" s="62" t="s">
        <v>42</v>
      </c>
      <c r="H10" s="62" t="s">
        <v>43</v>
      </c>
      <c r="I10" s="62" t="s">
        <v>19</v>
      </c>
      <c r="J10" s="62" t="s">
        <v>20</v>
      </c>
      <c r="K10" s="63" t="s">
        <v>21</v>
      </c>
      <c r="L10" s="63" t="s">
        <v>39</v>
      </c>
      <c r="M10" s="64" t="s">
        <v>4</v>
      </c>
      <c r="N10" s="64">
        <v>0</v>
      </c>
      <c r="O10" s="64" t="s">
        <v>22</v>
      </c>
      <c r="P10" s="64">
        <v>0</v>
      </c>
      <c r="Q10" s="65">
        <v>0</v>
      </c>
    </row>
    <row r="11" spans="1:19" ht="35.1" customHeight="1" thickBot="1" x14ac:dyDescent="0.35">
      <c r="B11" s="35"/>
      <c r="C11" s="33"/>
      <c r="D11" s="12">
        <v>4</v>
      </c>
      <c r="E11">
        <v>3</v>
      </c>
      <c r="F11" s="61" t="s">
        <v>16</v>
      </c>
      <c r="G11" s="62" t="s">
        <v>44</v>
      </c>
      <c r="H11" s="62" t="s">
        <v>45</v>
      </c>
      <c r="I11" s="62" t="s">
        <v>19</v>
      </c>
      <c r="J11" s="62" t="s">
        <v>20</v>
      </c>
      <c r="K11" s="63" t="s">
        <v>21</v>
      </c>
      <c r="L11" s="63" t="s">
        <v>39</v>
      </c>
      <c r="M11" s="64" t="s">
        <v>4</v>
      </c>
      <c r="N11" s="64">
        <v>0</v>
      </c>
      <c r="O11" s="64" t="s">
        <v>22</v>
      </c>
      <c r="P11" s="64">
        <v>0</v>
      </c>
      <c r="Q11" s="65">
        <v>0</v>
      </c>
    </row>
    <row r="12" spans="1:19" ht="35.1" customHeight="1" thickTop="1" x14ac:dyDescent="0.3">
      <c r="A12" s="36"/>
      <c r="B12" s="37" t="s">
        <v>24</v>
      </c>
      <c r="C12" s="38"/>
      <c r="D12" s="12">
        <v>5</v>
      </c>
      <c r="F12" s="66" t="s">
        <v>49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9" ht="35.1" customHeight="1" x14ac:dyDescent="0.3">
      <c r="A13" s="9"/>
      <c r="B13" s="39" t="s">
        <v>2</v>
      </c>
      <c r="C13" s="40"/>
      <c r="D13" s="12">
        <v>6</v>
      </c>
      <c r="E13">
        <v>4</v>
      </c>
      <c r="F13" s="61" t="s">
        <v>14</v>
      </c>
      <c r="G13" s="62" t="s">
        <v>40</v>
      </c>
      <c r="H13" s="62" t="s">
        <v>41</v>
      </c>
      <c r="I13" s="62" t="s">
        <v>19</v>
      </c>
      <c r="J13" s="62" t="s">
        <v>20</v>
      </c>
      <c r="K13" s="63" t="s">
        <v>21</v>
      </c>
      <c r="L13" s="63" t="s">
        <v>39</v>
      </c>
      <c r="M13" s="64" t="s">
        <v>4</v>
      </c>
      <c r="N13" s="64">
        <v>0</v>
      </c>
      <c r="O13" s="64" t="s">
        <v>22</v>
      </c>
      <c r="P13" s="64">
        <v>0</v>
      </c>
      <c r="Q13" s="65">
        <v>0</v>
      </c>
    </row>
    <row r="14" spans="1:19" ht="35.1" customHeight="1" x14ac:dyDescent="0.3">
      <c r="A14" s="9"/>
      <c r="B14" s="39" t="s">
        <v>3</v>
      </c>
      <c r="C14" s="40"/>
      <c r="D14" s="12">
        <v>7</v>
      </c>
      <c r="E14">
        <v>5</v>
      </c>
      <c r="F14" s="61" t="s">
        <v>17</v>
      </c>
      <c r="G14" s="62" t="s">
        <v>46</v>
      </c>
      <c r="H14" s="62" t="s">
        <v>47</v>
      </c>
      <c r="I14" s="62" t="s">
        <v>19</v>
      </c>
      <c r="J14" s="62" t="s">
        <v>20</v>
      </c>
      <c r="K14" s="63" t="s">
        <v>21</v>
      </c>
      <c r="L14" s="63" t="s">
        <v>39</v>
      </c>
      <c r="M14" s="64" t="s">
        <v>4</v>
      </c>
      <c r="N14" s="64">
        <v>0</v>
      </c>
      <c r="O14" s="64" t="s">
        <v>22</v>
      </c>
      <c r="P14" s="64">
        <v>0</v>
      </c>
      <c r="Q14" s="65">
        <v>0</v>
      </c>
    </row>
    <row r="15" spans="1:19" ht="35.1" customHeight="1" x14ac:dyDescent="0.3">
      <c r="A15" s="9"/>
      <c r="B15" s="39" t="s">
        <v>4</v>
      </c>
      <c r="C15" s="40"/>
      <c r="D15" s="12">
        <v>8</v>
      </c>
      <c r="F15" s="66" t="s">
        <v>50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</row>
    <row r="16" spans="1:19" ht="35.1" customHeight="1" x14ac:dyDescent="0.3">
      <c r="A16" s="9"/>
      <c r="B16" s="39" t="s">
        <v>5</v>
      </c>
      <c r="C16" s="40"/>
      <c r="D16" s="12">
        <v>9</v>
      </c>
      <c r="E16">
        <v>6</v>
      </c>
      <c r="F16" s="61" t="s">
        <v>6</v>
      </c>
      <c r="G16" s="62" t="s">
        <v>25</v>
      </c>
      <c r="H16" s="62" t="s">
        <v>26</v>
      </c>
      <c r="I16" s="62" t="s">
        <v>19</v>
      </c>
      <c r="J16" s="62" t="s">
        <v>20</v>
      </c>
      <c r="K16" s="63" t="s">
        <v>21</v>
      </c>
      <c r="L16" s="63" t="s">
        <v>27</v>
      </c>
      <c r="M16" s="64" t="s">
        <v>3</v>
      </c>
      <c r="N16" s="64" t="s">
        <v>28</v>
      </c>
      <c r="O16" s="64" t="s">
        <v>22</v>
      </c>
      <c r="P16" s="64">
        <v>0</v>
      </c>
      <c r="Q16" s="65">
        <v>0</v>
      </c>
    </row>
    <row r="17" spans="1:17" ht="35.1" customHeight="1" x14ac:dyDescent="0.3">
      <c r="A17" s="9"/>
      <c r="B17" s="39" t="s">
        <v>7</v>
      </c>
      <c r="C17" s="40"/>
      <c r="D17" s="12">
        <v>10</v>
      </c>
      <c r="E17">
        <v>7</v>
      </c>
      <c r="F17" s="61" t="s">
        <v>8</v>
      </c>
      <c r="G17" s="62" t="s">
        <v>29</v>
      </c>
      <c r="H17" s="62" t="s">
        <v>30</v>
      </c>
      <c r="I17" s="62" t="s">
        <v>19</v>
      </c>
      <c r="J17" s="62" t="s">
        <v>20</v>
      </c>
      <c r="K17" s="63" t="s">
        <v>21</v>
      </c>
      <c r="L17" s="63" t="s">
        <v>27</v>
      </c>
      <c r="M17" s="64" t="s">
        <v>3</v>
      </c>
      <c r="N17" s="64" t="s">
        <v>28</v>
      </c>
      <c r="O17" s="64" t="s">
        <v>22</v>
      </c>
      <c r="P17" s="64">
        <v>0</v>
      </c>
      <c r="Q17" s="65">
        <v>0</v>
      </c>
    </row>
    <row r="18" spans="1:17" ht="35.1" customHeight="1" x14ac:dyDescent="0.3">
      <c r="A18" s="9"/>
      <c r="B18" s="39" t="s">
        <v>9</v>
      </c>
      <c r="C18" s="40"/>
      <c r="D18" s="12">
        <v>11</v>
      </c>
      <c r="E18">
        <v>8</v>
      </c>
      <c r="F18" s="61" t="s">
        <v>10</v>
      </c>
      <c r="G18" s="62" t="s">
        <v>31</v>
      </c>
      <c r="H18" s="62" t="s">
        <v>32</v>
      </c>
      <c r="I18" s="62" t="s">
        <v>19</v>
      </c>
      <c r="J18" s="62" t="s">
        <v>20</v>
      </c>
      <c r="K18" s="63" t="s">
        <v>21</v>
      </c>
      <c r="L18" s="63" t="s">
        <v>27</v>
      </c>
      <c r="M18" s="64" t="s">
        <v>3</v>
      </c>
      <c r="N18" s="64" t="s">
        <v>28</v>
      </c>
      <c r="O18" s="64" t="s">
        <v>22</v>
      </c>
      <c r="P18" s="64">
        <v>0</v>
      </c>
      <c r="Q18" s="65">
        <v>0</v>
      </c>
    </row>
    <row r="19" spans="1:17" ht="35.1" customHeight="1" x14ac:dyDescent="0.3">
      <c r="A19" s="9"/>
      <c r="B19" s="39"/>
      <c r="C19" s="40"/>
      <c r="D19" s="12">
        <v>12</v>
      </c>
      <c r="E19">
        <v>9</v>
      </c>
      <c r="F19" s="61" t="s">
        <v>11</v>
      </c>
      <c r="G19" s="62" t="s">
        <v>33</v>
      </c>
      <c r="H19" s="62" t="s">
        <v>34</v>
      </c>
      <c r="I19" s="62" t="s">
        <v>19</v>
      </c>
      <c r="J19" s="62" t="s">
        <v>20</v>
      </c>
      <c r="K19" s="63" t="s">
        <v>21</v>
      </c>
      <c r="L19" s="63" t="s">
        <v>27</v>
      </c>
      <c r="M19" s="64" t="s">
        <v>3</v>
      </c>
      <c r="N19" s="64" t="s">
        <v>28</v>
      </c>
      <c r="O19" s="64" t="s">
        <v>22</v>
      </c>
      <c r="P19" s="64">
        <v>0</v>
      </c>
      <c r="Q19" s="65">
        <v>0</v>
      </c>
    </row>
    <row r="20" spans="1:17" ht="35.1" customHeight="1" x14ac:dyDescent="0.3">
      <c r="A20" s="9"/>
      <c r="B20" s="39"/>
      <c r="C20" s="40"/>
      <c r="D20" s="12">
        <v>13</v>
      </c>
      <c r="E20">
        <v>10</v>
      </c>
      <c r="F20" s="61" t="s">
        <v>12</v>
      </c>
      <c r="G20" s="62" t="s">
        <v>35</v>
      </c>
      <c r="H20" s="62" t="s">
        <v>36</v>
      </c>
      <c r="I20" s="62" t="s">
        <v>19</v>
      </c>
      <c r="J20" s="62" t="s">
        <v>20</v>
      </c>
      <c r="K20" s="63" t="s">
        <v>21</v>
      </c>
      <c r="L20" s="63" t="s">
        <v>27</v>
      </c>
      <c r="M20" s="64" t="s">
        <v>3</v>
      </c>
      <c r="N20" s="64" t="s">
        <v>28</v>
      </c>
      <c r="O20" s="64" t="s">
        <v>22</v>
      </c>
      <c r="P20" s="64">
        <v>0</v>
      </c>
      <c r="Q20" s="65">
        <v>0</v>
      </c>
    </row>
    <row r="21" spans="1:17" ht="35.1" customHeight="1" x14ac:dyDescent="0.3">
      <c r="A21" s="9"/>
      <c r="B21" s="39"/>
      <c r="C21" s="40"/>
      <c r="D21" s="12">
        <v>14</v>
      </c>
      <c r="F21" s="30"/>
      <c r="G21" s="41" t="s">
        <v>5</v>
      </c>
      <c r="H21" s="41" t="s">
        <v>5</v>
      </c>
      <c r="I21" s="41" t="s">
        <v>5</v>
      </c>
      <c r="J21" s="41" t="s">
        <v>5</v>
      </c>
      <c r="K21" s="31" t="s">
        <v>5</v>
      </c>
      <c r="L21" s="42" t="s">
        <v>5</v>
      </c>
      <c r="M21" s="43" t="s">
        <v>5</v>
      </c>
      <c r="N21" s="43" t="s">
        <v>5</v>
      </c>
      <c r="O21" s="43" t="s">
        <v>5</v>
      </c>
      <c r="P21" s="43" t="s">
        <v>5</v>
      </c>
      <c r="Q21" s="44" t="s">
        <v>5</v>
      </c>
    </row>
    <row r="22" spans="1:17" ht="35.1" customHeight="1" x14ac:dyDescent="0.3">
      <c r="A22" s="9"/>
      <c r="B22" s="39"/>
      <c r="C22" s="40"/>
      <c r="D22" s="12">
        <v>15</v>
      </c>
      <c r="E22" t="s">
        <v>5</v>
      </c>
      <c r="F22" s="30"/>
      <c r="G22" s="41" t="s">
        <v>5</v>
      </c>
      <c r="H22" s="41" t="s">
        <v>5</v>
      </c>
      <c r="I22" s="41" t="s">
        <v>5</v>
      </c>
      <c r="J22" s="41" t="s">
        <v>5</v>
      </c>
      <c r="K22" s="31" t="s">
        <v>5</v>
      </c>
      <c r="L22" s="42" t="s">
        <v>5</v>
      </c>
      <c r="M22" s="43" t="s">
        <v>5</v>
      </c>
      <c r="N22" s="43" t="s">
        <v>5</v>
      </c>
      <c r="O22" s="43" t="s">
        <v>5</v>
      </c>
      <c r="P22" s="43" t="s">
        <v>5</v>
      </c>
      <c r="Q22" s="44" t="s">
        <v>5</v>
      </c>
    </row>
    <row r="23" spans="1:17" ht="35.1" customHeight="1" x14ac:dyDescent="0.3">
      <c r="A23" s="9"/>
      <c r="B23" s="39"/>
      <c r="C23" s="40"/>
      <c r="D23" s="12">
        <v>16</v>
      </c>
      <c r="E23" t="s">
        <v>5</v>
      </c>
      <c r="F23" s="30"/>
      <c r="G23" s="41" t="s">
        <v>5</v>
      </c>
      <c r="H23" s="41" t="s">
        <v>5</v>
      </c>
      <c r="I23" s="41" t="s">
        <v>5</v>
      </c>
      <c r="J23" s="41" t="s">
        <v>5</v>
      </c>
      <c r="K23" s="31" t="s">
        <v>5</v>
      </c>
      <c r="L23" s="42" t="s">
        <v>5</v>
      </c>
      <c r="M23" s="43" t="s">
        <v>5</v>
      </c>
      <c r="N23" s="43" t="s">
        <v>5</v>
      </c>
      <c r="O23" s="43" t="s">
        <v>5</v>
      </c>
      <c r="P23" s="43" t="s">
        <v>5</v>
      </c>
      <c r="Q23" s="44" t="s">
        <v>5</v>
      </c>
    </row>
    <row r="24" spans="1:17" ht="35.1" customHeight="1" x14ac:dyDescent="0.3">
      <c r="A24" s="9"/>
      <c r="B24" s="39"/>
      <c r="C24" s="40"/>
      <c r="D24" s="12">
        <v>17</v>
      </c>
      <c r="E24" t="s">
        <v>5</v>
      </c>
      <c r="F24" s="30"/>
      <c r="G24" s="41" t="s">
        <v>5</v>
      </c>
      <c r="H24" s="41" t="s">
        <v>5</v>
      </c>
      <c r="I24" s="41" t="s">
        <v>5</v>
      </c>
      <c r="J24" s="41" t="s">
        <v>5</v>
      </c>
      <c r="K24" s="31" t="s">
        <v>5</v>
      </c>
      <c r="L24" s="42" t="s">
        <v>5</v>
      </c>
      <c r="M24" s="43" t="s">
        <v>5</v>
      </c>
      <c r="N24" s="43" t="s">
        <v>5</v>
      </c>
      <c r="O24" s="43" t="s">
        <v>5</v>
      </c>
      <c r="P24" s="43" t="s">
        <v>5</v>
      </c>
      <c r="Q24" s="44" t="s">
        <v>5</v>
      </c>
    </row>
    <row r="25" spans="1:17" ht="35.1" customHeight="1" x14ac:dyDescent="0.3">
      <c r="A25" s="9"/>
      <c r="B25" s="39"/>
      <c r="C25" s="40"/>
      <c r="D25" s="12">
        <v>18</v>
      </c>
      <c r="E25" t="s">
        <v>5</v>
      </c>
      <c r="F25" s="30"/>
      <c r="G25" s="41" t="s">
        <v>5</v>
      </c>
      <c r="H25" s="41" t="s">
        <v>5</v>
      </c>
      <c r="I25" s="41" t="s">
        <v>5</v>
      </c>
      <c r="J25" s="41" t="s">
        <v>5</v>
      </c>
      <c r="K25" s="31" t="s">
        <v>5</v>
      </c>
      <c r="L25" s="42" t="s">
        <v>5</v>
      </c>
      <c r="M25" s="43" t="s">
        <v>5</v>
      </c>
      <c r="N25" s="43" t="s">
        <v>5</v>
      </c>
      <c r="O25" s="43" t="s">
        <v>5</v>
      </c>
      <c r="P25" s="43" t="s">
        <v>5</v>
      </c>
      <c r="Q25" s="44" t="s">
        <v>5</v>
      </c>
    </row>
    <row r="26" spans="1:17" ht="35.1" customHeight="1" x14ac:dyDescent="0.3">
      <c r="A26" s="9"/>
      <c r="B26" s="39"/>
      <c r="C26" s="40"/>
      <c r="D26" s="12">
        <v>19</v>
      </c>
      <c r="E26" t="s">
        <v>5</v>
      </c>
      <c r="F26" s="30"/>
      <c r="G26" s="41" t="s">
        <v>5</v>
      </c>
      <c r="H26" s="41" t="s">
        <v>5</v>
      </c>
      <c r="I26" s="41" t="s">
        <v>5</v>
      </c>
      <c r="J26" s="41" t="s">
        <v>5</v>
      </c>
      <c r="K26" s="31" t="s">
        <v>5</v>
      </c>
      <c r="L26" s="42" t="s">
        <v>5</v>
      </c>
      <c r="M26" s="43" t="s">
        <v>5</v>
      </c>
      <c r="N26" s="43" t="s">
        <v>5</v>
      </c>
      <c r="O26" s="43" t="s">
        <v>5</v>
      </c>
      <c r="P26" s="43" t="s">
        <v>5</v>
      </c>
      <c r="Q26" s="44" t="s">
        <v>5</v>
      </c>
    </row>
    <row r="27" spans="1:17" ht="35.1" customHeight="1" x14ac:dyDescent="0.3">
      <c r="A27" s="9"/>
      <c r="B27" s="39"/>
      <c r="C27" s="40"/>
      <c r="D27" s="12">
        <v>20</v>
      </c>
      <c r="E27" t="s">
        <v>5</v>
      </c>
      <c r="F27" s="45"/>
      <c r="G27" s="41" t="s">
        <v>5</v>
      </c>
      <c r="H27" s="41" t="s">
        <v>5</v>
      </c>
      <c r="I27" s="41" t="s">
        <v>5</v>
      </c>
      <c r="J27" s="41" t="s">
        <v>5</v>
      </c>
      <c r="K27" s="31" t="s">
        <v>5</v>
      </c>
      <c r="L27" s="42" t="s">
        <v>5</v>
      </c>
      <c r="M27" s="43" t="s">
        <v>5</v>
      </c>
      <c r="N27" s="43" t="s">
        <v>5</v>
      </c>
      <c r="O27" s="43" t="s">
        <v>5</v>
      </c>
      <c r="P27" s="43" t="s">
        <v>5</v>
      </c>
      <c r="Q27" s="44" t="s">
        <v>5</v>
      </c>
    </row>
    <row r="28" spans="1:17" ht="35.1" customHeight="1" x14ac:dyDescent="0.3">
      <c r="A28" s="9"/>
      <c r="B28" s="39"/>
      <c r="C28" s="40"/>
      <c r="D28" s="12">
        <v>21</v>
      </c>
      <c r="E28" t="s">
        <v>5</v>
      </c>
      <c r="F28" s="45"/>
      <c r="G28" s="41" t="s">
        <v>5</v>
      </c>
      <c r="H28" s="41" t="s">
        <v>5</v>
      </c>
      <c r="I28" s="41" t="s">
        <v>5</v>
      </c>
      <c r="J28" s="41" t="s">
        <v>5</v>
      </c>
      <c r="K28" s="31" t="s">
        <v>5</v>
      </c>
      <c r="L28" s="42" t="s">
        <v>5</v>
      </c>
      <c r="M28" s="43" t="s">
        <v>5</v>
      </c>
      <c r="N28" s="43" t="s">
        <v>5</v>
      </c>
      <c r="O28" s="43" t="s">
        <v>5</v>
      </c>
      <c r="P28" s="43" t="s">
        <v>5</v>
      </c>
      <c r="Q28" s="44" t="s">
        <v>5</v>
      </c>
    </row>
    <row r="29" spans="1:17" ht="35.1" customHeight="1" x14ac:dyDescent="0.3">
      <c r="A29" s="9"/>
      <c r="B29" s="39"/>
      <c r="C29" s="40"/>
      <c r="D29" s="12">
        <v>22</v>
      </c>
      <c r="E29" t="s">
        <v>5</v>
      </c>
      <c r="F29" s="45"/>
      <c r="G29" s="41" t="s">
        <v>5</v>
      </c>
      <c r="H29" s="41" t="s">
        <v>5</v>
      </c>
      <c r="I29" s="41" t="s">
        <v>5</v>
      </c>
      <c r="J29" s="41" t="s">
        <v>5</v>
      </c>
      <c r="K29" s="31" t="s">
        <v>5</v>
      </c>
      <c r="L29" s="42" t="s">
        <v>5</v>
      </c>
      <c r="M29" s="43" t="s">
        <v>5</v>
      </c>
      <c r="N29" s="43" t="s">
        <v>5</v>
      </c>
      <c r="O29" s="43" t="s">
        <v>5</v>
      </c>
      <c r="P29" s="43" t="s">
        <v>5</v>
      </c>
      <c r="Q29" s="44" t="s">
        <v>5</v>
      </c>
    </row>
    <row r="30" spans="1:17" ht="35.1" customHeight="1" x14ac:dyDescent="0.3">
      <c r="A30" s="9"/>
      <c r="B30" s="39"/>
      <c r="C30" s="40"/>
      <c r="D30" s="12">
        <v>23</v>
      </c>
      <c r="E30" t="s">
        <v>5</v>
      </c>
      <c r="F30" s="45"/>
      <c r="G30" s="41" t="s">
        <v>5</v>
      </c>
      <c r="H30" s="41" t="s">
        <v>5</v>
      </c>
      <c r="I30" s="41" t="s">
        <v>5</v>
      </c>
      <c r="J30" s="41" t="s">
        <v>5</v>
      </c>
      <c r="K30" s="31" t="s">
        <v>5</v>
      </c>
      <c r="L30" s="42" t="s">
        <v>5</v>
      </c>
      <c r="M30" s="43" t="s">
        <v>5</v>
      </c>
      <c r="N30" s="43" t="s">
        <v>5</v>
      </c>
      <c r="O30" s="43" t="s">
        <v>5</v>
      </c>
      <c r="P30" s="43" t="s">
        <v>5</v>
      </c>
      <c r="Q30" s="44" t="s">
        <v>5</v>
      </c>
    </row>
    <row r="31" spans="1:17" ht="35.1" customHeight="1" x14ac:dyDescent="0.3">
      <c r="A31" s="9"/>
      <c r="B31" s="39"/>
      <c r="C31" s="40"/>
      <c r="D31" s="12">
        <v>24</v>
      </c>
      <c r="E31" t="s">
        <v>5</v>
      </c>
      <c r="F31" s="45"/>
      <c r="G31" s="41" t="s">
        <v>5</v>
      </c>
      <c r="H31" s="41" t="s">
        <v>5</v>
      </c>
      <c r="I31" s="41" t="s">
        <v>5</v>
      </c>
      <c r="J31" s="41" t="s">
        <v>5</v>
      </c>
      <c r="K31" s="31" t="s">
        <v>5</v>
      </c>
      <c r="L31" s="42" t="s">
        <v>5</v>
      </c>
      <c r="M31" s="43" t="s">
        <v>5</v>
      </c>
      <c r="N31" s="43" t="s">
        <v>5</v>
      </c>
      <c r="O31" s="43" t="s">
        <v>5</v>
      </c>
      <c r="P31" s="43" t="s">
        <v>5</v>
      </c>
      <c r="Q31" s="44" t="s">
        <v>5</v>
      </c>
    </row>
    <row r="32" spans="1:17" ht="35.1" customHeight="1" x14ac:dyDescent="0.3">
      <c r="A32" s="9"/>
      <c r="B32" s="39"/>
      <c r="C32" s="40"/>
      <c r="D32" s="12">
        <v>25</v>
      </c>
      <c r="E32" t="s">
        <v>5</v>
      </c>
      <c r="F32" s="45"/>
      <c r="G32" s="41" t="s">
        <v>5</v>
      </c>
      <c r="H32" s="41" t="s">
        <v>5</v>
      </c>
      <c r="I32" s="41" t="s">
        <v>5</v>
      </c>
      <c r="J32" s="41" t="s">
        <v>5</v>
      </c>
      <c r="K32" s="31" t="s">
        <v>5</v>
      </c>
      <c r="L32" s="42" t="s">
        <v>5</v>
      </c>
      <c r="M32" s="43" t="s">
        <v>5</v>
      </c>
      <c r="N32" s="43" t="s">
        <v>5</v>
      </c>
      <c r="O32" s="43" t="s">
        <v>5</v>
      </c>
      <c r="P32" s="43" t="s">
        <v>5</v>
      </c>
      <c r="Q32" s="44" t="s">
        <v>5</v>
      </c>
    </row>
    <row r="33" spans="1:17" ht="35.1" customHeight="1" x14ac:dyDescent="0.3">
      <c r="A33" s="9"/>
      <c r="B33" s="39"/>
      <c r="C33" s="40"/>
      <c r="D33" s="12">
        <v>26</v>
      </c>
      <c r="E33" t="s">
        <v>5</v>
      </c>
      <c r="F33" s="45"/>
      <c r="G33" s="41" t="s">
        <v>5</v>
      </c>
      <c r="H33" s="41" t="s">
        <v>5</v>
      </c>
      <c r="I33" s="41" t="s">
        <v>5</v>
      </c>
      <c r="J33" s="41" t="s">
        <v>5</v>
      </c>
      <c r="K33" s="31" t="s">
        <v>5</v>
      </c>
      <c r="L33" s="42" t="s">
        <v>5</v>
      </c>
      <c r="M33" s="43" t="s">
        <v>5</v>
      </c>
      <c r="N33" s="43" t="s">
        <v>5</v>
      </c>
      <c r="O33" s="43" t="s">
        <v>5</v>
      </c>
      <c r="P33" s="43" t="s">
        <v>5</v>
      </c>
      <c r="Q33" s="44" t="s">
        <v>5</v>
      </c>
    </row>
    <row r="34" spans="1:17" ht="35.1" customHeight="1" x14ac:dyDescent="0.3">
      <c r="A34" s="9"/>
      <c r="B34" s="39"/>
      <c r="C34" s="40"/>
      <c r="D34" s="12">
        <v>27</v>
      </c>
      <c r="E34" t="s">
        <v>5</v>
      </c>
      <c r="F34" s="45"/>
      <c r="G34" s="41" t="s">
        <v>5</v>
      </c>
      <c r="H34" s="41" t="s">
        <v>5</v>
      </c>
      <c r="I34" s="41" t="s">
        <v>5</v>
      </c>
      <c r="J34" s="41" t="s">
        <v>5</v>
      </c>
      <c r="K34" s="31" t="s">
        <v>5</v>
      </c>
      <c r="L34" s="42" t="s">
        <v>5</v>
      </c>
      <c r="M34" s="43" t="s">
        <v>5</v>
      </c>
      <c r="N34" s="43" t="s">
        <v>5</v>
      </c>
      <c r="O34" s="43" t="s">
        <v>5</v>
      </c>
      <c r="P34" s="43" t="s">
        <v>5</v>
      </c>
      <c r="Q34" s="44" t="s">
        <v>5</v>
      </c>
    </row>
    <row r="35" spans="1:17" ht="35.1" customHeight="1" x14ac:dyDescent="0.3">
      <c r="A35" s="9"/>
      <c r="B35" s="39"/>
      <c r="C35" s="40"/>
      <c r="D35" s="12">
        <v>28</v>
      </c>
      <c r="E35" t="s">
        <v>5</v>
      </c>
      <c r="F35" s="45"/>
      <c r="G35" s="41" t="s">
        <v>5</v>
      </c>
      <c r="H35" s="41" t="s">
        <v>5</v>
      </c>
      <c r="I35" s="41" t="s">
        <v>5</v>
      </c>
      <c r="J35" s="41" t="s">
        <v>5</v>
      </c>
      <c r="K35" s="31" t="s">
        <v>5</v>
      </c>
      <c r="L35" s="42" t="s">
        <v>5</v>
      </c>
      <c r="M35" s="43" t="s">
        <v>5</v>
      </c>
      <c r="N35" s="43" t="s">
        <v>5</v>
      </c>
      <c r="O35" s="43" t="s">
        <v>5</v>
      </c>
      <c r="P35" s="43" t="s">
        <v>5</v>
      </c>
      <c r="Q35" s="44" t="s">
        <v>5</v>
      </c>
    </row>
    <row r="36" spans="1:17" ht="35.1" customHeight="1" x14ac:dyDescent="0.3">
      <c r="B36" s="39"/>
      <c r="C36" s="40"/>
      <c r="D36" s="12">
        <v>29</v>
      </c>
      <c r="E36" t="s">
        <v>5</v>
      </c>
      <c r="F36" s="45"/>
      <c r="G36" s="41" t="s">
        <v>5</v>
      </c>
      <c r="H36" s="41" t="s">
        <v>5</v>
      </c>
      <c r="I36" s="41" t="s">
        <v>5</v>
      </c>
      <c r="J36" s="41" t="s">
        <v>5</v>
      </c>
      <c r="K36" s="31" t="s">
        <v>5</v>
      </c>
      <c r="L36" s="42" t="s">
        <v>5</v>
      </c>
      <c r="M36" s="43" t="s">
        <v>5</v>
      </c>
      <c r="N36" s="43" t="s">
        <v>5</v>
      </c>
      <c r="O36" s="43" t="s">
        <v>5</v>
      </c>
      <c r="P36" s="43" t="s">
        <v>5</v>
      </c>
      <c r="Q36" s="44" t="s">
        <v>5</v>
      </c>
    </row>
    <row r="37" spans="1:17" ht="35.1" customHeight="1" x14ac:dyDescent="0.3">
      <c r="B37" s="39"/>
      <c r="C37" s="40"/>
      <c r="D37" s="12">
        <v>30</v>
      </c>
      <c r="E37" t="s">
        <v>5</v>
      </c>
      <c r="F37" s="45"/>
      <c r="G37" s="41" t="s">
        <v>5</v>
      </c>
      <c r="H37" s="41" t="s">
        <v>5</v>
      </c>
      <c r="I37" s="41" t="s">
        <v>5</v>
      </c>
      <c r="J37" s="41" t="s">
        <v>5</v>
      </c>
      <c r="K37" s="31" t="s">
        <v>5</v>
      </c>
      <c r="L37" s="42" t="s">
        <v>5</v>
      </c>
      <c r="M37" s="43" t="s">
        <v>5</v>
      </c>
      <c r="N37" s="43" t="s">
        <v>5</v>
      </c>
      <c r="O37" s="43" t="s">
        <v>5</v>
      </c>
      <c r="P37" s="43" t="s">
        <v>5</v>
      </c>
      <c r="Q37" s="44" t="s">
        <v>5</v>
      </c>
    </row>
    <row r="38" spans="1:17" ht="35.1" customHeight="1" x14ac:dyDescent="0.3">
      <c r="B38" s="39"/>
      <c r="C38" s="40"/>
      <c r="D38" s="12">
        <v>31</v>
      </c>
      <c r="E38" t="s">
        <v>5</v>
      </c>
      <c r="F38" s="45"/>
      <c r="G38" s="41" t="s">
        <v>5</v>
      </c>
      <c r="H38" s="41" t="s">
        <v>5</v>
      </c>
      <c r="I38" s="41" t="s">
        <v>5</v>
      </c>
      <c r="J38" s="41" t="s">
        <v>5</v>
      </c>
      <c r="K38" s="31" t="s">
        <v>5</v>
      </c>
      <c r="L38" s="42" t="s">
        <v>5</v>
      </c>
      <c r="M38" s="43" t="s">
        <v>5</v>
      </c>
      <c r="N38" s="43" t="s">
        <v>5</v>
      </c>
      <c r="O38" s="43" t="s">
        <v>5</v>
      </c>
      <c r="P38" s="43" t="s">
        <v>5</v>
      </c>
      <c r="Q38" s="44" t="s">
        <v>5</v>
      </c>
    </row>
    <row r="39" spans="1:17" ht="35.1" customHeight="1" x14ac:dyDescent="0.3">
      <c r="B39" s="39"/>
      <c r="C39" s="40"/>
      <c r="D39" s="12">
        <v>32</v>
      </c>
      <c r="E39" t="s">
        <v>5</v>
      </c>
      <c r="F39" s="45"/>
      <c r="G39" s="41" t="s">
        <v>5</v>
      </c>
      <c r="H39" s="41" t="s">
        <v>5</v>
      </c>
      <c r="I39" s="41" t="s">
        <v>5</v>
      </c>
      <c r="J39" s="41" t="s">
        <v>5</v>
      </c>
      <c r="K39" s="31" t="s">
        <v>5</v>
      </c>
      <c r="L39" s="42" t="s">
        <v>5</v>
      </c>
      <c r="M39" s="43" t="s">
        <v>5</v>
      </c>
      <c r="N39" s="43" t="s">
        <v>5</v>
      </c>
      <c r="O39" s="43" t="s">
        <v>5</v>
      </c>
      <c r="P39" s="43" t="s">
        <v>5</v>
      </c>
      <c r="Q39" s="44" t="s">
        <v>5</v>
      </c>
    </row>
    <row r="40" spans="1:17" ht="35.1" customHeight="1" x14ac:dyDescent="0.3">
      <c r="B40" s="39"/>
      <c r="C40" s="40"/>
      <c r="D40" s="12">
        <v>33</v>
      </c>
      <c r="E40" t="s">
        <v>5</v>
      </c>
      <c r="F40" s="45"/>
      <c r="G40" s="41" t="s">
        <v>5</v>
      </c>
      <c r="H40" s="41" t="s">
        <v>5</v>
      </c>
      <c r="I40" s="41" t="s">
        <v>5</v>
      </c>
      <c r="J40" s="41" t="s">
        <v>5</v>
      </c>
      <c r="K40" s="31" t="s">
        <v>5</v>
      </c>
      <c r="L40" s="42" t="s">
        <v>5</v>
      </c>
      <c r="M40" s="43" t="s">
        <v>5</v>
      </c>
      <c r="N40" s="43" t="s">
        <v>5</v>
      </c>
      <c r="O40" s="43" t="s">
        <v>5</v>
      </c>
      <c r="P40" s="43" t="s">
        <v>5</v>
      </c>
      <c r="Q40" s="44" t="s">
        <v>5</v>
      </c>
    </row>
    <row r="41" spans="1:17" ht="35.1" customHeight="1" x14ac:dyDescent="0.3">
      <c r="B41" s="39"/>
      <c r="C41" s="40"/>
      <c r="D41" s="12">
        <v>34</v>
      </c>
      <c r="E41" t="s">
        <v>5</v>
      </c>
      <c r="F41" s="45"/>
      <c r="G41" s="41" t="s">
        <v>5</v>
      </c>
      <c r="H41" s="41" t="s">
        <v>5</v>
      </c>
      <c r="I41" s="41" t="s">
        <v>5</v>
      </c>
      <c r="J41" s="41" t="s">
        <v>5</v>
      </c>
      <c r="K41" s="31" t="s">
        <v>5</v>
      </c>
      <c r="L41" s="42" t="s">
        <v>5</v>
      </c>
      <c r="M41" s="43" t="s">
        <v>5</v>
      </c>
      <c r="N41" s="43" t="s">
        <v>5</v>
      </c>
      <c r="O41" s="43" t="s">
        <v>5</v>
      </c>
      <c r="P41" s="43" t="s">
        <v>5</v>
      </c>
      <c r="Q41" s="44" t="s">
        <v>5</v>
      </c>
    </row>
    <row r="42" spans="1:17" ht="35.1" customHeight="1" x14ac:dyDescent="0.3">
      <c r="B42" s="39"/>
      <c r="C42" s="40"/>
      <c r="D42" s="12">
        <v>35</v>
      </c>
      <c r="E42" t="s">
        <v>5</v>
      </c>
      <c r="F42" s="45"/>
      <c r="G42" s="41" t="s">
        <v>5</v>
      </c>
      <c r="H42" s="41" t="s">
        <v>5</v>
      </c>
      <c r="I42" s="41" t="s">
        <v>5</v>
      </c>
      <c r="J42" s="41" t="s">
        <v>5</v>
      </c>
      <c r="K42" s="31" t="s">
        <v>5</v>
      </c>
      <c r="L42" s="42" t="s">
        <v>5</v>
      </c>
      <c r="M42" s="43" t="s">
        <v>5</v>
      </c>
      <c r="N42" s="43" t="s">
        <v>5</v>
      </c>
      <c r="O42" s="43" t="s">
        <v>5</v>
      </c>
      <c r="P42" s="43" t="s">
        <v>5</v>
      </c>
      <c r="Q42" s="44" t="s">
        <v>5</v>
      </c>
    </row>
    <row r="43" spans="1:17" ht="35.1" customHeight="1" x14ac:dyDescent="0.3">
      <c r="B43" s="39"/>
      <c r="C43" s="40"/>
      <c r="D43" s="12">
        <v>36</v>
      </c>
      <c r="E43" t="s">
        <v>5</v>
      </c>
      <c r="F43" s="45"/>
      <c r="G43" s="41" t="s">
        <v>5</v>
      </c>
      <c r="H43" s="41" t="s">
        <v>5</v>
      </c>
      <c r="I43" s="41" t="s">
        <v>5</v>
      </c>
      <c r="J43" s="41" t="s">
        <v>5</v>
      </c>
      <c r="K43" s="31" t="s">
        <v>5</v>
      </c>
      <c r="L43" s="42" t="s">
        <v>5</v>
      </c>
      <c r="M43" s="43" t="s">
        <v>5</v>
      </c>
      <c r="N43" s="43" t="s">
        <v>5</v>
      </c>
      <c r="O43" s="43" t="s">
        <v>5</v>
      </c>
      <c r="P43" s="43" t="s">
        <v>5</v>
      </c>
      <c r="Q43" s="44" t="s">
        <v>5</v>
      </c>
    </row>
    <row r="44" spans="1:17" ht="35.1" customHeight="1" x14ac:dyDescent="0.3">
      <c r="B44" s="39"/>
      <c r="C44" s="40"/>
      <c r="D44" s="12">
        <v>37</v>
      </c>
      <c r="E44" t="s">
        <v>5</v>
      </c>
      <c r="F44" s="45"/>
      <c r="G44" s="41" t="s">
        <v>5</v>
      </c>
      <c r="H44" s="41" t="s">
        <v>5</v>
      </c>
      <c r="I44" s="41" t="s">
        <v>5</v>
      </c>
      <c r="J44" s="41" t="s">
        <v>5</v>
      </c>
      <c r="K44" s="31" t="s">
        <v>5</v>
      </c>
      <c r="L44" s="42" t="s">
        <v>5</v>
      </c>
      <c r="M44" s="43" t="s">
        <v>5</v>
      </c>
      <c r="N44" s="43" t="s">
        <v>5</v>
      </c>
      <c r="O44" s="43" t="s">
        <v>5</v>
      </c>
      <c r="P44" s="43" t="s">
        <v>5</v>
      </c>
      <c r="Q44" s="44" t="s">
        <v>5</v>
      </c>
    </row>
    <row r="45" spans="1:17" ht="35.1" customHeight="1" x14ac:dyDescent="0.3">
      <c r="B45" s="39"/>
      <c r="C45" s="40"/>
      <c r="D45" s="12">
        <v>38</v>
      </c>
      <c r="E45" t="s">
        <v>5</v>
      </c>
      <c r="F45" s="45"/>
      <c r="G45" s="41" t="s">
        <v>5</v>
      </c>
      <c r="H45" s="41" t="s">
        <v>5</v>
      </c>
      <c r="I45" s="41" t="s">
        <v>5</v>
      </c>
      <c r="J45" s="41" t="s">
        <v>5</v>
      </c>
      <c r="K45" s="31" t="s">
        <v>5</v>
      </c>
      <c r="L45" s="42" t="s">
        <v>5</v>
      </c>
      <c r="M45" s="43" t="s">
        <v>5</v>
      </c>
      <c r="N45" s="43" t="s">
        <v>5</v>
      </c>
      <c r="O45" s="43" t="s">
        <v>5</v>
      </c>
      <c r="P45" s="43" t="s">
        <v>5</v>
      </c>
      <c r="Q45" s="44" t="s">
        <v>5</v>
      </c>
    </row>
    <row r="46" spans="1:17" ht="35.1" customHeight="1" x14ac:dyDescent="0.3">
      <c r="B46" s="39"/>
      <c r="C46" s="40"/>
      <c r="D46" s="12">
        <v>39</v>
      </c>
      <c r="E46" t="s">
        <v>5</v>
      </c>
      <c r="F46" s="45"/>
      <c r="G46" s="41" t="s">
        <v>5</v>
      </c>
      <c r="H46" s="41" t="s">
        <v>5</v>
      </c>
      <c r="I46" s="41" t="s">
        <v>5</v>
      </c>
      <c r="J46" s="41" t="s">
        <v>5</v>
      </c>
      <c r="K46" s="31" t="s">
        <v>5</v>
      </c>
      <c r="L46" s="42" t="s">
        <v>5</v>
      </c>
      <c r="M46" s="43" t="s">
        <v>5</v>
      </c>
      <c r="N46" s="43" t="s">
        <v>5</v>
      </c>
      <c r="O46" s="43" t="s">
        <v>5</v>
      </c>
      <c r="P46" s="43" t="s">
        <v>5</v>
      </c>
      <c r="Q46" s="44" t="s">
        <v>5</v>
      </c>
    </row>
    <row r="47" spans="1:17" ht="35.1" customHeight="1" x14ac:dyDescent="0.3">
      <c r="B47" s="39"/>
      <c r="C47" s="40"/>
      <c r="D47" s="12">
        <v>40</v>
      </c>
      <c r="E47" t="s">
        <v>5</v>
      </c>
      <c r="F47" s="45"/>
      <c r="G47" s="41" t="s">
        <v>5</v>
      </c>
      <c r="H47" s="41" t="s">
        <v>5</v>
      </c>
      <c r="I47" s="41" t="s">
        <v>5</v>
      </c>
      <c r="J47" s="41" t="s">
        <v>5</v>
      </c>
      <c r="K47" s="31" t="s">
        <v>5</v>
      </c>
      <c r="L47" s="42" t="s">
        <v>5</v>
      </c>
      <c r="M47" s="43" t="s">
        <v>5</v>
      </c>
      <c r="N47" s="43" t="s">
        <v>5</v>
      </c>
      <c r="O47" s="43" t="s">
        <v>5</v>
      </c>
      <c r="P47" s="43" t="s">
        <v>5</v>
      </c>
      <c r="Q47" s="44" t="s">
        <v>5</v>
      </c>
    </row>
    <row r="48" spans="1:17" ht="35.1" customHeight="1" x14ac:dyDescent="0.3">
      <c r="B48" s="39"/>
      <c r="C48" s="40"/>
      <c r="D48" s="12">
        <v>41</v>
      </c>
      <c r="E48" t="s">
        <v>5</v>
      </c>
      <c r="F48" s="45"/>
      <c r="G48" s="41" t="s">
        <v>5</v>
      </c>
      <c r="H48" s="41" t="s">
        <v>5</v>
      </c>
      <c r="I48" s="41" t="s">
        <v>5</v>
      </c>
      <c r="J48" s="41" t="s">
        <v>5</v>
      </c>
      <c r="K48" s="31" t="s">
        <v>5</v>
      </c>
      <c r="L48" s="42" t="s">
        <v>5</v>
      </c>
      <c r="M48" s="43" t="s">
        <v>5</v>
      </c>
      <c r="N48" s="43" t="s">
        <v>5</v>
      </c>
      <c r="O48" s="43" t="s">
        <v>5</v>
      </c>
      <c r="P48" s="43" t="s">
        <v>5</v>
      </c>
      <c r="Q48" s="44" t="s">
        <v>5</v>
      </c>
    </row>
    <row r="49" spans="2:17" ht="35.1" customHeight="1" x14ac:dyDescent="0.3">
      <c r="B49" s="39"/>
      <c r="C49" s="40"/>
      <c r="D49" s="12">
        <v>42</v>
      </c>
      <c r="E49" t="s">
        <v>5</v>
      </c>
      <c r="F49" s="45"/>
      <c r="G49" s="41" t="s">
        <v>5</v>
      </c>
      <c r="H49" s="41" t="s">
        <v>5</v>
      </c>
      <c r="I49" s="41" t="s">
        <v>5</v>
      </c>
      <c r="J49" s="41" t="s">
        <v>5</v>
      </c>
      <c r="K49" s="31" t="s">
        <v>5</v>
      </c>
      <c r="L49" s="42" t="s">
        <v>5</v>
      </c>
      <c r="M49" s="43" t="s">
        <v>5</v>
      </c>
      <c r="N49" s="43" t="s">
        <v>5</v>
      </c>
      <c r="O49" s="43" t="s">
        <v>5</v>
      </c>
      <c r="P49" s="43" t="s">
        <v>5</v>
      </c>
      <c r="Q49" s="44" t="s">
        <v>5</v>
      </c>
    </row>
    <row r="50" spans="2:17" ht="35.1" customHeight="1" x14ac:dyDescent="0.3">
      <c r="B50" s="39"/>
      <c r="C50" s="40"/>
      <c r="D50" s="12">
        <v>43</v>
      </c>
      <c r="E50" t="s">
        <v>5</v>
      </c>
      <c r="F50" s="45"/>
      <c r="G50" s="41" t="s">
        <v>5</v>
      </c>
      <c r="H50" s="41" t="s">
        <v>5</v>
      </c>
      <c r="I50" s="41" t="s">
        <v>5</v>
      </c>
      <c r="J50" s="41" t="s">
        <v>5</v>
      </c>
      <c r="K50" s="31" t="s">
        <v>5</v>
      </c>
      <c r="L50" s="42" t="s">
        <v>5</v>
      </c>
      <c r="M50" s="43" t="s">
        <v>5</v>
      </c>
      <c r="N50" s="43" t="s">
        <v>5</v>
      </c>
      <c r="O50" s="43" t="s">
        <v>5</v>
      </c>
      <c r="P50" s="43" t="s">
        <v>5</v>
      </c>
      <c r="Q50" s="44" t="s">
        <v>5</v>
      </c>
    </row>
    <row r="51" spans="2:17" ht="35.1" customHeight="1" x14ac:dyDescent="0.3">
      <c r="B51" s="39"/>
      <c r="C51" s="40"/>
      <c r="D51" s="12">
        <v>44</v>
      </c>
      <c r="E51" t="s">
        <v>5</v>
      </c>
      <c r="F51" s="45"/>
      <c r="G51" s="41" t="s">
        <v>5</v>
      </c>
      <c r="H51" s="41" t="s">
        <v>5</v>
      </c>
      <c r="I51" s="41" t="s">
        <v>5</v>
      </c>
      <c r="J51" s="41" t="s">
        <v>5</v>
      </c>
      <c r="K51" s="31" t="s">
        <v>5</v>
      </c>
      <c r="L51" s="42" t="s">
        <v>5</v>
      </c>
      <c r="M51" s="43" t="s">
        <v>5</v>
      </c>
      <c r="N51" s="43" t="s">
        <v>5</v>
      </c>
      <c r="O51" s="43" t="s">
        <v>5</v>
      </c>
      <c r="P51" s="43" t="s">
        <v>5</v>
      </c>
      <c r="Q51" s="44" t="s">
        <v>5</v>
      </c>
    </row>
    <row r="52" spans="2:17" ht="35.1" customHeight="1" x14ac:dyDescent="0.3">
      <c r="B52" s="39"/>
      <c r="C52" s="40"/>
      <c r="D52" s="12">
        <v>45</v>
      </c>
      <c r="E52" t="s">
        <v>5</v>
      </c>
      <c r="F52" s="45"/>
      <c r="G52" s="41" t="s">
        <v>5</v>
      </c>
      <c r="H52" s="41" t="s">
        <v>5</v>
      </c>
      <c r="I52" s="41" t="s">
        <v>5</v>
      </c>
      <c r="J52" s="41" t="s">
        <v>5</v>
      </c>
      <c r="K52" s="31" t="s">
        <v>5</v>
      </c>
      <c r="L52" s="42" t="s">
        <v>5</v>
      </c>
      <c r="M52" s="43" t="s">
        <v>5</v>
      </c>
      <c r="N52" s="43" t="s">
        <v>5</v>
      </c>
      <c r="O52" s="43" t="s">
        <v>5</v>
      </c>
      <c r="P52" s="43" t="s">
        <v>5</v>
      </c>
      <c r="Q52" s="44" t="s">
        <v>5</v>
      </c>
    </row>
    <row r="53" spans="2:17" ht="35.1" customHeight="1" x14ac:dyDescent="0.3">
      <c r="B53" s="39"/>
      <c r="C53" s="40"/>
      <c r="D53" s="12">
        <v>46</v>
      </c>
      <c r="E53" t="s">
        <v>5</v>
      </c>
      <c r="F53" s="45"/>
      <c r="G53" s="41" t="s">
        <v>5</v>
      </c>
      <c r="H53" s="41" t="s">
        <v>5</v>
      </c>
      <c r="I53" s="41" t="s">
        <v>5</v>
      </c>
      <c r="J53" s="41" t="s">
        <v>5</v>
      </c>
      <c r="K53" s="31" t="s">
        <v>5</v>
      </c>
      <c r="L53" s="42" t="s">
        <v>5</v>
      </c>
      <c r="M53" s="43" t="s">
        <v>5</v>
      </c>
      <c r="N53" s="43" t="s">
        <v>5</v>
      </c>
      <c r="O53" s="43" t="s">
        <v>5</v>
      </c>
      <c r="P53" s="43" t="s">
        <v>5</v>
      </c>
      <c r="Q53" s="44" t="s">
        <v>5</v>
      </c>
    </row>
    <row r="54" spans="2:17" ht="35.1" customHeight="1" x14ac:dyDescent="0.3">
      <c r="B54" s="39"/>
      <c r="C54" s="40"/>
      <c r="D54" s="12">
        <v>47</v>
      </c>
      <c r="E54" t="s">
        <v>5</v>
      </c>
      <c r="F54" s="45"/>
      <c r="G54" s="41" t="s">
        <v>5</v>
      </c>
      <c r="H54" s="41" t="s">
        <v>5</v>
      </c>
      <c r="I54" s="41" t="s">
        <v>5</v>
      </c>
      <c r="J54" s="41" t="s">
        <v>5</v>
      </c>
      <c r="K54" s="31" t="s">
        <v>5</v>
      </c>
      <c r="L54" s="42" t="s">
        <v>5</v>
      </c>
      <c r="M54" s="43" t="s">
        <v>5</v>
      </c>
      <c r="N54" s="43" t="s">
        <v>5</v>
      </c>
      <c r="O54" s="43" t="s">
        <v>5</v>
      </c>
      <c r="P54" s="43" t="s">
        <v>5</v>
      </c>
      <c r="Q54" s="44" t="s">
        <v>5</v>
      </c>
    </row>
    <row r="55" spans="2:17" ht="35.1" customHeight="1" x14ac:dyDescent="0.3">
      <c r="B55" s="39"/>
      <c r="C55" s="40"/>
      <c r="D55" s="12">
        <v>48</v>
      </c>
      <c r="E55" t="s">
        <v>5</v>
      </c>
      <c r="F55" s="45"/>
      <c r="G55" s="41" t="s">
        <v>5</v>
      </c>
      <c r="H55" s="41" t="s">
        <v>5</v>
      </c>
      <c r="I55" s="41" t="s">
        <v>5</v>
      </c>
      <c r="J55" s="41" t="s">
        <v>5</v>
      </c>
      <c r="K55" s="31" t="s">
        <v>5</v>
      </c>
      <c r="L55" s="42" t="s">
        <v>5</v>
      </c>
      <c r="M55" s="43" t="s">
        <v>5</v>
      </c>
      <c r="N55" s="43" t="s">
        <v>5</v>
      </c>
      <c r="O55" s="43" t="s">
        <v>5</v>
      </c>
      <c r="P55" s="43" t="s">
        <v>5</v>
      </c>
      <c r="Q55" s="44" t="s">
        <v>5</v>
      </c>
    </row>
    <row r="56" spans="2:17" ht="35.1" customHeight="1" x14ac:dyDescent="0.3">
      <c r="B56" s="39"/>
      <c r="C56" s="40"/>
      <c r="D56" s="12">
        <v>49</v>
      </c>
      <c r="E56" t="s">
        <v>5</v>
      </c>
      <c r="F56" s="45"/>
      <c r="G56" s="41" t="s">
        <v>5</v>
      </c>
      <c r="H56" s="41" t="s">
        <v>5</v>
      </c>
      <c r="I56" s="41" t="s">
        <v>5</v>
      </c>
      <c r="J56" s="41" t="s">
        <v>5</v>
      </c>
      <c r="K56" s="31" t="s">
        <v>5</v>
      </c>
      <c r="L56" s="42" t="s">
        <v>5</v>
      </c>
      <c r="M56" s="43" t="s">
        <v>5</v>
      </c>
      <c r="N56" s="43" t="s">
        <v>5</v>
      </c>
      <c r="O56" s="43" t="s">
        <v>5</v>
      </c>
      <c r="P56" s="43" t="s">
        <v>5</v>
      </c>
      <c r="Q56" s="44" t="s">
        <v>5</v>
      </c>
    </row>
    <row r="57" spans="2:17" ht="35.1" customHeight="1" x14ac:dyDescent="0.3">
      <c r="B57" s="39"/>
      <c r="C57" s="40"/>
      <c r="D57" s="12">
        <v>50</v>
      </c>
      <c r="E57" t="s">
        <v>5</v>
      </c>
      <c r="F57" s="45"/>
      <c r="G57" s="41" t="s">
        <v>5</v>
      </c>
      <c r="H57" s="41" t="s">
        <v>5</v>
      </c>
      <c r="I57" s="41" t="s">
        <v>5</v>
      </c>
      <c r="J57" s="41" t="s">
        <v>5</v>
      </c>
      <c r="K57" s="31" t="s">
        <v>5</v>
      </c>
      <c r="L57" s="42" t="s">
        <v>5</v>
      </c>
      <c r="M57" s="43" t="s">
        <v>5</v>
      </c>
      <c r="N57" s="43" t="s">
        <v>5</v>
      </c>
      <c r="O57" s="43" t="s">
        <v>5</v>
      </c>
      <c r="P57" s="43" t="s">
        <v>5</v>
      </c>
      <c r="Q57" s="44" t="s">
        <v>5</v>
      </c>
    </row>
    <row r="58" spans="2:17" ht="35.1" customHeight="1" x14ac:dyDescent="0.3">
      <c r="B58" s="39"/>
      <c r="C58" s="40"/>
      <c r="D58" s="12">
        <v>51</v>
      </c>
      <c r="E58" t="s">
        <v>5</v>
      </c>
      <c r="F58" s="45"/>
      <c r="G58" s="41" t="s">
        <v>5</v>
      </c>
      <c r="H58" s="41" t="s">
        <v>5</v>
      </c>
      <c r="I58" s="41" t="s">
        <v>5</v>
      </c>
      <c r="J58" s="41" t="s">
        <v>5</v>
      </c>
      <c r="K58" s="31" t="s">
        <v>5</v>
      </c>
      <c r="L58" s="42" t="s">
        <v>5</v>
      </c>
      <c r="M58" s="43" t="s">
        <v>5</v>
      </c>
      <c r="N58" s="43" t="s">
        <v>5</v>
      </c>
      <c r="O58" s="43" t="s">
        <v>5</v>
      </c>
      <c r="P58" s="43" t="s">
        <v>5</v>
      </c>
      <c r="Q58" s="44" t="s">
        <v>5</v>
      </c>
    </row>
    <row r="59" spans="2:17" ht="35.1" customHeight="1" x14ac:dyDescent="0.3">
      <c r="B59" s="39"/>
      <c r="C59" s="40"/>
      <c r="D59" s="12">
        <v>52</v>
      </c>
      <c r="E59" t="s">
        <v>5</v>
      </c>
      <c r="F59" s="45"/>
      <c r="G59" s="41" t="s">
        <v>5</v>
      </c>
      <c r="H59" s="41" t="s">
        <v>5</v>
      </c>
      <c r="I59" s="41" t="s">
        <v>5</v>
      </c>
      <c r="J59" s="41" t="s">
        <v>5</v>
      </c>
      <c r="K59" s="31" t="s">
        <v>5</v>
      </c>
      <c r="L59" s="42" t="s">
        <v>5</v>
      </c>
      <c r="M59" s="43" t="s">
        <v>5</v>
      </c>
      <c r="N59" s="43" t="s">
        <v>5</v>
      </c>
      <c r="O59" s="43" t="s">
        <v>5</v>
      </c>
      <c r="P59" s="43" t="s">
        <v>5</v>
      </c>
      <c r="Q59" s="44" t="s">
        <v>5</v>
      </c>
    </row>
    <row r="60" spans="2:17" ht="35.1" customHeight="1" x14ac:dyDescent="0.3">
      <c r="B60" s="39"/>
      <c r="C60" s="40"/>
      <c r="D60" s="12">
        <v>53</v>
      </c>
      <c r="E60" t="s">
        <v>5</v>
      </c>
      <c r="F60" s="45"/>
      <c r="G60" s="41" t="s">
        <v>5</v>
      </c>
      <c r="H60" s="41" t="s">
        <v>5</v>
      </c>
      <c r="I60" s="41" t="s">
        <v>5</v>
      </c>
      <c r="J60" s="41" t="s">
        <v>5</v>
      </c>
      <c r="K60" s="31" t="s">
        <v>5</v>
      </c>
      <c r="L60" s="42" t="s">
        <v>5</v>
      </c>
      <c r="M60" s="43" t="s">
        <v>5</v>
      </c>
      <c r="N60" s="43" t="s">
        <v>5</v>
      </c>
      <c r="O60" s="43" t="s">
        <v>5</v>
      </c>
      <c r="P60" s="43" t="s">
        <v>5</v>
      </c>
      <c r="Q60" s="44" t="s">
        <v>5</v>
      </c>
    </row>
    <row r="61" spans="2:17" ht="35.1" customHeight="1" x14ac:dyDescent="0.3">
      <c r="B61" s="39"/>
      <c r="C61" s="40"/>
      <c r="D61" s="12">
        <v>54</v>
      </c>
      <c r="E61" t="s">
        <v>5</v>
      </c>
      <c r="F61" s="45"/>
      <c r="G61" s="41" t="s">
        <v>5</v>
      </c>
      <c r="H61" s="41" t="s">
        <v>5</v>
      </c>
      <c r="I61" s="41" t="s">
        <v>5</v>
      </c>
      <c r="J61" s="41" t="s">
        <v>5</v>
      </c>
      <c r="K61" s="31" t="s">
        <v>5</v>
      </c>
      <c r="L61" s="42" t="s">
        <v>5</v>
      </c>
      <c r="M61" s="43" t="s">
        <v>5</v>
      </c>
      <c r="N61" s="43" t="s">
        <v>5</v>
      </c>
      <c r="O61" s="43" t="s">
        <v>5</v>
      </c>
      <c r="P61" s="43" t="s">
        <v>5</v>
      </c>
      <c r="Q61" s="44" t="s">
        <v>5</v>
      </c>
    </row>
    <row r="62" spans="2:17" ht="35.1" customHeight="1" thickBot="1" x14ac:dyDescent="0.35">
      <c r="B62" s="46"/>
      <c r="C62" s="40"/>
      <c r="D62" s="12">
        <v>55</v>
      </c>
      <c r="E62" t="s">
        <v>5</v>
      </c>
      <c r="F62" s="45"/>
      <c r="G62" s="41" t="s">
        <v>5</v>
      </c>
      <c r="H62" s="41" t="s">
        <v>5</v>
      </c>
      <c r="I62" s="41" t="s">
        <v>5</v>
      </c>
      <c r="J62" s="41" t="s">
        <v>5</v>
      </c>
      <c r="K62" s="31" t="s">
        <v>5</v>
      </c>
      <c r="L62" s="42" t="s">
        <v>5</v>
      </c>
      <c r="M62" s="43" t="s">
        <v>5</v>
      </c>
      <c r="N62" s="43" t="s">
        <v>5</v>
      </c>
      <c r="O62" s="43" t="s">
        <v>5</v>
      </c>
      <c r="P62" s="43" t="s">
        <v>5</v>
      </c>
      <c r="Q62" s="44" t="s">
        <v>5</v>
      </c>
    </row>
    <row r="63" spans="2:17" ht="35.1" customHeight="1" thickTop="1" x14ac:dyDescent="0.3">
      <c r="B63" s="47"/>
      <c r="C63" s="48"/>
      <c r="D63" s="12">
        <v>56</v>
      </c>
      <c r="E63" t="s">
        <v>5</v>
      </c>
      <c r="F63" s="45"/>
      <c r="G63" s="41" t="s">
        <v>5</v>
      </c>
      <c r="H63" s="41" t="s">
        <v>5</v>
      </c>
      <c r="I63" s="41" t="s">
        <v>5</v>
      </c>
      <c r="J63" s="41" t="s">
        <v>5</v>
      </c>
      <c r="K63" s="31" t="s">
        <v>5</v>
      </c>
      <c r="L63" s="42" t="s">
        <v>5</v>
      </c>
      <c r="M63" s="43" t="s">
        <v>5</v>
      </c>
      <c r="N63" s="43" t="s">
        <v>5</v>
      </c>
      <c r="O63" s="43" t="s">
        <v>5</v>
      </c>
      <c r="P63" s="43" t="s">
        <v>5</v>
      </c>
      <c r="Q63" s="44" t="s">
        <v>5</v>
      </c>
    </row>
    <row r="64" spans="2:17" ht="35.1" customHeight="1" x14ac:dyDescent="0.3">
      <c r="C64" s="50"/>
      <c r="D64" s="12">
        <v>57</v>
      </c>
      <c r="E64" t="s">
        <v>5</v>
      </c>
      <c r="F64" s="45"/>
      <c r="G64" s="41" t="s">
        <v>5</v>
      </c>
      <c r="H64" s="41" t="s">
        <v>5</v>
      </c>
      <c r="I64" s="41" t="s">
        <v>5</v>
      </c>
      <c r="J64" s="41" t="s">
        <v>5</v>
      </c>
      <c r="K64" s="31" t="s">
        <v>5</v>
      </c>
      <c r="L64" s="42" t="s">
        <v>5</v>
      </c>
      <c r="M64" s="43" t="s">
        <v>5</v>
      </c>
      <c r="N64" s="43" t="s">
        <v>5</v>
      </c>
      <c r="O64" s="43" t="s">
        <v>5</v>
      </c>
      <c r="P64" s="43" t="s">
        <v>5</v>
      </c>
      <c r="Q64" s="44" t="s">
        <v>5</v>
      </c>
    </row>
    <row r="65" spans="3:17" ht="35.1" customHeight="1" x14ac:dyDescent="0.3">
      <c r="C65" s="50"/>
      <c r="D65" s="12">
        <v>58</v>
      </c>
      <c r="E65" t="s">
        <v>5</v>
      </c>
      <c r="F65" s="45"/>
      <c r="G65" s="41" t="s">
        <v>5</v>
      </c>
      <c r="H65" s="41" t="s">
        <v>5</v>
      </c>
      <c r="I65" s="41" t="s">
        <v>5</v>
      </c>
      <c r="J65" s="41" t="s">
        <v>5</v>
      </c>
      <c r="K65" s="31" t="s">
        <v>5</v>
      </c>
      <c r="L65" s="42" t="s">
        <v>5</v>
      </c>
      <c r="M65" s="43" t="s">
        <v>5</v>
      </c>
      <c r="N65" s="43" t="s">
        <v>5</v>
      </c>
      <c r="O65" s="43" t="s">
        <v>5</v>
      </c>
      <c r="P65" s="43" t="s">
        <v>5</v>
      </c>
      <c r="Q65" s="44" t="s">
        <v>5</v>
      </c>
    </row>
    <row r="66" spans="3:17" ht="35.1" customHeight="1" x14ac:dyDescent="0.3">
      <c r="C66" s="50"/>
      <c r="D66" s="12">
        <v>59</v>
      </c>
      <c r="E66" t="s">
        <v>5</v>
      </c>
      <c r="F66" s="45"/>
      <c r="G66" s="41" t="s">
        <v>5</v>
      </c>
      <c r="H66" s="41" t="s">
        <v>5</v>
      </c>
      <c r="I66" s="41" t="s">
        <v>5</v>
      </c>
      <c r="J66" s="41" t="s">
        <v>5</v>
      </c>
      <c r="K66" s="31" t="s">
        <v>5</v>
      </c>
      <c r="L66" s="42" t="s">
        <v>5</v>
      </c>
      <c r="M66" s="43" t="s">
        <v>5</v>
      </c>
      <c r="N66" s="43" t="s">
        <v>5</v>
      </c>
      <c r="O66" s="43" t="s">
        <v>5</v>
      </c>
      <c r="P66" s="43" t="s">
        <v>5</v>
      </c>
      <c r="Q66" s="44" t="s">
        <v>5</v>
      </c>
    </row>
    <row r="67" spans="3:17" ht="35.1" customHeight="1" x14ac:dyDescent="0.3">
      <c r="C67" s="50"/>
      <c r="D67" s="12">
        <v>60</v>
      </c>
      <c r="E67" t="s">
        <v>5</v>
      </c>
      <c r="F67" s="45"/>
      <c r="G67" s="41" t="s">
        <v>5</v>
      </c>
      <c r="H67" s="41" t="s">
        <v>5</v>
      </c>
      <c r="I67" s="41" t="s">
        <v>5</v>
      </c>
      <c r="J67" s="41" t="s">
        <v>5</v>
      </c>
      <c r="K67" s="31" t="s">
        <v>5</v>
      </c>
      <c r="L67" s="42" t="s">
        <v>5</v>
      </c>
      <c r="M67" s="43" t="s">
        <v>5</v>
      </c>
      <c r="N67" s="43" t="s">
        <v>5</v>
      </c>
      <c r="O67" s="43" t="s">
        <v>5</v>
      </c>
      <c r="P67" s="43" t="s">
        <v>5</v>
      </c>
      <c r="Q67" s="44" t="s">
        <v>5</v>
      </c>
    </row>
    <row r="68" spans="3:17" ht="35.1" customHeight="1" x14ac:dyDescent="0.3">
      <c r="C68" s="50"/>
      <c r="D68" s="12">
        <v>61</v>
      </c>
      <c r="E68" t="s">
        <v>5</v>
      </c>
      <c r="F68" s="45"/>
      <c r="G68" s="41" t="s">
        <v>5</v>
      </c>
      <c r="H68" s="41" t="s">
        <v>5</v>
      </c>
      <c r="I68" s="41" t="s">
        <v>5</v>
      </c>
      <c r="J68" s="41" t="s">
        <v>5</v>
      </c>
      <c r="K68" s="31" t="s">
        <v>5</v>
      </c>
      <c r="L68" s="42" t="s">
        <v>5</v>
      </c>
      <c r="M68" s="43" t="s">
        <v>5</v>
      </c>
      <c r="N68" s="43" t="s">
        <v>5</v>
      </c>
      <c r="O68" s="43" t="s">
        <v>5</v>
      </c>
      <c r="P68" s="43" t="s">
        <v>5</v>
      </c>
      <c r="Q68" s="44" t="s">
        <v>5</v>
      </c>
    </row>
    <row r="69" spans="3:17" ht="35.1" customHeight="1" x14ac:dyDescent="0.3">
      <c r="C69" s="50"/>
      <c r="D69" s="12">
        <v>62</v>
      </c>
      <c r="E69" t="s">
        <v>5</v>
      </c>
      <c r="F69" s="45"/>
      <c r="G69" s="41" t="s">
        <v>5</v>
      </c>
      <c r="H69" s="41" t="s">
        <v>5</v>
      </c>
      <c r="I69" s="41" t="s">
        <v>5</v>
      </c>
      <c r="J69" s="41" t="s">
        <v>5</v>
      </c>
      <c r="K69" s="31" t="s">
        <v>5</v>
      </c>
      <c r="L69" s="42" t="s">
        <v>5</v>
      </c>
      <c r="M69" s="43" t="s">
        <v>5</v>
      </c>
      <c r="N69" s="43" t="s">
        <v>5</v>
      </c>
      <c r="O69" s="43" t="s">
        <v>5</v>
      </c>
      <c r="P69" s="43" t="s">
        <v>5</v>
      </c>
      <c r="Q69" s="44" t="s">
        <v>5</v>
      </c>
    </row>
    <row r="70" spans="3:17" ht="35.1" customHeight="1" x14ac:dyDescent="0.3">
      <c r="C70" s="50"/>
      <c r="D70" s="12">
        <v>63</v>
      </c>
      <c r="E70" t="s">
        <v>5</v>
      </c>
      <c r="F70" s="45"/>
      <c r="G70" s="41" t="s">
        <v>5</v>
      </c>
      <c r="H70" s="41" t="s">
        <v>5</v>
      </c>
      <c r="I70" s="41" t="s">
        <v>5</v>
      </c>
      <c r="J70" s="41" t="s">
        <v>5</v>
      </c>
      <c r="K70" s="31" t="s">
        <v>5</v>
      </c>
      <c r="L70" s="42" t="s">
        <v>5</v>
      </c>
      <c r="M70" s="43" t="s">
        <v>5</v>
      </c>
      <c r="N70" s="43" t="s">
        <v>5</v>
      </c>
      <c r="O70" s="43" t="s">
        <v>5</v>
      </c>
      <c r="P70" s="43" t="s">
        <v>5</v>
      </c>
      <c r="Q70" s="44" t="s">
        <v>5</v>
      </c>
    </row>
    <row r="71" spans="3:17" ht="35.1" customHeight="1" x14ac:dyDescent="0.3">
      <c r="C71" s="50"/>
      <c r="D71" s="12">
        <v>64</v>
      </c>
      <c r="E71" t="s">
        <v>5</v>
      </c>
      <c r="F71" s="45"/>
      <c r="G71" s="41" t="s">
        <v>5</v>
      </c>
      <c r="H71" s="41" t="s">
        <v>5</v>
      </c>
      <c r="I71" s="41" t="s">
        <v>5</v>
      </c>
      <c r="J71" s="41" t="s">
        <v>5</v>
      </c>
      <c r="K71" s="31" t="s">
        <v>5</v>
      </c>
      <c r="L71" s="42" t="s">
        <v>5</v>
      </c>
      <c r="M71" s="43" t="s">
        <v>5</v>
      </c>
      <c r="N71" s="43" t="s">
        <v>5</v>
      </c>
      <c r="O71" s="43" t="s">
        <v>5</v>
      </c>
      <c r="P71" s="43" t="s">
        <v>5</v>
      </c>
      <c r="Q71" s="44" t="s">
        <v>5</v>
      </c>
    </row>
    <row r="72" spans="3:17" ht="35.1" customHeight="1" x14ac:dyDescent="0.3">
      <c r="C72" s="50"/>
      <c r="D72" s="12">
        <v>65</v>
      </c>
      <c r="E72" t="s">
        <v>5</v>
      </c>
      <c r="F72" s="45"/>
      <c r="G72" s="41" t="s">
        <v>5</v>
      </c>
      <c r="H72" s="41" t="s">
        <v>5</v>
      </c>
      <c r="I72" s="41" t="s">
        <v>5</v>
      </c>
      <c r="J72" s="41" t="s">
        <v>5</v>
      </c>
      <c r="K72" s="31" t="s">
        <v>5</v>
      </c>
      <c r="L72" s="42" t="s">
        <v>5</v>
      </c>
      <c r="M72" s="43" t="s">
        <v>5</v>
      </c>
      <c r="N72" s="43" t="s">
        <v>5</v>
      </c>
      <c r="O72" s="43" t="s">
        <v>5</v>
      </c>
      <c r="P72" s="43" t="s">
        <v>5</v>
      </c>
      <c r="Q72" s="44" t="s">
        <v>5</v>
      </c>
    </row>
    <row r="73" spans="3:17" ht="35.1" customHeight="1" x14ac:dyDescent="0.3">
      <c r="C73" s="50"/>
      <c r="D73" s="12">
        <v>66</v>
      </c>
      <c r="E73" t="s">
        <v>5</v>
      </c>
      <c r="F73" s="45"/>
      <c r="G73" s="41" t="s">
        <v>5</v>
      </c>
      <c r="H73" s="41" t="s">
        <v>5</v>
      </c>
      <c r="I73" s="41" t="s">
        <v>5</v>
      </c>
      <c r="J73" s="41" t="s">
        <v>5</v>
      </c>
      <c r="K73" s="31" t="s">
        <v>5</v>
      </c>
      <c r="L73" s="42" t="s">
        <v>5</v>
      </c>
      <c r="M73" s="43" t="s">
        <v>5</v>
      </c>
      <c r="N73" s="43" t="s">
        <v>5</v>
      </c>
      <c r="O73" s="43" t="s">
        <v>5</v>
      </c>
      <c r="P73" s="43" t="s">
        <v>5</v>
      </c>
      <c r="Q73" s="44" t="s">
        <v>5</v>
      </c>
    </row>
    <row r="74" spans="3:17" ht="35.1" customHeight="1" x14ac:dyDescent="0.3">
      <c r="C74" s="50"/>
      <c r="D74" s="12">
        <v>67</v>
      </c>
      <c r="E74" t="s">
        <v>5</v>
      </c>
      <c r="F74" s="45"/>
      <c r="G74" s="41" t="s">
        <v>5</v>
      </c>
      <c r="H74" s="41" t="s">
        <v>5</v>
      </c>
      <c r="I74" s="41" t="s">
        <v>5</v>
      </c>
      <c r="J74" s="41" t="s">
        <v>5</v>
      </c>
      <c r="K74" s="31" t="s">
        <v>5</v>
      </c>
      <c r="L74" s="42" t="s">
        <v>5</v>
      </c>
      <c r="M74" s="43" t="s">
        <v>5</v>
      </c>
      <c r="N74" s="43" t="s">
        <v>5</v>
      </c>
      <c r="O74" s="43" t="s">
        <v>5</v>
      </c>
      <c r="P74" s="43" t="s">
        <v>5</v>
      </c>
      <c r="Q74" s="44" t="s">
        <v>5</v>
      </c>
    </row>
    <row r="75" spans="3:17" ht="35.1" customHeight="1" x14ac:dyDescent="0.3">
      <c r="C75" s="50"/>
      <c r="D75" s="12">
        <v>68</v>
      </c>
      <c r="E75" t="s">
        <v>5</v>
      </c>
      <c r="F75" s="45"/>
      <c r="G75" s="41" t="s">
        <v>5</v>
      </c>
      <c r="H75" s="41" t="s">
        <v>5</v>
      </c>
      <c r="I75" s="41" t="s">
        <v>5</v>
      </c>
      <c r="J75" s="41" t="s">
        <v>5</v>
      </c>
      <c r="K75" s="31" t="s">
        <v>5</v>
      </c>
      <c r="L75" s="42" t="s">
        <v>5</v>
      </c>
      <c r="M75" s="43" t="s">
        <v>5</v>
      </c>
      <c r="N75" s="43" t="s">
        <v>5</v>
      </c>
      <c r="O75" s="43" t="s">
        <v>5</v>
      </c>
      <c r="P75" s="43" t="s">
        <v>5</v>
      </c>
      <c r="Q75" s="44" t="s">
        <v>5</v>
      </c>
    </row>
    <row r="76" spans="3:17" ht="35.1" customHeight="1" x14ac:dyDescent="0.3">
      <c r="C76" s="50"/>
      <c r="D76" s="12">
        <v>69</v>
      </c>
      <c r="E76" t="s">
        <v>5</v>
      </c>
      <c r="F76" s="45"/>
      <c r="G76" s="41" t="s">
        <v>5</v>
      </c>
      <c r="H76" s="41" t="s">
        <v>5</v>
      </c>
      <c r="I76" s="41" t="s">
        <v>5</v>
      </c>
      <c r="J76" s="41" t="s">
        <v>5</v>
      </c>
      <c r="K76" s="31" t="s">
        <v>5</v>
      </c>
      <c r="L76" s="42" t="s">
        <v>5</v>
      </c>
      <c r="M76" s="43" t="s">
        <v>5</v>
      </c>
      <c r="N76" s="43" t="s">
        <v>5</v>
      </c>
      <c r="O76" s="43" t="s">
        <v>5</v>
      </c>
      <c r="P76" s="43" t="s">
        <v>5</v>
      </c>
      <c r="Q76" s="44" t="s">
        <v>5</v>
      </c>
    </row>
    <row r="77" spans="3:17" ht="35.1" customHeight="1" x14ac:dyDescent="0.3">
      <c r="C77" s="50"/>
      <c r="D77" s="12">
        <v>70</v>
      </c>
      <c r="E77" t="s">
        <v>5</v>
      </c>
      <c r="F77" s="45"/>
      <c r="G77" s="41" t="s">
        <v>5</v>
      </c>
      <c r="H77" s="41" t="s">
        <v>5</v>
      </c>
      <c r="I77" s="41" t="s">
        <v>5</v>
      </c>
      <c r="J77" s="41" t="s">
        <v>5</v>
      </c>
      <c r="K77" s="31" t="s">
        <v>5</v>
      </c>
      <c r="L77" s="42" t="s">
        <v>5</v>
      </c>
      <c r="M77" s="43" t="s">
        <v>5</v>
      </c>
      <c r="N77" s="43" t="s">
        <v>5</v>
      </c>
      <c r="O77" s="43" t="s">
        <v>5</v>
      </c>
      <c r="P77" s="43" t="s">
        <v>5</v>
      </c>
      <c r="Q77" s="44" t="s">
        <v>5</v>
      </c>
    </row>
    <row r="78" spans="3:17" ht="35.1" customHeight="1" x14ac:dyDescent="0.3">
      <c r="C78" s="50"/>
      <c r="D78" s="12">
        <v>71</v>
      </c>
      <c r="E78" t="s">
        <v>5</v>
      </c>
      <c r="F78" s="45"/>
      <c r="G78" s="41" t="s">
        <v>5</v>
      </c>
      <c r="H78" s="41" t="s">
        <v>5</v>
      </c>
      <c r="I78" s="41" t="s">
        <v>5</v>
      </c>
      <c r="J78" s="41" t="s">
        <v>5</v>
      </c>
      <c r="K78" s="31" t="s">
        <v>5</v>
      </c>
      <c r="L78" s="42" t="s">
        <v>5</v>
      </c>
      <c r="M78" s="43" t="s">
        <v>5</v>
      </c>
      <c r="N78" s="43" t="s">
        <v>5</v>
      </c>
      <c r="O78" s="43" t="s">
        <v>5</v>
      </c>
      <c r="P78" s="43" t="s">
        <v>5</v>
      </c>
      <c r="Q78" s="44" t="s">
        <v>5</v>
      </c>
    </row>
    <row r="79" spans="3:17" ht="35.1" customHeight="1" x14ac:dyDescent="0.3">
      <c r="C79" s="50"/>
      <c r="D79" s="12">
        <v>72</v>
      </c>
      <c r="E79" t="s">
        <v>5</v>
      </c>
      <c r="F79" s="45"/>
      <c r="G79" s="41" t="s">
        <v>5</v>
      </c>
      <c r="H79" s="41" t="s">
        <v>5</v>
      </c>
      <c r="I79" s="41" t="s">
        <v>5</v>
      </c>
      <c r="J79" s="41" t="s">
        <v>5</v>
      </c>
      <c r="K79" s="31" t="s">
        <v>5</v>
      </c>
      <c r="L79" s="42" t="s">
        <v>5</v>
      </c>
      <c r="M79" s="43" t="s">
        <v>5</v>
      </c>
      <c r="N79" s="43" t="s">
        <v>5</v>
      </c>
      <c r="O79" s="43" t="s">
        <v>5</v>
      </c>
      <c r="P79" s="43" t="s">
        <v>5</v>
      </c>
      <c r="Q79" s="44" t="s">
        <v>5</v>
      </c>
    </row>
    <row r="80" spans="3:17" ht="35.1" customHeight="1" x14ac:dyDescent="0.3">
      <c r="C80" s="50"/>
      <c r="D80" s="12">
        <v>73</v>
      </c>
      <c r="E80" t="s">
        <v>5</v>
      </c>
      <c r="F80" s="45"/>
      <c r="G80" s="41" t="s">
        <v>5</v>
      </c>
      <c r="H80" s="41" t="s">
        <v>5</v>
      </c>
      <c r="I80" s="41" t="s">
        <v>5</v>
      </c>
      <c r="J80" s="41" t="s">
        <v>5</v>
      </c>
      <c r="K80" s="31" t="s">
        <v>5</v>
      </c>
      <c r="L80" s="42" t="s">
        <v>5</v>
      </c>
      <c r="M80" s="43" t="s">
        <v>5</v>
      </c>
      <c r="N80" s="43" t="s">
        <v>5</v>
      </c>
      <c r="O80" s="43" t="s">
        <v>5</v>
      </c>
      <c r="P80" s="43" t="s">
        <v>5</v>
      </c>
      <c r="Q80" s="44" t="s">
        <v>5</v>
      </c>
    </row>
    <row r="81" spans="3:17" ht="35.1" customHeight="1" x14ac:dyDescent="0.3">
      <c r="C81" s="50"/>
      <c r="D81" s="12">
        <v>74</v>
      </c>
      <c r="E81" t="s">
        <v>5</v>
      </c>
      <c r="F81" s="45"/>
      <c r="G81" s="41" t="s">
        <v>5</v>
      </c>
      <c r="H81" s="41" t="s">
        <v>5</v>
      </c>
      <c r="I81" s="41" t="s">
        <v>5</v>
      </c>
      <c r="J81" s="41" t="s">
        <v>5</v>
      </c>
      <c r="K81" s="31" t="s">
        <v>5</v>
      </c>
      <c r="L81" s="42" t="s">
        <v>5</v>
      </c>
      <c r="M81" s="43" t="s">
        <v>5</v>
      </c>
      <c r="N81" s="43" t="s">
        <v>5</v>
      </c>
      <c r="O81" s="43" t="s">
        <v>5</v>
      </c>
      <c r="P81" s="43" t="s">
        <v>5</v>
      </c>
      <c r="Q81" s="44" t="s">
        <v>5</v>
      </c>
    </row>
    <row r="82" spans="3:17" ht="35.1" customHeight="1" x14ac:dyDescent="0.3">
      <c r="C82" s="50"/>
      <c r="D82" s="12">
        <v>75</v>
      </c>
      <c r="E82" t="s">
        <v>5</v>
      </c>
      <c r="F82" s="45"/>
      <c r="G82" s="41" t="s">
        <v>5</v>
      </c>
      <c r="H82" s="41" t="s">
        <v>5</v>
      </c>
      <c r="I82" s="41" t="s">
        <v>5</v>
      </c>
      <c r="J82" s="41" t="s">
        <v>5</v>
      </c>
      <c r="K82" s="31" t="s">
        <v>5</v>
      </c>
      <c r="L82" s="42" t="s">
        <v>5</v>
      </c>
      <c r="M82" s="43" t="s">
        <v>5</v>
      </c>
      <c r="N82" s="43" t="s">
        <v>5</v>
      </c>
      <c r="O82" s="43" t="s">
        <v>5</v>
      </c>
      <c r="P82" s="43" t="s">
        <v>5</v>
      </c>
      <c r="Q82" s="44" t="s">
        <v>5</v>
      </c>
    </row>
    <row r="83" spans="3:17" ht="35.1" customHeight="1" x14ac:dyDescent="0.3">
      <c r="C83" s="50"/>
      <c r="D83" s="12">
        <v>76</v>
      </c>
      <c r="E83" t="s">
        <v>5</v>
      </c>
      <c r="F83" s="45"/>
      <c r="G83" s="41" t="s">
        <v>5</v>
      </c>
      <c r="H83" s="41" t="s">
        <v>5</v>
      </c>
      <c r="I83" s="41" t="s">
        <v>5</v>
      </c>
      <c r="J83" s="41" t="s">
        <v>5</v>
      </c>
      <c r="K83" s="31" t="s">
        <v>5</v>
      </c>
      <c r="L83" s="42" t="s">
        <v>5</v>
      </c>
      <c r="M83" s="43" t="s">
        <v>5</v>
      </c>
      <c r="N83" s="43" t="s">
        <v>5</v>
      </c>
      <c r="O83" s="43" t="s">
        <v>5</v>
      </c>
      <c r="P83" s="43" t="s">
        <v>5</v>
      </c>
      <c r="Q83" s="44" t="s">
        <v>5</v>
      </c>
    </row>
    <row r="84" spans="3:17" ht="35.1" customHeight="1" x14ac:dyDescent="0.3">
      <c r="C84" s="50"/>
      <c r="D84" s="12">
        <v>77</v>
      </c>
      <c r="E84" t="s">
        <v>5</v>
      </c>
      <c r="F84" s="45"/>
      <c r="G84" s="41" t="s">
        <v>5</v>
      </c>
      <c r="H84" s="41" t="s">
        <v>5</v>
      </c>
      <c r="I84" s="41" t="s">
        <v>5</v>
      </c>
      <c r="J84" s="41" t="s">
        <v>5</v>
      </c>
      <c r="K84" s="31" t="s">
        <v>5</v>
      </c>
      <c r="L84" s="42" t="s">
        <v>5</v>
      </c>
      <c r="M84" s="43" t="s">
        <v>5</v>
      </c>
      <c r="N84" s="43" t="s">
        <v>5</v>
      </c>
      <c r="O84" s="43" t="s">
        <v>5</v>
      </c>
      <c r="P84" s="43" t="s">
        <v>5</v>
      </c>
      <c r="Q84" s="44" t="s">
        <v>5</v>
      </c>
    </row>
    <row r="85" spans="3:17" ht="35.1" customHeight="1" x14ac:dyDescent="0.3">
      <c r="C85" s="50"/>
      <c r="D85" s="12">
        <v>78</v>
      </c>
      <c r="E85" t="s">
        <v>5</v>
      </c>
      <c r="F85" s="45"/>
      <c r="G85" s="41" t="s">
        <v>5</v>
      </c>
      <c r="H85" s="41" t="s">
        <v>5</v>
      </c>
      <c r="I85" s="41" t="s">
        <v>5</v>
      </c>
      <c r="J85" s="41" t="s">
        <v>5</v>
      </c>
      <c r="K85" s="31" t="s">
        <v>5</v>
      </c>
      <c r="L85" s="42" t="s">
        <v>5</v>
      </c>
      <c r="M85" s="43" t="s">
        <v>5</v>
      </c>
      <c r="N85" s="43" t="s">
        <v>5</v>
      </c>
      <c r="O85" s="43" t="s">
        <v>5</v>
      </c>
      <c r="P85" s="43" t="s">
        <v>5</v>
      </c>
      <c r="Q85" s="44" t="s">
        <v>5</v>
      </c>
    </row>
    <row r="86" spans="3:17" ht="35.1" customHeight="1" x14ac:dyDescent="0.3">
      <c r="C86" s="50"/>
      <c r="D86" s="12">
        <v>79</v>
      </c>
      <c r="E86" t="s">
        <v>5</v>
      </c>
      <c r="F86" s="45"/>
      <c r="G86" s="41" t="s">
        <v>5</v>
      </c>
      <c r="H86" s="41" t="s">
        <v>5</v>
      </c>
      <c r="I86" s="41" t="s">
        <v>5</v>
      </c>
      <c r="J86" s="41" t="s">
        <v>5</v>
      </c>
      <c r="K86" s="31" t="s">
        <v>5</v>
      </c>
      <c r="L86" s="42" t="s">
        <v>5</v>
      </c>
      <c r="M86" s="43" t="s">
        <v>5</v>
      </c>
      <c r="N86" s="43" t="s">
        <v>5</v>
      </c>
      <c r="O86" s="43" t="s">
        <v>5</v>
      </c>
      <c r="P86" s="43" t="s">
        <v>5</v>
      </c>
      <c r="Q86" s="44" t="s">
        <v>5</v>
      </c>
    </row>
    <row r="87" spans="3:17" ht="35.1" customHeight="1" x14ac:dyDescent="0.3">
      <c r="C87" s="50"/>
      <c r="D87" s="12">
        <v>80</v>
      </c>
      <c r="E87" t="s">
        <v>5</v>
      </c>
      <c r="F87" s="45"/>
      <c r="G87" s="41" t="s">
        <v>5</v>
      </c>
      <c r="H87" s="41" t="s">
        <v>5</v>
      </c>
      <c r="I87" s="41" t="s">
        <v>5</v>
      </c>
      <c r="J87" s="41" t="s">
        <v>5</v>
      </c>
      <c r="K87" s="31" t="s">
        <v>5</v>
      </c>
      <c r="L87" s="42" t="s">
        <v>5</v>
      </c>
      <c r="M87" s="43" t="s">
        <v>5</v>
      </c>
      <c r="N87" s="43" t="s">
        <v>5</v>
      </c>
      <c r="O87" s="43" t="s">
        <v>5</v>
      </c>
      <c r="P87" s="43" t="s">
        <v>5</v>
      </c>
      <c r="Q87" s="44" t="s">
        <v>5</v>
      </c>
    </row>
    <row r="88" spans="3:17" ht="35.1" customHeight="1" x14ac:dyDescent="0.3">
      <c r="C88" s="50"/>
      <c r="D88" s="12">
        <v>81</v>
      </c>
      <c r="E88" t="s">
        <v>5</v>
      </c>
      <c r="F88" s="45"/>
      <c r="G88" s="41" t="s">
        <v>5</v>
      </c>
      <c r="H88" s="41" t="s">
        <v>5</v>
      </c>
      <c r="I88" s="41" t="s">
        <v>5</v>
      </c>
      <c r="J88" s="41" t="s">
        <v>5</v>
      </c>
      <c r="K88" s="31" t="s">
        <v>5</v>
      </c>
      <c r="L88" s="42" t="s">
        <v>5</v>
      </c>
      <c r="M88" s="43" t="s">
        <v>5</v>
      </c>
      <c r="N88" s="43" t="s">
        <v>5</v>
      </c>
      <c r="O88" s="43" t="s">
        <v>5</v>
      </c>
      <c r="P88" s="43" t="s">
        <v>5</v>
      </c>
      <c r="Q88" s="44" t="s">
        <v>5</v>
      </c>
    </row>
    <row r="89" spans="3:17" ht="35.1" customHeight="1" x14ac:dyDescent="0.3">
      <c r="C89" s="50"/>
      <c r="D89" s="12">
        <v>82</v>
      </c>
      <c r="E89" t="s">
        <v>5</v>
      </c>
      <c r="F89" s="45"/>
      <c r="G89" s="41" t="s">
        <v>5</v>
      </c>
      <c r="H89" s="41" t="s">
        <v>5</v>
      </c>
      <c r="I89" s="41" t="s">
        <v>5</v>
      </c>
      <c r="J89" s="41" t="s">
        <v>5</v>
      </c>
      <c r="K89" s="31" t="s">
        <v>5</v>
      </c>
      <c r="L89" s="42" t="s">
        <v>5</v>
      </c>
      <c r="M89" s="43" t="s">
        <v>5</v>
      </c>
      <c r="N89" s="43" t="s">
        <v>5</v>
      </c>
      <c r="O89" s="43" t="s">
        <v>5</v>
      </c>
      <c r="P89" s="43" t="s">
        <v>5</v>
      </c>
      <c r="Q89" s="44" t="s">
        <v>5</v>
      </c>
    </row>
    <row r="90" spans="3:17" ht="35.1" customHeight="1" x14ac:dyDescent="0.3">
      <c r="C90" s="50"/>
      <c r="D90" s="12">
        <v>83</v>
      </c>
      <c r="E90" t="s">
        <v>5</v>
      </c>
      <c r="F90" s="45"/>
      <c r="G90" s="41" t="s">
        <v>5</v>
      </c>
      <c r="H90" s="41" t="s">
        <v>5</v>
      </c>
      <c r="I90" s="41" t="s">
        <v>5</v>
      </c>
      <c r="J90" s="41" t="s">
        <v>5</v>
      </c>
      <c r="K90" s="31" t="s">
        <v>5</v>
      </c>
      <c r="L90" s="42" t="s">
        <v>5</v>
      </c>
      <c r="M90" s="43" t="s">
        <v>5</v>
      </c>
      <c r="N90" s="43" t="s">
        <v>5</v>
      </c>
      <c r="O90" s="43" t="s">
        <v>5</v>
      </c>
      <c r="P90" s="43" t="s">
        <v>5</v>
      </c>
      <c r="Q90" s="44" t="s">
        <v>5</v>
      </c>
    </row>
    <row r="91" spans="3:17" ht="35.1" customHeight="1" x14ac:dyDescent="0.3">
      <c r="C91" s="50"/>
      <c r="D91" s="12">
        <v>84</v>
      </c>
      <c r="E91" t="s">
        <v>5</v>
      </c>
      <c r="F91" s="45"/>
      <c r="G91" s="41" t="s">
        <v>5</v>
      </c>
      <c r="H91" s="41" t="s">
        <v>5</v>
      </c>
      <c r="I91" s="41" t="s">
        <v>5</v>
      </c>
      <c r="J91" s="41" t="s">
        <v>5</v>
      </c>
      <c r="K91" s="31" t="s">
        <v>5</v>
      </c>
      <c r="L91" s="42" t="s">
        <v>5</v>
      </c>
      <c r="M91" s="43" t="s">
        <v>5</v>
      </c>
      <c r="N91" s="43" t="s">
        <v>5</v>
      </c>
      <c r="O91" s="43" t="s">
        <v>5</v>
      </c>
      <c r="P91" s="43" t="s">
        <v>5</v>
      </c>
      <c r="Q91" s="44" t="s">
        <v>5</v>
      </c>
    </row>
    <row r="92" spans="3:17" ht="35.1" customHeight="1" x14ac:dyDescent="0.3">
      <c r="C92" s="50"/>
      <c r="D92" s="12">
        <v>85</v>
      </c>
      <c r="E92" t="s">
        <v>5</v>
      </c>
      <c r="F92" s="45"/>
      <c r="G92" s="41" t="s">
        <v>5</v>
      </c>
      <c r="H92" s="41" t="s">
        <v>5</v>
      </c>
      <c r="I92" s="41" t="s">
        <v>5</v>
      </c>
      <c r="J92" s="41" t="s">
        <v>5</v>
      </c>
      <c r="K92" s="31" t="s">
        <v>5</v>
      </c>
      <c r="L92" s="42" t="s">
        <v>5</v>
      </c>
      <c r="M92" s="43" t="s">
        <v>5</v>
      </c>
      <c r="N92" s="43" t="s">
        <v>5</v>
      </c>
      <c r="O92" s="43" t="s">
        <v>5</v>
      </c>
      <c r="P92" s="43" t="s">
        <v>5</v>
      </c>
      <c r="Q92" s="44" t="s">
        <v>5</v>
      </c>
    </row>
    <row r="93" spans="3:17" ht="35.1" customHeight="1" x14ac:dyDescent="0.3">
      <c r="C93" s="50"/>
      <c r="D93" s="12">
        <v>86</v>
      </c>
      <c r="E93" t="s">
        <v>5</v>
      </c>
      <c r="F93" s="45"/>
      <c r="G93" s="41" t="s">
        <v>5</v>
      </c>
      <c r="H93" s="41" t="s">
        <v>5</v>
      </c>
      <c r="I93" s="41" t="s">
        <v>5</v>
      </c>
      <c r="J93" s="41" t="s">
        <v>5</v>
      </c>
      <c r="K93" s="31" t="s">
        <v>5</v>
      </c>
      <c r="L93" s="42" t="s">
        <v>5</v>
      </c>
      <c r="M93" s="43" t="s">
        <v>5</v>
      </c>
      <c r="N93" s="43" t="s">
        <v>5</v>
      </c>
      <c r="O93" s="43" t="s">
        <v>5</v>
      </c>
      <c r="P93" s="43" t="s">
        <v>5</v>
      </c>
      <c r="Q93" s="44" t="s">
        <v>5</v>
      </c>
    </row>
    <row r="94" spans="3:17" ht="35.1" customHeight="1" x14ac:dyDescent="0.3">
      <c r="C94" s="50"/>
      <c r="D94" s="12">
        <v>87</v>
      </c>
      <c r="E94" t="s">
        <v>5</v>
      </c>
      <c r="F94" s="45"/>
      <c r="G94" s="41" t="s">
        <v>5</v>
      </c>
      <c r="H94" s="41" t="s">
        <v>5</v>
      </c>
      <c r="I94" s="41" t="s">
        <v>5</v>
      </c>
      <c r="J94" s="41" t="s">
        <v>5</v>
      </c>
      <c r="K94" s="31" t="s">
        <v>5</v>
      </c>
      <c r="L94" s="42" t="s">
        <v>5</v>
      </c>
      <c r="M94" s="43" t="s">
        <v>5</v>
      </c>
      <c r="N94" s="43" t="s">
        <v>5</v>
      </c>
      <c r="O94" s="43" t="s">
        <v>5</v>
      </c>
      <c r="P94" s="43" t="s">
        <v>5</v>
      </c>
      <c r="Q94" s="44" t="s">
        <v>5</v>
      </c>
    </row>
    <row r="95" spans="3:17" ht="35.1" customHeight="1" x14ac:dyDescent="0.3">
      <c r="C95" s="50"/>
      <c r="D95" s="12">
        <v>88</v>
      </c>
      <c r="E95" t="s">
        <v>5</v>
      </c>
      <c r="F95" s="45"/>
      <c r="G95" s="41" t="s">
        <v>5</v>
      </c>
      <c r="H95" s="41" t="s">
        <v>5</v>
      </c>
      <c r="I95" s="41" t="s">
        <v>5</v>
      </c>
      <c r="J95" s="41" t="s">
        <v>5</v>
      </c>
      <c r="K95" s="31" t="s">
        <v>5</v>
      </c>
      <c r="L95" s="42" t="s">
        <v>5</v>
      </c>
      <c r="M95" s="43" t="s">
        <v>5</v>
      </c>
      <c r="N95" s="43" t="s">
        <v>5</v>
      </c>
      <c r="O95" s="43" t="s">
        <v>5</v>
      </c>
      <c r="P95" s="43" t="s">
        <v>5</v>
      </c>
      <c r="Q95" s="44" t="s">
        <v>5</v>
      </c>
    </row>
    <row r="96" spans="3:17" ht="35.1" customHeight="1" x14ac:dyDescent="0.3">
      <c r="C96" s="50"/>
      <c r="D96" s="12">
        <v>89</v>
      </c>
      <c r="E96" t="s">
        <v>5</v>
      </c>
      <c r="F96" s="45"/>
      <c r="G96" s="41" t="s">
        <v>5</v>
      </c>
      <c r="H96" s="41" t="s">
        <v>5</v>
      </c>
      <c r="I96" s="41" t="s">
        <v>5</v>
      </c>
      <c r="J96" s="41" t="s">
        <v>5</v>
      </c>
      <c r="K96" s="31" t="s">
        <v>5</v>
      </c>
      <c r="L96" s="42" t="s">
        <v>5</v>
      </c>
      <c r="M96" s="43" t="s">
        <v>5</v>
      </c>
      <c r="N96" s="43" t="s">
        <v>5</v>
      </c>
      <c r="O96" s="43" t="s">
        <v>5</v>
      </c>
      <c r="P96" s="43" t="s">
        <v>5</v>
      </c>
      <c r="Q96" s="44" t="s">
        <v>5</v>
      </c>
    </row>
    <row r="97" spans="3:17" ht="35.1" customHeight="1" x14ac:dyDescent="0.3">
      <c r="C97" s="50"/>
      <c r="D97" s="12">
        <v>90</v>
      </c>
      <c r="E97" t="s">
        <v>5</v>
      </c>
      <c r="F97" s="45"/>
      <c r="G97" s="41" t="s">
        <v>5</v>
      </c>
      <c r="H97" s="41" t="s">
        <v>5</v>
      </c>
      <c r="I97" s="41" t="s">
        <v>5</v>
      </c>
      <c r="J97" s="41" t="s">
        <v>5</v>
      </c>
      <c r="K97" s="31" t="s">
        <v>5</v>
      </c>
      <c r="L97" s="42" t="s">
        <v>5</v>
      </c>
      <c r="M97" s="43" t="s">
        <v>5</v>
      </c>
      <c r="N97" s="43" t="s">
        <v>5</v>
      </c>
      <c r="O97" s="43" t="s">
        <v>5</v>
      </c>
      <c r="P97" s="43" t="s">
        <v>5</v>
      </c>
      <c r="Q97" s="44" t="s">
        <v>5</v>
      </c>
    </row>
    <row r="98" spans="3:17" ht="35.1" customHeight="1" x14ac:dyDescent="0.3">
      <c r="C98" s="50"/>
      <c r="D98" s="12">
        <v>91</v>
      </c>
      <c r="E98" t="s">
        <v>5</v>
      </c>
      <c r="F98" s="45"/>
      <c r="G98" s="41" t="s">
        <v>5</v>
      </c>
      <c r="H98" s="41" t="s">
        <v>5</v>
      </c>
      <c r="I98" s="41" t="s">
        <v>5</v>
      </c>
      <c r="J98" s="41" t="s">
        <v>5</v>
      </c>
      <c r="K98" s="31" t="s">
        <v>5</v>
      </c>
      <c r="L98" s="42" t="s">
        <v>5</v>
      </c>
      <c r="M98" s="43" t="s">
        <v>5</v>
      </c>
      <c r="N98" s="43" t="s">
        <v>5</v>
      </c>
      <c r="O98" s="43" t="s">
        <v>5</v>
      </c>
      <c r="P98" s="43" t="s">
        <v>5</v>
      </c>
      <c r="Q98" s="44" t="s">
        <v>5</v>
      </c>
    </row>
    <row r="99" spans="3:17" ht="35.1" customHeight="1" x14ac:dyDescent="0.3">
      <c r="C99" s="50"/>
      <c r="D99" s="12">
        <v>92</v>
      </c>
      <c r="E99" t="s">
        <v>5</v>
      </c>
      <c r="F99" s="45"/>
      <c r="G99" s="41" t="s">
        <v>5</v>
      </c>
      <c r="H99" s="41" t="s">
        <v>5</v>
      </c>
      <c r="I99" s="41" t="s">
        <v>5</v>
      </c>
      <c r="J99" s="41" t="s">
        <v>5</v>
      </c>
      <c r="K99" s="31" t="s">
        <v>5</v>
      </c>
      <c r="L99" s="42" t="s">
        <v>5</v>
      </c>
      <c r="M99" s="43" t="s">
        <v>5</v>
      </c>
      <c r="N99" s="43" t="s">
        <v>5</v>
      </c>
      <c r="O99" s="43" t="s">
        <v>5</v>
      </c>
      <c r="P99" s="43" t="s">
        <v>5</v>
      </c>
      <c r="Q99" s="44" t="s">
        <v>5</v>
      </c>
    </row>
    <row r="100" spans="3:17" ht="35.1" customHeight="1" x14ac:dyDescent="0.3">
      <c r="C100" s="50"/>
      <c r="D100" s="12">
        <v>93</v>
      </c>
      <c r="E100" t="s">
        <v>5</v>
      </c>
      <c r="F100" s="45"/>
      <c r="G100" s="41" t="s">
        <v>5</v>
      </c>
      <c r="H100" s="41" t="s">
        <v>5</v>
      </c>
      <c r="I100" s="41" t="s">
        <v>5</v>
      </c>
      <c r="J100" s="41" t="s">
        <v>5</v>
      </c>
      <c r="K100" s="31" t="s">
        <v>5</v>
      </c>
      <c r="L100" s="42" t="s">
        <v>5</v>
      </c>
      <c r="M100" s="43" t="s">
        <v>5</v>
      </c>
      <c r="N100" s="43" t="s">
        <v>5</v>
      </c>
      <c r="O100" s="43" t="s">
        <v>5</v>
      </c>
      <c r="P100" s="43" t="s">
        <v>5</v>
      </c>
      <c r="Q100" s="44" t="s">
        <v>5</v>
      </c>
    </row>
    <row r="101" spans="3:17" ht="35.1" customHeight="1" x14ac:dyDescent="0.3">
      <c r="C101" s="50"/>
      <c r="D101" s="12">
        <v>94</v>
      </c>
      <c r="E101" t="s">
        <v>5</v>
      </c>
      <c r="F101" s="45"/>
      <c r="G101" s="41" t="s">
        <v>5</v>
      </c>
      <c r="H101" s="41" t="s">
        <v>5</v>
      </c>
      <c r="I101" s="41" t="s">
        <v>5</v>
      </c>
      <c r="J101" s="41" t="s">
        <v>5</v>
      </c>
      <c r="K101" s="31" t="s">
        <v>5</v>
      </c>
      <c r="L101" s="42" t="s">
        <v>5</v>
      </c>
      <c r="M101" s="43" t="s">
        <v>5</v>
      </c>
      <c r="N101" s="43" t="s">
        <v>5</v>
      </c>
      <c r="O101" s="43" t="s">
        <v>5</v>
      </c>
      <c r="P101" s="43" t="s">
        <v>5</v>
      </c>
      <c r="Q101" s="44" t="s">
        <v>5</v>
      </c>
    </row>
    <row r="102" spans="3:17" ht="35.1" customHeight="1" x14ac:dyDescent="0.3">
      <c r="C102" s="50"/>
      <c r="D102" s="12">
        <v>95</v>
      </c>
      <c r="E102" t="s">
        <v>5</v>
      </c>
      <c r="F102" s="45"/>
      <c r="G102" s="41" t="s">
        <v>5</v>
      </c>
      <c r="H102" s="41" t="s">
        <v>5</v>
      </c>
      <c r="I102" s="41" t="s">
        <v>5</v>
      </c>
      <c r="J102" s="41" t="s">
        <v>5</v>
      </c>
      <c r="K102" s="31" t="s">
        <v>5</v>
      </c>
      <c r="L102" s="42" t="s">
        <v>5</v>
      </c>
      <c r="M102" s="43" t="s">
        <v>5</v>
      </c>
      <c r="N102" s="43" t="s">
        <v>5</v>
      </c>
      <c r="O102" s="43" t="s">
        <v>5</v>
      </c>
      <c r="P102" s="43" t="s">
        <v>5</v>
      </c>
      <c r="Q102" s="44" t="s">
        <v>5</v>
      </c>
    </row>
    <row r="103" spans="3:17" ht="35.1" customHeight="1" x14ac:dyDescent="0.3">
      <c r="C103" s="50"/>
      <c r="D103" s="12">
        <v>96</v>
      </c>
      <c r="E103" t="s">
        <v>5</v>
      </c>
      <c r="F103" s="45"/>
      <c r="G103" s="41" t="s">
        <v>5</v>
      </c>
      <c r="H103" s="41" t="s">
        <v>5</v>
      </c>
      <c r="I103" s="41" t="s">
        <v>5</v>
      </c>
      <c r="J103" s="41" t="s">
        <v>5</v>
      </c>
      <c r="K103" s="31" t="s">
        <v>5</v>
      </c>
      <c r="L103" s="42" t="s">
        <v>5</v>
      </c>
      <c r="M103" s="43" t="s">
        <v>5</v>
      </c>
      <c r="N103" s="43" t="s">
        <v>5</v>
      </c>
      <c r="O103" s="43" t="s">
        <v>5</v>
      </c>
      <c r="P103" s="43" t="s">
        <v>5</v>
      </c>
      <c r="Q103" s="44" t="s">
        <v>5</v>
      </c>
    </row>
    <row r="104" spans="3:17" ht="35.1" customHeight="1" x14ac:dyDescent="0.3">
      <c r="C104" s="50"/>
      <c r="D104" s="12">
        <v>97</v>
      </c>
      <c r="E104" t="s">
        <v>5</v>
      </c>
      <c r="F104" s="51"/>
      <c r="G104" s="41" t="s">
        <v>5</v>
      </c>
      <c r="H104" s="41" t="s">
        <v>5</v>
      </c>
      <c r="I104" s="41" t="s">
        <v>5</v>
      </c>
      <c r="J104" s="41" t="s">
        <v>5</v>
      </c>
      <c r="K104" s="31" t="s">
        <v>5</v>
      </c>
      <c r="L104" s="42" t="s">
        <v>5</v>
      </c>
      <c r="M104" s="43" t="s">
        <v>5</v>
      </c>
      <c r="N104" s="43" t="s">
        <v>5</v>
      </c>
      <c r="O104" s="43" t="s">
        <v>5</v>
      </c>
      <c r="P104" s="43" t="s">
        <v>5</v>
      </c>
      <c r="Q104" s="44" t="s">
        <v>5</v>
      </c>
    </row>
    <row r="105" spans="3:17" ht="35.1" customHeight="1" x14ac:dyDescent="0.3">
      <c r="C105" s="50"/>
      <c r="D105" s="12">
        <v>98</v>
      </c>
      <c r="E105" t="s">
        <v>5</v>
      </c>
      <c r="F105" s="51"/>
      <c r="G105" s="41" t="s">
        <v>5</v>
      </c>
      <c r="H105" s="41" t="s">
        <v>5</v>
      </c>
      <c r="I105" s="41" t="s">
        <v>5</v>
      </c>
      <c r="J105" s="41" t="s">
        <v>5</v>
      </c>
      <c r="K105" s="31" t="s">
        <v>5</v>
      </c>
      <c r="L105" s="42" t="s">
        <v>5</v>
      </c>
      <c r="M105" s="43" t="s">
        <v>5</v>
      </c>
      <c r="N105" s="43" t="s">
        <v>5</v>
      </c>
      <c r="O105" s="43" t="s">
        <v>5</v>
      </c>
      <c r="P105" s="43" t="s">
        <v>5</v>
      </c>
      <c r="Q105" s="44" t="s">
        <v>5</v>
      </c>
    </row>
    <row r="106" spans="3:17" ht="35.1" customHeight="1" x14ac:dyDescent="0.3">
      <c r="C106" s="50"/>
      <c r="D106" s="12">
        <v>99</v>
      </c>
      <c r="E106" t="s">
        <v>5</v>
      </c>
      <c r="F106" s="51"/>
      <c r="G106" s="41" t="s">
        <v>5</v>
      </c>
      <c r="H106" s="41" t="s">
        <v>5</v>
      </c>
      <c r="I106" s="41" t="s">
        <v>5</v>
      </c>
      <c r="J106" s="41" t="s">
        <v>5</v>
      </c>
      <c r="K106" s="31" t="s">
        <v>5</v>
      </c>
      <c r="L106" s="42" t="s">
        <v>5</v>
      </c>
      <c r="M106" s="43" t="s">
        <v>5</v>
      </c>
      <c r="N106" s="43" t="s">
        <v>5</v>
      </c>
      <c r="O106" s="43" t="s">
        <v>5</v>
      </c>
      <c r="P106" s="43" t="s">
        <v>5</v>
      </c>
      <c r="Q106" s="44" t="s">
        <v>5</v>
      </c>
    </row>
    <row r="107" spans="3:17" ht="35.1" customHeight="1" x14ac:dyDescent="0.3">
      <c r="C107" s="50"/>
      <c r="D107" s="12">
        <v>100</v>
      </c>
      <c r="E107" t="s">
        <v>5</v>
      </c>
      <c r="F107" s="51"/>
      <c r="G107" s="41" t="s">
        <v>5</v>
      </c>
      <c r="H107" s="41" t="s">
        <v>5</v>
      </c>
      <c r="I107" s="41" t="s">
        <v>5</v>
      </c>
      <c r="J107" s="41" t="s">
        <v>5</v>
      </c>
      <c r="K107" s="31" t="s">
        <v>5</v>
      </c>
      <c r="L107" s="42" t="s">
        <v>5</v>
      </c>
      <c r="M107" s="43" t="s">
        <v>5</v>
      </c>
      <c r="N107" s="43" t="s">
        <v>5</v>
      </c>
      <c r="O107" s="43" t="s">
        <v>5</v>
      </c>
      <c r="P107" s="43" t="s">
        <v>5</v>
      </c>
      <c r="Q107" s="44" t="s">
        <v>5</v>
      </c>
    </row>
    <row r="108" spans="3:17" ht="35.1" customHeight="1" x14ac:dyDescent="0.3">
      <c r="C108" s="50"/>
      <c r="D108" s="12">
        <v>101</v>
      </c>
      <c r="E108" t="s">
        <v>5</v>
      </c>
      <c r="F108" s="51"/>
      <c r="G108" s="41" t="s">
        <v>5</v>
      </c>
      <c r="H108" s="41" t="s">
        <v>5</v>
      </c>
      <c r="I108" s="41" t="s">
        <v>5</v>
      </c>
      <c r="J108" s="41" t="s">
        <v>5</v>
      </c>
      <c r="K108" s="31" t="s">
        <v>5</v>
      </c>
      <c r="L108" s="42" t="s">
        <v>5</v>
      </c>
      <c r="M108" s="43" t="s">
        <v>5</v>
      </c>
      <c r="N108" s="43" t="s">
        <v>5</v>
      </c>
      <c r="O108" s="43" t="s">
        <v>5</v>
      </c>
      <c r="P108" s="43" t="s">
        <v>5</v>
      </c>
      <c r="Q108" s="44" t="s">
        <v>5</v>
      </c>
    </row>
    <row r="109" spans="3:17" ht="35.1" customHeight="1" x14ac:dyDescent="0.3">
      <c r="C109" s="50"/>
      <c r="D109" s="12">
        <v>102</v>
      </c>
      <c r="E109" t="s">
        <v>5</v>
      </c>
      <c r="F109" s="51"/>
      <c r="G109" s="41" t="s">
        <v>5</v>
      </c>
      <c r="H109" s="41" t="s">
        <v>5</v>
      </c>
      <c r="I109" s="41" t="s">
        <v>5</v>
      </c>
      <c r="J109" s="41" t="s">
        <v>5</v>
      </c>
      <c r="K109" s="31" t="s">
        <v>5</v>
      </c>
      <c r="L109" s="42" t="s">
        <v>5</v>
      </c>
      <c r="M109" s="43" t="s">
        <v>5</v>
      </c>
      <c r="N109" s="43" t="s">
        <v>5</v>
      </c>
      <c r="O109" s="43" t="s">
        <v>5</v>
      </c>
      <c r="P109" s="43" t="s">
        <v>5</v>
      </c>
      <c r="Q109" s="44" t="s">
        <v>5</v>
      </c>
    </row>
    <row r="110" spans="3:17" ht="35.1" customHeight="1" x14ac:dyDescent="0.3">
      <c r="C110" s="50"/>
      <c r="D110" s="12">
        <v>103</v>
      </c>
      <c r="E110" t="s">
        <v>5</v>
      </c>
      <c r="F110" s="51"/>
      <c r="G110" s="41" t="s">
        <v>5</v>
      </c>
      <c r="H110" s="41" t="s">
        <v>5</v>
      </c>
      <c r="I110" s="41" t="s">
        <v>5</v>
      </c>
      <c r="J110" s="41" t="s">
        <v>5</v>
      </c>
      <c r="K110" s="31" t="s">
        <v>5</v>
      </c>
      <c r="L110" s="42" t="s">
        <v>5</v>
      </c>
      <c r="M110" s="43" t="s">
        <v>5</v>
      </c>
      <c r="N110" s="43" t="s">
        <v>5</v>
      </c>
      <c r="O110" s="43" t="s">
        <v>5</v>
      </c>
      <c r="P110" s="43" t="s">
        <v>5</v>
      </c>
      <c r="Q110" s="44" t="s">
        <v>5</v>
      </c>
    </row>
    <row r="111" spans="3:17" ht="35.1" customHeight="1" x14ac:dyDescent="0.3">
      <c r="C111" s="50"/>
      <c r="D111" s="12">
        <v>104</v>
      </c>
      <c r="E111" t="s">
        <v>5</v>
      </c>
      <c r="F111" s="51"/>
      <c r="G111" s="41" t="s">
        <v>5</v>
      </c>
      <c r="H111" s="41" t="s">
        <v>5</v>
      </c>
      <c r="I111" s="41" t="s">
        <v>5</v>
      </c>
      <c r="J111" s="41" t="s">
        <v>5</v>
      </c>
      <c r="K111" s="31" t="s">
        <v>5</v>
      </c>
      <c r="L111" s="42" t="s">
        <v>5</v>
      </c>
      <c r="M111" s="43" t="s">
        <v>5</v>
      </c>
      <c r="N111" s="43" t="s">
        <v>5</v>
      </c>
      <c r="O111" s="43" t="s">
        <v>5</v>
      </c>
      <c r="P111" s="43" t="s">
        <v>5</v>
      </c>
      <c r="Q111" s="44" t="s">
        <v>5</v>
      </c>
    </row>
    <row r="112" spans="3:17" ht="35.1" customHeight="1" x14ac:dyDescent="0.3">
      <c r="C112" s="50"/>
      <c r="D112" s="12">
        <v>105</v>
      </c>
      <c r="E112" t="s">
        <v>5</v>
      </c>
      <c r="F112" s="51"/>
      <c r="G112" s="41" t="s">
        <v>5</v>
      </c>
      <c r="H112" s="41" t="s">
        <v>5</v>
      </c>
      <c r="I112" s="41" t="s">
        <v>5</v>
      </c>
      <c r="J112" s="41" t="s">
        <v>5</v>
      </c>
      <c r="K112" s="31" t="s">
        <v>5</v>
      </c>
      <c r="L112" s="42" t="s">
        <v>5</v>
      </c>
      <c r="M112" s="43" t="s">
        <v>5</v>
      </c>
      <c r="N112" s="43" t="s">
        <v>5</v>
      </c>
      <c r="O112" s="43" t="s">
        <v>5</v>
      </c>
      <c r="P112" s="43" t="s">
        <v>5</v>
      </c>
      <c r="Q112" s="44" t="s">
        <v>5</v>
      </c>
    </row>
    <row r="113" spans="3:17" ht="35.1" customHeight="1" x14ac:dyDescent="0.3">
      <c r="C113" s="50"/>
      <c r="D113" s="12">
        <v>106</v>
      </c>
      <c r="E113" t="s">
        <v>5</v>
      </c>
      <c r="F113" s="51"/>
      <c r="G113" s="41" t="s">
        <v>5</v>
      </c>
      <c r="H113" s="41" t="s">
        <v>5</v>
      </c>
      <c r="I113" s="41" t="s">
        <v>5</v>
      </c>
      <c r="J113" s="41" t="s">
        <v>5</v>
      </c>
      <c r="K113" s="31" t="s">
        <v>5</v>
      </c>
      <c r="L113" s="42" t="s">
        <v>5</v>
      </c>
      <c r="M113" s="43" t="s">
        <v>5</v>
      </c>
      <c r="N113" s="43" t="s">
        <v>5</v>
      </c>
      <c r="O113" s="43" t="s">
        <v>5</v>
      </c>
      <c r="P113" s="43" t="s">
        <v>5</v>
      </c>
      <c r="Q113" s="44" t="s">
        <v>5</v>
      </c>
    </row>
    <row r="114" spans="3:17" ht="35.1" customHeight="1" x14ac:dyDescent="0.3">
      <c r="C114" s="50"/>
      <c r="D114" s="12">
        <v>107</v>
      </c>
      <c r="E114" t="s">
        <v>5</v>
      </c>
      <c r="F114" s="51"/>
      <c r="G114" s="41" t="s">
        <v>5</v>
      </c>
      <c r="H114" s="41" t="s">
        <v>5</v>
      </c>
      <c r="I114" s="41" t="s">
        <v>5</v>
      </c>
      <c r="J114" s="41" t="s">
        <v>5</v>
      </c>
      <c r="K114" s="31" t="s">
        <v>5</v>
      </c>
      <c r="L114" s="42" t="s">
        <v>5</v>
      </c>
      <c r="M114" s="43" t="s">
        <v>5</v>
      </c>
      <c r="N114" s="43" t="s">
        <v>5</v>
      </c>
      <c r="O114" s="43" t="s">
        <v>5</v>
      </c>
      <c r="P114" s="43" t="s">
        <v>5</v>
      </c>
      <c r="Q114" s="44" t="s">
        <v>5</v>
      </c>
    </row>
    <row r="115" spans="3:17" ht="35.1" customHeight="1" x14ac:dyDescent="0.3">
      <c r="C115" s="50"/>
      <c r="D115" s="12">
        <v>108</v>
      </c>
      <c r="E115" t="s">
        <v>5</v>
      </c>
      <c r="F115" s="51"/>
      <c r="G115" s="41" t="s">
        <v>5</v>
      </c>
      <c r="H115" s="41" t="s">
        <v>5</v>
      </c>
      <c r="I115" s="41" t="s">
        <v>5</v>
      </c>
      <c r="J115" s="41" t="s">
        <v>5</v>
      </c>
      <c r="K115" s="31" t="s">
        <v>5</v>
      </c>
      <c r="L115" s="42" t="s">
        <v>5</v>
      </c>
      <c r="M115" s="43" t="s">
        <v>5</v>
      </c>
      <c r="N115" s="43" t="s">
        <v>5</v>
      </c>
      <c r="O115" s="43" t="s">
        <v>5</v>
      </c>
      <c r="P115" s="43" t="s">
        <v>5</v>
      </c>
      <c r="Q115" s="44" t="s">
        <v>5</v>
      </c>
    </row>
    <row r="116" spans="3:17" ht="35.1" customHeight="1" x14ac:dyDescent="0.3">
      <c r="C116" s="50"/>
      <c r="D116" s="12">
        <v>109</v>
      </c>
      <c r="E116" t="s">
        <v>5</v>
      </c>
      <c r="F116" s="51"/>
      <c r="G116" s="41" t="s">
        <v>5</v>
      </c>
      <c r="H116" s="41" t="s">
        <v>5</v>
      </c>
      <c r="I116" s="41" t="s">
        <v>5</v>
      </c>
      <c r="J116" s="41" t="s">
        <v>5</v>
      </c>
      <c r="K116" s="31" t="s">
        <v>5</v>
      </c>
      <c r="L116" s="42" t="s">
        <v>5</v>
      </c>
      <c r="M116" s="43" t="s">
        <v>5</v>
      </c>
      <c r="N116" s="43" t="s">
        <v>5</v>
      </c>
      <c r="O116" s="43" t="s">
        <v>5</v>
      </c>
      <c r="P116" s="43" t="s">
        <v>5</v>
      </c>
      <c r="Q116" s="44" t="s">
        <v>5</v>
      </c>
    </row>
    <row r="117" spans="3:17" ht="35.1" customHeight="1" x14ac:dyDescent="0.3">
      <c r="C117" s="50"/>
      <c r="D117" s="12">
        <v>110</v>
      </c>
      <c r="E117" t="s">
        <v>5</v>
      </c>
      <c r="F117" s="51"/>
      <c r="G117" s="41" t="s">
        <v>5</v>
      </c>
      <c r="H117" s="41" t="s">
        <v>5</v>
      </c>
      <c r="I117" s="41" t="s">
        <v>5</v>
      </c>
      <c r="J117" s="41" t="s">
        <v>5</v>
      </c>
      <c r="K117" s="31" t="s">
        <v>5</v>
      </c>
      <c r="L117" s="42" t="s">
        <v>5</v>
      </c>
      <c r="M117" s="43" t="s">
        <v>5</v>
      </c>
      <c r="N117" s="43" t="s">
        <v>5</v>
      </c>
      <c r="O117" s="43" t="s">
        <v>5</v>
      </c>
      <c r="P117" s="43" t="s">
        <v>5</v>
      </c>
      <c r="Q117" s="44" t="s">
        <v>5</v>
      </c>
    </row>
    <row r="118" spans="3:17" ht="35.1" customHeight="1" x14ac:dyDescent="0.3">
      <c r="C118" s="50"/>
      <c r="D118" s="12">
        <v>111</v>
      </c>
      <c r="E118" t="s">
        <v>5</v>
      </c>
      <c r="F118" s="51"/>
      <c r="G118" s="41" t="s">
        <v>5</v>
      </c>
      <c r="H118" s="41" t="s">
        <v>5</v>
      </c>
      <c r="I118" s="41" t="s">
        <v>5</v>
      </c>
      <c r="J118" s="41" t="s">
        <v>5</v>
      </c>
      <c r="K118" s="31" t="s">
        <v>5</v>
      </c>
      <c r="L118" s="42" t="s">
        <v>5</v>
      </c>
      <c r="M118" s="43" t="s">
        <v>5</v>
      </c>
      <c r="N118" s="43" t="s">
        <v>5</v>
      </c>
      <c r="O118" s="43" t="s">
        <v>5</v>
      </c>
      <c r="P118" s="43" t="s">
        <v>5</v>
      </c>
      <c r="Q118" s="44" t="s">
        <v>5</v>
      </c>
    </row>
    <row r="119" spans="3:17" ht="35.1" customHeight="1" x14ac:dyDescent="0.3">
      <c r="C119" s="50"/>
      <c r="D119" s="12">
        <v>112</v>
      </c>
      <c r="E119" t="s">
        <v>5</v>
      </c>
      <c r="F119" s="51"/>
      <c r="G119" s="41" t="s">
        <v>5</v>
      </c>
      <c r="H119" s="41" t="s">
        <v>5</v>
      </c>
      <c r="I119" s="41" t="s">
        <v>5</v>
      </c>
      <c r="J119" s="41" t="s">
        <v>5</v>
      </c>
      <c r="K119" s="31" t="s">
        <v>5</v>
      </c>
      <c r="L119" s="42" t="s">
        <v>5</v>
      </c>
      <c r="M119" s="43" t="s">
        <v>5</v>
      </c>
      <c r="N119" s="43" t="s">
        <v>5</v>
      </c>
      <c r="O119" s="43" t="s">
        <v>5</v>
      </c>
      <c r="P119" s="43" t="s">
        <v>5</v>
      </c>
      <c r="Q119" s="44" t="s">
        <v>5</v>
      </c>
    </row>
    <row r="120" spans="3:17" ht="35.1" customHeight="1" x14ac:dyDescent="0.3">
      <c r="C120" s="50"/>
      <c r="D120" s="12">
        <v>113</v>
      </c>
      <c r="E120" t="s">
        <v>5</v>
      </c>
      <c r="F120" s="51"/>
      <c r="G120" s="41" t="s">
        <v>5</v>
      </c>
      <c r="H120" s="41" t="s">
        <v>5</v>
      </c>
      <c r="I120" s="41" t="s">
        <v>5</v>
      </c>
      <c r="J120" s="41" t="s">
        <v>5</v>
      </c>
      <c r="K120" s="31" t="s">
        <v>5</v>
      </c>
      <c r="L120" s="42" t="s">
        <v>5</v>
      </c>
      <c r="M120" s="43" t="s">
        <v>5</v>
      </c>
      <c r="N120" s="43" t="s">
        <v>5</v>
      </c>
      <c r="O120" s="43" t="s">
        <v>5</v>
      </c>
      <c r="P120" s="43" t="s">
        <v>5</v>
      </c>
      <c r="Q120" s="44" t="s">
        <v>5</v>
      </c>
    </row>
    <row r="121" spans="3:17" ht="35.1" customHeight="1" x14ac:dyDescent="0.3">
      <c r="C121" s="50"/>
      <c r="D121" s="12">
        <v>114</v>
      </c>
      <c r="E121" t="s">
        <v>5</v>
      </c>
      <c r="F121" s="51"/>
      <c r="G121" s="41" t="s">
        <v>5</v>
      </c>
      <c r="H121" s="41" t="s">
        <v>5</v>
      </c>
      <c r="I121" s="41" t="s">
        <v>5</v>
      </c>
      <c r="J121" s="41" t="s">
        <v>5</v>
      </c>
      <c r="K121" s="31" t="s">
        <v>5</v>
      </c>
      <c r="L121" s="42" t="s">
        <v>5</v>
      </c>
      <c r="M121" s="43" t="s">
        <v>5</v>
      </c>
      <c r="N121" s="43" t="s">
        <v>5</v>
      </c>
      <c r="O121" s="43" t="s">
        <v>5</v>
      </c>
      <c r="P121" s="43" t="s">
        <v>5</v>
      </c>
      <c r="Q121" s="44" t="s">
        <v>5</v>
      </c>
    </row>
    <row r="122" spans="3:17" ht="35.1" customHeight="1" x14ac:dyDescent="0.3">
      <c r="C122" s="50"/>
      <c r="D122" s="12">
        <v>115</v>
      </c>
      <c r="E122" t="s">
        <v>5</v>
      </c>
      <c r="F122" s="51"/>
      <c r="G122" s="41" t="s">
        <v>5</v>
      </c>
      <c r="H122" s="41" t="s">
        <v>5</v>
      </c>
      <c r="I122" s="41" t="s">
        <v>5</v>
      </c>
      <c r="J122" s="41" t="s">
        <v>5</v>
      </c>
      <c r="K122" s="31" t="s">
        <v>5</v>
      </c>
      <c r="L122" s="42" t="s">
        <v>5</v>
      </c>
      <c r="M122" s="43" t="s">
        <v>5</v>
      </c>
      <c r="N122" s="43" t="s">
        <v>5</v>
      </c>
      <c r="O122" s="43" t="s">
        <v>5</v>
      </c>
      <c r="P122" s="43" t="s">
        <v>5</v>
      </c>
      <c r="Q122" s="44" t="s">
        <v>5</v>
      </c>
    </row>
    <row r="123" spans="3:17" ht="35.1" customHeight="1" x14ac:dyDescent="0.3">
      <c r="C123" s="50"/>
      <c r="D123" s="12">
        <v>116</v>
      </c>
      <c r="E123" t="s">
        <v>5</v>
      </c>
      <c r="F123" s="51"/>
      <c r="G123" s="41" t="s">
        <v>5</v>
      </c>
      <c r="H123" s="41" t="s">
        <v>5</v>
      </c>
      <c r="I123" s="41" t="s">
        <v>5</v>
      </c>
      <c r="J123" s="41" t="s">
        <v>5</v>
      </c>
      <c r="K123" s="31" t="s">
        <v>5</v>
      </c>
      <c r="L123" s="42" t="s">
        <v>5</v>
      </c>
      <c r="M123" s="43" t="s">
        <v>5</v>
      </c>
      <c r="N123" s="43" t="s">
        <v>5</v>
      </c>
      <c r="O123" s="43" t="s">
        <v>5</v>
      </c>
      <c r="P123" s="43" t="s">
        <v>5</v>
      </c>
      <c r="Q123" s="44" t="s">
        <v>5</v>
      </c>
    </row>
    <row r="124" spans="3:17" ht="35.1" customHeight="1" x14ac:dyDescent="0.3">
      <c r="C124" s="50"/>
      <c r="D124" s="12">
        <v>117</v>
      </c>
      <c r="E124" t="s">
        <v>5</v>
      </c>
      <c r="F124" s="51"/>
      <c r="G124" s="41" t="s">
        <v>5</v>
      </c>
      <c r="H124" s="41" t="s">
        <v>5</v>
      </c>
      <c r="I124" s="41" t="s">
        <v>5</v>
      </c>
      <c r="J124" s="41" t="s">
        <v>5</v>
      </c>
      <c r="K124" s="31" t="s">
        <v>5</v>
      </c>
      <c r="L124" s="42" t="s">
        <v>5</v>
      </c>
      <c r="M124" s="43" t="s">
        <v>5</v>
      </c>
      <c r="N124" s="43" t="s">
        <v>5</v>
      </c>
      <c r="O124" s="43" t="s">
        <v>5</v>
      </c>
      <c r="P124" s="43" t="s">
        <v>5</v>
      </c>
      <c r="Q124" s="44" t="s">
        <v>5</v>
      </c>
    </row>
    <row r="125" spans="3:17" ht="35.1" customHeight="1" x14ac:dyDescent="0.3">
      <c r="C125" s="50"/>
      <c r="D125" s="12">
        <v>118</v>
      </c>
      <c r="E125" t="s">
        <v>5</v>
      </c>
      <c r="F125" s="51"/>
      <c r="G125" s="41" t="s">
        <v>5</v>
      </c>
      <c r="H125" s="41" t="s">
        <v>5</v>
      </c>
      <c r="I125" s="41" t="s">
        <v>5</v>
      </c>
      <c r="J125" s="41" t="s">
        <v>5</v>
      </c>
      <c r="K125" s="31" t="s">
        <v>5</v>
      </c>
      <c r="L125" s="42" t="s">
        <v>5</v>
      </c>
      <c r="M125" s="43" t="s">
        <v>5</v>
      </c>
      <c r="N125" s="43" t="s">
        <v>5</v>
      </c>
      <c r="O125" s="43" t="s">
        <v>5</v>
      </c>
      <c r="P125" s="43" t="s">
        <v>5</v>
      </c>
      <c r="Q125" s="44" t="s">
        <v>5</v>
      </c>
    </row>
    <row r="126" spans="3:17" ht="35.1" customHeight="1" x14ac:dyDescent="0.3">
      <c r="C126" s="50"/>
      <c r="D126" s="12">
        <v>119</v>
      </c>
      <c r="E126" t="s">
        <v>5</v>
      </c>
      <c r="F126" s="51"/>
      <c r="G126" s="41" t="s">
        <v>5</v>
      </c>
      <c r="H126" s="41" t="s">
        <v>5</v>
      </c>
      <c r="I126" s="41" t="s">
        <v>5</v>
      </c>
      <c r="J126" s="41" t="s">
        <v>5</v>
      </c>
      <c r="K126" s="31" t="s">
        <v>5</v>
      </c>
      <c r="L126" s="42" t="s">
        <v>5</v>
      </c>
      <c r="M126" s="43" t="s">
        <v>5</v>
      </c>
      <c r="N126" s="43" t="s">
        <v>5</v>
      </c>
      <c r="O126" s="43" t="s">
        <v>5</v>
      </c>
      <c r="P126" s="43" t="s">
        <v>5</v>
      </c>
      <c r="Q126" s="44" t="s">
        <v>5</v>
      </c>
    </row>
    <row r="127" spans="3:17" ht="35.1" customHeight="1" x14ac:dyDescent="0.3">
      <c r="C127" s="50"/>
      <c r="D127" s="12">
        <v>120</v>
      </c>
      <c r="E127" t="s">
        <v>5</v>
      </c>
      <c r="F127" s="51"/>
      <c r="G127" s="41" t="s">
        <v>5</v>
      </c>
      <c r="H127" s="41" t="s">
        <v>5</v>
      </c>
      <c r="I127" s="41" t="s">
        <v>5</v>
      </c>
      <c r="J127" s="41" t="s">
        <v>5</v>
      </c>
      <c r="K127" s="31" t="s">
        <v>5</v>
      </c>
      <c r="L127" s="42" t="s">
        <v>5</v>
      </c>
      <c r="M127" s="43" t="s">
        <v>5</v>
      </c>
      <c r="N127" s="43" t="s">
        <v>5</v>
      </c>
      <c r="O127" s="43" t="s">
        <v>5</v>
      </c>
      <c r="P127" s="43" t="s">
        <v>5</v>
      </c>
      <c r="Q127" s="44" t="s">
        <v>5</v>
      </c>
    </row>
    <row r="128" spans="3:17" ht="35.1" customHeight="1" x14ac:dyDescent="0.3">
      <c r="C128" s="50"/>
      <c r="D128" s="12">
        <v>121</v>
      </c>
      <c r="E128" t="s">
        <v>5</v>
      </c>
      <c r="F128" s="51"/>
      <c r="G128" s="41" t="s">
        <v>5</v>
      </c>
      <c r="H128" s="41" t="s">
        <v>5</v>
      </c>
      <c r="I128" s="41" t="s">
        <v>5</v>
      </c>
      <c r="J128" s="41" t="s">
        <v>5</v>
      </c>
      <c r="K128" s="31" t="s">
        <v>5</v>
      </c>
      <c r="L128" s="42" t="s">
        <v>5</v>
      </c>
      <c r="M128" s="43" t="s">
        <v>5</v>
      </c>
      <c r="N128" s="43" t="s">
        <v>5</v>
      </c>
      <c r="O128" s="43" t="s">
        <v>5</v>
      </c>
      <c r="P128" s="43" t="s">
        <v>5</v>
      </c>
      <c r="Q128" s="44" t="s">
        <v>5</v>
      </c>
    </row>
    <row r="129" spans="3:17" ht="35.1" customHeight="1" x14ac:dyDescent="0.3">
      <c r="C129" s="50"/>
      <c r="D129" s="12">
        <v>122</v>
      </c>
      <c r="E129" t="s">
        <v>5</v>
      </c>
      <c r="F129" s="51"/>
      <c r="G129" s="41" t="s">
        <v>5</v>
      </c>
      <c r="H129" s="41" t="s">
        <v>5</v>
      </c>
      <c r="I129" s="41" t="s">
        <v>5</v>
      </c>
      <c r="J129" s="41" t="s">
        <v>5</v>
      </c>
      <c r="K129" s="31" t="s">
        <v>5</v>
      </c>
      <c r="L129" s="42" t="s">
        <v>5</v>
      </c>
      <c r="M129" s="43" t="s">
        <v>5</v>
      </c>
      <c r="N129" s="43" t="s">
        <v>5</v>
      </c>
      <c r="O129" s="43" t="s">
        <v>5</v>
      </c>
      <c r="P129" s="43" t="s">
        <v>5</v>
      </c>
      <c r="Q129" s="44" t="s">
        <v>5</v>
      </c>
    </row>
    <row r="130" spans="3:17" ht="35.1" customHeight="1" x14ac:dyDescent="0.3">
      <c r="C130" s="50"/>
      <c r="D130" s="12">
        <v>123</v>
      </c>
      <c r="E130" t="s">
        <v>5</v>
      </c>
      <c r="F130" s="51"/>
      <c r="G130" s="41" t="s">
        <v>5</v>
      </c>
      <c r="H130" s="41" t="s">
        <v>5</v>
      </c>
      <c r="I130" s="41" t="s">
        <v>5</v>
      </c>
      <c r="J130" s="41" t="s">
        <v>5</v>
      </c>
      <c r="K130" s="31" t="s">
        <v>5</v>
      </c>
      <c r="L130" s="42" t="s">
        <v>5</v>
      </c>
      <c r="M130" s="43" t="s">
        <v>5</v>
      </c>
      <c r="N130" s="43" t="s">
        <v>5</v>
      </c>
      <c r="O130" s="43" t="s">
        <v>5</v>
      </c>
      <c r="P130" s="43" t="s">
        <v>5</v>
      </c>
      <c r="Q130" s="44" t="s">
        <v>5</v>
      </c>
    </row>
    <row r="131" spans="3:17" ht="35.1" customHeight="1" x14ac:dyDescent="0.3">
      <c r="C131" s="50"/>
      <c r="D131" s="12">
        <v>124</v>
      </c>
      <c r="E131" t="s">
        <v>5</v>
      </c>
      <c r="F131" s="51"/>
      <c r="G131" s="41" t="s">
        <v>5</v>
      </c>
      <c r="H131" s="41" t="s">
        <v>5</v>
      </c>
      <c r="I131" s="41" t="s">
        <v>5</v>
      </c>
      <c r="J131" s="41" t="s">
        <v>5</v>
      </c>
      <c r="K131" s="31" t="s">
        <v>5</v>
      </c>
      <c r="L131" s="42" t="s">
        <v>5</v>
      </c>
      <c r="M131" s="43" t="s">
        <v>5</v>
      </c>
      <c r="N131" s="43" t="s">
        <v>5</v>
      </c>
      <c r="O131" s="43" t="s">
        <v>5</v>
      </c>
      <c r="P131" s="43" t="s">
        <v>5</v>
      </c>
      <c r="Q131" s="44" t="s">
        <v>5</v>
      </c>
    </row>
    <row r="132" spans="3:17" ht="35.1" customHeight="1" x14ac:dyDescent="0.3">
      <c r="C132" s="50"/>
      <c r="D132" s="12">
        <v>125</v>
      </c>
      <c r="E132" t="s">
        <v>5</v>
      </c>
      <c r="F132" s="51"/>
      <c r="G132" s="41" t="s">
        <v>5</v>
      </c>
      <c r="H132" s="41" t="s">
        <v>5</v>
      </c>
      <c r="I132" s="41" t="s">
        <v>5</v>
      </c>
      <c r="J132" s="41" t="s">
        <v>5</v>
      </c>
      <c r="K132" s="31" t="s">
        <v>5</v>
      </c>
      <c r="L132" s="42" t="s">
        <v>5</v>
      </c>
      <c r="M132" s="43" t="s">
        <v>5</v>
      </c>
      <c r="N132" s="43" t="s">
        <v>5</v>
      </c>
      <c r="O132" s="43" t="s">
        <v>5</v>
      </c>
      <c r="P132" s="43" t="s">
        <v>5</v>
      </c>
      <c r="Q132" s="44" t="s">
        <v>5</v>
      </c>
    </row>
    <row r="133" spans="3:17" ht="35.1" customHeight="1" x14ac:dyDescent="0.3">
      <c r="C133" s="50"/>
      <c r="D133" s="12">
        <v>126</v>
      </c>
      <c r="E133" t="s">
        <v>5</v>
      </c>
      <c r="F133" s="51"/>
      <c r="G133" s="41" t="s">
        <v>5</v>
      </c>
      <c r="H133" s="41" t="s">
        <v>5</v>
      </c>
      <c r="I133" s="41" t="s">
        <v>5</v>
      </c>
      <c r="J133" s="41" t="s">
        <v>5</v>
      </c>
      <c r="K133" s="31" t="s">
        <v>5</v>
      </c>
      <c r="L133" s="42" t="s">
        <v>5</v>
      </c>
      <c r="M133" s="43" t="s">
        <v>5</v>
      </c>
      <c r="N133" s="43" t="s">
        <v>5</v>
      </c>
      <c r="O133" s="43" t="s">
        <v>5</v>
      </c>
      <c r="P133" s="43" t="s">
        <v>5</v>
      </c>
      <c r="Q133" s="44" t="s">
        <v>5</v>
      </c>
    </row>
    <row r="134" spans="3:17" ht="35.1" customHeight="1" x14ac:dyDescent="0.3">
      <c r="C134" s="50"/>
      <c r="D134" s="12">
        <v>127</v>
      </c>
      <c r="E134" t="s">
        <v>5</v>
      </c>
      <c r="F134" s="51"/>
      <c r="G134" s="41" t="s">
        <v>5</v>
      </c>
      <c r="H134" s="41" t="s">
        <v>5</v>
      </c>
      <c r="I134" s="41" t="s">
        <v>5</v>
      </c>
      <c r="J134" s="41" t="s">
        <v>5</v>
      </c>
      <c r="K134" s="31" t="s">
        <v>5</v>
      </c>
      <c r="L134" s="42" t="s">
        <v>5</v>
      </c>
      <c r="M134" s="43" t="s">
        <v>5</v>
      </c>
      <c r="N134" s="43" t="s">
        <v>5</v>
      </c>
      <c r="O134" s="43" t="s">
        <v>5</v>
      </c>
      <c r="P134" s="43" t="s">
        <v>5</v>
      </c>
      <c r="Q134" s="44" t="s">
        <v>5</v>
      </c>
    </row>
    <row r="135" spans="3:17" ht="35.1" customHeight="1" x14ac:dyDescent="0.3">
      <c r="C135" s="50"/>
      <c r="D135" s="12">
        <v>128</v>
      </c>
      <c r="E135" t="s">
        <v>5</v>
      </c>
      <c r="F135" s="51"/>
      <c r="G135" s="41" t="s">
        <v>5</v>
      </c>
      <c r="H135" s="41" t="s">
        <v>5</v>
      </c>
      <c r="I135" s="41" t="s">
        <v>5</v>
      </c>
      <c r="J135" s="41" t="s">
        <v>5</v>
      </c>
      <c r="K135" s="31" t="s">
        <v>5</v>
      </c>
      <c r="L135" s="42" t="s">
        <v>5</v>
      </c>
      <c r="M135" s="43" t="s">
        <v>5</v>
      </c>
      <c r="N135" s="43" t="s">
        <v>5</v>
      </c>
      <c r="O135" s="43" t="s">
        <v>5</v>
      </c>
      <c r="P135" s="43" t="s">
        <v>5</v>
      </c>
      <c r="Q135" s="44" t="s">
        <v>5</v>
      </c>
    </row>
    <row r="136" spans="3:17" ht="35.1" customHeight="1" x14ac:dyDescent="0.3">
      <c r="C136" s="50"/>
      <c r="D136" s="12">
        <v>129</v>
      </c>
      <c r="E136" t="s">
        <v>5</v>
      </c>
      <c r="F136" s="51"/>
      <c r="G136" s="41" t="s">
        <v>5</v>
      </c>
      <c r="H136" s="41" t="s">
        <v>5</v>
      </c>
      <c r="I136" s="41" t="s">
        <v>5</v>
      </c>
      <c r="J136" s="41" t="s">
        <v>5</v>
      </c>
      <c r="K136" s="31" t="s">
        <v>5</v>
      </c>
      <c r="L136" s="42" t="s">
        <v>5</v>
      </c>
      <c r="M136" s="43" t="s">
        <v>5</v>
      </c>
      <c r="N136" s="43" t="s">
        <v>5</v>
      </c>
      <c r="O136" s="43" t="s">
        <v>5</v>
      </c>
      <c r="P136" s="43" t="s">
        <v>5</v>
      </c>
      <c r="Q136" s="44" t="s">
        <v>5</v>
      </c>
    </row>
    <row r="137" spans="3:17" ht="35.1" customHeight="1" x14ac:dyDescent="0.3">
      <c r="C137" s="50"/>
      <c r="D137" s="12">
        <v>130</v>
      </c>
      <c r="E137" t="s">
        <v>5</v>
      </c>
      <c r="F137" s="51"/>
      <c r="G137" s="41" t="s">
        <v>5</v>
      </c>
      <c r="H137" s="41" t="s">
        <v>5</v>
      </c>
      <c r="I137" s="41" t="s">
        <v>5</v>
      </c>
      <c r="J137" s="41" t="s">
        <v>5</v>
      </c>
      <c r="K137" s="31" t="s">
        <v>5</v>
      </c>
      <c r="L137" s="42" t="s">
        <v>5</v>
      </c>
      <c r="M137" s="43" t="s">
        <v>5</v>
      </c>
      <c r="N137" s="43" t="s">
        <v>5</v>
      </c>
      <c r="O137" s="43" t="s">
        <v>5</v>
      </c>
      <c r="P137" s="43" t="s">
        <v>5</v>
      </c>
      <c r="Q137" s="44" t="s">
        <v>5</v>
      </c>
    </row>
    <row r="138" spans="3:17" ht="35.1" customHeight="1" x14ac:dyDescent="0.3">
      <c r="C138" s="50"/>
      <c r="D138" s="12">
        <v>131</v>
      </c>
      <c r="E138" t="s">
        <v>5</v>
      </c>
      <c r="F138" s="51"/>
      <c r="G138" s="41" t="s">
        <v>5</v>
      </c>
      <c r="H138" s="41" t="s">
        <v>5</v>
      </c>
      <c r="I138" s="41" t="s">
        <v>5</v>
      </c>
      <c r="J138" s="41" t="s">
        <v>5</v>
      </c>
      <c r="K138" s="31" t="s">
        <v>5</v>
      </c>
      <c r="L138" s="42" t="s">
        <v>5</v>
      </c>
      <c r="M138" s="43" t="s">
        <v>5</v>
      </c>
      <c r="N138" s="43" t="s">
        <v>5</v>
      </c>
      <c r="O138" s="43" t="s">
        <v>5</v>
      </c>
      <c r="P138" s="43" t="s">
        <v>5</v>
      </c>
      <c r="Q138" s="44" t="s">
        <v>5</v>
      </c>
    </row>
    <row r="139" spans="3:17" ht="35.1" customHeight="1" x14ac:dyDescent="0.3">
      <c r="C139" s="50"/>
      <c r="D139" s="12">
        <v>132</v>
      </c>
      <c r="E139" t="s">
        <v>5</v>
      </c>
      <c r="F139" s="51"/>
      <c r="G139" s="41" t="s">
        <v>5</v>
      </c>
      <c r="H139" s="41" t="s">
        <v>5</v>
      </c>
      <c r="I139" s="41" t="s">
        <v>5</v>
      </c>
      <c r="J139" s="41" t="s">
        <v>5</v>
      </c>
      <c r="K139" s="31" t="s">
        <v>5</v>
      </c>
      <c r="L139" s="42" t="s">
        <v>5</v>
      </c>
      <c r="M139" s="43" t="s">
        <v>5</v>
      </c>
      <c r="N139" s="43" t="s">
        <v>5</v>
      </c>
      <c r="O139" s="43" t="s">
        <v>5</v>
      </c>
      <c r="P139" s="43" t="s">
        <v>5</v>
      </c>
      <c r="Q139" s="44" t="s">
        <v>5</v>
      </c>
    </row>
    <row r="140" spans="3:17" ht="35.1" customHeight="1" x14ac:dyDescent="0.3">
      <c r="C140" s="50"/>
      <c r="D140" s="12">
        <v>133</v>
      </c>
      <c r="E140" t="s">
        <v>5</v>
      </c>
      <c r="F140" s="51"/>
      <c r="G140" s="41" t="s">
        <v>5</v>
      </c>
      <c r="H140" s="41" t="s">
        <v>5</v>
      </c>
      <c r="I140" s="41" t="s">
        <v>5</v>
      </c>
      <c r="J140" s="41" t="s">
        <v>5</v>
      </c>
      <c r="K140" s="31" t="s">
        <v>5</v>
      </c>
      <c r="L140" s="42" t="s">
        <v>5</v>
      </c>
      <c r="M140" s="43" t="s">
        <v>5</v>
      </c>
      <c r="N140" s="43" t="s">
        <v>5</v>
      </c>
      <c r="O140" s="43" t="s">
        <v>5</v>
      </c>
      <c r="P140" s="43" t="s">
        <v>5</v>
      </c>
      <c r="Q140" s="44" t="s">
        <v>5</v>
      </c>
    </row>
    <row r="141" spans="3:17" ht="35.1" customHeight="1" x14ac:dyDescent="0.3">
      <c r="C141" s="50"/>
      <c r="D141" s="12">
        <v>134</v>
      </c>
      <c r="E141" t="s">
        <v>5</v>
      </c>
      <c r="F141" s="51"/>
      <c r="G141" s="41" t="s">
        <v>5</v>
      </c>
      <c r="H141" s="41" t="s">
        <v>5</v>
      </c>
      <c r="I141" s="41" t="s">
        <v>5</v>
      </c>
      <c r="J141" s="41" t="s">
        <v>5</v>
      </c>
      <c r="K141" s="31" t="s">
        <v>5</v>
      </c>
      <c r="L141" s="42" t="s">
        <v>5</v>
      </c>
      <c r="M141" s="43" t="s">
        <v>5</v>
      </c>
      <c r="N141" s="43" t="s">
        <v>5</v>
      </c>
      <c r="O141" s="43" t="s">
        <v>5</v>
      </c>
      <c r="P141" s="43" t="s">
        <v>5</v>
      </c>
      <c r="Q141" s="44" t="s">
        <v>5</v>
      </c>
    </row>
    <row r="142" spans="3:17" ht="35.1" customHeight="1" x14ac:dyDescent="0.3">
      <c r="C142" s="50"/>
      <c r="D142" s="12">
        <v>135</v>
      </c>
      <c r="E142" t="s">
        <v>5</v>
      </c>
      <c r="F142" s="51"/>
      <c r="G142" s="41" t="s">
        <v>5</v>
      </c>
      <c r="H142" s="41" t="s">
        <v>5</v>
      </c>
      <c r="I142" s="41" t="s">
        <v>5</v>
      </c>
      <c r="J142" s="41" t="s">
        <v>5</v>
      </c>
      <c r="K142" s="31" t="s">
        <v>5</v>
      </c>
      <c r="L142" s="42" t="s">
        <v>5</v>
      </c>
      <c r="M142" s="43" t="s">
        <v>5</v>
      </c>
      <c r="N142" s="43" t="s">
        <v>5</v>
      </c>
      <c r="O142" s="43" t="s">
        <v>5</v>
      </c>
      <c r="P142" s="43" t="s">
        <v>5</v>
      </c>
      <c r="Q142" s="44" t="s">
        <v>5</v>
      </c>
    </row>
    <row r="143" spans="3:17" ht="35.1" customHeight="1" x14ac:dyDescent="0.3">
      <c r="C143" s="50"/>
      <c r="D143" s="12">
        <v>136</v>
      </c>
      <c r="E143" t="s">
        <v>5</v>
      </c>
      <c r="F143" s="51"/>
      <c r="G143" s="41" t="s">
        <v>5</v>
      </c>
      <c r="H143" s="41" t="s">
        <v>5</v>
      </c>
      <c r="I143" s="41" t="s">
        <v>5</v>
      </c>
      <c r="J143" s="41" t="s">
        <v>5</v>
      </c>
      <c r="K143" s="31" t="s">
        <v>5</v>
      </c>
      <c r="L143" s="42" t="s">
        <v>5</v>
      </c>
      <c r="M143" s="43" t="s">
        <v>5</v>
      </c>
      <c r="N143" s="43" t="s">
        <v>5</v>
      </c>
      <c r="O143" s="43" t="s">
        <v>5</v>
      </c>
      <c r="P143" s="43" t="s">
        <v>5</v>
      </c>
      <c r="Q143" s="44" t="s">
        <v>5</v>
      </c>
    </row>
    <row r="144" spans="3:17" ht="35.1" customHeight="1" x14ac:dyDescent="0.3">
      <c r="C144" s="50"/>
      <c r="D144" s="12">
        <v>137</v>
      </c>
      <c r="E144" t="s">
        <v>5</v>
      </c>
      <c r="F144" s="51"/>
      <c r="G144" s="41" t="s">
        <v>5</v>
      </c>
      <c r="H144" s="41" t="s">
        <v>5</v>
      </c>
      <c r="I144" s="41" t="s">
        <v>5</v>
      </c>
      <c r="J144" s="41" t="s">
        <v>5</v>
      </c>
      <c r="K144" s="31" t="s">
        <v>5</v>
      </c>
      <c r="L144" s="42" t="s">
        <v>5</v>
      </c>
      <c r="M144" s="43" t="s">
        <v>5</v>
      </c>
      <c r="N144" s="43" t="s">
        <v>5</v>
      </c>
      <c r="O144" s="43" t="s">
        <v>5</v>
      </c>
      <c r="P144" s="43" t="s">
        <v>5</v>
      </c>
      <c r="Q144" s="44" t="s">
        <v>5</v>
      </c>
    </row>
    <row r="145" spans="3:17" ht="35.1" customHeight="1" x14ac:dyDescent="0.3">
      <c r="C145" s="50"/>
      <c r="D145" s="12">
        <v>138</v>
      </c>
      <c r="E145" t="s">
        <v>5</v>
      </c>
      <c r="F145" s="51"/>
      <c r="G145" s="41" t="s">
        <v>5</v>
      </c>
      <c r="H145" s="41" t="s">
        <v>5</v>
      </c>
      <c r="I145" s="41" t="s">
        <v>5</v>
      </c>
      <c r="J145" s="41" t="s">
        <v>5</v>
      </c>
      <c r="K145" s="31" t="s">
        <v>5</v>
      </c>
      <c r="L145" s="42" t="s">
        <v>5</v>
      </c>
      <c r="M145" s="43" t="s">
        <v>5</v>
      </c>
      <c r="N145" s="43" t="s">
        <v>5</v>
      </c>
      <c r="O145" s="43" t="s">
        <v>5</v>
      </c>
      <c r="P145" s="43" t="s">
        <v>5</v>
      </c>
      <c r="Q145" s="44" t="s">
        <v>5</v>
      </c>
    </row>
    <row r="146" spans="3:17" ht="35.1" customHeight="1" x14ac:dyDescent="0.3">
      <c r="C146" s="50"/>
      <c r="D146" s="12">
        <v>139</v>
      </c>
      <c r="E146" t="s">
        <v>5</v>
      </c>
      <c r="F146" s="51"/>
      <c r="G146" s="41" t="s">
        <v>5</v>
      </c>
      <c r="H146" s="41" t="s">
        <v>5</v>
      </c>
      <c r="I146" s="41" t="s">
        <v>5</v>
      </c>
      <c r="J146" s="41" t="s">
        <v>5</v>
      </c>
      <c r="K146" s="31" t="s">
        <v>5</v>
      </c>
      <c r="L146" s="42" t="s">
        <v>5</v>
      </c>
      <c r="M146" s="43" t="s">
        <v>5</v>
      </c>
      <c r="N146" s="43" t="s">
        <v>5</v>
      </c>
      <c r="O146" s="43" t="s">
        <v>5</v>
      </c>
      <c r="P146" s="43" t="s">
        <v>5</v>
      </c>
      <c r="Q146" s="44" t="s">
        <v>5</v>
      </c>
    </row>
    <row r="147" spans="3:17" ht="35.1" customHeight="1" x14ac:dyDescent="0.3">
      <c r="C147" s="50"/>
      <c r="D147" s="12">
        <v>140</v>
      </c>
      <c r="E147" t="s">
        <v>5</v>
      </c>
      <c r="F147" s="51"/>
      <c r="G147" s="41" t="s">
        <v>5</v>
      </c>
      <c r="H147" s="41" t="s">
        <v>5</v>
      </c>
      <c r="I147" s="41" t="s">
        <v>5</v>
      </c>
      <c r="J147" s="41" t="s">
        <v>5</v>
      </c>
      <c r="K147" s="31" t="s">
        <v>5</v>
      </c>
      <c r="L147" s="42" t="s">
        <v>5</v>
      </c>
      <c r="M147" s="43" t="s">
        <v>5</v>
      </c>
      <c r="N147" s="43" t="s">
        <v>5</v>
      </c>
      <c r="O147" s="43" t="s">
        <v>5</v>
      </c>
      <c r="P147" s="43" t="s">
        <v>5</v>
      </c>
      <c r="Q147" s="44" t="s">
        <v>5</v>
      </c>
    </row>
    <row r="148" spans="3:17" ht="35.1" customHeight="1" x14ac:dyDescent="0.3">
      <c r="C148" s="50"/>
      <c r="D148" s="12">
        <v>141</v>
      </c>
      <c r="E148" t="s">
        <v>5</v>
      </c>
      <c r="F148" s="51"/>
      <c r="G148" s="41" t="s">
        <v>5</v>
      </c>
      <c r="H148" s="41" t="s">
        <v>5</v>
      </c>
      <c r="I148" s="41" t="s">
        <v>5</v>
      </c>
      <c r="J148" s="41" t="s">
        <v>5</v>
      </c>
      <c r="K148" s="31" t="s">
        <v>5</v>
      </c>
      <c r="L148" s="42" t="s">
        <v>5</v>
      </c>
      <c r="M148" s="43" t="s">
        <v>5</v>
      </c>
      <c r="N148" s="43" t="s">
        <v>5</v>
      </c>
      <c r="O148" s="43" t="s">
        <v>5</v>
      </c>
      <c r="P148" s="43" t="s">
        <v>5</v>
      </c>
      <c r="Q148" s="44" t="s">
        <v>5</v>
      </c>
    </row>
    <row r="149" spans="3:17" ht="35.1" customHeight="1" x14ac:dyDescent="0.3">
      <c r="C149" s="50"/>
      <c r="D149" s="12">
        <v>142</v>
      </c>
      <c r="E149" t="s">
        <v>5</v>
      </c>
      <c r="F149" s="51"/>
      <c r="G149" s="41" t="s">
        <v>5</v>
      </c>
      <c r="H149" s="41" t="s">
        <v>5</v>
      </c>
      <c r="I149" s="41" t="s">
        <v>5</v>
      </c>
      <c r="J149" s="41" t="s">
        <v>5</v>
      </c>
      <c r="K149" s="31" t="s">
        <v>5</v>
      </c>
      <c r="L149" s="42" t="s">
        <v>5</v>
      </c>
      <c r="M149" s="43" t="s">
        <v>5</v>
      </c>
      <c r="N149" s="43" t="s">
        <v>5</v>
      </c>
      <c r="O149" s="43" t="s">
        <v>5</v>
      </c>
      <c r="P149" s="43" t="s">
        <v>5</v>
      </c>
      <c r="Q149" s="44" t="s">
        <v>5</v>
      </c>
    </row>
    <row r="150" spans="3:17" ht="35.1" customHeight="1" x14ac:dyDescent="0.3">
      <c r="C150" s="50"/>
      <c r="D150" s="12">
        <v>143</v>
      </c>
      <c r="E150" t="s">
        <v>5</v>
      </c>
      <c r="F150" s="51"/>
      <c r="G150" s="41" t="s">
        <v>5</v>
      </c>
      <c r="H150" s="41" t="s">
        <v>5</v>
      </c>
      <c r="I150" s="41" t="s">
        <v>5</v>
      </c>
      <c r="J150" s="41" t="s">
        <v>5</v>
      </c>
      <c r="K150" s="31" t="s">
        <v>5</v>
      </c>
      <c r="L150" s="42" t="s">
        <v>5</v>
      </c>
      <c r="M150" s="43" t="s">
        <v>5</v>
      </c>
      <c r="N150" s="43" t="s">
        <v>5</v>
      </c>
      <c r="O150" s="43" t="s">
        <v>5</v>
      </c>
      <c r="P150" s="43" t="s">
        <v>5</v>
      </c>
      <c r="Q150" s="44" t="s">
        <v>5</v>
      </c>
    </row>
    <row r="151" spans="3:17" ht="35.1" customHeight="1" x14ac:dyDescent="0.3">
      <c r="C151" s="50"/>
      <c r="D151" s="12">
        <v>144</v>
      </c>
      <c r="E151" t="s">
        <v>5</v>
      </c>
      <c r="F151" s="51"/>
      <c r="G151" s="41" t="s">
        <v>5</v>
      </c>
      <c r="H151" s="41" t="s">
        <v>5</v>
      </c>
      <c r="I151" s="41" t="s">
        <v>5</v>
      </c>
      <c r="J151" s="41" t="s">
        <v>5</v>
      </c>
      <c r="K151" s="31" t="s">
        <v>5</v>
      </c>
      <c r="L151" s="42" t="s">
        <v>5</v>
      </c>
      <c r="M151" s="43" t="s">
        <v>5</v>
      </c>
      <c r="N151" s="43" t="s">
        <v>5</v>
      </c>
      <c r="O151" s="43" t="s">
        <v>5</v>
      </c>
      <c r="P151" s="43" t="s">
        <v>5</v>
      </c>
      <c r="Q151" s="44" t="s">
        <v>5</v>
      </c>
    </row>
    <row r="152" spans="3:17" ht="35.1" customHeight="1" x14ac:dyDescent="0.3">
      <c r="C152" s="50"/>
      <c r="D152" s="12">
        <v>145</v>
      </c>
      <c r="E152" t="s">
        <v>5</v>
      </c>
      <c r="F152" s="51"/>
      <c r="G152" s="41" t="s">
        <v>5</v>
      </c>
      <c r="H152" s="41" t="s">
        <v>5</v>
      </c>
      <c r="I152" s="41" t="s">
        <v>5</v>
      </c>
      <c r="J152" s="41" t="s">
        <v>5</v>
      </c>
      <c r="K152" s="31" t="s">
        <v>5</v>
      </c>
      <c r="L152" s="42" t="s">
        <v>5</v>
      </c>
      <c r="M152" s="43" t="s">
        <v>5</v>
      </c>
      <c r="N152" s="43" t="s">
        <v>5</v>
      </c>
      <c r="O152" s="43" t="s">
        <v>5</v>
      </c>
      <c r="P152" s="43" t="s">
        <v>5</v>
      </c>
      <c r="Q152" s="44" t="s">
        <v>5</v>
      </c>
    </row>
    <row r="153" spans="3:17" ht="35.1" customHeight="1" x14ac:dyDescent="0.3">
      <c r="C153" s="50"/>
      <c r="D153" s="12">
        <v>146</v>
      </c>
      <c r="E153" t="s">
        <v>5</v>
      </c>
      <c r="F153" s="51"/>
      <c r="G153" s="41" t="s">
        <v>5</v>
      </c>
      <c r="H153" s="41" t="s">
        <v>5</v>
      </c>
      <c r="I153" s="41" t="s">
        <v>5</v>
      </c>
      <c r="J153" s="41" t="s">
        <v>5</v>
      </c>
      <c r="K153" s="31" t="s">
        <v>5</v>
      </c>
      <c r="L153" s="42" t="s">
        <v>5</v>
      </c>
      <c r="M153" s="43" t="s">
        <v>5</v>
      </c>
      <c r="N153" s="43" t="s">
        <v>5</v>
      </c>
      <c r="O153" s="43" t="s">
        <v>5</v>
      </c>
      <c r="P153" s="43" t="s">
        <v>5</v>
      </c>
      <c r="Q153" s="44" t="s">
        <v>5</v>
      </c>
    </row>
    <row r="154" spans="3:17" ht="35.1" customHeight="1" x14ac:dyDescent="0.3">
      <c r="C154" s="50"/>
      <c r="D154" s="12">
        <v>147</v>
      </c>
      <c r="E154" t="s">
        <v>5</v>
      </c>
      <c r="F154" s="51"/>
      <c r="G154" s="41" t="s">
        <v>5</v>
      </c>
      <c r="H154" s="41" t="s">
        <v>5</v>
      </c>
      <c r="I154" s="41" t="s">
        <v>5</v>
      </c>
      <c r="J154" s="41" t="s">
        <v>5</v>
      </c>
      <c r="K154" s="31" t="s">
        <v>5</v>
      </c>
      <c r="L154" s="42" t="s">
        <v>5</v>
      </c>
      <c r="M154" s="43" t="s">
        <v>5</v>
      </c>
      <c r="N154" s="43" t="s">
        <v>5</v>
      </c>
      <c r="O154" s="43" t="s">
        <v>5</v>
      </c>
      <c r="P154" s="43" t="s">
        <v>5</v>
      </c>
      <c r="Q154" s="44" t="s">
        <v>5</v>
      </c>
    </row>
    <row r="155" spans="3:17" ht="35.1" customHeight="1" x14ac:dyDescent="0.3">
      <c r="C155" s="50"/>
      <c r="D155" s="12">
        <v>148</v>
      </c>
      <c r="E155" t="s">
        <v>5</v>
      </c>
      <c r="F155" s="51"/>
      <c r="G155" s="41" t="s">
        <v>5</v>
      </c>
      <c r="H155" s="41" t="s">
        <v>5</v>
      </c>
      <c r="I155" s="41" t="s">
        <v>5</v>
      </c>
      <c r="J155" s="41" t="s">
        <v>5</v>
      </c>
      <c r="K155" s="31" t="s">
        <v>5</v>
      </c>
      <c r="L155" s="42" t="s">
        <v>5</v>
      </c>
      <c r="M155" s="43" t="s">
        <v>5</v>
      </c>
      <c r="N155" s="43" t="s">
        <v>5</v>
      </c>
      <c r="O155" s="43" t="s">
        <v>5</v>
      </c>
      <c r="P155" s="43" t="s">
        <v>5</v>
      </c>
      <c r="Q155" s="44" t="s">
        <v>5</v>
      </c>
    </row>
    <row r="156" spans="3:17" ht="35.1" customHeight="1" x14ac:dyDescent="0.3">
      <c r="C156" s="50"/>
      <c r="D156" s="12">
        <v>149</v>
      </c>
      <c r="E156" t="s">
        <v>5</v>
      </c>
      <c r="F156" s="51"/>
      <c r="G156" s="41" t="s">
        <v>5</v>
      </c>
      <c r="H156" s="41" t="s">
        <v>5</v>
      </c>
      <c r="I156" s="41" t="s">
        <v>5</v>
      </c>
      <c r="J156" s="41" t="s">
        <v>5</v>
      </c>
      <c r="K156" s="31" t="s">
        <v>5</v>
      </c>
      <c r="L156" s="42" t="s">
        <v>5</v>
      </c>
      <c r="M156" s="43" t="s">
        <v>5</v>
      </c>
      <c r="N156" s="43" t="s">
        <v>5</v>
      </c>
      <c r="O156" s="43" t="s">
        <v>5</v>
      </c>
      <c r="P156" s="43" t="s">
        <v>5</v>
      </c>
      <c r="Q156" s="44" t="s">
        <v>5</v>
      </c>
    </row>
    <row r="157" spans="3:17" ht="35.1" customHeight="1" x14ac:dyDescent="0.3">
      <c r="C157" s="50"/>
      <c r="D157" s="12">
        <v>150</v>
      </c>
      <c r="E157" t="s">
        <v>5</v>
      </c>
      <c r="F157" s="51"/>
      <c r="G157" s="41" t="s">
        <v>5</v>
      </c>
      <c r="H157" s="41" t="s">
        <v>5</v>
      </c>
      <c r="I157" s="41" t="s">
        <v>5</v>
      </c>
      <c r="J157" s="41" t="s">
        <v>5</v>
      </c>
      <c r="K157" s="31" t="s">
        <v>5</v>
      </c>
      <c r="L157" s="42" t="s">
        <v>5</v>
      </c>
      <c r="M157" s="43" t="s">
        <v>5</v>
      </c>
      <c r="N157" s="43" t="s">
        <v>5</v>
      </c>
      <c r="O157" s="43" t="s">
        <v>5</v>
      </c>
      <c r="P157" s="43" t="s">
        <v>5</v>
      </c>
      <c r="Q157" s="44" t="s">
        <v>5</v>
      </c>
    </row>
    <row r="158" spans="3:17" ht="35.1" customHeight="1" x14ac:dyDescent="0.3">
      <c r="C158" s="50"/>
      <c r="D158" s="12">
        <v>151</v>
      </c>
      <c r="E158" t="s">
        <v>5</v>
      </c>
      <c r="F158" s="52"/>
      <c r="G158" s="41" t="s">
        <v>5</v>
      </c>
      <c r="H158" s="41" t="s">
        <v>5</v>
      </c>
      <c r="I158" s="41" t="s">
        <v>5</v>
      </c>
      <c r="J158" s="41" t="s">
        <v>5</v>
      </c>
      <c r="K158" s="31" t="s">
        <v>5</v>
      </c>
      <c r="L158" s="42" t="s">
        <v>5</v>
      </c>
      <c r="M158" s="43" t="s">
        <v>5</v>
      </c>
      <c r="N158" s="43" t="s">
        <v>5</v>
      </c>
      <c r="O158" s="43" t="s">
        <v>5</v>
      </c>
      <c r="P158" s="43" t="s">
        <v>5</v>
      </c>
      <c r="Q158" s="44" t="s">
        <v>5</v>
      </c>
    </row>
    <row r="159" spans="3:17" ht="35.1" customHeight="1" x14ac:dyDescent="0.3">
      <c r="C159" s="50"/>
      <c r="D159" s="12">
        <v>152</v>
      </c>
      <c r="E159" t="s">
        <v>5</v>
      </c>
      <c r="F159" s="52"/>
      <c r="G159" s="41" t="s">
        <v>5</v>
      </c>
      <c r="H159" s="41" t="s">
        <v>5</v>
      </c>
      <c r="I159" s="41" t="s">
        <v>5</v>
      </c>
      <c r="J159" s="41" t="s">
        <v>5</v>
      </c>
      <c r="K159" s="31" t="s">
        <v>5</v>
      </c>
      <c r="L159" s="42" t="s">
        <v>5</v>
      </c>
      <c r="M159" s="43" t="s">
        <v>5</v>
      </c>
      <c r="N159" s="43" t="s">
        <v>5</v>
      </c>
      <c r="O159" s="43" t="s">
        <v>5</v>
      </c>
      <c r="P159" s="43" t="s">
        <v>5</v>
      </c>
      <c r="Q159" s="44" t="s">
        <v>5</v>
      </c>
    </row>
    <row r="160" spans="3:17" ht="35.1" customHeight="1" x14ac:dyDescent="0.3">
      <c r="C160" s="50"/>
      <c r="D160" s="12">
        <v>153</v>
      </c>
      <c r="E160" t="s">
        <v>5</v>
      </c>
      <c r="F160" s="53"/>
      <c r="G160" s="41" t="s">
        <v>5</v>
      </c>
      <c r="H160" s="41" t="s">
        <v>5</v>
      </c>
      <c r="I160" s="41" t="s">
        <v>5</v>
      </c>
      <c r="J160" s="41" t="s">
        <v>5</v>
      </c>
      <c r="K160" s="31" t="s">
        <v>5</v>
      </c>
      <c r="L160" s="42" t="s">
        <v>5</v>
      </c>
      <c r="M160" s="43" t="s">
        <v>5</v>
      </c>
      <c r="N160" s="43" t="s">
        <v>5</v>
      </c>
      <c r="O160" s="43" t="s">
        <v>5</v>
      </c>
      <c r="P160" s="43" t="s">
        <v>5</v>
      </c>
      <c r="Q160" s="44" t="s">
        <v>5</v>
      </c>
    </row>
    <row r="161" spans="3:17" ht="35.1" customHeight="1" x14ac:dyDescent="0.3">
      <c r="C161" s="50"/>
      <c r="D161" s="12">
        <v>154</v>
      </c>
      <c r="E161" t="s">
        <v>5</v>
      </c>
      <c r="F161" s="53"/>
      <c r="G161" s="41" t="s">
        <v>5</v>
      </c>
      <c r="H161" s="41" t="s">
        <v>5</v>
      </c>
      <c r="I161" s="41" t="s">
        <v>5</v>
      </c>
      <c r="J161" s="41" t="s">
        <v>5</v>
      </c>
      <c r="K161" s="31" t="s">
        <v>5</v>
      </c>
      <c r="L161" s="42" t="s">
        <v>5</v>
      </c>
      <c r="M161" s="43" t="s">
        <v>5</v>
      </c>
      <c r="N161" s="43" t="s">
        <v>5</v>
      </c>
      <c r="O161" s="43" t="s">
        <v>5</v>
      </c>
      <c r="P161" s="43" t="s">
        <v>5</v>
      </c>
      <c r="Q161" s="44" t="s">
        <v>5</v>
      </c>
    </row>
    <row r="162" spans="3:17" ht="35.1" customHeight="1" x14ac:dyDescent="0.3">
      <c r="C162" s="50"/>
      <c r="D162" s="12">
        <v>155</v>
      </c>
      <c r="E162" t="s">
        <v>5</v>
      </c>
      <c r="F162" s="53"/>
      <c r="G162" s="41" t="s">
        <v>5</v>
      </c>
      <c r="H162" s="41" t="s">
        <v>5</v>
      </c>
      <c r="I162" s="41" t="s">
        <v>5</v>
      </c>
      <c r="J162" s="41" t="s">
        <v>5</v>
      </c>
      <c r="K162" s="31" t="s">
        <v>5</v>
      </c>
      <c r="L162" s="42" t="s">
        <v>5</v>
      </c>
      <c r="M162" s="43" t="s">
        <v>5</v>
      </c>
      <c r="N162" s="43" t="s">
        <v>5</v>
      </c>
      <c r="O162" s="43" t="s">
        <v>5</v>
      </c>
      <c r="P162" s="43" t="s">
        <v>5</v>
      </c>
      <c r="Q162" s="44" t="s">
        <v>5</v>
      </c>
    </row>
    <row r="163" spans="3:17" ht="35.1" customHeight="1" x14ac:dyDescent="0.3">
      <c r="C163" s="50"/>
      <c r="D163" s="12">
        <v>156</v>
      </c>
      <c r="E163" t="s">
        <v>5</v>
      </c>
      <c r="F163" s="53"/>
      <c r="G163" s="41" t="s">
        <v>5</v>
      </c>
      <c r="H163" s="41" t="s">
        <v>5</v>
      </c>
      <c r="I163" s="41" t="s">
        <v>5</v>
      </c>
      <c r="J163" s="41" t="s">
        <v>5</v>
      </c>
      <c r="K163" s="31" t="s">
        <v>5</v>
      </c>
      <c r="L163" s="42" t="s">
        <v>5</v>
      </c>
      <c r="M163" s="43" t="s">
        <v>5</v>
      </c>
      <c r="N163" s="43" t="s">
        <v>5</v>
      </c>
      <c r="O163" s="43" t="s">
        <v>5</v>
      </c>
      <c r="P163" s="43" t="s">
        <v>5</v>
      </c>
      <c r="Q163" s="44" t="s">
        <v>5</v>
      </c>
    </row>
    <row r="164" spans="3:17" ht="35.1" customHeight="1" x14ac:dyDescent="0.3">
      <c r="C164" s="50"/>
      <c r="D164" s="12">
        <v>157</v>
      </c>
      <c r="E164" t="s">
        <v>5</v>
      </c>
      <c r="F164" s="53"/>
      <c r="G164" s="41" t="s">
        <v>5</v>
      </c>
      <c r="H164" s="41" t="s">
        <v>5</v>
      </c>
      <c r="I164" s="41" t="s">
        <v>5</v>
      </c>
      <c r="J164" s="41" t="s">
        <v>5</v>
      </c>
      <c r="K164" s="31" t="s">
        <v>5</v>
      </c>
      <c r="L164" s="42" t="s">
        <v>5</v>
      </c>
      <c r="M164" s="43" t="s">
        <v>5</v>
      </c>
      <c r="N164" s="43" t="s">
        <v>5</v>
      </c>
      <c r="O164" s="43" t="s">
        <v>5</v>
      </c>
      <c r="P164" s="43" t="s">
        <v>5</v>
      </c>
      <c r="Q164" s="44" t="s">
        <v>5</v>
      </c>
    </row>
    <row r="165" spans="3:17" ht="35.1" customHeight="1" x14ac:dyDescent="0.3">
      <c r="C165" s="50"/>
      <c r="D165" s="12">
        <v>158</v>
      </c>
      <c r="E165" t="s">
        <v>5</v>
      </c>
      <c r="F165" s="53"/>
      <c r="G165" s="41" t="s">
        <v>5</v>
      </c>
      <c r="H165" s="41" t="s">
        <v>5</v>
      </c>
      <c r="I165" s="41" t="s">
        <v>5</v>
      </c>
      <c r="J165" s="41" t="s">
        <v>5</v>
      </c>
      <c r="K165" s="31" t="s">
        <v>5</v>
      </c>
      <c r="L165" s="42" t="s">
        <v>5</v>
      </c>
      <c r="M165" s="43" t="s">
        <v>5</v>
      </c>
      <c r="N165" s="43" t="s">
        <v>5</v>
      </c>
      <c r="O165" s="43" t="s">
        <v>5</v>
      </c>
      <c r="P165" s="43" t="s">
        <v>5</v>
      </c>
      <c r="Q165" s="44" t="s">
        <v>5</v>
      </c>
    </row>
    <row r="166" spans="3:17" ht="35.1" customHeight="1" x14ac:dyDescent="0.3">
      <c r="C166" s="50"/>
      <c r="D166" s="12">
        <v>159</v>
      </c>
      <c r="E166" t="s">
        <v>5</v>
      </c>
      <c r="F166" s="53"/>
      <c r="G166" s="41" t="s">
        <v>5</v>
      </c>
      <c r="H166" s="41" t="s">
        <v>5</v>
      </c>
      <c r="I166" s="41" t="s">
        <v>5</v>
      </c>
      <c r="J166" s="41" t="s">
        <v>5</v>
      </c>
      <c r="K166" s="31" t="s">
        <v>5</v>
      </c>
      <c r="L166" s="42" t="s">
        <v>5</v>
      </c>
      <c r="M166" s="43" t="s">
        <v>5</v>
      </c>
      <c r="N166" s="43" t="s">
        <v>5</v>
      </c>
      <c r="O166" s="43" t="s">
        <v>5</v>
      </c>
      <c r="P166" s="43" t="s">
        <v>5</v>
      </c>
      <c r="Q166" s="44" t="s">
        <v>5</v>
      </c>
    </row>
    <row r="167" spans="3:17" ht="35.1" customHeight="1" x14ac:dyDescent="0.3">
      <c r="C167" s="50"/>
      <c r="D167" s="12">
        <v>160</v>
      </c>
      <c r="E167" t="s">
        <v>5</v>
      </c>
      <c r="F167" s="53"/>
      <c r="G167" s="41" t="s">
        <v>5</v>
      </c>
      <c r="H167" s="41" t="s">
        <v>5</v>
      </c>
      <c r="I167" s="41" t="s">
        <v>5</v>
      </c>
      <c r="J167" s="41" t="s">
        <v>5</v>
      </c>
      <c r="K167" s="31" t="s">
        <v>5</v>
      </c>
      <c r="L167" s="42" t="s">
        <v>5</v>
      </c>
      <c r="M167" s="43" t="s">
        <v>5</v>
      </c>
      <c r="N167" s="43" t="s">
        <v>5</v>
      </c>
      <c r="O167" s="43" t="s">
        <v>5</v>
      </c>
      <c r="P167" s="43" t="s">
        <v>5</v>
      </c>
      <c r="Q167" s="44" t="s">
        <v>5</v>
      </c>
    </row>
    <row r="168" spans="3:17" ht="35.1" customHeight="1" x14ac:dyDescent="0.3">
      <c r="C168" s="50"/>
      <c r="D168" s="12">
        <v>161</v>
      </c>
      <c r="E168" t="s">
        <v>5</v>
      </c>
      <c r="F168" s="53"/>
      <c r="G168" s="41" t="s">
        <v>5</v>
      </c>
      <c r="H168" s="41" t="s">
        <v>5</v>
      </c>
      <c r="I168" s="41" t="s">
        <v>5</v>
      </c>
      <c r="J168" s="41" t="s">
        <v>5</v>
      </c>
      <c r="K168" s="31" t="s">
        <v>5</v>
      </c>
      <c r="L168" s="42" t="s">
        <v>5</v>
      </c>
      <c r="M168" s="43" t="s">
        <v>5</v>
      </c>
      <c r="N168" s="43" t="s">
        <v>5</v>
      </c>
      <c r="O168" s="43" t="s">
        <v>5</v>
      </c>
      <c r="P168" s="43" t="s">
        <v>5</v>
      </c>
      <c r="Q168" s="44" t="s">
        <v>5</v>
      </c>
    </row>
    <row r="169" spans="3:17" ht="35.1" customHeight="1" x14ac:dyDescent="0.3">
      <c r="C169" s="50"/>
      <c r="D169" s="12">
        <v>162</v>
      </c>
      <c r="E169" t="s">
        <v>5</v>
      </c>
      <c r="F169" s="53"/>
      <c r="G169" s="41" t="s">
        <v>5</v>
      </c>
      <c r="H169" s="41" t="s">
        <v>5</v>
      </c>
      <c r="I169" s="41" t="s">
        <v>5</v>
      </c>
      <c r="J169" s="41" t="s">
        <v>5</v>
      </c>
      <c r="K169" s="31" t="s">
        <v>5</v>
      </c>
      <c r="L169" s="42" t="s">
        <v>5</v>
      </c>
      <c r="M169" s="43" t="s">
        <v>5</v>
      </c>
      <c r="N169" s="43" t="s">
        <v>5</v>
      </c>
      <c r="O169" s="43" t="s">
        <v>5</v>
      </c>
      <c r="P169" s="43" t="s">
        <v>5</v>
      </c>
      <c r="Q169" s="44" t="s">
        <v>5</v>
      </c>
    </row>
    <row r="170" spans="3:17" ht="35.1" customHeight="1" x14ac:dyDescent="0.3">
      <c r="C170" s="50"/>
      <c r="D170" s="12">
        <v>163</v>
      </c>
      <c r="E170" t="s">
        <v>5</v>
      </c>
      <c r="F170" s="53"/>
      <c r="G170" s="41" t="s">
        <v>5</v>
      </c>
      <c r="H170" s="41" t="s">
        <v>5</v>
      </c>
      <c r="I170" s="41" t="s">
        <v>5</v>
      </c>
      <c r="J170" s="41" t="s">
        <v>5</v>
      </c>
      <c r="K170" s="31" t="s">
        <v>5</v>
      </c>
      <c r="L170" s="42" t="s">
        <v>5</v>
      </c>
      <c r="M170" s="43" t="s">
        <v>5</v>
      </c>
      <c r="N170" s="43" t="s">
        <v>5</v>
      </c>
      <c r="O170" s="43" t="s">
        <v>5</v>
      </c>
      <c r="P170" s="43" t="s">
        <v>5</v>
      </c>
      <c r="Q170" s="44" t="s">
        <v>5</v>
      </c>
    </row>
    <row r="171" spans="3:17" ht="35.1" customHeight="1" x14ac:dyDescent="0.3">
      <c r="C171" s="50"/>
      <c r="D171" s="12">
        <v>164</v>
      </c>
      <c r="E171" t="s">
        <v>5</v>
      </c>
      <c r="F171" s="53"/>
      <c r="G171" s="41" t="s">
        <v>5</v>
      </c>
      <c r="H171" s="41" t="s">
        <v>5</v>
      </c>
      <c r="I171" s="41" t="s">
        <v>5</v>
      </c>
      <c r="J171" s="41" t="s">
        <v>5</v>
      </c>
      <c r="K171" s="31" t="s">
        <v>5</v>
      </c>
      <c r="L171" s="42" t="s">
        <v>5</v>
      </c>
      <c r="M171" s="43" t="s">
        <v>5</v>
      </c>
      <c r="N171" s="43" t="s">
        <v>5</v>
      </c>
      <c r="O171" s="43" t="s">
        <v>5</v>
      </c>
      <c r="P171" s="43" t="s">
        <v>5</v>
      </c>
      <c r="Q171" s="44" t="s">
        <v>5</v>
      </c>
    </row>
    <row r="172" spans="3:17" ht="35.1" customHeight="1" x14ac:dyDescent="0.3">
      <c r="C172" s="50"/>
      <c r="D172" s="12">
        <v>165</v>
      </c>
      <c r="E172" t="s">
        <v>5</v>
      </c>
      <c r="F172" s="53"/>
      <c r="G172" s="41" t="s">
        <v>5</v>
      </c>
      <c r="H172" s="41" t="s">
        <v>5</v>
      </c>
      <c r="I172" s="41" t="s">
        <v>5</v>
      </c>
      <c r="J172" s="41" t="s">
        <v>5</v>
      </c>
      <c r="K172" s="31" t="s">
        <v>5</v>
      </c>
      <c r="L172" s="42" t="s">
        <v>5</v>
      </c>
      <c r="M172" s="43" t="s">
        <v>5</v>
      </c>
      <c r="N172" s="43" t="s">
        <v>5</v>
      </c>
      <c r="O172" s="43" t="s">
        <v>5</v>
      </c>
      <c r="P172" s="43" t="s">
        <v>5</v>
      </c>
      <c r="Q172" s="44" t="s">
        <v>5</v>
      </c>
    </row>
    <row r="173" spans="3:17" ht="35.1" customHeight="1" x14ac:dyDescent="0.3">
      <c r="C173" s="50"/>
      <c r="D173" s="12">
        <v>166</v>
      </c>
      <c r="E173" t="s">
        <v>5</v>
      </c>
      <c r="F173" s="53"/>
      <c r="G173" s="41" t="s">
        <v>5</v>
      </c>
      <c r="H173" s="41" t="s">
        <v>5</v>
      </c>
      <c r="I173" s="41" t="s">
        <v>5</v>
      </c>
      <c r="J173" s="41" t="s">
        <v>5</v>
      </c>
      <c r="K173" s="31" t="s">
        <v>5</v>
      </c>
      <c r="L173" s="42" t="s">
        <v>5</v>
      </c>
      <c r="M173" s="43" t="s">
        <v>5</v>
      </c>
      <c r="N173" s="43" t="s">
        <v>5</v>
      </c>
      <c r="O173" s="43" t="s">
        <v>5</v>
      </c>
      <c r="P173" s="43" t="s">
        <v>5</v>
      </c>
      <c r="Q173" s="44" t="s">
        <v>5</v>
      </c>
    </row>
    <row r="174" spans="3:17" ht="35.1" customHeight="1" x14ac:dyDescent="0.3">
      <c r="C174" s="50"/>
      <c r="D174" s="12">
        <v>167</v>
      </c>
      <c r="E174" t="s">
        <v>5</v>
      </c>
      <c r="F174" s="53"/>
      <c r="G174" s="41" t="s">
        <v>5</v>
      </c>
      <c r="H174" s="41" t="s">
        <v>5</v>
      </c>
      <c r="I174" s="41" t="s">
        <v>5</v>
      </c>
      <c r="J174" s="41" t="s">
        <v>5</v>
      </c>
      <c r="K174" s="31" t="s">
        <v>5</v>
      </c>
      <c r="L174" s="42" t="s">
        <v>5</v>
      </c>
      <c r="M174" s="43" t="s">
        <v>5</v>
      </c>
      <c r="N174" s="43" t="s">
        <v>5</v>
      </c>
      <c r="O174" s="43" t="s">
        <v>5</v>
      </c>
      <c r="P174" s="43" t="s">
        <v>5</v>
      </c>
      <c r="Q174" s="44" t="s">
        <v>5</v>
      </c>
    </row>
    <row r="175" spans="3:17" ht="35.1" customHeight="1" x14ac:dyDescent="0.3">
      <c r="C175" s="50"/>
      <c r="D175" s="12">
        <v>168</v>
      </c>
      <c r="E175" t="s">
        <v>5</v>
      </c>
      <c r="F175" s="53"/>
      <c r="G175" s="41" t="s">
        <v>5</v>
      </c>
      <c r="H175" s="41" t="s">
        <v>5</v>
      </c>
      <c r="I175" s="41" t="s">
        <v>5</v>
      </c>
      <c r="J175" s="41" t="s">
        <v>5</v>
      </c>
      <c r="K175" s="31" t="s">
        <v>5</v>
      </c>
      <c r="L175" s="42" t="s">
        <v>5</v>
      </c>
      <c r="M175" s="43" t="s">
        <v>5</v>
      </c>
      <c r="N175" s="43" t="s">
        <v>5</v>
      </c>
      <c r="O175" s="43" t="s">
        <v>5</v>
      </c>
      <c r="P175" s="43" t="s">
        <v>5</v>
      </c>
      <c r="Q175" s="44" t="s">
        <v>5</v>
      </c>
    </row>
    <row r="176" spans="3:17" ht="35.1" customHeight="1" x14ac:dyDescent="0.3">
      <c r="C176" s="50"/>
      <c r="D176" s="12">
        <v>169</v>
      </c>
      <c r="E176" t="s">
        <v>5</v>
      </c>
      <c r="F176" s="53"/>
      <c r="G176" s="41" t="s">
        <v>5</v>
      </c>
      <c r="H176" s="41" t="s">
        <v>5</v>
      </c>
      <c r="I176" s="41" t="s">
        <v>5</v>
      </c>
      <c r="J176" s="41" t="s">
        <v>5</v>
      </c>
      <c r="K176" s="31" t="s">
        <v>5</v>
      </c>
      <c r="L176" s="42" t="s">
        <v>5</v>
      </c>
      <c r="M176" s="43" t="s">
        <v>5</v>
      </c>
      <c r="N176" s="43" t="s">
        <v>5</v>
      </c>
      <c r="O176" s="43" t="s">
        <v>5</v>
      </c>
      <c r="P176" s="43" t="s">
        <v>5</v>
      </c>
      <c r="Q176" s="44" t="s">
        <v>5</v>
      </c>
    </row>
    <row r="177" spans="3:17" ht="35.1" customHeight="1" x14ac:dyDescent="0.3">
      <c r="C177" s="50"/>
      <c r="D177" s="12">
        <v>170</v>
      </c>
      <c r="E177" t="s">
        <v>5</v>
      </c>
      <c r="F177" s="53"/>
      <c r="G177" s="41" t="s">
        <v>5</v>
      </c>
      <c r="H177" s="41" t="s">
        <v>5</v>
      </c>
      <c r="I177" s="41" t="s">
        <v>5</v>
      </c>
      <c r="J177" s="41" t="s">
        <v>5</v>
      </c>
      <c r="K177" s="31" t="s">
        <v>5</v>
      </c>
      <c r="L177" s="42" t="s">
        <v>5</v>
      </c>
      <c r="M177" s="43" t="s">
        <v>5</v>
      </c>
      <c r="N177" s="43" t="s">
        <v>5</v>
      </c>
      <c r="O177" s="43" t="s">
        <v>5</v>
      </c>
      <c r="P177" s="43" t="s">
        <v>5</v>
      </c>
      <c r="Q177" s="44" t="s">
        <v>5</v>
      </c>
    </row>
    <row r="178" spans="3:17" ht="35.1" customHeight="1" x14ac:dyDescent="0.3">
      <c r="C178" s="50"/>
      <c r="D178" s="12">
        <v>171</v>
      </c>
      <c r="E178" t="s">
        <v>5</v>
      </c>
      <c r="F178" s="53"/>
      <c r="G178" s="41" t="s">
        <v>5</v>
      </c>
      <c r="H178" s="41" t="s">
        <v>5</v>
      </c>
      <c r="I178" s="41" t="s">
        <v>5</v>
      </c>
      <c r="J178" s="41" t="s">
        <v>5</v>
      </c>
      <c r="K178" s="31" t="s">
        <v>5</v>
      </c>
      <c r="L178" s="42" t="s">
        <v>5</v>
      </c>
      <c r="M178" s="43" t="s">
        <v>5</v>
      </c>
      <c r="N178" s="43" t="s">
        <v>5</v>
      </c>
      <c r="O178" s="43" t="s">
        <v>5</v>
      </c>
      <c r="P178" s="43" t="s">
        <v>5</v>
      </c>
      <c r="Q178" s="44" t="s">
        <v>5</v>
      </c>
    </row>
    <row r="179" spans="3:17" ht="35.1" customHeight="1" x14ac:dyDescent="0.3">
      <c r="C179" s="50"/>
      <c r="D179" s="12">
        <v>172</v>
      </c>
      <c r="E179" t="s">
        <v>5</v>
      </c>
      <c r="F179" s="53"/>
      <c r="G179" s="41" t="s">
        <v>5</v>
      </c>
      <c r="H179" s="41" t="s">
        <v>5</v>
      </c>
      <c r="I179" s="41" t="s">
        <v>5</v>
      </c>
      <c r="J179" s="41" t="s">
        <v>5</v>
      </c>
      <c r="K179" s="31" t="s">
        <v>5</v>
      </c>
      <c r="L179" s="42" t="s">
        <v>5</v>
      </c>
      <c r="M179" s="43" t="s">
        <v>5</v>
      </c>
      <c r="N179" s="43" t="s">
        <v>5</v>
      </c>
      <c r="O179" s="43" t="s">
        <v>5</v>
      </c>
      <c r="P179" s="43" t="s">
        <v>5</v>
      </c>
      <c r="Q179" s="44" t="s">
        <v>5</v>
      </c>
    </row>
    <row r="180" spans="3:17" ht="35.1" customHeight="1" x14ac:dyDescent="0.3">
      <c r="C180" s="50"/>
      <c r="D180" s="12">
        <v>173</v>
      </c>
      <c r="E180" t="s">
        <v>5</v>
      </c>
      <c r="F180" s="53"/>
      <c r="G180" s="41" t="s">
        <v>5</v>
      </c>
      <c r="H180" s="41" t="s">
        <v>5</v>
      </c>
      <c r="I180" s="41" t="s">
        <v>5</v>
      </c>
      <c r="J180" s="41" t="s">
        <v>5</v>
      </c>
      <c r="K180" s="31" t="s">
        <v>5</v>
      </c>
      <c r="L180" s="42" t="s">
        <v>5</v>
      </c>
      <c r="M180" s="43" t="s">
        <v>5</v>
      </c>
      <c r="N180" s="43" t="s">
        <v>5</v>
      </c>
      <c r="O180" s="43" t="s">
        <v>5</v>
      </c>
      <c r="P180" s="43" t="s">
        <v>5</v>
      </c>
      <c r="Q180" s="44" t="s">
        <v>5</v>
      </c>
    </row>
    <row r="181" spans="3:17" ht="35.1" customHeight="1" x14ac:dyDescent="0.3">
      <c r="C181" s="50"/>
      <c r="D181" s="12">
        <v>174</v>
      </c>
      <c r="E181" t="s">
        <v>5</v>
      </c>
      <c r="F181" s="53"/>
      <c r="G181" s="41" t="s">
        <v>5</v>
      </c>
      <c r="H181" s="41" t="s">
        <v>5</v>
      </c>
      <c r="I181" s="41" t="s">
        <v>5</v>
      </c>
      <c r="J181" s="41" t="s">
        <v>5</v>
      </c>
      <c r="K181" s="31" t="s">
        <v>5</v>
      </c>
      <c r="L181" s="42" t="s">
        <v>5</v>
      </c>
      <c r="M181" s="43" t="s">
        <v>5</v>
      </c>
      <c r="N181" s="43" t="s">
        <v>5</v>
      </c>
      <c r="O181" s="43" t="s">
        <v>5</v>
      </c>
      <c r="P181" s="43" t="s">
        <v>5</v>
      </c>
      <c r="Q181" s="44" t="s">
        <v>5</v>
      </c>
    </row>
    <row r="182" spans="3:17" ht="35.1" customHeight="1" x14ac:dyDescent="0.3">
      <c r="C182" s="50"/>
      <c r="D182" s="12">
        <v>175</v>
      </c>
      <c r="E182" t="s">
        <v>5</v>
      </c>
      <c r="F182" s="53"/>
      <c r="G182" s="41" t="s">
        <v>5</v>
      </c>
      <c r="H182" s="41" t="s">
        <v>5</v>
      </c>
      <c r="I182" s="41" t="s">
        <v>5</v>
      </c>
      <c r="J182" s="41" t="s">
        <v>5</v>
      </c>
      <c r="K182" s="31" t="s">
        <v>5</v>
      </c>
      <c r="L182" s="42" t="s">
        <v>5</v>
      </c>
      <c r="M182" s="43" t="s">
        <v>5</v>
      </c>
      <c r="N182" s="43" t="s">
        <v>5</v>
      </c>
      <c r="O182" s="43" t="s">
        <v>5</v>
      </c>
      <c r="P182" s="43" t="s">
        <v>5</v>
      </c>
      <c r="Q182" s="44" t="s">
        <v>5</v>
      </c>
    </row>
    <row r="183" spans="3:17" ht="35.1" customHeight="1" x14ac:dyDescent="0.3">
      <c r="C183" s="50"/>
      <c r="D183" s="12">
        <v>176</v>
      </c>
      <c r="E183" t="s">
        <v>5</v>
      </c>
      <c r="F183" s="53"/>
      <c r="G183" s="41" t="s">
        <v>5</v>
      </c>
      <c r="H183" s="41" t="s">
        <v>5</v>
      </c>
      <c r="I183" s="41" t="s">
        <v>5</v>
      </c>
      <c r="J183" s="41" t="s">
        <v>5</v>
      </c>
      <c r="K183" s="31" t="s">
        <v>5</v>
      </c>
      <c r="L183" s="42" t="s">
        <v>5</v>
      </c>
      <c r="M183" s="43" t="s">
        <v>5</v>
      </c>
      <c r="N183" s="43" t="s">
        <v>5</v>
      </c>
      <c r="O183" s="43" t="s">
        <v>5</v>
      </c>
      <c r="P183" s="43" t="s">
        <v>5</v>
      </c>
      <c r="Q183" s="44" t="s">
        <v>5</v>
      </c>
    </row>
    <row r="184" spans="3:17" ht="35.1" customHeight="1" x14ac:dyDescent="0.3">
      <c r="C184" s="50"/>
      <c r="D184" s="12">
        <v>177</v>
      </c>
      <c r="E184" t="s">
        <v>5</v>
      </c>
      <c r="F184" s="53"/>
      <c r="G184" s="41" t="s">
        <v>5</v>
      </c>
      <c r="H184" s="41" t="s">
        <v>5</v>
      </c>
      <c r="I184" s="41" t="s">
        <v>5</v>
      </c>
      <c r="J184" s="41" t="s">
        <v>5</v>
      </c>
      <c r="K184" s="31" t="s">
        <v>5</v>
      </c>
      <c r="L184" s="42" t="s">
        <v>5</v>
      </c>
      <c r="M184" s="43" t="s">
        <v>5</v>
      </c>
      <c r="N184" s="43" t="s">
        <v>5</v>
      </c>
      <c r="O184" s="43" t="s">
        <v>5</v>
      </c>
      <c r="P184" s="43" t="s">
        <v>5</v>
      </c>
      <c r="Q184" s="44" t="s">
        <v>5</v>
      </c>
    </row>
    <row r="185" spans="3:17" ht="35.1" customHeight="1" x14ac:dyDescent="0.3">
      <c r="C185" s="50"/>
      <c r="D185" s="12">
        <v>178</v>
      </c>
      <c r="E185" t="s">
        <v>5</v>
      </c>
      <c r="F185" s="53"/>
      <c r="G185" s="41" t="s">
        <v>5</v>
      </c>
      <c r="H185" s="41" t="s">
        <v>5</v>
      </c>
      <c r="I185" s="41" t="s">
        <v>5</v>
      </c>
      <c r="J185" s="41" t="s">
        <v>5</v>
      </c>
      <c r="K185" s="31" t="s">
        <v>5</v>
      </c>
      <c r="L185" s="42" t="s">
        <v>5</v>
      </c>
      <c r="M185" s="43" t="s">
        <v>5</v>
      </c>
      <c r="N185" s="43" t="s">
        <v>5</v>
      </c>
      <c r="O185" s="43" t="s">
        <v>5</v>
      </c>
      <c r="P185" s="43" t="s">
        <v>5</v>
      </c>
      <c r="Q185" s="44" t="s">
        <v>5</v>
      </c>
    </row>
    <row r="186" spans="3:17" ht="35.1" customHeight="1" x14ac:dyDescent="0.3">
      <c r="C186" s="50"/>
      <c r="D186" s="12">
        <v>179</v>
      </c>
      <c r="E186" t="s">
        <v>5</v>
      </c>
      <c r="F186" s="53"/>
      <c r="G186" s="41" t="s">
        <v>5</v>
      </c>
      <c r="H186" s="41" t="s">
        <v>5</v>
      </c>
      <c r="I186" s="41" t="s">
        <v>5</v>
      </c>
      <c r="J186" s="41" t="s">
        <v>5</v>
      </c>
      <c r="K186" s="31" t="s">
        <v>5</v>
      </c>
      <c r="L186" s="42" t="s">
        <v>5</v>
      </c>
      <c r="M186" s="43" t="s">
        <v>5</v>
      </c>
      <c r="N186" s="43" t="s">
        <v>5</v>
      </c>
      <c r="O186" s="43" t="s">
        <v>5</v>
      </c>
      <c r="P186" s="43" t="s">
        <v>5</v>
      </c>
      <c r="Q186" s="44" t="s">
        <v>5</v>
      </c>
    </row>
    <row r="187" spans="3:17" ht="35.1" customHeight="1" x14ac:dyDescent="0.3">
      <c r="C187" s="50"/>
      <c r="D187" s="12">
        <v>180</v>
      </c>
      <c r="E187" t="s">
        <v>5</v>
      </c>
      <c r="F187" s="53"/>
      <c r="G187" s="41" t="s">
        <v>5</v>
      </c>
      <c r="H187" s="41" t="s">
        <v>5</v>
      </c>
      <c r="I187" s="41" t="s">
        <v>5</v>
      </c>
      <c r="J187" s="41" t="s">
        <v>5</v>
      </c>
      <c r="K187" s="31" t="s">
        <v>5</v>
      </c>
      <c r="L187" s="42" t="s">
        <v>5</v>
      </c>
      <c r="M187" s="43" t="s">
        <v>5</v>
      </c>
      <c r="N187" s="43" t="s">
        <v>5</v>
      </c>
      <c r="O187" s="43" t="s">
        <v>5</v>
      </c>
      <c r="P187" s="43" t="s">
        <v>5</v>
      </c>
      <c r="Q187" s="44" t="s">
        <v>5</v>
      </c>
    </row>
    <row r="188" spans="3:17" ht="35.1" customHeight="1" x14ac:dyDescent="0.3">
      <c r="C188" s="50"/>
      <c r="D188" s="12">
        <v>181</v>
      </c>
      <c r="E188" t="s">
        <v>5</v>
      </c>
      <c r="F188" s="53"/>
      <c r="G188" s="41" t="s">
        <v>5</v>
      </c>
      <c r="H188" s="41" t="s">
        <v>5</v>
      </c>
      <c r="I188" s="41" t="s">
        <v>5</v>
      </c>
      <c r="J188" s="41" t="s">
        <v>5</v>
      </c>
      <c r="K188" s="31" t="s">
        <v>5</v>
      </c>
      <c r="L188" s="42" t="s">
        <v>5</v>
      </c>
      <c r="M188" s="43" t="s">
        <v>5</v>
      </c>
      <c r="N188" s="43" t="s">
        <v>5</v>
      </c>
      <c r="O188" s="43" t="s">
        <v>5</v>
      </c>
      <c r="P188" s="43" t="s">
        <v>5</v>
      </c>
      <c r="Q188" s="44" t="s">
        <v>5</v>
      </c>
    </row>
    <row r="189" spans="3:17" ht="35.1" customHeight="1" x14ac:dyDescent="0.3">
      <c r="C189" s="50"/>
      <c r="D189" s="12">
        <v>182</v>
      </c>
      <c r="E189" t="s">
        <v>5</v>
      </c>
      <c r="F189" s="53"/>
      <c r="G189" s="41" t="s">
        <v>5</v>
      </c>
      <c r="H189" s="41" t="s">
        <v>5</v>
      </c>
      <c r="I189" s="41" t="s">
        <v>5</v>
      </c>
      <c r="J189" s="41" t="s">
        <v>5</v>
      </c>
      <c r="K189" s="31" t="s">
        <v>5</v>
      </c>
      <c r="L189" s="42" t="s">
        <v>5</v>
      </c>
      <c r="M189" s="43" t="s">
        <v>5</v>
      </c>
      <c r="N189" s="43" t="s">
        <v>5</v>
      </c>
      <c r="O189" s="43" t="s">
        <v>5</v>
      </c>
      <c r="P189" s="43" t="s">
        <v>5</v>
      </c>
      <c r="Q189" s="44" t="s">
        <v>5</v>
      </c>
    </row>
    <row r="190" spans="3:17" ht="35.1" customHeight="1" x14ac:dyDescent="0.3">
      <c r="C190" s="50"/>
      <c r="D190" s="12">
        <v>183</v>
      </c>
      <c r="E190" t="s">
        <v>5</v>
      </c>
      <c r="F190" s="53"/>
      <c r="G190" s="41" t="s">
        <v>5</v>
      </c>
      <c r="H190" s="41" t="s">
        <v>5</v>
      </c>
      <c r="I190" s="41" t="s">
        <v>5</v>
      </c>
      <c r="J190" s="41" t="s">
        <v>5</v>
      </c>
      <c r="K190" s="31" t="s">
        <v>5</v>
      </c>
      <c r="L190" s="42" t="s">
        <v>5</v>
      </c>
      <c r="M190" s="43" t="s">
        <v>5</v>
      </c>
      <c r="N190" s="43" t="s">
        <v>5</v>
      </c>
      <c r="O190" s="43" t="s">
        <v>5</v>
      </c>
      <c r="P190" s="43" t="s">
        <v>5</v>
      </c>
      <c r="Q190" s="44" t="s">
        <v>5</v>
      </c>
    </row>
    <row r="191" spans="3:17" ht="35.1" customHeight="1" x14ac:dyDescent="0.3">
      <c r="C191" s="50"/>
      <c r="D191" s="12">
        <v>184</v>
      </c>
      <c r="E191" t="s">
        <v>5</v>
      </c>
      <c r="F191" s="53"/>
      <c r="G191" s="41" t="s">
        <v>5</v>
      </c>
      <c r="H191" s="41" t="s">
        <v>5</v>
      </c>
      <c r="I191" s="41" t="s">
        <v>5</v>
      </c>
      <c r="J191" s="41" t="s">
        <v>5</v>
      </c>
      <c r="K191" s="31" t="s">
        <v>5</v>
      </c>
      <c r="L191" s="42" t="s">
        <v>5</v>
      </c>
      <c r="M191" s="43" t="s">
        <v>5</v>
      </c>
      <c r="N191" s="43" t="s">
        <v>5</v>
      </c>
      <c r="O191" s="43" t="s">
        <v>5</v>
      </c>
      <c r="P191" s="43" t="s">
        <v>5</v>
      </c>
      <c r="Q191" s="44" t="s">
        <v>5</v>
      </c>
    </row>
    <row r="192" spans="3:17" ht="35.1" customHeight="1" x14ac:dyDescent="0.3">
      <c r="C192" s="50"/>
      <c r="D192" s="12">
        <v>185</v>
      </c>
      <c r="E192" t="s">
        <v>5</v>
      </c>
      <c r="F192" s="53"/>
      <c r="G192" s="41" t="s">
        <v>5</v>
      </c>
      <c r="H192" s="41" t="s">
        <v>5</v>
      </c>
      <c r="I192" s="41" t="s">
        <v>5</v>
      </c>
      <c r="J192" s="41" t="s">
        <v>5</v>
      </c>
      <c r="K192" s="31" t="s">
        <v>5</v>
      </c>
      <c r="L192" s="42" t="s">
        <v>5</v>
      </c>
      <c r="M192" s="43" t="s">
        <v>5</v>
      </c>
      <c r="N192" s="43" t="s">
        <v>5</v>
      </c>
      <c r="O192" s="43" t="s">
        <v>5</v>
      </c>
      <c r="P192" s="43" t="s">
        <v>5</v>
      </c>
      <c r="Q192" s="44" t="s">
        <v>5</v>
      </c>
    </row>
    <row r="193" spans="3:17" ht="35.1" customHeight="1" x14ac:dyDescent="0.3">
      <c r="C193" s="50"/>
      <c r="D193" s="12">
        <v>186</v>
      </c>
      <c r="E193" t="s">
        <v>5</v>
      </c>
      <c r="F193" s="53"/>
      <c r="G193" s="41" t="s">
        <v>5</v>
      </c>
      <c r="H193" s="41" t="s">
        <v>5</v>
      </c>
      <c r="I193" s="41" t="s">
        <v>5</v>
      </c>
      <c r="J193" s="41" t="s">
        <v>5</v>
      </c>
      <c r="K193" s="31" t="s">
        <v>5</v>
      </c>
      <c r="L193" s="42" t="s">
        <v>5</v>
      </c>
      <c r="M193" s="43" t="s">
        <v>5</v>
      </c>
      <c r="N193" s="43" t="s">
        <v>5</v>
      </c>
      <c r="O193" s="43" t="s">
        <v>5</v>
      </c>
      <c r="P193" s="43" t="s">
        <v>5</v>
      </c>
      <c r="Q193" s="44" t="s">
        <v>5</v>
      </c>
    </row>
    <row r="194" spans="3:17" ht="35.1" customHeight="1" x14ac:dyDescent="0.3">
      <c r="C194" s="50"/>
      <c r="D194" s="12">
        <v>187</v>
      </c>
      <c r="E194" t="s">
        <v>5</v>
      </c>
      <c r="F194" s="53"/>
      <c r="G194" s="41" t="s">
        <v>5</v>
      </c>
      <c r="H194" s="41" t="s">
        <v>5</v>
      </c>
      <c r="I194" s="41" t="s">
        <v>5</v>
      </c>
      <c r="J194" s="41" t="s">
        <v>5</v>
      </c>
      <c r="K194" s="31" t="s">
        <v>5</v>
      </c>
      <c r="L194" s="42" t="s">
        <v>5</v>
      </c>
      <c r="M194" s="43" t="s">
        <v>5</v>
      </c>
      <c r="N194" s="43" t="s">
        <v>5</v>
      </c>
      <c r="O194" s="43" t="s">
        <v>5</v>
      </c>
      <c r="P194" s="43" t="s">
        <v>5</v>
      </c>
      <c r="Q194" s="44" t="s">
        <v>5</v>
      </c>
    </row>
    <row r="195" spans="3:17" ht="35.1" customHeight="1" x14ac:dyDescent="0.3">
      <c r="C195" s="50"/>
      <c r="D195" s="12">
        <v>188</v>
      </c>
      <c r="E195" t="s">
        <v>5</v>
      </c>
      <c r="F195" s="53"/>
      <c r="G195" s="41" t="s">
        <v>5</v>
      </c>
      <c r="H195" s="41" t="s">
        <v>5</v>
      </c>
      <c r="I195" s="41" t="s">
        <v>5</v>
      </c>
      <c r="J195" s="41" t="s">
        <v>5</v>
      </c>
      <c r="K195" s="31" t="s">
        <v>5</v>
      </c>
      <c r="L195" s="42" t="s">
        <v>5</v>
      </c>
      <c r="M195" s="43" t="s">
        <v>5</v>
      </c>
      <c r="N195" s="43" t="s">
        <v>5</v>
      </c>
      <c r="O195" s="43" t="s">
        <v>5</v>
      </c>
      <c r="P195" s="43" t="s">
        <v>5</v>
      </c>
      <c r="Q195" s="44" t="s">
        <v>5</v>
      </c>
    </row>
    <row r="196" spans="3:17" ht="35.1" customHeight="1" x14ac:dyDescent="0.3">
      <c r="C196" s="50"/>
      <c r="D196" s="12">
        <v>189</v>
      </c>
      <c r="E196" t="s">
        <v>5</v>
      </c>
      <c r="F196" s="53"/>
      <c r="G196" s="41" t="s">
        <v>5</v>
      </c>
      <c r="H196" s="41" t="s">
        <v>5</v>
      </c>
      <c r="I196" s="41" t="s">
        <v>5</v>
      </c>
      <c r="J196" s="41" t="s">
        <v>5</v>
      </c>
      <c r="K196" s="31" t="s">
        <v>5</v>
      </c>
      <c r="L196" s="42" t="s">
        <v>5</v>
      </c>
      <c r="M196" s="43" t="s">
        <v>5</v>
      </c>
      <c r="N196" s="43" t="s">
        <v>5</v>
      </c>
      <c r="O196" s="43" t="s">
        <v>5</v>
      </c>
      <c r="P196" s="43" t="s">
        <v>5</v>
      </c>
      <c r="Q196" s="44" t="s">
        <v>5</v>
      </c>
    </row>
    <row r="197" spans="3:17" ht="35.1" customHeight="1" x14ac:dyDescent="0.3">
      <c r="C197" s="50"/>
      <c r="D197" s="12">
        <v>190</v>
      </c>
      <c r="E197" t="s">
        <v>5</v>
      </c>
      <c r="F197" s="53"/>
      <c r="G197" s="41" t="s">
        <v>5</v>
      </c>
      <c r="H197" s="41" t="s">
        <v>5</v>
      </c>
      <c r="I197" s="41" t="s">
        <v>5</v>
      </c>
      <c r="J197" s="41" t="s">
        <v>5</v>
      </c>
      <c r="K197" s="31" t="s">
        <v>5</v>
      </c>
      <c r="L197" s="42" t="s">
        <v>5</v>
      </c>
      <c r="M197" s="43" t="s">
        <v>5</v>
      </c>
      <c r="N197" s="43" t="s">
        <v>5</v>
      </c>
      <c r="O197" s="43" t="s">
        <v>5</v>
      </c>
      <c r="P197" s="43" t="s">
        <v>5</v>
      </c>
      <c r="Q197" s="44" t="s">
        <v>5</v>
      </c>
    </row>
    <row r="198" spans="3:17" ht="35.1" customHeight="1" x14ac:dyDescent="0.3">
      <c r="C198" s="50"/>
      <c r="D198" s="12">
        <v>191</v>
      </c>
      <c r="E198" t="s">
        <v>5</v>
      </c>
      <c r="F198" s="53"/>
      <c r="G198" s="41" t="s">
        <v>5</v>
      </c>
      <c r="H198" s="41" t="s">
        <v>5</v>
      </c>
      <c r="I198" s="41" t="s">
        <v>5</v>
      </c>
      <c r="J198" s="41" t="s">
        <v>5</v>
      </c>
      <c r="K198" s="31" t="s">
        <v>5</v>
      </c>
      <c r="L198" s="42" t="s">
        <v>5</v>
      </c>
      <c r="M198" s="43" t="s">
        <v>5</v>
      </c>
      <c r="N198" s="43" t="s">
        <v>5</v>
      </c>
      <c r="O198" s="43" t="s">
        <v>5</v>
      </c>
      <c r="P198" s="43" t="s">
        <v>5</v>
      </c>
      <c r="Q198" s="44" t="s">
        <v>5</v>
      </c>
    </row>
    <row r="199" spans="3:17" ht="35.1" customHeight="1" x14ac:dyDescent="0.3">
      <c r="C199" s="50"/>
      <c r="D199" s="12">
        <v>192</v>
      </c>
      <c r="E199" t="s">
        <v>5</v>
      </c>
      <c r="F199" s="53"/>
      <c r="G199" s="41" t="s">
        <v>5</v>
      </c>
      <c r="H199" s="41" t="s">
        <v>5</v>
      </c>
      <c r="I199" s="41" t="s">
        <v>5</v>
      </c>
      <c r="J199" s="41" t="s">
        <v>5</v>
      </c>
      <c r="K199" s="31" t="s">
        <v>5</v>
      </c>
      <c r="L199" s="42" t="s">
        <v>5</v>
      </c>
      <c r="M199" s="43" t="s">
        <v>5</v>
      </c>
      <c r="N199" s="43" t="s">
        <v>5</v>
      </c>
      <c r="O199" s="43" t="s">
        <v>5</v>
      </c>
      <c r="P199" s="43" t="s">
        <v>5</v>
      </c>
      <c r="Q199" s="44" t="s">
        <v>5</v>
      </c>
    </row>
    <row r="200" spans="3:17" ht="35.1" customHeight="1" x14ac:dyDescent="0.3">
      <c r="D200" s="12">
        <v>193</v>
      </c>
      <c r="E200" t="s">
        <v>5</v>
      </c>
      <c r="F200" s="53"/>
      <c r="G200" s="41" t="s">
        <v>5</v>
      </c>
      <c r="H200" s="41" t="s">
        <v>5</v>
      </c>
      <c r="I200" s="41" t="s">
        <v>5</v>
      </c>
      <c r="J200" s="41" t="s">
        <v>5</v>
      </c>
      <c r="K200" s="31" t="s">
        <v>5</v>
      </c>
      <c r="L200" s="42" t="s">
        <v>5</v>
      </c>
      <c r="M200" s="43" t="s">
        <v>5</v>
      </c>
      <c r="N200" s="43" t="s">
        <v>5</v>
      </c>
      <c r="O200" s="43" t="s">
        <v>5</v>
      </c>
      <c r="P200" s="43" t="s">
        <v>5</v>
      </c>
      <c r="Q200" s="44" t="s">
        <v>5</v>
      </c>
    </row>
    <row r="201" spans="3:17" ht="35.1" customHeight="1" x14ac:dyDescent="0.3">
      <c r="D201" s="12">
        <v>194</v>
      </c>
      <c r="E201" t="s">
        <v>5</v>
      </c>
      <c r="F201" s="53"/>
      <c r="G201" s="41" t="s">
        <v>5</v>
      </c>
      <c r="H201" s="41" t="s">
        <v>5</v>
      </c>
      <c r="I201" s="41" t="s">
        <v>5</v>
      </c>
      <c r="J201" s="41" t="s">
        <v>5</v>
      </c>
      <c r="K201" s="31" t="s">
        <v>5</v>
      </c>
      <c r="L201" s="42" t="s">
        <v>5</v>
      </c>
      <c r="M201" s="43" t="s">
        <v>5</v>
      </c>
      <c r="N201" s="43" t="s">
        <v>5</v>
      </c>
      <c r="O201" s="43" t="s">
        <v>5</v>
      </c>
      <c r="P201" s="43" t="s">
        <v>5</v>
      </c>
      <c r="Q201" s="44" t="s">
        <v>5</v>
      </c>
    </row>
    <row r="202" spans="3:17" ht="35.1" customHeight="1" x14ac:dyDescent="0.3">
      <c r="D202" s="12">
        <v>195</v>
      </c>
      <c r="E202" t="s">
        <v>5</v>
      </c>
      <c r="F202" s="53"/>
      <c r="G202" s="41" t="s">
        <v>5</v>
      </c>
      <c r="H202" s="41" t="s">
        <v>5</v>
      </c>
      <c r="I202" s="41" t="s">
        <v>5</v>
      </c>
      <c r="J202" s="41" t="s">
        <v>5</v>
      </c>
      <c r="K202" s="31" t="s">
        <v>5</v>
      </c>
      <c r="L202" s="42" t="s">
        <v>5</v>
      </c>
      <c r="M202" s="43" t="s">
        <v>5</v>
      </c>
      <c r="N202" s="43" t="s">
        <v>5</v>
      </c>
      <c r="O202" s="43" t="s">
        <v>5</v>
      </c>
      <c r="P202" s="43" t="s">
        <v>5</v>
      </c>
      <c r="Q202" s="44" t="s">
        <v>5</v>
      </c>
    </row>
    <row r="203" spans="3:17" ht="35.1" customHeight="1" x14ac:dyDescent="0.3">
      <c r="D203" s="12">
        <v>196</v>
      </c>
      <c r="E203" t="s">
        <v>5</v>
      </c>
      <c r="F203" s="53"/>
      <c r="G203" s="41" t="s">
        <v>5</v>
      </c>
      <c r="H203" s="41" t="s">
        <v>5</v>
      </c>
      <c r="I203" s="41" t="s">
        <v>5</v>
      </c>
      <c r="J203" s="41" t="s">
        <v>5</v>
      </c>
      <c r="K203" s="31" t="s">
        <v>5</v>
      </c>
      <c r="L203" s="42" t="s">
        <v>5</v>
      </c>
      <c r="M203" s="43" t="s">
        <v>5</v>
      </c>
      <c r="N203" s="43" t="s">
        <v>5</v>
      </c>
      <c r="O203" s="43" t="s">
        <v>5</v>
      </c>
      <c r="P203" s="43" t="s">
        <v>5</v>
      </c>
      <c r="Q203" s="44" t="s">
        <v>5</v>
      </c>
    </row>
    <row r="204" spans="3:17" ht="35.1" customHeight="1" x14ac:dyDescent="0.3">
      <c r="D204" s="12">
        <v>197</v>
      </c>
      <c r="E204" t="s">
        <v>5</v>
      </c>
      <c r="F204" s="53"/>
      <c r="G204" s="41" t="s">
        <v>5</v>
      </c>
      <c r="H204" s="41" t="s">
        <v>5</v>
      </c>
      <c r="I204" s="41" t="s">
        <v>5</v>
      </c>
      <c r="J204" s="41" t="s">
        <v>5</v>
      </c>
      <c r="K204" s="31" t="s">
        <v>5</v>
      </c>
      <c r="L204" s="42" t="s">
        <v>5</v>
      </c>
      <c r="M204" s="43" t="s">
        <v>5</v>
      </c>
      <c r="N204" s="43" t="s">
        <v>5</v>
      </c>
      <c r="O204" s="43" t="s">
        <v>5</v>
      </c>
      <c r="P204" s="43" t="s">
        <v>5</v>
      </c>
      <c r="Q204" s="44" t="s">
        <v>5</v>
      </c>
    </row>
    <row r="205" spans="3:17" ht="35.1" customHeight="1" x14ac:dyDescent="0.3">
      <c r="D205" s="12">
        <v>198</v>
      </c>
      <c r="E205" t="s">
        <v>5</v>
      </c>
      <c r="F205" s="53"/>
      <c r="G205" s="41" t="s">
        <v>5</v>
      </c>
      <c r="H205" s="41" t="s">
        <v>5</v>
      </c>
      <c r="I205" s="41" t="s">
        <v>5</v>
      </c>
      <c r="J205" s="41" t="s">
        <v>5</v>
      </c>
      <c r="K205" s="31" t="s">
        <v>5</v>
      </c>
      <c r="L205" s="42" t="s">
        <v>5</v>
      </c>
      <c r="M205" s="43" t="s">
        <v>5</v>
      </c>
      <c r="N205" s="43" t="s">
        <v>5</v>
      </c>
      <c r="O205" s="43" t="s">
        <v>5</v>
      </c>
      <c r="P205" s="43" t="s">
        <v>5</v>
      </c>
      <c r="Q205" s="44" t="s">
        <v>5</v>
      </c>
    </row>
    <row r="206" spans="3:17" ht="35.1" customHeight="1" x14ac:dyDescent="0.3">
      <c r="D206" s="12">
        <v>199</v>
      </c>
      <c r="E206" t="s">
        <v>5</v>
      </c>
      <c r="F206" s="53"/>
      <c r="G206" s="41" t="s">
        <v>5</v>
      </c>
      <c r="H206" s="41" t="s">
        <v>5</v>
      </c>
      <c r="I206" s="41" t="s">
        <v>5</v>
      </c>
      <c r="J206" s="41" t="s">
        <v>5</v>
      </c>
      <c r="K206" s="31" t="s">
        <v>5</v>
      </c>
      <c r="L206" s="42" t="s">
        <v>5</v>
      </c>
      <c r="M206" s="43" t="s">
        <v>5</v>
      </c>
      <c r="N206" s="43" t="s">
        <v>5</v>
      </c>
      <c r="O206" s="43" t="s">
        <v>5</v>
      </c>
      <c r="P206" s="43" t="s">
        <v>5</v>
      </c>
      <c r="Q206" s="44" t="s">
        <v>5</v>
      </c>
    </row>
    <row r="207" spans="3:17" ht="35.1" customHeight="1" x14ac:dyDescent="0.3">
      <c r="D207" s="12">
        <v>200</v>
      </c>
      <c r="E207" t="s">
        <v>5</v>
      </c>
      <c r="F207" s="53"/>
      <c r="G207" s="41" t="s">
        <v>5</v>
      </c>
      <c r="H207" s="41" t="s">
        <v>5</v>
      </c>
      <c r="I207" s="41" t="s">
        <v>5</v>
      </c>
      <c r="J207" s="41" t="s">
        <v>5</v>
      </c>
      <c r="K207" s="31" t="s">
        <v>5</v>
      </c>
      <c r="L207" s="42" t="s">
        <v>5</v>
      </c>
      <c r="M207" s="43" t="s">
        <v>5</v>
      </c>
      <c r="N207" s="43" t="s">
        <v>5</v>
      </c>
      <c r="O207" s="43" t="s">
        <v>5</v>
      </c>
      <c r="P207" s="43" t="s">
        <v>5</v>
      </c>
      <c r="Q207" s="44" t="s">
        <v>5</v>
      </c>
    </row>
    <row r="208" spans="3:17" ht="35.1" customHeight="1" x14ac:dyDescent="0.3">
      <c r="D208" s="12">
        <v>201</v>
      </c>
      <c r="E208" t="s">
        <v>5</v>
      </c>
      <c r="F208" s="53"/>
      <c r="G208" s="41" t="s">
        <v>5</v>
      </c>
      <c r="H208" s="41" t="s">
        <v>5</v>
      </c>
      <c r="I208" s="41" t="s">
        <v>5</v>
      </c>
      <c r="J208" s="41" t="s">
        <v>5</v>
      </c>
      <c r="K208" s="31" t="s">
        <v>5</v>
      </c>
      <c r="L208" s="42" t="s">
        <v>5</v>
      </c>
      <c r="M208" s="43" t="s">
        <v>5</v>
      </c>
      <c r="N208" s="43" t="s">
        <v>5</v>
      </c>
      <c r="O208" s="43" t="s">
        <v>5</v>
      </c>
      <c r="P208" s="43" t="s">
        <v>5</v>
      </c>
      <c r="Q208" s="44" t="s">
        <v>5</v>
      </c>
    </row>
    <row r="209" spans="4:17" ht="35.1" customHeight="1" x14ac:dyDescent="0.3">
      <c r="D209" s="12">
        <v>202</v>
      </c>
      <c r="E209" t="s">
        <v>5</v>
      </c>
      <c r="F209" s="53"/>
      <c r="G209" s="41" t="s">
        <v>5</v>
      </c>
      <c r="H209" s="41" t="s">
        <v>5</v>
      </c>
      <c r="I209" s="41" t="s">
        <v>5</v>
      </c>
      <c r="J209" s="41" t="s">
        <v>5</v>
      </c>
      <c r="K209" s="31" t="s">
        <v>5</v>
      </c>
      <c r="L209" s="42" t="s">
        <v>5</v>
      </c>
      <c r="M209" s="43" t="s">
        <v>5</v>
      </c>
      <c r="N209" s="43" t="s">
        <v>5</v>
      </c>
      <c r="O209" s="43" t="s">
        <v>5</v>
      </c>
      <c r="P209" s="43" t="s">
        <v>5</v>
      </c>
      <c r="Q209" s="44" t="s">
        <v>5</v>
      </c>
    </row>
    <row r="210" spans="4:17" ht="35.1" customHeight="1" x14ac:dyDescent="0.3">
      <c r="D210" s="12">
        <v>203</v>
      </c>
      <c r="E210" t="s">
        <v>5</v>
      </c>
      <c r="F210" s="53"/>
      <c r="G210" s="41" t="s">
        <v>5</v>
      </c>
      <c r="H210" s="41" t="s">
        <v>5</v>
      </c>
      <c r="I210" s="41" t="s">
        <v>5</v>
      </c>
      <c r="J210" s="41" t="s">
        <v>5</v>
      </c>
      <c r="K210" s="31" t="s">
        <v>5</v>
      </c>
      <c r="L210" s="42" t="s">
        <v>5</v>
      </c>
      <c r="M210" s="43" t="s">
        <v>5</v>
      </c>
      <c r="N210" s="43" t="s">
        <v>5</v>
      </c>
      <c r="O210" s="43" t="s">
        <v>5</v>
      </c>
      <c r="P210" s="43" t="s">
        <v>5</v>
      </c>
      <c r="Q210" s="44" t="s">
        <v>5</v>
      </c>
    </row>
    <row r="211" spans="4:17" ht="35.1" customHeight="1" x14ac:dyDescent="0.3">
      <c r="D211" s="12">
        <v>204</v>
      </c>
      <c r="E211" t="s">
        <v>5</v>
      </c>
      <c r="F211" s="53"/>
      <c r="G211" s="41" t="s">
        <v>5</v>
      </c>
      <c r="H211" s="41" t="s">
        <v>5</v>
      </c>
      <c r="I211" s="41" t="s">
        <v>5</v>
      </c>
      <c r="J211" s="41" t="s">
        <v>5</v>
      </c>
      <c r="K211" s="31" t="s">
        <v>5</v>
      </c>
      <c r="L211" s="42" t="s">
        <v>5</v>
      </c>
      <c r="M211" s="43" t="s">
        <v>5</v>
      </c>
      <c r="N211" s="43" t="s">
        <v>5</v>
      </c>
      <c r="O211" s="43" t="s">
        <v>5</v>
      </c>
      <c r="P211" s="43" t="s">
        <v>5</v>
      </c>
      <c r="Q211" s="44" t="s">
        <v>5</v>
      </c>
    </row>
    <row r="212" spans="4:17" ht="35.1" customHeight="1" x14ac:dyDescent="0.3">
      <c r="D212" s="12">
        <v>205</v>
      </c>
      <c r="E212" t="s">
        <v>5</v>
      </c>
      <c r="F212" s="53"/>
      <c r="G212" s="41" t="s">
        <v>5</v>
      </c>
      <c r="H212" s="41" t="s">
        <v>5</v>
      </c>
      <c r="I212" s="41" t="s">
        <v>5</v>
      </c>
      <c r="J212" s="41" t="s">
        <v>5</v>
      </c>
      <c r="K212" s="31" t="s">
        <v>5</v>
      </c>
      <c r="L212" s="42" t="s">
        <v>5</v>
      </c>
      <c r="M212" s="43" t="s">
        <v>5</v>
      </c>
      <c r="N212" s="43" t="s">
        <v>5</v>
      </c>
      <c r="O212" s="43" t="s">
        <v>5</v>
      </c>
      <c r="P212" s="43" t="s">
        <v>5</v>
      </c>
      <c r="Q212" s="44" t="s">
        <v>5</v>
      </c>
    </row>
    <row r="213" spans="4:17" ht="35.1" customHeight="1" x14ac:dyDescent="0.3">
      <c r="D213" s="12">
        <v>206</v>
      </c>
      <c r="E213" t="s">
        <v>5</v>
      </c>
      <c r="F213" s="53"/>
      <c r="G213" s="41" t="s">
        <v>5</v>
      </c>
      <c r="H213" s="41" t="s">
        <v>5</v>
      </c>
      <c r="I213" s="41" t="s">
        <v>5</v>
      </c>
      <c r="J213" s="41" t="s">
        <v>5</v>
      </c>
      <c r="K213" s="31" t="s">
        <v>5</v>
      </c>
      <c r="L213" s="42" t="s">
        <v>5</v>
      </c>
      <c r="M213" s="43" t="s">
        <v>5</v>
      </c>
      <c r="N213" s="43" t="s">
        <v>5</v>
      </c>
      <c r="O213" s="43" t="s">
        <v>5</v>
      </c>
      <c r="P213" s="43" t="s">
        <v>5</v>
      </c>
      <c r="Q213" s="44" t="s">
        <v>5</v>
      </c>
    </row>
    <row r="214" spans="4:17" ht="35.1" customHeight="1" x14ac:dyDescent="0.3">
      <c r="D214" s="12">
        <v>207</v>
      </c>
      <c r="E214" t="s">
        <v>5</v>
      </c>
      <c r="F214" s="53"/>
      <c r="G214" s="41" t="s">
        <v>5</v>
      </c>
      <c r="H214" s="41" t="s">
        <v>5</v>
      </c>
      <c r="I214" s="41" t="s">
        <v>5</v>
      </c>
      <c r="J214" s="41" t="s">
        <v>5</v>
      </c>
      <c r="K214" s="31" t="s">
        <v>5</v>
      </c>
      <c r="L214" s="42" t="s">
        <v>5</v>
      </c>
      <c r="M214" s="43" t="s">
        <v>5</v>
      </c>
      <c r="N214" s="43" t="s">
        <v>5</v>
      </c>
      <c r="O214" s="43" t="s">
        <v>5</v>
      </c>
      <c r="P214" s="43" t="s">
        <v>5</v>
      </c>
      <c r="Q214" s="44" t="s">
        <v>5</v>
      </c>
    </row>
    <row r="215" spans="4:17" ht="35.1" customHeight="1" x14ac:dyDescent="0.3">
      <c r="D215" s="12">
        <v>208</v>
      </c>
      <c r="E215" t="s">
        <v>5</v>
      </c>
      <c r="F215" s="53"/>
      <c r="G215" s="41" t="s">
        <v>5</v>
      </c>
      <c r="H215" s="41" t="s">
        <v>5</v>
      </c>
      <c r="I215" s="41" t="s">
        <v>5</v>
      </c>
      <c r="J215" s="41" t="s">
        <v>5</v>
      </c>
      <c r="K215" s="31" t="s">
        <v>5</v>
      </c>
      <c r="L215" s="42" t="s">
        <v>5</v>
      </c>
      <c r="M215" s="43" t="s">
        <v>5</v>
      </c>
      <c r="N215" s="43" t="s">
        <v>5</v>
      </c>
      <c r="O215" s="43" t="s">
        <v>5</v>
      </c>
      <c r="P215" s="43" t="s">
        <v>5</v>
      </c>
      <c r="Q215" s="44" t="s">
        <v>5</v>
      </c>
    </row>
    <row r="216" spans="4:17" ht="35.1" customHeight="1" x14ac:dyDescent="0.3">
      <c r="D216" s="12">
        <v>209</v>
      </c>
      <c r="E216" t="s">
        <v>5</v>
      </c>
      <c r="F216" s="53"/>
      <c r="G216" s="41" t="s">
        <v>5</v>
      </c>
      <c r="H216" s="41" t="s">
        <v>5</v>
      </c>
      <c r="I216" s="41" t="s">
        <v>5</v>
      </c>
      <c r="J216" s="41" t="s">
        <v>5</v>
      </c>
      <c r="K216" s="31" t="s">
        <v>5</v>
      </c>
      <c r="L216" s="42" t="s">
        <v>5</v>
      </c>
      <c r="M216" s="43" t="s">
        <v>5</v>
      </c>
      <c r="N216" s="43" t="s">
        <v>5</v>
      </c>
      <c r="O216" s="43" t="s">
        <v>5</v>
      </c>
      <c r="P216" s="43" t="s">
        <v>5</v>
      </c>
      <c r="Q216" s="44" t="s">
        <v>5</v>
      </c>
    </row>
    <row r="217" spans="4:17" ht="35.1" customHeight="1" x14ac:dyDescent="0.3">
      <c r="D217" s="12">
        <v>210</v>
      </c>
      <c r="E217" t="s">
        <v>5</v>
      </c>
      <c r="F217" s="53"/>
      <c r="G217" s="41" t="s">
        <v>5</v>
      </c>
      <c r="H217" s="41" t="s">
        <v>5</v>
      </c>
      <c r="I217" s="41" t="s">
        <v>5</v>
      </c>
      <c r="J217" s="41" t="s">
        <v>5</v>
      </c>
      <c r="K217" s="31" t="s">
        <v>5</v>
      </c>
      <c r="L217" s="42" t="s">
        <v>5</v>
      </c>
      <c r="M217" s="43" t="s">
        <v>5</v>
      </c>
      <c r="N217" s="43" t="s">
        <v>5</v>
      </c>
      <c r="O217" s="43" t="s">
        <v>5</v>
      </c>
      <c r="P217" s="43" t="s">
        <v>5</v>
      </c>
      <c r="Q217" s="44" t="s">
        <v>5</v>
      </c>
    </row>
    <row r="218" spans="4:17" ht="35.1" customHeight="1" x14ac:dyDescent="0.3">
      <c r="D218" s="12">
        <v>211</v>
      </c>
      <c r="E218" t="s">
        <v>5</v>
      </c>
      <c r="F218" s="53"/>
      <c r="G218" s="41" t="s">
        <v>5</v>
      </c>
      <c r="H218" s="41" t="s">
        <v>5</v>
      </c>
      <c r="I218" s="41" t="s">
        <v>5</v>
      </c>
      <c r="J218" s="41" t="s">
        <v>5</v>
      </c>
      <c r="K218" s="31" t="s">
        <v>5</v>
      </c>
      <c r="L218" s="42" t="s">
        <v>5</v>
      </c>
      <c r="M218" s="43" t="s">
        <v>5</v>
      </c>
      <c r="N218" s="43" t="s">
        <v>5</v>
      </c>
      <c r="O218" s="43" t="s">
        <v>5</v>
      </c>
      <c r="P218" s="43" t="s">
        <v>5</v>
      </c>
      <c r="Q218" s="44" t="s">
        <v>5</v>
      </c>
    </row>
    <row r="219" spans="4:17" ht="35.1" customHeight="1" x14ac:dyDescent="0.3">
      <c r="D219" s="12">
        <v>212</v>
      </c>
      <c r="E219" t="s">
        <v>5</v>
      </c>
      <c r="F219" s="53"/>
      <c r="G219" s="41" t="s">
        <v>5</v>
      </c>
      <c r="H219" s="41" t="s">
        <v>5</v>
      </c>
      <c r="I219" s="41" t="s">
        <v>5</v>
      </c>
      <c r="J219" s="41" t="s">
        <v>5</v>
      </c>
      <c r="K219" s="31" t="s">
        <v>5</v>
      </c>
      <c r="L219" s="42" t="s">
        <v>5</v>
      </c>
      <c r="M219" s="43" t="s">
        <v>5</v>
      </c>
      <c r="N219" s="43" t="s">
        <v>5</v>
      </c>
      <c r="O219" s="43" t="s">
        <v>5</v>
      </c>
      <c r="P219" s="43" t="s">
        <v>5</v>
      </c>
      <c r="Q219" s="44" t="s">
        <v>5</v>
      </c>
    </row>
    <row r="220" spans="4:17" ht="35.1" customHeight="1" x14ac:dyDescent="0.3">
      <c r="D220" s="12">
        <v>213</v>
      </c>
      <c r="E220" t="s">
        <v>5</v>
      </c>
      <c r="F220" s="53"/>
      <c r="G220" s="41" t="s">
        <v>5</v>
      </c>
      <c r="H220" s="41" t="s">
        <v>5</v>
      </c>
      <c r="I220" s="41" t="s">
        <v>5</v>
      </c>
      <c r="J220" s="41" t="s">
        <v>5</v>
      </c>
      <c r="K220" s="31" t="s">
        <v>5</v>
      </c>
      <c r="L220" s="42" t="s">
        <v>5</v>
      </c>
      <c r="M220" s="43" t="s">
        <v>5</v>
      </c>
      <c r="N220" s="43" t="s">
        <v>5</v>
      </c>
      <c r="O220" s="43" t="s">
        <v>5</v>
      </c>
      <c r="P220" s="43" t="s">
        <v>5</v>
      </c>
      <c r="Q220" s="44" t="s">
        <v>5</v>
      </c>
    </row>
    <row r="221" spans="4:17" ht="35.1" customHeight="1" x14ac:dyDescent="0.3">
      <c r="D221" s="12">
        <v>214</v>
      </c>
      <c r="E221" t="s">
        <v>5</v>
      </c>
      <c r="F221" s="53"/>
      <c r="G221" s="41" t="s">
        <v>5</v>
      </c>
      <c r="H221" s="41" t="s">
        <v>5</v>
      </c>
      <c r="I221" s="41" t="s">
        <v>5</v>
      </c>
      <c r="J221" s="41" t="s">
        <v>5</v>
      </c>
      <c r="K221" s="31" t="s">
        <v>5</v>
      </c>
      <c r="L221" s="42" t="s">
        <v>5</v>
      </c>
      <c r="M221" s="43" t="s">
        <v>5</v>
      </c>
      <c r="N221" s="43" t="s">
        <v>5</v>
      </c>
      <c r="O221" s="43" t="s">
        <v>5</v>
      </c>
      <c r="P221" s="43" t="s">
        <v>5</v>
      </c>
      <c r="Q221" s="44" t="s">
        <v>5</v>
      </c>
    </row>
    <row r="222" spans="4:17" ht="35.1" customHeight="1" x14ac:dyDescent="0.3">
      <c r="D222" s="12">
        <v>215</v>
      </c>
      <c r="E222" t="s">
        <v>5</v>
      </c>
      <c r="F222" s="53"/>
      <c r="G222" s="41" t="s">
        <v>5</v>
      </c>
      <c r="H222" s="41" t="s">
        <v>5</v>
      </c>
      <c r="I222" s="41" t="s">
        <v>5</v>
      </c>
      <c r="J222" s="41" t="s">
        <v>5</v>
      </c>
      <c r="K222" s="31" t="s">
        <v>5</v>
      </c>
      <c r="L222" s="42" t="s">
        <v>5</v>
      </c>
      <c r="M222" s="43" t="s">
        <v>5</v>
      </c>
      <c r="N222" s="43" t="s">
        <v>5</v>
      </c>
      <c r="O222" s="43" t="s">
        <v>5</v>
      </c>
      <c r="P222" s="43" t="s">
        <v>5</v>
      </c>
      <c r="Q222" s="44" t="s">
        <v>5</v>
      </c>
    </row>
    <row r="223" spans="4:17" ht="35.1" customHeight="1" x14ac:dyDescent="0.3">
      <c r="D223" s="12">
        <v>216</v>
      </c>
      <c r="E223" t="s">
        <v>5</v>
      </c>
      <c r="F223" s="53"/>
      <c r="G223" s="41" t="s">
        <v>5</v>
      </c>
      <c r="H223" s="41" t="s">
        <v>5</v>
      </c>
      <c r="I223" s="41" t="s">
        <v>5</v>
      </c>
      <c r="J223" s="41" t="s">
        <v>5</v>
      </c>
      <c r="K223" s="31" t="s">
        <v>5</v>
      </c>
      <c r="L223" s="42" t="s">
        <v>5</v>
      </c>
      <c r="M223" s="43" t="s">
        <v>5</v>
      </c>
      <c r="N223" s="43" t="s">
        <v>5</v>
      </c>
      <c r="O223" s="43" t="s">
        <v>5</v>
      </c>
      <c r="P223" s="43" t="s">
        <v>5</v>
      </c>
      <c r="Q223" s="44" t="s">
        <v>5</v>
      </c>
    </row>
    <row r="224" spans="4:17" ht="35.1" customHeight="1" x14ac:dyDescent="0.3">
      <c r="D224" s="12">
        <v>217</v>
      </c>
      <c r="E224" t="s">
        <v>5</v>
      </c>
      <c r="F224" s="53"/>
      <c r="G224" s="41" t="s">
        <v>5</v>
      </c>
      <c r="H224" s="41" t="s">
        <v>5</v>
      </c>
      <c r="I224" s="41" t="s">
        <v>5</v>
      </c>
      <c r="J224" s="41" t="s">
        <v>5</v>
      </c>
      <c r="K224" s="31" t="s">
        <v>5</v>
      </c>
      <c r="L224" s="42" t="s">
        <v>5</v>
      </c>
      <c r="M224" s="43" t="s">
        <v>5</v>
      </c>
      <c r="N224" s="43" t="s">
        <v>5</v>
      </c>
      <c r="O224" s="43" t="s">
        <v>5</v>
      </c>
      <c r="P224" s="43" t="s">
        <v>5</v>
      </c>
      <c r="Q224" s="44" t="s">
        <v>5</v>
      </c>
    </row>
    <row r="225" spans="4:17" ht="35.1" customHeight="1" x14ac:dyDescent="0.3">
      <c r="D225" s="12">
        <v>218</v>
      </c>
      <c r="E225" t="s">
        <v>5</v>
      </c>
      <c r="F225" s="53"/>
      <c r="G225" s="41" t="s">
        <v>5</v>
      </c>
      <c r="H225" s="41" t="s">
        <v>5</v>
      </c>
      <c r="I225" s="41" t="s">
        <v>5</v>
      </c>
      <c r="J225" s="41" t="s">
        <v>5</v>
      </c>
      <c r="K225" s="31" t="s">
        <v>5</v>
      </c>
      <c r="L225" s="42" t="s">
        <v>5</v>
      </c>
      <c r="M225" s="43" t="s">
        <v>5</v>
      </c>
      <c r="N225" s="43" t="s">
        <v>5</v>
      </c>
      <c r="O225" s="43" t="s">
        <v>5</v>
      </c>
      <c r="P225" s="43" t="s">
        <v>5</v>
      </c>
      <c r="Q225" s="44" t="s">
        <v>5</v>
      </c>
    </row>
    <row r="226" spans="4:17" ht="35.1" customHeight="1" x14ac:dyDescent="0.3">
      <c r="D226" s="12">
        <v>219</v>
      </c>
      <c r="E226" t="s">
        <v>5</v>
      </c>
      <c r="F226" s="53"/>
      <c r="G226" s="41" t="s">
        <v>5</v>
      </c>
      <c r="H226" s="41" t="s">
        <v>5</v>
      </c>
      <c r="I226" s="41" t="s">
        <v>5</v>
      </c>
      <c r="J226" s="41" t="s">
        <v>5</v>
      </c>
      <c r="K226" s="31" t="s">
        <v>5</v>
      </c>
      <c r="L226" s="42" t="s">
        <v>5</v>
      </c>
      <c r="M226" s="43" t="s">
        <v>5</v>
      </c>
      <c r="N226" s="43" t="s">
        <v>5</v>
      </c>
      <c r="O226" s="43" t="s">
        <v>5</v>
      </c>
      <c r="P226" s="43" t="s">
        <v>5</v>
      </c>
      <c r="Q226" s="44" t="s">
        <v>5</v>
      </c>
    </row>
    <row r="227" spans="4:17" ht="35.1" customHeight="1" x14ac:dyDescent="0.3">
      <c r="D227" s="12">
        <v>220</v>
      </c>
      <c r="E227" t="s">
        <v>5</v>
      </c>
      <c r="F227" s="53"/>
      <c r="G227" s="41" t="s">
        <v>5</v>
      </c>
      <c r="H227" s="41" t="s">
        <v>5</v>
      </c>
      <c r="I227" s="41" t="s">
        <v>5</v>
      </c>
      <c r="J227" s="41" t="s">
        <v>5</v>
      </c>
      <c r="K227" s="31" t="s">
        <v>5</v>
      </c>
      <c r="L227" s="42" t="s">
        <v>5</v>
      </c>
      <c r="M227" s="43" t="s">
        <v>5</v>
      </c>
      <c r="N227" s="43" t="s">
        <v>5</v>
      </c>
      <c r="O227" s="43" t="s">
        <v>5</v>
      </c>
      <c r="P227" s="43" t="s">
        <v>5</v>
      </c>
      <c r="Q227" s="44" t="s">
        <v>5</v>
      </c>
    </row>
    <row r="228" spans="4:17" ht="35.1" customHeight="1" x14ac:dyDescent="0.3">
      <c r="D228" s="12">
        <v>221</v>
      </c>
      <c r="E228" t="s">
        <v>5</v>
      </c>
      <c r="F228" s="53"/>
      <c r="G228" s="41" t="s">
        <v>5</v>
      </c>
      <c r="H228" s="41" t="s">
        <v>5</v>
      </c>
      <c r="I228" s="41" t="s">
        <v>5</v>
      </c>
      <c r="J228" s="41" t="s">
        <v>5</v>
      </c>
      <c r="K228" s="31" t="s">
        <v>5</v>
      </c>
      <c r="L228" s="42" t="s">
        <v>5</v>
      </c>
      <c r="M228" s="43" t="s">
        <v>5</v>
      </c>
      <c r="N228" s="43" t="s">
        <v>5</v>
      </c>
      <c r="O228" s="43" t="s">
        <v>5</v>
      </c>
      <c r="P228" s="43" t="s">
        <v>5</v>
      </c>
      <c r="Q228" s="44" t="s">
        <v>5</v>
      </c>
    </row>
    <row r="229" spans="4:17" ht="35.1" customHeight="1" x14ac:dyDescent="0.3">
      <c r="D229" s="12">
        <v>222</v>
      </c>
      <c r="E229" t="s">
        <v>5</v>
      </c>
      <c r="F229" s="53"/>
      <c r="G229" s="41" t="s">
        <v>5</v>
      </c>
      <c r="H229" s="41" t="s">
        <v>5</v>
      </c>
      <c r="I229" s="41" t="s">
        <v>5</v>
      </c>
      <c r="J229" s="41" t="s">
        <v>5</v>
      </c>
      <c r="K229" s="31" t="s">
        <v>5</v>
      </c>
      <c r="L229" s="42" t="s">
        <v>5</v>
      </c>
      <c r="M229" s="43" t="s">
        <v>5</v>
      </c>
      <c r="N229" s="43" t="s">
        <v>5</v>
      </c>
      <c r="O229" s="43" t="s">
        <v>5</v>
      </c>
      <c r="P229" s="43" t="s">
        <v>5</v>
      </c>
      <c r="Q229" s="44" t="s">
        <v>5</v>
      </c>
    </row>
    <row r="230" spans="4:17" ht="35.1" customHeight="1" x14ac:dyDescent="0.3">
      <c r="D230" s="12">
        <v>223</v>
      </c>
      <c r="E230" t="s">
        <v>5</v>
      </c>
      <c r="F230" s="53"/>
      <c r="G230" s="41" t="s">
        <v>5</v>
      </c>
      <c r="H230" s="41" t="s">
        <v>5</v>
      </c>
      <c r="I230" s="41" t="s">
        <v>5</v>
      </c>
      <c r="J230" s="41" t="s">
        <v>5</v>
      </c>
      <c r="K230" s="31" t="s">
        <v>5</v>
      </c>
      <c r="L230" s="42" t="s">
        <v>5</v>
      </c>
      <c r="M230" s="43" t="s">
        <v>5</v>
      </c>
      <c r="N230" s="43" t="s">
        <v>5</v>
      </c>
      <c r="O230" s="43" t="s">
        <v>5</v>
      </c>
      <c r="P230" s="43" t="s">
        <v>5</v>
      </c>
      <c r="Q230" s="44" t="s">
        <v>5</v>
      </c>
    </row>
    <row r="231" spans="4:17" ht="35.1" customHeight="1" x14ac:dyDescent="0.3">
      <c r="D231" s="12">
        <v>224</v>
      </c>
      <c r="E231" t="s">
        <v>5</v>
      </c>
      <c r="F231" s="53"/>
      <c r="G231" s="41" t="s">
        <v>5</v>
      </c>
      <c r="H231" s="41" t="s">
        <v>5</v>
      </c>
      <c r="I231" s="41" t="s">
        <v>5</v>
      </c>
      <c r="J231" s="41" t="s">
        <v>5</v>
      </c>
      <c r="K231" s="31" t="s">
        <v>5</v>
      </c>
      <c r="L231" s="42" t="s">
        <v>5</v>
      </c>
      <c r="M231" s="43" t="s">
        <v>5</v>
      </c>
      <c r="N231" s="43" t="s">
        <v>5</v>
      </c>
      <c r="O231" s="43" t="s">
        <v>5</v>
      </c>
      <c r="P231" s="43" t="s">
        <v>5</v>
      </c>
      <c r="Q231" s="44" t="s">
        <v>5</v>
      </c>
    </row>
    <row r="232" spans="4:17" ht="35.1" customHeight="1" x14ac:dyDescent="0.3">
      <c r="D232" s="12">
        <v>225</v>
      </c>
      <c r="E232" t="s">
        <v>5</v>
      </c>
      <c r="F232" s="53"/>
      <c r="G232" s="41" t="s">
        <v>5</v>
      </c>
      <c r="H232" s="41" t="s">
        <v>5</v>
      </c>
      <c r="I232" s="41" t="s">
        <v>5</v>
      </c>
      <c r="J232" s="41" t="s">
        <v>5</v>
      </c>
      <c r="K232" s="31" t="s">
        <v>5</v>
      </c>
      <c r="L232" s="42" t="s">
        <v>5</v>
      </c>
      <c r="M232" s="43" t="s">
        <v>5</v>
      </c>
      <c r="N232" s="43" t="s">
        <v>5</v>
      </c>
      <c r="O232" s="43" t="s">
        <v>5</v>
      </c>
      <c r="P232" s="43" t="s">
        <v>5</v>
      </c>
      <c r="Q232" s="44" t="s">
        <v>5</v>
      </c>
    </row>
    <row r="233" spans="4:17" ht="35.1" customHeight="1" x14ac:dyDescent="0.3">
      <c r="D233" s="12">
        <v>226</v>
      </c>
      <c r="E233" t="s">
        <v>5</v>
      </c>
      <c r="F233" s="53"/>
      <c r="G233" s="41" t="s">
        <v>5</v>
      </c>
      <c r="H233" s="41" t="s">
        <v>5</v>
      </c>
      <c r="I233" s="41" t="s">
        <v>5</v>
      </c>
      <c r="J233" s="41" t="s">
        <v>5</v>
      </c>
      <c r="K233" s="31" t="s">
        <v>5</v>
      </c>
      <c r="L233" s="42" t="s">
        <v>5</v>
      </c>
      <c r="M233" s="43" t="s">
        <v>5</v>
      </c>
      <c r="N233" s="43" t="s">
        <v>5</v>
      </c>
      <c r="O233" s="43" t="s">
        <v>5</v>
      </c>
      <c r="P233" s="43" t="s">
        <v>5</v>
      </c>
      <c r="Q233" s="44" t="s">
        <v>5</v>
      </c>
    </row>
    <row r="234" spans="4:17" ht="35.1" customHeight="1" x14ac:dyDescent="0.3">
      <c r="D234" s="12">
        <v>227</v>
      </c>
      <c r="E234" t="s">
        <v>5</v>
      </c>
      <c r="F234" s="53"/>
      <c r="G234" s="41" t="s">
        <v>5</v>
      </c>
      <c r="H234" s="41" t="s">
        <v>5</v>
      </c>
      <c r="I234" s="41" t="s">
        <v>5</v>
      </c>
      <c r="J234" s="41" t="s">
        <v>5</v>
      </c>
      <c r="K234" s="31" t="s">
        <v>5</v>
      </c>
      <c r="L234" s="42" t="s">
        <v>5</v>
      </c>
      <c r="M234" s="43" t="s">
        <v>5</v>
      </c>
      <c r="N234" s="43" t="s">
        <v>5</v>
      </c>
      <c r="O234" s="43" t="s">
        <v>5</v>
      </c>
      <c r="P234" s="43" t="s">
        <v>5</v>
      </c>
      <c r="Q234" s="44" t="s">
        <v>5</v>
      </c>
    </row>
    <row r="235" spans="4:17" ht="35.1" customHeight="1" x14ac:dyDescent="0.3">
      <c r="D235" s="12">
        <v>228</v>
      </c>
      <c r="E235" t="s">
        <v>5</v>
      </c>
      <c r="F235" s="53"/>
      <c r="G235" s="41" t="s">
        <v>5</v>
      </c>
      <c r="H235" s="41" t="s">
        <v>5</v>
      </c>
      <c r="I235" s="41" t="s">
        <v>5</v>
      </c>
      <c r="J235" s="41" t="s">
        <v>5</v>
      </c>
      <c r="K235" s="31" t="s">
        <v>5</v>
      </c>
      <c r="L235" s="42" t="s">
        <v>5</v>
      </c>
      <c r="M235" s="43" t="s">
        <v>5</v>
      </c>
      <c r="N235" s="43" t="s">
        <v>5</v>
      </c>
      <c r="O235" s="43" t="s">
        <v>5</v>
      </c>
      <c r="P235" s="43" t="s">
        <v>5</v>
      </c>
      <c r="Q235" s="44" t="s">
        <v>5</v>
      </c>
    </row>
    <row r="236" spans="4:17" ht="35.1" customHeight="1" x14ac:dyDescent="0.3">
      <c r="D236" s="12">
        <v>229</v>
      </c>
      <c r="E236" t="s">
        <v>5</v>
      </c>
      <c r="F236" s="53"/>
      <c r="G236" s="41" t="s">
        <v>5</v>
      </c>
      <c r="H236" s="41" t="s">
        <v>5</v>
      </c>
      <c r="I236" s="41" t="s">
        <v>5</v>
      </c>
      <c r="J236" s="41" t="s">
        <v>5</v>
      </c>
      <c r="K236" s="31" t="s">
        <v>5</v>
      </c>
      <c r="L236" s="42" t="s">
        <v>5</v>
      </c>
      <c r="M236" s="43" t="s">
        <v>5</v>
      </c>
      <c r="N236" s="43" t="s">
        <v>5</v>
      </c>
      <c r="O236" s="43" t="s">
        <v>5</v>
      </c>
      <c r="P236" s="43" t="s">
        <v>5</v>
      </c>
      <c r="Q236" s="44" t="s">
        <v>5</v>
      </c>
    </row>
    <row r="237" spans="4:17" ht="35.1" customHeight="1" x14ac:dyDescent="0.3">
      <c r="D237" s="12">
        <v>230</v>
      </c>
      <c r="E237" t="s">
        <v>5</v>
      </c>
      <c r="F237" s="53"/>
      <c r="G237" s="41" t="s">
        <v>5</v>
      </c>
      <c r="H237" s="41" t="s">
        <v>5</v>
      </c>
      <c r="I237" s="41" t="s">
        <v>5</v>
      </c>
      <c r="J237" s="41" t="s">
        <v>5</v>
      </c>
      <c r="K237" s="31" t="s">
        <v>5</v>
      </c>
      <c r="L237" s="42" t="s">
        <v>5</v>
      </c>
      <c r="M237" s="43" t="s">
        <v>5</v>
      </c>
      <c r="N237" s="43" t="s">
        <v>5</v>
      </c>
      <c r="O237" s="43" t="s">
        <v>5</v>
      </c>
      <c r="P237" s="43" t="s">
        <v>5</v>
      </c>
      <c r="Q237" s="44" t="s">
        <v>5</v>
      </c>
    </row>
    <row r="238" spans="4:17" ht="35.1" customHeight="1" x14ac:dyDescent="0.3">
      <c r="D238" s="12">
        <v>231</v>
      </c>
      <c r="E238" t="s">
        <v>5</v>
      </c>
      <c r="F238" s="53"/>
      <c r="G238" s="41" t="s">
        <v>5</v>
      </c>
      <c r="H238" s="41" t="s">
        <v>5</v>
      </c>
      <c r="I238" s="41" t="s">
        <v>5</v>
      </c>
      <c r="J238" s="41" t="s">
        <v>5</v>
      </c>
      <c r="K238" s="31" t="s">
        <v>5</v>
      </c>
      <c r="L238" s="42" t="s">
        <v>5</v>
      </c>
      <c r="M238" s="43" t="s">
        <v>5</v>
      </c>
      <c r="N238" s="43" t="s">
        <v>5</v>
      </c>
      <c r="O238" s="43" t="s">
        <v>5</v>
      </c>
      <c r="P238" s="43" t="s">
        <v>5</v>
      </c>
      <c r="Q238" s="44" t="s">
        <v>5</v>
      </c>
    </row>
    <row r="239" spans="4:17" ht="35.1" customHeight="1" x14ac:dyDescent="0.3">
      <c r="D239" s="12">
        <v>232</v>
      </c>
      <c r="E239" t="s">
        <v>5</v>
      </c>
      <c r="F239" s="53"/>
      <c r="G239" s="41" t="s">
        <v>5</v>
      </c>
      <c r="H239" s="41" t="s">
        <v>5</v>
      </c>
      <c r="I239" s="41" t="s">
        <v>5</v>
      </c>
      <c r="J239" s="41" t="s">
        <v>5</v>
      </c>
      <c r="K239" s="31" t="s">
        <v>5</v>
      </c>
      <c r="L239" s="42" t="s">
        <v>5</v>
      </c>
      <c r="M239" s="43" t="s">
        <v>5</v>
      </c>
      <c r="N239" s="43" t="s">
        <v>5</v>
      </c>
      <c r="O239" s="43" t="s">
        <v>5</v>
      </c>
      <c r="P239" s="43" t="s">
        <v>5</v>
      </c>
      <c r="Q239" s="44" t="s">
        <v>5</v>
      </c>
    </row>
    <row r="240" spans="4:17" ht="35.1" customHeight="1" x14ac:dyDescent="0.3">
      <c r="D240" s="12">
        <v>233</v>
      </c>
      <c r="E240" t="s">
        <v>5</v>
      </c>
      <c r="F240" s="53"/>
      <c r="G240" s="41" t="s">
        <v>5</v>
      </c>
      <c r="H240" s="41" t="s">
        <v>5</v>
      </c>
      <c r="I240" s="41" t="s">
        <v>5</v>
      </c>
      <c r="J240" s="41" t="s">
        <v>5</v>
      </c>
      <c r="K240" s="31" t="s">
        <v>5</v>
      </c>
      <c r="L240" s="42" t="s">
        <v>5</v>
      </c>
      <c r="M240" s="43" t="s">
        <v>5</v>
      </c>
      <c r="N240" s="43" t="s">
        <v>5</v>
      </c>
      <c r="O240" s="43" t="s">
        <v>5</v>
      </c>
      <c r="P240" s="43" t="s">
        <v>5</v>
      </c>
      <c r="Q240" s="44" t="s">
        <v>5</v>
      </c>
    </row>
    <row r="241" spans="4:17" ht="35.1" customHeight="1" x14ac:dyDescent="0.3">
      <c r="D241" s="12">
        <v>234</v>
      </c>
      <c r="E241" t="s">
        <v>5</v>
      </c>
      <c r="F241" s="53"/>
      <c r="G241" s="41" t="s">
        <v>5</v>
      </c>
      <c r="H241" s="41" t="s">
        <v>5</v>
      </c>
      <c r="I241" s="41" t="s">
        <v>5</v>
      </c>
      <c r="J241" s="41" t="s">
        <v>5</v>
      </c>
      <c r="K241" s="31" t="s">
        <v>5</v>
      </c>
      <c r="L241" s="42" t="s">
        <v>5</v>
      </c>
      <c r="M241" s="43" t="s">
        <v>5</v>
      </c>
      <c r="N241" s="43" t="s">
        <v>5</v>
      </c>
      <c r="O241" s="43" t="s">
        <v>5</v>
      </c>
      <c r="P241" s="43" t="s">
        <v>5</v>
      </c>
      <c r="Q241" s="44" t="s">
        <v>5</v>
      </c>
    </row>
    <row r="242" spans="4:17" ht="35.1" customHeight="1" x14ac:dyDescent="0.3">
      <c r="D242" s="12">
        <v>235</v>
      </c>
      <c r="E242" t="s">
        <v>5</v>
      </c>
      <c r="F242" s="53"/>
      <c r="G242" s="41" t="s">
        <v>5</v>
      </c>
      <c r="H242" s="41" t="s">
        <v>5</v>
      </c>
      <c r="I242" s="41" t="s">
        <v>5</v>
      </c>
      <c r="J242" s="41" t="s">
        <v>5</v>
      </c>
      <c r="K242" s="31" t="s">
        <v>5</v>
      </c>
      <c r="L242" s="42" t="s">
        <v>5</v>
      </c>
      <c r="M242" s="43" t="s">
        <v>5</v>
      </c>
      <c r="N242" s="43" t="s">
        <v>5</v>
      </c>
      <c r="O242" s="43" t="s">
        <v>5</v>
      </c>
      <c r="P242" s="43" t="s">
        <v>5</v>
      </c>
      <c r="Q242" s="44" t="s">
        <v>5</v>
      </c>
    </row>
    <row r="243" spans="4:17" ht="35.1" customHeight="1" x14ac:dyDescent="0.3">
      <c r="D243" s="12">
        <v>236</v>
      </c>
      <c r="E243" t="s">
        <v>5</v>
      </c>
      <c r="F243" s="53"/>
      <c r="G243" s="41" t="s">
        <v>5</v>
      </c>
      <c r="H243" s="41" t="s">
        <v>5</v>
      </c>
      <c r="I243" s="41" t="s">
        <v>5</v>
      </c>
      <c r="J243" s="41" t="s">
        <v>5</v>
      </c>
      <c r="K243" s="31" t="s">
        <v>5</v>
      </c>
      <c r="L243" s="42" t="s">
        <v>5</v>
      </c>
      <c r="M243" s="43" t="s">
        <v>5</v>
      </c>
      <c r="N243" s="43" t="s">
        <v>5</v>
      </c>
      <c r="O243" s="43" t="s">
        <v>5</v>
      </c>
      <c r="P243" s="43" t="s">
        <v>5</v>
      </c>
      <c r="Q243" s="44" t="s">
        <v>5</v>
      </c>
    </row>
    <row r="244" spans="4:17" ht="35.1" customHeight="1" x14ac:dyDescent="0.3">
      <c r="D244" s="12">
        <v>237</v>
      </c>
      <c r="E244" t="s">
        <v>5</v>
      </c>
      <c r="F244" s="53"/>
      <c r="G244" s="41" t="s">
        <v>5</v>
      </c>
      <c r="H244" s="41" t="s">
        <v>5</v>
      </c>
      <c r="I244" s="41" t="s">
        <v>5</v>
      </c>
      <c r="J244" s="41" t="s">
        <v>5</v>
      </c>
      <c r="K244" s="31" t="s">
        <v>5</v>
      </c>
      <c r="L244" s="42" t="s">
        <v>5</v>
      </c>
      <c r="M244" s="43" t="s">
        <v>5</v>
      </c>
      <c r="N244" s="43" t="s">
        <v>5</v>
      </c>
      <c r="O244" s="43" t="s">
        <v>5</v>
      </c>
      <c r="P244" s="43" t="s">
        <v>5</v>
      </c>
      <c r="Q244" s="44" t="s">
        <v>5</v>
      </c>
    </row>
    <row r="245" spans="4:17" ht="35.1" customHeight="1" x14ac:dyDescent="0.3">
      <c r="D245" s="12">
        <v>238</v>
      </c>
      <c r="E245" t="s">
        <v>5</v>
      </c>
      <c r="F245" s="53"/>
      <c r="G245" s="41" t="s">
        <v>5</v>
      </c>
      <c r="H245" s="41" t="s">
        <v>5</v>
      </c>
      <c r="I245" s="41" t="s">
        <v>5</v>
      </c>
      <c r="J245" s="41" t="s">
        <v>5</v>
      </c>
      <c r="K245" s="31" t="s">
        <v>5</v>
      </c>
      <c r="L245" s="42" t="s">
        <v>5</v>
      </c>
      <c r="M245" s="43" t="s">
        <v>5</v>
      </c>
      <c r="N245" s="43" t="s">
        <v>5</v>
      </c>
      <c r="O245" s="43" t="s">
        <v>5</v>
      </c>
      <c r="P245" s="43" t="s">
        <v>5</v>
      </c>
      <c r="Q245" s="44" t="s">
        <v>5</v>
      </c>
    </row>
    <row r="246" spans="4:17" ht="35.1" customHeight="1" x14ac:dyDescent="0.3">
      <c r="D246" s="12">
        <v>239</v>
      </c>
      <c r="E246" t="s">
        <v>5</v>
      </c>
      <c r="F246" s="53"/>
      <c r="G246" s="41" t="s">
        <v>5</v>
      </c>
      <c r="H246" s="41" t="s">
        <v>5</v>
      </c>
      <c r="I246" s="41" t="s">
        <v>5</v>
      </c>
      <c r="J246" s="41" t="s">
        <v>5</v>
      </c>
      <c r="K246" s="31" t="s">
        <v>5</v>
      </c>
      <c r="L246" s="42" t="s">
        <v>5</v>
      </c>
      <c r="M246" s="43" t="s">
        <v>5</v>
      </c>
      <c r="N246" s="43" t="s">
        <v>5</v>
      </c>
      <c r="O246" s="43" t="s">
        <v>5</v>
      </c>
      <c r="P246" s="43" t="s">
        <v>5</v>
      </c>
      <c r="Q246" s="44" t="s">
        <v>5</v>
      </c>
    </row>
    <row r="247" spans="4:17" ht="35.1" customHeight="1" x14ac:dyDescent="0.3">
      <c r="D247" s="12">
        <v>240</v>
      </c>
      <c r="E247" t="s">
        <v>5</v>
      </c>
      <c r="F247" s="53"/>
      <c r="G247" s="41" t="s">
        <v>5</v>
      </c>
      <c r="H247" s="41" t="s">
        <v>5</v>
      </c>
      <c r="I247" s="41" t="s">
        <v>5</v>
      </c>
      <c r="J247" s="41" t="s">
        <v>5</v>
      </c>
      <c r="K247" s="31" t="s">
        <v>5</v>
      </c>
      <c r="L247" s="42" t="s">
        <v>5</v>
      </c>
      <c r="M247" s="43" t="s">
        <v>5</v>
      </c>
      <c r="N247" s="43" t="s">
        <v>5</v>
      </c>
      <c r="O247" s="43" t="s">
        <v>5</v>
      </c>
      <c r="P247" s="43" t="s">
        <v>5</v>
      </c>
      <c r="Q247" s="44" t="s">
        <v>5</v>
      </c>
    </row>
    <row r="248" spans="4:17" ht="35.1" customHeight="1" x14ac:dyDescent="0.3">
      <c r="D248" s="12">
        <v>241</v>
      </c>
      <c r="E248" t="s">
        <v>5</v>
      </c>
      <c r="F248" s="53"/>
      <c r="G248" s="41" t="s">
        <v>5</v>
      </c>
      <c r="H248" s="41" t="s">
        <v>5</v>
      </c>
      <c r="I248" s="41" t="s">
        <v>5</v>
      </c>
      <c r="J248" s="41" t="s">
        <v>5</v>
      </c>
      <c r="K248" s="31" t="s">
        <v>5</v>
      </c>
      <c r="L248" s="42" t="s">
        <v>5</v>
      </c>
      <c r="M248" s="43" t="s">
        <v>5</v>
      </c>
      <c r="N248" s="43" t="s">
        <v>5</v>
      </c>
      <c r="O248" s="43" t="s">
        <v>5</v>
      </c>
      <c r="P248" s="43" t="s">
        <v>5</v>
      </c>
      <c r="Q248" s="44" t="s">
        <v>5</v>
      </c>
    </row>
    <row r="249" spans="4:17" ht="35.1" customHeight="1" x14ac:dyDescent="0.3">
      <c r="D249" s="12">
        <v>242</v>
      </c>
      <c r="E249" t="s">
        <v>5</v>
      </c>
      <c r="F249" s="53"/>
      <c r="G249" s="41" t="s">
        <v>5</v>
      </c>
      <c r="H249" s="41" t="s">
        <v>5</v>
      </c>
      <c r="I249" s="41" t="s">
        <v>5</v>
      </c>
      <c r="J249" s="41" t="s">
        <v>5</v>
      </c>
      <c r="K249" s="31" t="s">
        <v>5</v>
      </c>
      <c r="L249" s="42" t="s">
        <v>5</v>
      </c>
      <c r="M249" s="43" t="s">
        <v>5</v>
      </c>
      <c r="N249" s="43" t="s">
        <v>5</v>
      </c>
      <c r="O249" s="43" t="s">
        <v>5</v>
      </c>
      <c r="P249" s="43" t="s">
        <v>5</v>
      </c>
      <c r="Q249" s="44" t="s">
        <v>5</v>
      </c>
    </row>
    <row r="250" spans="4:17" ht="35.1" customHeight="1" x14ac:dyDescent="0.3">
      <c r="D250" s="12">
        <v>243</v>
      </c>
      <c r="E250" t="s">
        <v>5</v>
      </c>
      <c r="F250" s="53"/>
      <c r="G250" s="41" t="s">
        <v>5</v>
      </c>
      <c r="H250" s="41" t="s">
        <v>5</v>
      </c>
      <c r="I250" s="41" t="s">
        <v>5</v>
      </c>
      <c r="J250" s="41" t="s">
        <v>5</v>
      </c>
      <c r="K250" s="31" t="s">
        <v>5</v>
      </c>
      <c r="L250" s="42" t="s">
        <v>5</v>
      </c>
      <c r="M250" s="43" t="s">
        <v>5</v>
      </c>
      <c r="N250" s="43" t="s">
        <v>5</v>
      </c>
      <c r="O250" s="43" t="s">
        <v>5</v>
      </c>
      <c r="P250" s="43" t="s">
        <v>5</v>
      </c>
      <c r="Q250" s="44" t="s">
        <v>5</v>
      </c>
    </row>
    <row r="251" spans="4:17" ht="35.1" customHeight="1" x14ac:dyDescent="0.3">
      <c r="D251" s="12">
        <v>244</v>
      </c>
      <c r="E251" t="s">
        <v>5</v>
      </c>
      <c r="F251" s="53"/>
      <c r="G251" s="41" t="s">
        <v>5</v>
      </c>
      <c r="H251" s="41" t="s">
        <v>5</v>
      </c>
      <c r="I251" s="41" t="s">
        <v>5</v>
      </c>
      <c r="J251" s="41" t="s">
        <v>5</v>
      </c>
      <c r="K251" s="31" t="s">
        <v>5</v>
      </c>
      <c r="L251" s="42" t="s">
        <v>5</v>
      </c>
      <c r="M251" s="43" t="s">
        <v>5</v>
      </c>
      <c r="N251" s="43" t="s">
        <v>5</v>
      </c>
      <c r="O251" s="43" t="s">
        <v>5</v>
      </c>
      <c r="P251" s="43" t="s">
        <v>5</v>
      </c>
      <c r="Q251" s="44" t="s">
        <v>5</v>
      </c>
    </row>
    <row r="252" spans="4:17" ht="35.1" customHeight="1" x14ac:dyDescent="0.3">
      <c r="D252" s="12">
        <v>245</v>
      </c>
      <c r="E252" t="s">
        <v>5</v>
      </c>
      <c r="F252" s="53"/>
      <c r="G252" s="41" t="s">
        <v>5</v>
      </c>
      <c r="H252" s="41" t="s">
        <v>5</v>
      </c>
      <c r="I252" s="41" t="s">
        <v>5</v>
      </c>
      <c r="J252" s="41" t="s">
        <v>5</v>
      </c>
      <c r="K252" s="31" t="s">
        <v>5</v>
      </c>
      <c r="L252" s="42" t="s">
        <v>5</v>
      </c>
      <c r="M252" s="43" t="s">
        <v>5</v>
      </c>
      <c r="N252" s="43" t="s">
        <v>5</v>
      </c>
      <c r="O252" s="43" t="s">
        <v>5</v>
      </c>
      <c r="P252" s="43" t="s">
        <v>5</v>
      </c>
      <c r="Q252" s="44" t="s">
        <v>5</v>
      </c>
    </row>
    <row r="253" spans="4:17" ht="35.1" customHeight="1" x14ac:dyDescent="0.3">
      <c r="D253" s="12">
        <v>246</v>
      </c>
      <c r="E253" t="s">
        <v>5</v>
      </c>
      <c r="F253" s="53"/>
      <c r="G253" s="41" t="s">
        <v>5</v>
      </c>
      <c r="H253" s="41" t="s">
        <v>5</v>
      </c>
      <c r="I253" s="41" t="s">
        <v>5</v>
      </c>
      <c r="J253" s="41" t="s">
        <v>5</v>
      </c>
      <c r="K253" s="31" t="s">
        <v>5</v>
      </c>
      <c r="L253" s="42" t="s">
        <v>5</v>
      </c>
      <c r="M253" s="43" t="s">
        <v>5</v>
      </c>
      <c r="N253" s="43" t="s">
        <v>5</v>
      </c>
      <c r="O253" s="43" t="s">
        <v>5</v>
      </c>
      <c r="P253" s="43" t="s">
        <v>5</v>
      </c>
      <c r="Q253" s="44" t="s">
        <v>5</v>
      </c>
    </row>
    <row r="254" spans="4:17" ht="35.1" customHeight="1" x14ac:dyDescent="0.3">
      <c r="D254" s="12">
        <v>247</v>
      </c>
      <c r="E254" t="s">
        <v>5</v>
      </c>
      <c r="F254" s="53"/>
      <c r="G254" s="41" t="s">
        <v>5</v>
      </c>
      <c r="H254" s="41" t="s">
        <v>5</v>
      </c>
      <c r="I254" s="41" t="s">
        <v>5</v>
      </c>
      <c r="J254" s="41" t="s">
        <v>5</v>
      </c>
      <c r="K254" s="31" t="s">
        <v>5</v>
      </c>
      <c r="L254" s="42" t="s">
        <v>5</v>
      </c>
      <c r="M254" s="43" t="s">
        <v>5</v>
      </c>
      <c r="N254" s="43" t="s">
        <v>5</v>
      </c>
      <c r="O254" s="43" t="s">
        <v>5</v>
      </c>
      <c r="P254" s="43" t="s">
        <v>5</v>
      </c>
      <c r="Q254" s="44" t="s">
        <v>5</v>
      </c>
    </row>
    <row r="255" spans="4:17" ht="35.1" customHeight="1" x14ac:dyDescent="0.3">
      <c r="D255" s="12">
        <v>248</v>
      </c>
      <c r="E255" t="s">
        <v>5</v>
      </c>
      <c r="F255" s="53"/>
      <c r="G255" s="41" t="s">
        <v>5</v>
      </c>
      <c r="H255" s="41" t="s">
        <v>5</v>
      </c>
      <c r="I255" s="41" t="s">
        <v>5</v>
      </c>
      <c r="J255" s="41" t="s">
        <v>5</v>
      </c>
      <c r="K255" s="31" t="s">
        <v>5</v>
      </c>
      <c r="L255" s="42" t="s">
        <v>5</v>
      </c>
      <c r="M255" s="43" t="s">
        <v>5</v>
      </c>
      <c r="N255" s="43" t="s">
        <v>5</v>
      </c>
      <c r="O255" s="43" t="s">
        <v>5</v>
      </c>
      <c r="P255" s="43" t="s">
        <v>5</v>
      </c>
      <c r="Q255" s="44" t="s">
        <v>5</v>
      </c>
    </row>
    <row r="256" spans="4:17" ht="35.1" customHeight="1" x14ac:dyDescent="0.3">
      <c r="D256" s="12">
        <v>249</v>
      </c>
      <c r="E256" t="s">
        <v>5</v>
      </c>
      <c r="F256" s="53"/>
      <c r="G256" s="41" t="s">
        <v>5</v>
      </c>
      <c r="H256" s="41" t="s">
        <v>5</v>
      </c>
      <c r="I256" s="41" t="s">
        <v>5</v>
      </c>
      <c r="J256" s="41" t="s">
        <v>5</v>
      </c>
      <c r="K256" s="31" t="s">
        <v>5</v>
      </c>
      <c r="L256" s="42" t="s">
        <v>5</v>
      </c>
      <c r="M256" s="43" t="s">
        <v>5</v>
      </c>
      <c r="N256" s="43" t="s">
        <v>5</v>
      </c>
      <c r="O256" s="43" t="s">
        <v>5</v>
      </c>
      <c r="P256" s="43" t="s">
        <v>5</v>
      </c>
      <c r="Q256" s="44" t="s">
        <v>5</v>
      </c>
    </row>
    <row r="257" spans="4:17" ht="35.1" customHeight="1" x14ac:dyDescent="0.3">
      <c r="D257" s="12">
        <v>250</v>
      </c>
      <c r="E257" t="s">
        <v>5</v>
      </c>
      <c r="F257" s="53"/>
      <c r="G257" s="41" t="s">
        <v>5</v>
      </c>
      <c r="H257" s="41" t="s">
        <v>5</v>
      </c>
      <c r="I257" s="41" t="s">
        <v>5</v>
      </c>
      <c r="J257" s="41" t="s">
        <v>5</v>
      </c>
      <c r="K257" s="31" t="s">
        <v>5</v>
      </c>
      <c r="L257" s="42" t="s">
        <v>5</v>
      </c>
      <c r="M257" s="43" t="s">
        <v>5</v>
      </c>
      <c r="N257" s="43" t="s">
        <v>5</v>
      </c>
      <c r="O257" s="43" t="s">
        <v>5</v>
      </c>
      <c r="P257" s="43" t="s">
        <v>5</v>
      </c>
      <c r="Q257" s="44" t="s">
        <v>5</v>
      </c>
    </row>
    <row r="258" spans="4:17" ht="35.1" customHeight="1" x14ac:dyDescent="0.3">
      <c r="D258" s="12">
        <v>251</v>
      </c>
      <c r="E258" t="s">
        <v>5</v>
      </c>
      <c r="F258" s="53"/>
      <c r="G258" s="41" t="s">
        <v>5</v>
      </c>
      <c r="H258" s="41" t="s">
        <v>5</v>
      </c>
      <c r="I258" s="41" t="s">
        <v>5</v>
      </c>
      <c r="J258" s="41" t="s">
        <v>5</v>
      </c>
      <c r="K258" s="31" t="s">
        <v>5</v>
      </c>
      <c r="L258" s="42" t="s">
        <v>5</v>
      </c>
      <c r="M258" s="43" t="s">
        <v>5</v>
      </c>
      <c r="N258" s="43" t="s">
        <v>5</v>
      </c>
      <c r="O258" s="43" t="s">
        <v>5</v>
      </c>
      <c r="P258" s="43" t="s">
        <v>5</v>
      </c>
      <c r="Q258" s="44" t="s">
        <v>5</v>
      </c>
    </row>
    <row r="259" spans="4:17" ht="35.1" customHeight="1" x14ac:dyDescent="0.3">
      <c r="D259" s="12">
        <v>252</v>
      </c>
      <c r="E259" t="s">
        <v>5</v>
      </c>
      <c r="F259" s="53"/>
      <c r="G259" s="41" t="s">
        <v>5</v>
      </c>
      <c r="H259" s="41" t="s">
        <v>5</v>
      </c>
      <c r="I259" s="41" t="s">
        <v>5</v>
      </c>
      <c r="J259" s="41" t="s">
        <v>5</v>
      </c>
      <c r="K259" s="31" t="s">
        <v>5</v>
      </c>
      <c r="L259" s="42" t="s">
        <v>5</v>
      </c>
      <c r="M259" s="43" t="s">
        <v>5</v>
      </c>
      <c r="N259" s="43" t="s">
        <v>5</v>
      </c>
      <c r="O259" s="43" t="s">
        <v>5</v>
      </c>
      <c r="P259" s="43" t="s">
        <v>5</v>
      </c>
      <c r="Q259" s="44" t="s">
        <v>5</v>
      </c>
    </row>
    <row r="260" spans="4:17" ht="35.1" customHeight="1" x14ac:dyDescent="0.3">
      <c r="D260" s="12">
        <v>253</v>
      </c>
      <c r="E260" t="s">
        <v>5</v>
      </c>
      <c r="F260" s="53"/>
      <c r="G260" s="41" t="s">
        <v>5</v>
      </c>
      <c r="H260" s="41" t="s">
        <v>5</v>
      </c>
      <c r="I260" s="41" t="s">
        <v>5</v>
      </c>
      <c r="J260" s="41" t="s">
        <v>5</v>
      </c>
      <c r="K260" s="31" t="s">
        <v>5</v>
      </c>
      <c r="L260" s="42" t="s">
        <v>5</v>
      </c>
      <c r="M260" s="43" t="s">
        <v>5</v>
      </c>
      <c r="N260" s="43" t="s">
        <v>5</v>
      </c>
      <c r="O260" s="43" t="s">
        <v>5</v>
      </c>
      <c r="P260" s="43" t="s">
        <v>5</v>
      </c>
      <c r="Q260" s="44" t="s">
        <v>5</v>
      </c>
    </row>
    <row r="261" spans="4:17" ht="35.1" customHeight="1" x14ac:dyDescent="0.3">
      <c r="D261" s="12">
        <v>254</v>
      </c>
      <c r="E261" t="s">
        <v>5</v>
      </c>
      <c r="F261" s="53"/>
      <c r="G261" s="41" t="s">
        <v>5</v>
      </c>
      <c r="H261" s="41" t="s">
        <v>5</v>
      </c>
      <c r="I261" s="41" t="s">
        <v>5</v>
      </c>
      <c r="J261" s="41" t="s">
        <v>5</v>
      </c>
      <c r="K261" s="31" t="s">
        <v>5</v>
      </c>
      <c r="L261" s="42" t="s">
        <v>5</v>
      </c>
      <c r="M261" s="43" t="s">
        <v>5</v>
      </c>
      <c r="N261" s="43" t="s">
        <v>5</v>
      </c>
      <c r="O261" s="43" t="s">
        <v>5</v>
      </c>
      <c r="P261" s="43" t="s">
        <v>5</v>
      </c>
      <c r="Q261" s="44" t="s">
        <v>5</v>
      </c>
    </row>
    <row r="262" spans="4:17" ht="35.1" customHeight="1" thickBot="1" x14ac:dyDescent="0.35">
      <c r="D262" s="12">
        <v>255</v>
      </c>
      <c r="E262" t="s">
        <v>5</v>
      </c>
      <c r="F262" s="54"/>
      <c r="G262" s="55" t="s">
        <v>5</v>
      </c>
      <c r="H262" s="55" t="s">
        <v>5</v>
      </c>
      <c r="I262" s="55" t="s">
        <v>5</v>
      </c>
      <c r="J262" s="55" t="s">
        <v>5</v>
      </c>
      <c r="K262" s="56" t="s">
        <v>5</v>
      </c>
      <c r="L262" s="57" t="s">
        <v>5</v>
      </c>
      <c r="M262" s="58" t="s">
        <v>5</v>
      </c>
      <c r="N262" s="58" t="s">
        <v>5</v>
      </c>
      <c r="O262" s="58" t="s">
        <v>5</v>
      </c>
      <c r="P262" s="58" t="s">
        <v>5</v>
      </c>
      <c r="Q262" s="59" t="s">
        <v>5</v>
      </c>
    </row>
    <row r="263" spans="4:17" ht="35.1" customHeight="1" thickTop="1" x14ac:dyDescent="0.3">
      <c r="D263" s="12">
        <v>256</v>
      </c>
      <c r="E263" t="s">
        <v>5</v>
      </c>
    </row>
    <row r="264" spans="4:17" ht="35.1" customHeight="1" x14ac:dyDescent="0.3">
      <c r="D264" s="12">
        <v>257</v>
      </c>
    </row>
    <row r="265" spans="4:17" ht="35.1" customHeight="1" x14ac:dyDescent="0.3">
      <c r="D265" s="12">
        <v>258</v>
      </c>
    </row>
    <row r="266" spans="4:17" ht="35.1" customHeight="1" x14ac:dyDescent="0.3">
      <c r="D266" s="12">
        <v>259</v>
      </c>
    </row>
    <row r="267" spans="4:17" ht="35.1" customHeight="1" x14ac:dyDescent="0.3">
      <c r="D267" s="12">
        <v>260</v>
      </c>
    </row>
  </sheetData>
  <autoFilter ref="F7:Q262" xr:uid="{00000000-0009-0000-0000-000000000000}"/>
  <mergeCells count="9">
    <mergeCell ref="F15:Q15"/>
    <mergeCell ref="F8:Q8"/>
    <mergeCell ref="F12:Q12"/>
    <mergeCell ref="A1:F1"/>
    <mergeCell ref="G1:J1"/>
    <mergeCell ref="A2:E2"/>
    <mergeCell ref="B4:E4"/>
    <mergeCell ref="C5:E6"/>
    <mergeCell ref="F5:J6"/>
  </mergeCells>
  <conditionalFormatting sqref="K2 K263:K1048576 J16:J202 J7:J14">
    <cfRule type="containsText" dxfId="27" priority="32" operator="containsText" text="2003">
      <formula>NOT(ISERROR(SEARCH("2003",J2)))</formula>
    </cfRule>
    <cfRule type="containsText" dxfId="26" priority="33" operator="containsText" text="2000">
      <formula>NOT(ISERROR(SEARCH("2000",J2)))</formula>
    </cfRule>
  </conditionalFormatting>
  <conditionalFormatting sqref="B2:C3 C5 B7:C11 A12 C12:C207 B52:B207 B6 B267:C1048576">
    <cfRule type="cellIs" dxfId="25" priority="31" operator="equal">
      <formula>0</formula>
    </cfRule>
  </conditionalFormatting>
  <conditionalFormatting sqref="B12">
    <cfRule type="cellIs" dxfId="24" priority="30" operator="equal">
      <formula>0</formula>
    </cfRule>
  </conditionalFormatting>
  <conditionalFormatting sqref="J163">
    <cfRule type="containsText" dxfId="23" priority="28" operator="containsText" text="2003">
      <formula>NOT(ISERROR(SEARCH("2003",J163)))</formula>
    </cfRule>
    <cfRule type="containsText" dxfId="22" priority="29" operator="containsText" text="2000">
      <formula>NOT(ISERROR(SEARCH("2000",J163)))</formula>
    </cfRule>
  </conditionalFormatting>
  <conditionalFormatting sqref="I163">
    <cfRule type="cellIs" dxfId="21" priority="27" operator="equal">
      <formula>"CRITICAL"</formula>
    </cfRule>
  </conditionalFormatting>
  <conditionalFormatting sqref="J195">
    <cfRule type="containsText" dxfId="20" priority="25" operator="containsText" text="2003">
      <formula>NOT(ISERROR(SEARCH("2003",J195)))</formula>
    </cfRule>
    <cfRule type="containsText" dxfId="19" priority="26" operator="containsText" text="2000">
      <formula>NOT(ISERROR(SEARCH("2000",J195)))</formula>
    </cfRule>
  </conditionalFormatting>
  <conditionalFormatting sqref="I195">
    <cfRule type="cellIs" dxfId="18" priority="24" operator="equal">
      <formula>"CRITICAL"</formula>
    </cfRule>
  </conditionalFormatting>
  <conditionalFormatting sqref="K6">
    <cfRule type="cellIs" dxfId="17" priority="23" operator="equal">
      <formula>"CRITICAL"</formula>
    </cfRule>
  </conditionalFormatting>
  <conditionalFormatting sqref="I262">
    <cfRule type="cellIs" dxfId="16" priority="22" operator="equal">
      <formula>"CRITICAL"</formula>
    </cfRule>
  </conditionalFormatting>
  <conditionalFormatting sqref="J203:J261">
    <cfRule type="containsText" dxfId="15" priority="20" operator="containsText" text="2003">
      <formula>NOT(ISERROR(SEARCH("2003",J203)))</formula>
    </cfRule>
    <cfRule type="containsText" dxfId="14" priority="21" operator="containsText" text="2000">
      <formula>NOT(ISERROR(SEARCH("2000",J203)))</formula>
    </cfRule>
  </conditionalFormatting>
  <conditionalFormatting sqref="I203:I261">
    <cfRule type="cellIs" dxfId="13" priority="19" operator="equal">
      <formula>"CRITICAL"</formula>
    </cfRule>
  </conditionalFormatting>
  <conditionalFormatting sqref="B208:C266">
    <cfRule type="cellIs" dxfId="12" priority="18" operator="equal">
      <formula>0</formula>
    </cfRule>
  </conditionalFormatting>
  <conditionalFormatting sqref="K13:K14 K16:K262 K8:K11">
    <cfRule type="containsBlanks" dxfId="11" priority="15">
      <formula>LEN(TRIM(K8))=0</formula>
    </cfRule>
    <cfRule type="beginsWith" dxfId="10" priority="16" operator="beginsWith" text="None">
      <formula>LEFT(K8,LEN("None"))="None"</formula>
    </cfRule>
    <cfRule type="notContainsBlanks" dxfId="9" priority="17">
      <formula>LEN(TRIM(K8))&gt;0</formula>
    </cfRule>
  </conditionalFormatting>
  <conditionalFormatting sqref="F8">
    <cfRule type="duplicateValues" dxfId="8" priority="8"/>
  </conditionalFormatting>
  <conditionalFormatting sqref="F16:F262 F9:F11 F7 F13:F14">
    <cfRule type="duplicateValues" dxfId="7" priority="105"/>
  </conditionalFormatting>
  <conditionalFormatting sqref="J12">
    <cfRule type="containsText" dxfId="6" priority="6" operator="containsText" text="2003">
      <formula>NOT(ISERROR(SEARCH("2003",J12)))</formula>
    </cfRule>
    <cfRule type="containsText" dxfId="5" priority="7" operator="containsText" text="2000">
      <formula>NOT(ISERROR(SEARCH("2000",J12)))</formula>
    </cfRule>
  </conditionalFormatting>
  <conditionalFormatting sqref="K12">
    <cfRule type="containsBlanks" dxfId="4" priority="3">
      <formula>LEN(TRIM(K12))=0</formula>
    </cfRule>
    <cfRule type="beginsWith" dxfId="3" priority="4" operator="beginsWith" text="None">
      <formula>LEFT(K12,LEN("None"))="None"</formula>
    </cfRule>
    <cfRule type="notContainsBlanks" dxfId="2" priority="5">
      <formula>LEN(TRIM(K12))&gt;0</formula>
    </cfRule>
  </conditionalFormatting>
  <conditionalFormatting sqref="F12">
    <cfRule type="duplicateValues" dxfId="1" priority="2"/>
  </conditionalFormatting>
  <conditionalFormatting sqref="F15">
    <cfRule type="duplicateValues" dxfId="0" priority="1"/>
  </conditionalFormatting>
  <dataValidations count="1">
    <dataValidation type="list" allowBlank="1" showInputMessage="1" showErrorMessage="1" sqref="M3" xr:uid="{00000000-0002-0000-0000-000000000000}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DarthMacro">
                <anchor moveWithCells="1" sizeWithCells="1">
                  <from>
                    <xdr:col>0</xdr:col>
                    <xdr:colOff>106680</xdr:colOff>
                    <xdr:row>4</xdr:row>
                    <xdr:rowOff>0</xdr:rowOff>
                  </from>
                  <to>
                    <xdr:col>1</xdr:col>
                    <xdr:colOff>1013460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1000000}">
          <x14:formula1>
            <xm:f>'C:\Users\DarrenOakes\Documents\Accounts\Amtrak\Changes\[1Q.2018.CHANGE.CREATION.CONDUIT.xlsm]SCCD CHANGE DATA UPDATE DAILY'!#REF!</xm:f>
          </x14:formula1>
          <xm:sqref>C5:E6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QUIKTRAK,RIDER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Oakes</dc:creator>
  <cp:lastModifiedBy>Darren Oakes</cp:lastModifiedBy>
  <dcterms:created xsi:type="dcterms:W3CDTF">2018-03-01T15:55:40Z</dcterms:created>
  <dcterms:modified xsi:type="dcterms:W3CDTF">2019-10-04T13:39:44Z</dcterms:modified>
</cp:coreProperties>
</file>