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main" sheetId="1" state="visible" r:id="rId1"/>
  </sheets>
  <definedNames>
    <definedName name="model_x">#REF!</definedName>
    <definedName name="model_y">#REF!</definedName>
    <definedName name="model_z">#REF!</definedName>
    <definedName name="model_x" localSheetId="0">main!$B$4:$B$16</definedName>
    <definedName name="model_y" localSheetId="0">main!$C$4:$C$16</definedName>
    <definedName name="model_z" localSheetId="0">main!$D$4:$D$16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#,##0.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1" xfId="0"/>
    <xf numFmtId="164" fontId="0" fillId="0" borderId="0" pivotButton="0" quotePrefix="0" xfId="0"/>
    <xf numFmtId="0" fontId="0" fillId="2" borderId="0" pivotButton="0" quotePrefix="0" xfId="0"/>
    <xf numFmtId="0" fontId="1" fillId="0" borderId="0" applyAlignment="1" pivotButton="0" quotePrefix="0" xfId="0">
      <alignment horizontal="right"/>
    </xf>
    <xf numFmtId="3" fontId="0" fillId="3" borderId="0" pivotButton="0" quotePrefix="0" xfId="0"/>
    <xf numFmtId="0" fontId="0" fillId="3" borderId="0" pivotButton="0" quotePrefix="0" xfId="0"/>
    <xf numFmtId="3" fontId="0" fillId="2" borderId="0" pivotButton="0" quotePrefix="0" xfId="0"/>
    <xf numFmtId="3" fontId="0" fillId="4" borderId="0" pivotButton="0" quotePrefix="0" xfId="0"/>
    <xf numFmtId="3" fontId="0" fillId="0" borderId="0" pivotButton="0" quotePrefix="0" xfId="0"/>
    <xf numFmtId="165" fontId="0" fillId="3" borderId="0" pivotButton="0" quotePrefix="0" xfId="0"/>
    <xf numFmtId="4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tabSelected="1" topLeftCell="A7" workbookViewId="0">
      <selection activeCell="P17" sqref="P17"/>
    </sheetView>
  </sheetViews>
  <sheetFormatPr baseColWidth="8" defaultRowHeight="14.4"/>
  <cols>
    <col width="10.88671875" bestFit="1" customWidth="1" min="1" max="1"/>
    <col width="9.5546875" bestFit="1" customWidth="1" min="3" max="3"/>
    <col width="10.44140625" bestFit="1" customWidth="1" min="6" max="6"/>
    <col width="11.5546875" bestFit="1" customWidth="1" min="7" max="7"/>
    <col width="8.5546875" customWidth="1" min="8" max="14"/>
    <col width="5.77734375" customWidth="1" min="15" max="26"/>
    <col width="3.6640625" customWidth="1" min="27" max="48"/>
  </cols>
  <sheetData>
    <row r="1">
      <c r="A1" s="1" t="inlineStr">
        <is>
          <t>Models</t>
        </is>
      </c>
      <c r="F1" s="1" t="inlineStr">
        <is>
          <t>Points</t>
        </is>
      </c>
    </row>
    <row r="2">
      <c r="B2" s="5" t="n"/>
      <c r="C2" s="5" t="n"/>
      <c r="D2" s="5" t="n"/>
      <c r="G2" s="5" t="inlineStr">
        <is>
          <t>A</t>
        </is>
      </c>
      <c r="H2" s="5" t="inlineStr">
        <is>
          <t>B</t>
        </is>
      </c>
      <c r="I2" s="5" t="inlineStr">
        <is>
          <t>C</t>
        </is>
      </c>
      <c r="J2" s="5" t="inlineStr">
        <is>
          <t>D</t>
        </is>
      </c>
      <c r="K2" s="5" t="inlineStr">
        <is>
          <t>E</t>
        </is>
      </c>
      <c r="L2" s="5" t="inlineStr">
        <is>
          <t>F</t>
        </is>
      </c>
      <c r="M2" s="5" t="inlineStr">
        <is>
          <t>G</t>
        </is>
      </c>
      <c r="N2" s="5" t="inlineStr">
        <is>
          <t>H</t>
        </is>
      </c>
      <c r="P2" s="5" t="inlineStr">
        <is>
          <t>Item</t>
        </is>
      </c>
    </row>
    <row r="3">
      <c r="B3" s="5" t="inlineStr">
        <is>
          <t>X</t>
        </is>
      </c>
      <c r="C3" s="5" t="inlineStr">
        <is>
          <t>Y</t>
        </is>
      </c>
      <c r="D3" s="5" t="inlineStr">
        <is>
          <t>Z</t>
        </is>
      </c>
      <c r="F3" t="inlineStr">
        <is>
          <t>d</t>
        </is>
      </c>
      <c r="G3" s="4" t="n">
        <v>100</v>
      </c>
      <c r="H3" s="4" t="n">
        <v>100</v>
      </c>
      <c r="I3" s="4" t="n">
        <v>100</v>
      </c>
      <c r="J3" s="4" t="n">
        <v>100</v>
      </c>
      <c r="K3" s="4" t="n">
        <v>100</v>
      </c>
      <c r="L3" s="4" t="n">
        <v>100</v>
      </c>
      <c r="M3" s="4" t="n">
        <v>100</v>
      </c>
      <c r="N3" s="4" t="n">
        <v>100</v>
      </c>
      <c r="P3" s="4" t="n">
        <v>100</v>
      </c>
    </row>
    <row r="4">
      <c r="A4" t="inlineStr">
        <is>
          <t>c</t>
        </is>
      </c>
      <c r="B4" s="8" t="n">
        <v>1059.40077866648</v>
      </c>
      <c r="C4" s="8" t="n">
        <v>46.70435071492199</v>
      </c>
      <c r="D4" s="8" t="n">
        <v>697.866219316815</v>
      </c>
      <c r="F4" t="inlineStr">
        <is>
          <t>intercept</t>
        </is>
      </c>
      <c r="G4" s="4" t="n">
        <v>1</v>
      </c>
      <c r="H4" s="4" t="n">
        <v>1</v>
      </c>
      <c r="I4" s="4" t="n">
        <v>1</v>
      </c>
      <c r="J4" s="4" t="n">
        <v>1</v>
      </c>
      <c r="K4" s="4" t="n">
        <v>1</v>
      </c>
      <c r="L4" s="4" t="n">
        <v>1</v>
      </c>
      <c r="M4" s="4" t="n">
        <v>1</v>
      </c>
      <c r="N4" s="4" t="n">
        <v>1</v>
      </c>
      <c r="P4" s="4" t="n">
        <v>1</v>
      </c>
    </row>
    <row r="5">
      <c r="A5" t="inlineStr">
        <is>
          <t>x1</t>
        </is>
      </c>
      <c r="B5" s="12" t="n">
        <v>-4.057483052755396</v>
      </c>
      <c r="C5" s="12" t="n">
        <v>-0.9723789804832065</v>
      </c>
      <c r="D5" s="12" t="n">
        <v>-3.017385439076267</v>
      </c>
      <c r="F5" t="inlineStr">
        <is>
          <t>x1</t>
        </is>
      </c>
      <c r="G5" s="6" t="n">
        <v>189</v>
      </c>
      <c r="H5" s="7" t="n">
        <v>291</v>
      </c>
      <c r="I5" s="7" t="n">
        <v>175</v>
      </c>
      <c r="J5" s="7" t="n">
        <v>285</v>
      </c>
      <c r="K5" s="7" t="n">
        <v>185</v>
      </c>
      <c r="L5" s="6" t="n">
        <v>287</v>
      </c>
      <c r="M5" s="7" t="n">
        <v>169</v>
      </c>
      <c r="N5" s="7" t="n">
        <v>278</v>
      </c>
      <c r="P5" s="7" t="n">
        <v>284</v>
      </c>
    </row>
    <row r="6">
      <c r="A6" t="inlineStr">
        <is>
          <t>y1</t>
        </is>
      </c>
      <c r="B6" s="12" t="n">
        <v>-7.171282927044224</v>
      </c>
      <c r="C6" s="12" t="n">
        <v>1.5688709738811</v>
      </c>
      <c r="D6" s="12" t="n">
        <v>-3.818911202715935</v>
      </c>
      <c r="F6" t="inlineStr">
        <is>
          <t>y1</t>
        </is>
      </c>
      <c r="G6" s="6" t="n">
        <v>277</v>
      </c>
      <c r="H6" s="7" t="n">
        <v>271</v>
      </c>
      <c r="I6" s="7" t="n">
        <v>320</v>
      </c>
      <c r="J6" s="7" t="n">
        <v>320</v>
      </c>
      <c r="K6" s="7" t="n">
        <v>233</v>
      </c>
      <c r="L6" s="6" t="n">
        <v>228</v>
      </c>
      <c r="M6" s="7" t="n">
        <v>275</v>
      </c>
      <c r="N6" s="7" t="n">
        <v>269</v>
      </c>
      <c r="P6" s="7" t="n">
        <v>327</v>
      </c>
    </row>
    <row r="7">
      <c r="A7" t="inlineStr">
        <is>
          <t>x2</t>
        </is>
      </c>
      <c r="B7" s="12" t="n">
        <v>-2.555901353747093</v>
      </c>
      <c r="C7" s="12" t="n">
        <v>0.3442942498499757</v>
      </c>
      <c r="D7" s="12" t="n">
        <v>-1.209344205948779</v>
      </c>
      <c r="F7" t="inlineStr">
        <is>
          <t>x2</t>
        </is>
      </c>
      <c r="G7" s="6" t="n">
        <v>271</v>
      </c>
      <c r="H7" s="7" t="n">
        <v>376</v>
      </c>
      <c r="I7" s="7" t="n">
        <v>289</v>
      </c>
      <c r="J7" s="7" t="n">
        <v>368</v>
      </c>
      <c r="K7" s="7" t="n">
        <v>369</v>
      </c>
      <c r="L7" s="6" t="n">
        <v>382</v>
      </c>
      <c r="M7" s="7" t="n">
        <v>368</v>
      </c>
      <c r="N7" s="7" t="n">
        <v>369</v>
      </c>
      <c r="P7" s="7" t="n">
        <v>366</v>
      </c>
    </row>
    <row r="8">
      <c r="A8" t="inlineStr">
        <is>
          <t>y2</t>
        </is>
      </c>
      <c r="B8" s="12" t="n">
        <v>16.55989608892817</v>
      </c>
      <c r="C8" s="12" t="n">
        <v>-2.139251949681402</v>
      </c>
      <c r="D8" s="12" t="n">
        <v>8.336389927290274</v>
      </c>
      <c r="F8" t="inlineStr">
        <is>
          <t>y2</t>
        </is>
      </c>
      <c r="G8" s="6" t="n">
        <v>248</v>
      </c>
      <c r="H8" s="7" t="n">
        <v>249</v>
      </c>
      <c r="I8" s="7" t="n">
        <v>296</v>
      </c>
      <c r="J8" s="7" t="n">
        <v>302</v>
      </c>
      <c r="K8" s="7" t="n">
        <v>302</v>
      </c>
      <c r="L8" s="6" t="n">
        <v>203</v>
      </c>
      <c r="M8" s="7" t="n">
        <v>304</v>
      </c>
      <c r="N8" s="7" t="n">
        <v>303</v>
      </c>
      <c r="P8" s="7" t="n">
        <v>302</v>
      </c>
    </row>
    <row r="9">
      <c r="A9" t="inlineStr">
        <is>
          <t>x1 / (x2 + d)</t>
        </is>
      </c>
      <c r="B9" s="11" t="n">
        <v>277.8476293704426</v>
      </c>
      <c r="C9" s="11" t="n">
        <v>-11.26061391547655</v>
      </c>
      <c r="D9" s="11" t="n">
        <v>176.4329084335928</v>
      </c>
      <c r="F9" t="inlineStr">
        <is>
          <t>x1 / (x2 + d)</t>
        </is>
      </c>
      <c r="G9" s="3">
        <f>G5/(G7+G3)</f>
        <v/>
      </c>
      <c r="H9" s="3">
        <f>H5/(H7+H3)</f>
        <v/>
      </c>
      <c r="I9" s="3">
        <f>I5/(I7+I3)</f>
        <v/>
      </c>
      <c r="J9" s="3">
        <f>J5/(J7+J3)</f>
        <v/>
      </c>
      <c r="K9" s="3">
        <f>K5/(K7+K3)</f>
        <v/>
      </c>
      <c r="L9" s="3">
        <f>L5/(L7+L3)</f>
        <v/>
      </c>
      <c r="M9" s="3">
        <f>M5/(M7+M3)</f>
        <v/>
      </c>
      <c r="N9" s="3">
        <f>N5/(N7+N3)</f>
        <v/>
      </c>
      <c r="P9" s="3">
        <f>P5/(P7+P3)</f>
        <v/>
      </c>
    </row>
    <row r="10">
      <c r="A10" t="inlineStr">
        <is>
          <t>x1 / (y2 + d)</t>
        </is>
      </c>
      <c r="B10" s="11" t="n">
        <v>2319.931964431385</v>
      </c>
      <c r="C10" s="11" t="n">
        <v>-346.839747703481</v>
      </c>
      <c r="D10" s="11" t="n">
        <v>1117.828023507849</v>
      </c>
      <c r="F10" t="inlineStr">
        <is>
          <t>x1 / (y2 + d)</t>
        </is>
      </c>
      <c r="G10" s="3">
        <f>G5/(G8+G3)</f>
        <v/>
      </c>
      <c r="H10" s="3">
        <f>H5/(H8+H3)</f>
        <v/>
      </c>
      <c r="I10" s="3">
        <f>I5/(I8+I3)</f>
        <v/>
      </c>
      <c r="J10" s="3">
        <f>J5/(J8+J3)</f>
        <v/>
      </c>
      <c r="K10" s="3">
        <f>K5/(K8+K3)</f>
        <v/>
      </c>
      <c r="L10" s="3">
        <f>L5/(L8+L3)</f>
        <v/>
      </c>
      <c r="M10" s="3">
        <f>M5/(M8+M3)</f>
        <v/>
      </c>
      <c r="N10" s="3">
        <f>N5/(N8+N3)</f>
        <v/>
      </c>
      <c r="P10" s="3">
        <f>P5/(P8+P3)</f>
        <v/>
      </c>
    </row>
    <row r="11">
      <c r="A11" t="inlineStr">
        <is>
          <t>y1 / (x2 + d)</t>
        </is>
      </c>
      <c r="B11" s="11" t="n">
        <v>-135.2427151207786</v>
      </c>
      <c r="C11" s="11" t="n">
        <v>-10.3840052602876</v>
      </c>
      <c r="D11" s="11" t="n">
        <v>-107.5062010054106</v>
      </c>
      <c r="F11" t="inlineStr">
        <is>
          <t>y1 / (x2 + d)</t>
        </is>
      </c>
      <c r="G11" s="3">
        <f>G6/(G7+G3)</f>
        <v/>
      </c>
      <c r="H11" s="3">
        <f>H6/(H7+H3)</f>
        <v/>
      </c>
      <c r="I11" s="3">
        <f>I6/(I7+I3)</f>
        <v/>
      </c>
      <c r="J11" s="3">
        <f>J6/(J7+J3)</f>
        <v/>
      </c>
      <c r="K11" s="3">
        <f>K6/(K7+K3)</f>
        <v/>
      </c>
      <c r="L11" s="3">
        <f>L6/(L7+L3)</f>
        <v/>
      </c>
      <c r="M11" s="3">
        <f>M6/(M7+M3)</f>
        <v/>
      </c>
      <c r="N11" s="3">
        <f>N6/(N7+N3)</f>
        <v/>
      </c>
      <c r="P11" s="3">
        <f>P6/(P7+P3)</f>
        <v/>
      </c>
    </row>
    <row r="12">
      <c r="A12" t="inlineStr">
        <is>
          <t>y1 / (y2 + d)</t>
        </is>
      </c>
      <c r="B12" s="11" t="n">
        <v>-438.4190021220853</v>
      </c>
      <c r="C12" s="11" t="n">
        <v>54.43236948784288</v>
      </c>
      <c r="D12" s="11" t="n">
        <v>-227.6167163805882</v>
      </c>
      <c r="F12" t="inlineStr">
        <is>
          <t>y1 / (y2 + d)</t>
        </is>
      </c>
      <c r="G12" s="3">
        <f>G6/(G8+G3)</f>
        <v/>
      </c>
      <c r="H12" s="3">
        <f>H6/(H8+H3)</f>
        <v/>
      </c>
      <c r="I12" s="3">
        <f>I6/(I8+I3)</f>
        <v/>
      </c>
      <c r="J12" s="3">
        <f>J6/(J8+J3)</f>
        <v/>
      </c>
      <c r="K12" s="3">
        <f>K6/(K8+K3)</f>
        <v/>
      </c>
      <c r="L12" s="3">
        <f>L6/(L8+L3)</f>
        <v/>
      </c>
      <c r="M12" s="3">
        <f>M6/(M8+M3)</f>
        <v/>
      </c>
      <c r="N12" s="3">
        <f>N6/(N8+N3)</f>
        <v/>
      </c>
      <c r="P12" s="3">
        <f>P6/(P8+P3)</f>
        <v/>
      </c>
    </row>
    <row r="13">
      <c r="A13" t="inlineStr">
        <is>
          <t>x2 / (x1 + d)</t>
        </is>
      </c>
      <c r="B13" s="11" t="n">
        <v>892.1134530267781</v>
      </c>
      <c r="C13" s="11" t="n">
        <v>-170.8896519819928</v>
      </c>
      <c r="D13" s="11" t="n">
        <v>366.3920992223537</v>
      </c>
      <c r="F13" t="inlineStr">
        <is>
          <t>x2 / (x1 + d)</t>
        </is>
      </c>
      <c r="G13" s="3">
        <f>(G7/(G5+G3))</f>
        <v/>
      </c>
      <c r="H13" s="3">
        <f>(H7/(H5+H3))</f>
        <v/>
      </c>
      <c r="I13" s="3">
        <f>(I7/(I5+I3))</f>
        <v/>
      </c>
      <c r="J13" s="3">
        <f>(J7/(J5+J3))</f>
        <v/>
      </c>
      <c r="K13" s="3">
        <f>(K7/(K5+K3))</f>
        <v/>
      </c>
      <c r="L13" s="3">
        <f>(L7/(L5+L3))</f>
        <v/>
      </c>
      <c r="M13" s="3">
        <f>(M7/(M5+M3))</f>
        <v/>
      </c>
      <c r="N13" s="3">
        <f>(N7/(N5+N3))</f>
        <v/>
      </c>
      <c r="P13" s="3">
        <f>(P7/(P5+P3))</f>
        <v/>
      </c>
    </row>
    <row r="14">
      <c r="A14" t="inlineStr">
        <is>
          <t>x2 / (y1 + d)</t>
        </is>
      </c>
      <c r="B14" s="11" t="n">
        <v>-550.7980133805851</v>
      </c>
      <c r="C14" s="11" t="n">
        <v>166.9319983773872</v>
      </c>
      <c r="D14" s="11" t="n">
        <v>-124.6693245272217</v>
      </c>
      <c r="F14" t="inlineStr">
        <is>
          <t>x2 / (y1 + d)</t>
        </is>
      </c>
      <c r="G14" s="3">
        <f>G7/(G6+G3)</f>
        <v/>
      </c>
      <c r="H14" s="3">
        <f>H7/(H6+H3)</f>
        <v/>
      </c>
      <c r="I14" s="3">
        <f>I7/(I6+I3)</f>
        <v/>
      </c>
      <c r="J14" s="3">
        <f>J7/(J6+J3)</f>
        <v/>
      </c>
      <c r="K14" s="3">
        <f>K7/(K6+K3)</f>
        <v/>
      </c>
      <c r="L14" s="3">
        <f>L7/(L6+L3)</f>
        <v/>
      </c>
      <c r="M14" s="3">
        <f>M7/(M6+M3)</f>
        <v/>
      </c>
      <c r="N14" s="3">
        <f>N7/(N6+N3)</f>
        <v/>
      </c>
      <c r="P14" s="3">
        <f>P7/(P6+P3)</f>
        <v/>
      </c>
    </row>
    <row r="15">
      <c r="A15" t="inlineStr">
        <is>
          <t>y2 / (x1 + d)</t>
        </is>
      </c>
      <c r="B15" s="11" t="n">
        <v>-349.0759836697837</v>
      </c>
      <c r="C15" s="11" t="n">
        <v>-104.0383566587705</v>
      </c>
      <c r="D15" s="11" t="n">
        <v>-397.2129938167737</v>
      </c>
      <c r="F15" t="inlineStr">
        <is>
          <t>y2 / (x1 + d)</t>
        </is>
      </c>
      <c r="G15" s="3">
        <f>G8/(G5+G3)</f>
        <v/>
      </c>
      <c r="H15" s="3">
        <f>H8/(H5+H3)</f>
        <v/>
      </c>
      <c r="I15" s="3">
        <f>I8/(I5+I3)</f>
        <v/>
      </c>
      <c r="J15" s="3">
        <f>J8/(J5+J3)</f>
        <v/>
      </c>
      <c r="K15" s="3">
        <f>K8/(K5+K3)</f>
        <v/>
      </c>
      <c r="L15" s="3">
        <f>L8/(L5+L3)</f>
        <v/>
      </c>
      <c r="M15" s="3">
        <f>M8/(M5+M3)</f>
        <v/>
      </c>
      <c r="N15" s="3">
        <f>N8/(N5+N3)</f>
        <v/>
      </c>
      <c r="P15" s="3">
        <f>P8/(P5+P3)</f>
        <v/>
      </c>
    </row>
    <row r="16">
      <c r="A16" t="inlineStr">
        <is>
          <t>y2 / (y1 + d)</t>
        </is>
      </c>
      <c r="B16" s="11" t="n">
        <v>-3668.028797061359</v>
      </c>
      <c r="C16" s="11" t="n">
        <v>574.3011987668766</v>
      </c>
      <c r="D16" s="11" t="n">
        <v>-1714.834505715001</v>
      </c>
      <c r="F16" s="2" t="inlineStr">
        <is>
          <t>y2 / (y1 + d)</t>
        </is>
      </c>
      <c r="G16" s="3">
        <f>G8/(G6+G3)</f>
        <v/>
      </c>
      <c r="H16" s="3">
        <f>H8/(H6+H3)</f>
        <v/>
      </c>
      <c r="I16" s="3">
        <f>I8/(I6+I3)</f>
        <v/>
      </c>
      <c r="J16" s="3">
        <f>J8/(J6+J3)</f>
        <v/>
      </c>
      <c r="K16" s="3">
        <f>K8/(K6+K3)</f>
        <v/>
      </c>
      <c r="L16" s="3">
        <f>L8/(L6+L3)</f>
        <v/>
      </c>
      <c r="M16" s="3">
        <f>M8/(M6+M3)</f>
        <v/>
      </c>
      <c r="N16" s="3">
        <f>N8/(N6+N3)</f>
        <v/>
      </c>
      <c r="P16" s="3">
        <f>P8/(P6+P3)</f>
        <v/>
      </c>
    </row>
    <row r="17">
      <c r="F17" t="inlineStr">
        <is>
          <t>x</t>
        </is>
      </c>
      <c r="G17" s="9">
        <f>SUMPRODUCT(model_x,G$4:G$16)</f>
        <v/>
      </c>
      <c r="H17" s="9">
        <f>SUMPRODUCT(model_x,H$4:H$16)</f>
        <v/>
      </c>
      <c r="I17" s="9">
        <f>SUMPRODUCT(model_x,I$4:I$16)</f>
        <v/>
      </c>
      <c r="J17" s="9">
        <f>SUMPRODUCT(model_x,J$4:J$16)</f>
        <v/>
      </c>
      <c r="K17" s="9">
        <f>SUMPRODUCT(model_x,K$4:K$16)</f>
        <v/>
      </c>
      <c r="L17" s="9">
        <f>SUMPRODUCT(model_x,L$4:L$16)</f>
        <v/>
      </c>
      <c r="M17" s="9">
        <f>SUMPRODUCT(model_x,M$4:M$16)</f>
        <v/>
      </c>
      <c r="N17" s="9">
        <f>SUMPRODUCT(model_x,N$4:N$16)</f>
        <v/>
      </c>
      <c r="P17" s="9">
        <f>SUMPRODUCT(model_x,P$4:P$16)</f>
        <v/>
      </c>
    </row>
    <row r="18">
      <c r="F18" t="inlineStr">
        <is>
          <t>y</t>
        </is>
      </c>
      <c r="G18" s="9">
        <f>SUMPRODUCT(model_y,G$4:G$16)</f>
        <v/>
      </c>
      <c r="H18" s="9">
        <f>SUMPRODUCT(model_y,H$4:H$16)</f>
        <v/>
      </c>
      <c r="I18" s="9">
        <f>SUMPRODUCT(model_y,I$4:I$16)</f>
        <v/>
      </c>
      <c r="J18" s="9">
        <f>SUMPRODUCT(model_y,J$4:J$16)</f>
        <v/>
      </c>
      <c r="K18" s="9">
        <f>SUMPRODUCT(model_y,K$4:K$16)</f>
        <v/>
      </c>
      <c r="L18" s="9">
        <f>SUMPRODUCT(model_y,L$4:L$16)</f>
        <v/>
      </c>
      <c r="M18" s="9">
        <f>SUMPRODUCT(model_y,M$4:M$16)</f>
        <v/>
      </c>
      <c r="N18" s="9">
        <f>SUMPRODUCT(model_y,N$4:N$16)</f>
        <v/>
      </c>
      <c r="P18" s="9">
        <f>SUMPRODUCT(model_y,P$4:P$16)</f>
        <v/>
      </c>
    </row>
    <row r="19">
      <c r="F19" t="inlineStr">
        <is>
          <t>z</t>
        </is>
      </c>
      <c r="G19" s="9">
        <f>SUMPRODUCT(model_z,G$4:G$16)</f>
        <v/>
      </c>
      <c r="H19" s="9">
        <f>SUMPRODUCT(model_z,H$4:H$16)</f>
        <v/>
      </c>
      <c r="I19" s="9">
        <f>SUMPRODUCT(model_z,I$4:I$16)</f>
        <v/>
      </c>
      <c r="J19" s="9">
        <f>SUMPRODUCT(model_z,J$4:J$16)</f>
        <v/>
      </c>
      <c r="K19" s="9">
        <f>SUMPRODUCT(model_z,K$4:K$16)</f>
        <v/>
      </c>
      <c r="L19" s="9">
        <f>SUMPRODUCT(model_z,L$4:L$16)</f>
        <v/>
      </c>
      <c r="M19" s="9">
        <f>SUMPRODUCT(model_z,M$4:M$16)</f>
        <v/>
      </c>
      <c r="N19" s="9">
        <f>SUMPRODUCT(model_z,N$4:N$16)</f>
        <v/>
      </c>
      <c r="P19" s="9">
        <f>SUMPRODUCT(model_z,P$4:P$16)</f>
        <v/>
      </c>
    </row>
    <row r="21">
      <c r="F21" s="1" t="inlineStr">
        <is>
          <t>Actual</t>
        </is>
      </c>
    </row>
    <row r="22">
      <c r="F22" t="inlineStr">
        <is>
          <t>x</t>
        </is>
      </c>
      <c r="G22" s="7" t="n">
        <v>400</v>
      </c>
      <c r="H22" s="7" t="n">
        <v>400</v>
      </c>
      <c r="I22" s="7" t="n">
        <v>500</v>
      </c>
      <c r="J22" s="7" t="n">
        <v>500</v>
      </c>
      <c r="K22" s="7" t="n">
        <v>400</v>
      </c>
      <c r="L22" s="7" t="n">
        <v>400</v>
      </c>
      <c r="M22" s="7" t="n">
        <v>500</v>
      </c>
      <c r="N22" s="7" t="n">
        <v>500</v>
      </c>
      <c r="P22" s="7" t="n">
        <v>493</v>
      </c>
    </row>
    <row r="23">
      <c r="F23" t="inlineStr">
        <is>
          <t>y</t>
        </is>
      </c>
      <c r="G23" s="7" t="n">
        <v>-50</v>
      </c>
      <c r="H23" s="7" t="n">
        <v>-150</v>
      </c>
      <c r="I23" s="7" t="n">
        <v>-50</v>
      </c>
      <c r="J23" s="7" t="n">
        <v>-150</v>
      </c>
      <c r="K23" s="7" t="n">
        <v>-50</v>
      </c>
      <c r="L23" s="7" t="n">
        <v>-150</v>
      </c>
      <c r="M23" s="7" t="n">
        <v>-50</v>
      </c>
      <c r="N23" s="7" t="n">
        <v>-150</v>
      </c>
      <c r="P23" s="7" t="n">
        <v>-146</v>
      </c>
    </row>
    <row r="24">
      <c r="F24" t="inlineStr">
        <is>
          <t>z</t>
        </is>
      </c>
      <c r="G24" s="7" t="n">
        <v>30</v>
      </c>
      <c r="H24" s="7" t="n">
        <v>30</v>
      </c>
      <c r="I24" s="7" t="n">
        <v>30</v>
      </c>
      <c r="J24" s="7" t="n">
        <v>30</v>
      </c>
      <c r="K24" s="7" t="n">
        <v>80</v>
      </c>
      <c r="L24" s="7" t="n">
        <v>80</v>
      </c>
      <c r="M24" s="7" t="n">
        <v>80</v>
      </c>
      <c r="N24" s="7" t="n">
        <v>80</v>
      </c>
      <c r="P24" s="7" t="n">
        <v>20</v>
      </c>
    </row>
    <row r="25">
      <c r="F25" s="1" t="inlineStr">
        <is>
          <t>Difference</t>
        </is>
      </c>
    </row>
    <row r="26">
      <c r="F26" t="inlineStr">
        <is>
          <t>x</t>
        </is>
      </c>
      <c r="G26" s="10">
        <f>G17-G22</f>
        <v/>
      </c>
      <c r="H26" s="10">
        <f>H17-H22</f>
        <v/>
      </c>
      <c r="I26" s="10">
        <f>I17-I22</f>
        <v/>
      </c>
      <c r="J26" s="10">
        <f>J17-J22</f>
        <v/>
      </c>
      <c r="K26" s="10">
        <f>K17-K22</f>
        <v/>
      </c>
      <c r="L26" s="10">
        <f>L17-L22</f>
        <v/>
      </c>
      <c r="M26" s="10">
        <f>M17-M22</f>
        <v/>
      </c>
      <c r="N26" s="10">
        <f>N17-N22</f>
        <v/>
      </c>
      <c r="P26" s="10">
        <f>P17-P22</f>
        <v/>
      </c>
    </row>
    <row r="27">
      <c r="F27" t="inlineStr">
        <is>
          <t>y</t>
        </is>
      </c>
      <c r="G27" s="10">
        <f>G18-G23</f>
        <v/>
      </c>
      <c r="H27" s="10">
        <f>H18-H23</f>
        <v/>
      </c>
      <c r="I27" s="10">
        <f>I18-I23</f>
        <v/>
      </c>
      <c r="J27" s="10">
        <f>J18-J23</f>
        <v/>
      </c>
      <c r="K27" s="10">
        <f>K18-K23</f>
        <v/>
      </c>
      <c r="L27" s="10">
        <f>L18-L23</f>
        <v/>
      </c>
      <c r="M27" s="10">
        <f>M18-M23</f>
        <v/>
      </c>
      <c r="N27" s="10">
        <f>N18-N23</f>
        <v/>
      </c>
      <c r="P27" s="10">
        <f>P18-P23</f>
        <v/>
      </c>
    </row>
    <row r="28">
      <c r="F28" t="inlineStr">
        <is>
          <t>z</t>
        </is>
      </c>
      <c r="G28" s="10">
        <f>G19-G24</f>
        <v/>
      </c>
      <c r="H28" s="10">
        <f>H19-H24</f>
        <v/>
      </c>
      <c r="I28" s="10">
        <f>I19-I24</f>
        <v/>
      </c>
      <c r="J28" s="10">
        <f>J19-J24</f>
        <v/>
      </c>
      <c r="K28" s="10">
        <f>K19-K24</f>
        <v/>
      </c>
      <c r="L28" s="10">
        <f>L19-L24</f>
        <v/>
      </c>
      <c r="M28" s="10">
        <f>M19-M24</f>
        <v/>
      </c>
      <c r="N28" s="10">
        <f>N19-N24</f>
        <v/>
      </c>
      <c r="P28" s="10">
        <f>P19-P24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Darren Robinson</dc:creator>
  <dcterms:created xsi:type="dcterms:W3CDTF">2023-08-26T01:50:10Z</dcterms:created>
  <dcterms:modified xsi:type="dcterms:W3CDTF">2023-09-16T07:33:46Z</dcterms:modified>
  <cp:lastModifiedBy>Darren Robinson</cp:lastModifiedBy>
</cp:coreProperties>
</file>