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ersuch 31\"/>
    </mc:Choice>
  </mc:AlternateContent>
  <xr:revisionPtr revIDLastSave="0" documentId="8_{3C7015A9-62B6-4980-9225-38FA605B2DBE}" xr6:coauthVersionLast="45" xr6:coauthVersionMax="45" xr10:uidLastSave="{00000000-0000-0000-0000-000000000000}"/>
  <bookViews>
    <workbookView xWindow="-108" yWindow="-108" windowWidth="23256" windowHeight="12576" xr2:uid="{A36B2DC6-70B6-41B3-9FE0-E42DD90F0726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4" i="1" l="1"/>
  <c r="N4" i="1"/>
  <c r="L4" i="1"/>
  <c r="J4" i="1"/>
  <c r="F4" i="1"/>
  <c r="H4" i="1"/>
</calcChain>
</file>

<file path=xl/sharedStrings.xml><?xml version="1.0" encoding="utf-8"?>
<sst xmlns="http://schemas.openxmlformats.org/spreadsheetml/2006/main" count="16" uniqueCount="16">
  <si>
    <t>Versuch 31</t>
  </si>
  <si>
    <t>V_k</t>
  </si>
  <si>
    <t>delta v_k</t>
  </si>
  <si>
    <t>p_k</t>
  </si>
  <si>
    <t>delta p_k</t>
  </si>
  <si>
    <t>T_k</t>
  </si>
  <si>
    <t>delta T_k</t>
  </si>
  <si>
    <t>molmasse</t>
  </si>
  <si>
    <t>R</t>
  </si>
  <si>
    <t>detla molmasse</t>
  </si>
  <si>
    <t>a</t>
  </si>
  <si>
    <t>delta a</t>
  </si>
  <si>
    <t xml:space="preserve">b </t>
  </si>
  <si>
    <t>delta b</t>
  </si>
  <si>
    <t>K_k</t>
  </si>
  <si>
    <t>delta K_k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</si>
</sst>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29993-7C58-43DA-9AC8-5DDE3E6EC505}">
  <dimension ref="A1:O4"/>
  <sheetViews>
    <sheetView tabSelected="1" workbookViewId="0">
      <selection activeCell="H4" sqref="H4"/>
    </sheetView>
  </sheetViews>
  <sheetFormatPr baseColWidth="10" defaultRowHeight="14.4" x14ac:dyDescent="0.3"/>
  <sheetData>
    <row r="1" spans="1:15" x14ac:dyDescent="0.3">
      <c r="B1" t="s">
        <v>0</v>
      </c>
    </row>
    <row r="3" spans="1:15" x14ac:dyDescent="0.3">
      <c r="A3" t="s">
        <v>8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9</v>
      </c>
      <c r="J3" t="s">
        <v>10</v>
      </c>
      <c r="K3" t="s">
        <v>11</v>
      </c>
      <c r="L3" t="s">
        <v>12</v>
      </c>
      <c r="M3" t="s">
        <v>13</v>
      </c>
      <c r="N3" t="s">
        <v>14</v>
      </c>
      <c r="O3" t="s">
        <v>15</v>
      </c>
    </row>
    <row r="4" spans="1:15" x14ac:dyDescent="0.3">
      <c r="A4">
        <v>83.14</v>
      </c>
      <c r="B4">
        <v>0.6</v>
      </c>
      <c r="C4">
        <v>0.05</v>
      </c>
      <c r="D4">
        <v>36.75</v>
      </c>
      <c r="E4">
        <v>0.25</v>
      </c>
      <c r="F4">
        <f>45.9+273.15</f>
        <v>319.04999999999995</v>
      </c>
      <c r="G4">
        <v>0.5</v>
      </c>
      <c r="H4">
        <f>8/3*(D4*B4)/(A4*F4)</f>
        <v>2.2167083487004378E-3</v>
      </c>
      <c r="I4">
        <f>((8/3*B4*E4/(A4*F4))^2+(D4*C4/(A4*F4)*8/3)^2+(8/3*D4*B4/(F4^2*A4)^2)^(1/2))</f>
        <v>9.4041971376683551E-7</v>
      </c>
      <c r="J4">
        <f>27*(A4^2*F4^2)/(64*D4)</f>
        <v>8077258.5556854587</v>
      </c>
      <c r="L4">
        <f>(A4*F4)/(8*D4)</f>
        <v>90.223867346938761</v>
      </c>
      <c r="N4">
        <f>H4*A4*F4/(D4*B4)</f>
        <v>2.6666666666666665</v>
      </c>
    </row>
  </sheetData>
  <pageMargins left="0.7" right="0.7" top="0.78740157499999996" bottom="0.78740157499999996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SKZ - KTT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Schreiber</dc:creator>
  <cp:lastModifiedBy>Lucas Schreiber</cp:lastModifiedBy>
  <dcterms:created xsi:type="dcterms:W3CDTF">2024-03-21T12:47:41Z</dcterms:created>
  <dcterms:modified xsi:type="dcterms:W3CDTF">2024-03-21T13:07:35Z</dcterms:modified>
</cp:coreProperties>
</file>