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a\Documents\"/>
    </mc:Choice>
  </mc:AlternateContent>
  <bookViews>
    <workbookView xWindow="0" yWindow="0" windowWidth="25600" windowHeight="10550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I40" i="1"/>
  <c r="J40" i="1"/>
  <c r="K40" i="1"/>
  <c r="L40" i="1"/>
  <c r="M40" i="1"/>
  <c r="N40" i="1"/>
  <c r="O40" i="1"/>
  <c r="P40" i="1"/>
  <c r="G40" i="1"/>
  <c r="G39" i="1"/>
  <c r="H39" i="1" s="1"/>
  <c r="I39" i="1" s="1"/>
  <c r="J39" i="1" s="1"/>
  <c r="K39" i="1" s="1"/>
  <c r="L39" i="1" s="1"/>
  <c r="M39" i="1" s="1"/>
  <c r="N39" i="1" s="1"/>
  <c r="O39" i="1" s="1"/>
  <c r="P39" i="1" s="1"/>
  <c r="C35" i="1"/>
  <c r="G38" i="1" l="1"/>
  <c r="H35" i="1" l="1"/>
  <c r="I35" i="1"/>
  <c r="J35" i="1"/>
  <c r="K35" i="1"/>
  <c r="L35" i="1"/>
  <c r="M35" i="1"/>
  <c r="N35" i="1"/>
  <c r="O35" i="1"/>
  <c r="P35" i="1"/>
  <c r="G35" i="1"/>
  <c r="F35" i="1"/>
  <c r="H38" i="1" l="1"/>
  <c r="I38" i="1" s="1"/>
  <c r="J38" i="1" s="1"/>
  <c r="K38" i="1" s="1"/>
  <c r="L38" i="1" s="1"/>
  <c r="M38" i="1" s="1"/>
  <c r="N38" i="1" s="1"/>
  <c r="O38" i="1" s="1"/>
  <c r="P38" i="1" s="1"/>
  <c r="G36" i="1"/>
  <c r="H36" i="1" l="1"/>
  <c r="I36" i="1" s="1"/>
  <c r="J36" i="1" s="1"/>
  <c r="K36" i="1" s="1"/>
  <c r="L36" i="1" s="1"/>
  <c r="M36" i="1" s="1"/>
  <c r="N36" i="1" s="1"/>
  <c r="O36" i="1" s="1"/>
  <c r="P36" i="1" s="1"/>
</calcChain>
</file>

<file path=xl/sharedStrings.xml><?xml version="1.0" encoding="utf-8"?>
<sst xmlns="http://schemas.openxmlformats.org/spreadsheetml/2006/main" count="78" uniqueCount="53">
  <si>
    <t>User Stories</t>
  </si>
  <si>
    <t>Story Points</t>
  </si>
  <si>
    <t>Responsible</t>
  </si>
  <si>
    <t>Status</t>
  </si>
  <si>
    <t>Original estimates</t>
  </si>
  <si>
    <t>User Story 1</t>
  </si>
  <si>
    <t>User Story 2</t>
  </si>
  <si>
    <t>Save my progress on completed levels automatically</t>
  </si>
  <si>
    <t>User Story 3</t>
  </si>
  <si>
    <t>Move Left function</t>
  </si>
  <si>
    <t>Move Right function</t>
  </si>
  <si>
    <t>Move Forward function</t>
  </si>
  <si>
    <t>Move Backward Function</t>
  </si>
  <si>
    <t>Run Code Function</t>
  </si>
  <si>
    <t>Clear Function</t>
  </si>
  <si>
    <t>User Story 4</t>
  </si>
  <si>
    <t>Create buttons to save and load file</t>
  </si>
  <si>
    <t>User Story 5</t>
  </si>
  <si>
    <t>TA view - display the number of students that have completed each level</t>
  </si>
  <si>
    <t>User Story 6</t>
  </si>
  <si>
    <t>See progress of one specific user</t>
  </si>
  <si>
    <t>User Story 7</t>
  </si>
  <si>
    <t>User can Drag and Drop the blocks</t>
  </si>
  <si>
    <t>User Story 8</t>
  </si>
  <si>
    <t>Create a IF statement function</t>
  </si>
  <si>
    <t>Non-funtional Tasks</t>
  </si>
  <si>
    <t>Total</t>
  </si>
  <si>
    <t>Remaining Time</t>
  </si>
  <si>
    <t>Points Total (day)</t>
  </si>
  <si>
    <t>Points remaining</t>
  </si>
  <si>
    <t>Ideal burndown (day)</t>
  </si>
  <si>
    <t>Ideal burndown remaining</t>
  </si>
  <si>
    <t>Claudia</t>
  </si>
  <si>
    <t>Darrin</t>
  </si>
  <si>
    <t>Ekaterina</t>
  </si>
  <si>
    <t>Phuong-Thao</t>
  </si>
  <si>
    <t>Adam</t>
  </si>
  <si>
    <t>User Story 9</t>
  </si>
  <si>
    <t>Work on additional CI</t>
  </si>
  <si>
    <t>Emerald and Phuong-Thao</t>
  </si>
  <si>
    <t>Create a level select page</t>
  </si>
  <si>
    <t>User Story 10</t>
  </si>
  <si>
    <t>Joseph</t>
  </si>
  <si>
    <t>Create a link between the different pages</t>
  </si>
  <si>
    <t>Done</t>
  </si>
  <si>
    <t>Loic and Claudia</t>
  </si>
  <si>
    <t>Loic</t>
  </si>
  <si>
    <t>Container UI for the code Bocks</t>
  </si>
  <si>
    <t>Create a WHILE statement function</t>
  </si>
  <si>
    <t>User Story 11</t>
  </si>
  <si>
    <t>UML diagrams</t>
  </si>
  <si>
    <t>Adam &amp; Claudia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</si>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</sst>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/>
    <xf numFmtId="0" fontId="0" fillId="4" borderId="0" xfId="0" applyFill="1"/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Burndown</a:t>
            </a:r>
            <a:r>
              <a:rPr lang="en-CA" baseline="0"/>
              <a:t> Chart (sprint 3)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Completed tasks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Sheet1!$G$37:$P$37</c:f>
              <c:numCache>
                <c:formatCode>General</c:formatCode>
                <c:ptCount val="10"/>
                <c:pt idx="4">
                  <c:v>1</c:v>
                </c:pt>
                <c:pt idx="5">
                  <c:v>1</c:v>
                </c:pt>
                <c:pt idx="6">
                  <c:v>10</c:v>
                </c:pt>
                <c:pt idx="7">
                  <c:v>3</c:v>
                </c:pt>
                <c:pt idx="8">
                  <c:v>7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A-47A1-870C-398399CC9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89491176"/>
        <c:axId val="489492488"/>
      </c:barChart>
      <c:lineChart>
        <c:grouping val="standard"/>
        <c:varyColors val="0"/>
        <c:ser>
          <c:idx val="1"/>
          <c:order val="1"/>
          <c:tx>
            <c:v>Remaining 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Sheet1!$G$36:$P$36</c:f>
              <c:numCache>
                <c:formatCode>General</c:formatCode>
                <c:ptCount val="10"/>
                <c:pt idx="0">
                  <c:v>42.5</c:v>
                </c:pt>
                <c:pt idx="1">
                  <c:v>42.5</c:v>
                </c:pt>
                <c:pt idx="2">
                  <c:v>37</c:v>
                </c:pt>
                <c:pt idx="3">
                  <c:v>30</c:v>
                </c:pt>
                <c:pt idx="4">
                  <c:v>24</c:v>
                </c:pt>
                <c:pt idx="5">
                  <c:v>17.5</c:v>
                </c:pt>
                <c:pt idx="6">
                  <c:v>9</c:v>
                </c:pt>
                <c:pt idx="7">
                  <c:v>3</c:v>
                </c:pt>
                <c:pt idx="8">
                  <c:v>-1.5</c:v>
                </c:pt>
                <c:pt idx="9">
                  <c:v>-4.5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A-47A1-870C-398399CC9303}"/>
            </c:ext>
          </c:extLst>
        </c:ser>
        <c:ser>
          <c:idx val="2"/>
          <c:order val="2"/>
          <c:tx>
            <c:v>Remaining tasks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Sheet1!$G$38:$P$38</c:f>
              <c:numCache>
                <c:formatCode>General</c:formatCode>
                <c:ptCount val="1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31</c:v>
                </c:pt>
                <c:pt idx="5">
                  <c:v>30</c:v>
                </c:pt>
                <c:pt idx="6">
                  <c:v>20</c:v>
                </c:pt>
                <c:pt idx="7">
                  <c:v>17</c:v>
                </c:pt>
                <c:pt idx="8">
                  <c:v>10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A-47A1-870C-398399CC9303}"/>
            </c:ext>
          </c:extLst>
        </c:ser>
        <c:ser>
          <c:idx val="3"/>
          <c:order val="3"/>
          <c:tx>
            <c:v>Ideal tasks remaining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Sheet1!$G$40:$P$40</c:f>
              <c:numCache>
                <c:formatCode>General</c:formatCode>
                <c:ptCount val="10"/>
                <c:pt idx="0">
                  <c:v>28.8</c:v>
                </c:pt>
                <c:pt idx="1">
                  <c:v>25.6</c:v>
                </c:pt>
                <c:pt idx="2">
                  <c:v>22.4</c:v>
                </c:pt>
                <c:pt idx="3">
                  <c:v>19.2</c:v>
                </c:pt>
                <c:pt idx="4">
                  <c:v>16</c:v>
                </c:pt>
                <c:pt idx="5">
                  <c:v>12.8</c:v>
                </c:pt>
                <c:pt idx="6">
                  <c:v>9.6000000000000014</c:v>
                </c:pt>
                <c:pt idx="7">
                  <c:v>6.4000000000000021</c:v>
                </c:pt>
                <c:pt idx="8">
                  <c:v>3.2000000000000028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9A-47A1-870C-398399CC9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491176"/>
        <c:axId val="489492488"/>
      </c:lineChart>
      <c:catAx>
        <c:axId val="489491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2488"/>
        <c:crosses val="autoZero"/>
        <c:auto val="1"/>
        <c:lblAlgn val="ctr"/>
        <c:lblOffset val="100"/>
        <c:noMultiLvlLbl val="0"/>
      </c:catAx>
      <c:valAx>
        <c:axId val="48949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(hours)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0</xdr:rowOff>
    </xdr:from>
    <xdr:to>
      <xdr:col>29</xdr:col>
      <xdr:colOff>167768</xdr:colOff>
      <xdr:row>31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FDFF9-17A7-4B2D-89F9-FAC55D216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na/Downloads/Burndown%20Chart%20V2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Sprint 2"/>
      <sheetName val="Sheet1"/>
    </sheetNames>
    <sheetDataSet>
      <sheetData sheetId="0"/>
      <sheetData sheetId="1">
        <row r="31">
          <cell r="B31" t="str">
            <v>Ideal burndown remaining</v>
          </cell>
          <cell r="G31">
            <v>22.95</v>
          </cell>
          <cell r="H31">
            <v>20.399999999999999</v>
          </cell>
          <cell r="I31">
            <v>17.850000000000001</v>
          </cell>
          <cell r="J31">
            <v>15.3</v>
          </cell>
          <cell r="K31">
            <v>12.75</v>
          </cell>
          <cell r="L31">
            <v>10.199999999999999</v>
          </cell>
          <cell r="M31">
            <v>7.6499999999999986</v>
          </cell>
          <cell r="N31">
            <v>5.0999999999999979</v>
          </cell>
          <cell r="O31">
            <v>2.5499999999999972</v>
          </cell>
          <cell r="P31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0"/>
  <sheetViews>
    <sheetView tabSelected="1" topLeftCell="G1" zoomScale="96" workbookViewId="0">
      <selection activeCell="AF18" sqref="AF18"/>
    </sheetView>
  </sheetViews>
  <sheetFormatPr defaultRowHeight="14.5" x14ac:dyDescent="0.35"/>
  <cols>
    <col min="1" max="1" width="6.54296875" customWidth="1"/>
    <col min="2" max="2" width="47.7265625" customWidth="1"/>
    <col min="4" max="4" width="17.54296875" customWidth="1"/>
  </cols>
  <sheetData>
    <row r="2" spans="2:16" ht="18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</row>
    <row r="3" spans="2:16" x14ac:dyDescent="0.35">
      <c r="B3" s="2" t="s">
        <v>5</v>
      </c>
      <c r="C3" s="3">
        <v>2</v>
      </c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x14ac:dyDescent="0.35">
      <c r="B4" s="7" t="s">
        <v>7</v>
      </c>
      <c r="C4" s="5"/>
      <c r="D4" s="4" t="s">
        <v>32</v>
      </c>
      <c r="E4" s="5" t="s">
        <v>44</v>
      </c>
      <c r="F4" s="20">
        <v>2</v>
      </c>
      <c r="G4" s="4"/>
      <c r="H4" s="4"/>
      <c r="I4" s="4"/>
      <c r="J4" s="4"/>
      <c r="K4" s="4"/>
      <c r="L4" s="4">
        <v>1</v>
      </c>
      <c r="M4" s="4">
        <v>1</v>
      </c>
      <c r="N4" s="4"/>
      <c r="O4" s="4"/>
      <c r="P4" s="4"/>
    </row>
    <row r="5" spans="2:16" x14ac:dyDescent="0.35">
      <c r="B5" s="2" t="s">
        <v>6</v>
      </c>
      <c r="C5" s="3">
        <v>5</v>
      </c>
      <c r="D5" s="2"/>
      <c r="E5" s="3"/>
      <c r="F5" s="21"/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35">
      <c r="B6" s="4" t="s">
        <v>9</v>
      </c>
      <c r="C6" s="5"/>
      <c r="D6" s="4" t="s">
        <v>35</v>
      </c>
      <c r="E6" s="5" t="s">
        <v>44</v>
      </c>
      <c r="F6" s="20">
        <v>2.5</v>
      </c>
      <c r="G6" s="6"/>
      <c r="H6" s="4"/>
      <c r="I6" s="4"/>
      <c r="J6" s="4"/>
      <c r="K6" s="4">
        <v>2</v>
      </c>
      <c r="L6" s="4"/>
      <c r="M6" s="4"/>
      <c r="N6" s="4"/>
      <c r="O6" s="4">
        <v>1</v>
      </c>
      <c r="P6" s="4">
        <v>2</v>
      </c>
    </row>
    <row r="7" spans="2:16" x14ac:dyDescent="0.35">
      <c r="B7" s="4" t="s">
        <v>10</v>
      </c>
      <c r="C7" s="5"/>
      <c r="D7" s="4" t="s">
        <v>33</v>
      </c>
      <c r="E7" s="5" t="s">
        <v>44</v>
      </c>
      <c r="F7" s="20">
        <v>2.5</v>
      </c>
      <c r="G7" s="6"/>
      <c r="H7" s="4"/>
      <c r="I7" s="4">
        <v>2</v>
      </c>
      <c r="J7" s="4"/>
      <c r="K7" s="4"/>
      <c r="L7" s="4"/>
      <c r="M7" s="4"/>
      <c r="N7" s="4"/>
      <c r="O7" s="4"/>
      <c r="P7" s="4"/>
    </row>
    <row r="8" spans="2:16" x14ac:dyDescent="0.35">
      <c r="B8" s="4" t="s">
        <v>11</v>
      </c>
      <c r="C8" s="5"/>
      <c r="D8" s="4" t="s">
        <v>33</v>
      </c>
      <c r="E8" s="5" t="s">
        <v>44</v>
      </c>
      <c r="F8" s="20">
        <v>2.5</v>
      </c>
      <c r="G8" s="6"/>
      <c r="H8" s="4"/>
      <c r="I8" s="4"/>
      <c r="J8" s="4"/>
      <c r="K8" s="4"/>
      <c r="L8" s="4"/>
      <c r="M8" s="4"/>
      <c r="N8" s="4"/>
      <c r="O8" s="4"/>
      <c r="P8" s="4"/>
    </row>
    <row r="9" spans="2:16" x14ac:dyDescent="0.35">
      <c r="B9" s="4" t="s">
        <v>12</v>
      </c>
      <c r="C9" s="5"/>
      <c r="D9" s="4" t="s">
        <v>35</v>
      </c>
      <c r="E9" s="5" t="s">
        <v>44</v>
      </c>
      <c r="F9" s="20">
        <v>1.5</v>
      </c>
      <c r="G9" s="6">
        <v>2</v>
      </c>
      <c r="H9" s="4"/>
      <c r="I9" s="4"/>
      <c r="J9" s="4"/>
      <c r="K9" s="4"/>
      <c r="L9" s="4"/>
      <c r="M9" s="4"/>
      <c r="N9" s="4"/>
      <c r="O9" s="4"/>
      <c r="P9" s="4"/>
    </row>
    <row r="10" spans="2:16" x14ac:dyDescent="0.35">
      <c r="B10" s="4" t="s">
        <v>13</v>
      </c>
      <c r="C10" s="5"/>
      <c r="D10" s="4" t="s">
        <v>33</v>
      </c>
      <c r="E10" s="5" t="s">
        <v>44</v>
      </c>
      <c r="F10" s="20">
        <v>3</v>
      </c>
      <c r="G10" s="6"/>
      <c r="H10" s="4"/>
      <c r="I10" s="4"/>
      <c r="J10" s="4">
        <v>4</v>
      </c>
      <c r="K10" s="4"/>
      <c r="L10" s="4"/>
      <c r="M10" s="4"/>
      <c r="N10" s="4"/>
      <c r="O10" s="4"/>
      <c r="P10" s="4"/>
    </row>
    <row r="11" spans="2:16" x14ac:dyDescent="0.35">
      <c r="B11" s="4" t="s">
        <v>14</v>
      </c>
      <c r="C11" s="5"/>
      <c r="D11" s="4" t="s">
        <v>33</v>
      </c>
      <c r="E11" s="5" t="s">
        <v>44</v>
      </c>
      <c r="F11" s="20">
        <v>3</v>
      </c>
      <c r="G11" s="4"/>
      <c r="H11" s="6"/>
      <c r="I11" s="4"/>
      <c r="J11" s="4"/>
      <c r="K11" s="4"/>
      <c r="L11" s="4">
        <v>2</v>
      </c>
      <c r="M11" s="4"/>
      <c r="N11" s="4"/>
      <c r="O11" s="4"/>
      <c r="P11" s="4"/>
    </row>
    <row r="12" spans="2:16" x14ac:dyDescent="0.35">
      <c r="B12" s="2" t="s">
        <v>8</v>
      </c>
      <c r="C12" s="3">
        <v>1</v>
      </c>
      <c r="D12" s="2"/>
      <c r="E12" s="3"/>
      <c r="F12" s="21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35">
      <c r="B13" s="7" t="s">
        <v>16</v>
      </c>
      <c r="C13" s="5"/>
      <c r="D13" s="4" t="s">
        <v>45</v>
      </c>
      <c r="E13" s="5" t="s">
        <v>44</v>
      </c>
      <c r="F13" s="20">
        <v>1.5</v>
      </c>
      <c r="G13" s="4"/>
      <c r="H13" s="4"/>
      <c r="I13" s="4"/>
      <c r="J13" s="6"/>
      <c r="K13" s="6">
        <v>1</v>
      </c>
      <c r="L13" s="4"/>
      <c r="M13" s="4"/>
      <c r="N13" s="4"/>
      <c r="O13" s="4"/>
      <c r="P13" s="4"/>
    </row>
    <row r="14" spans="2:16" x14ac:dyDescent="0.35">
      <c r="B14" s="2" t="s">
        <v>15</v>
      </c>
      <c r="C14" s="3">
        <v>3</v>
      </c>
      <c r="D14" s="2"/>
      <c r="E14" s="3"/>
      <c r="F14" s="21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35">
      <c r="B15" s="4" t="s">
        <v>18</v>
      </c>
      <c r="C15" s="5"/>
      <c r="D15" s="4" t="s">
        <v>32</v>
      </c>
      <c r="E15" s="5" t="s">
        <v>44</v>
      </c>
      <c r="F15" s="20">
        <v>1.5</v>
      </c>
      <c r="G15" s="4"/>
      <c r="H15" s="4"/>
      <c r="I15" s="6"/>
      <c r="J15" s="6"/>
      <c r="K15" s="4"/>
      <c r="L15" s="4"/>
      <c r="M15" s="4">
        <v>1</v>
      </c>
      <c r="N15" s="4"/>
      <c r="O15" s="4"/>
      <c r="P15" s="4"/>
    </row>
    <row r="16" spans="2:16" x14ac:dyDescent="0.35">
      <c r="B16" s="2" t="s">
        <v>17</v>
      </c>
      <c r="C16" s="3">
        <v>2</v>
      </c>
      <c r="D16" s="2"/>
      <c r="E16" s="3"/>
      <c r="F16" s="21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7" x14ac:dyDescent="0.35">
      <c r="A17" s="8"/>
      <c r="B17" s="9" t="s">
        <v>20</v>
      </c>
      <c r="C17" s="10"/>
      <c r="D17" s="9" t="s">
        <v>46</v>
      </c>
      <c r="E17" s="10" t="s">
        <v>44</v>
      </c>
      <c r="F17" s="22">
        <v>1.5</v>
      </c>
      <c r="G17" s="9"/>
      <c r="H17" s="9"/>
      <c r="I17" s="9"/>
      <c r="J17" s="9"/>
      <c r="K17" s="9"/>
      <c r="L17" s="9"/>
      <c r="M17" s="9">
        <v>1</v>
      </c>
      <c r="N17" s="9"/>
      <c r="O17" s="9"/>
      <c r="P17" s="9"/>
      <c r="Q17" s="8"/>
    </row>
    <row r="18" spans="1:17" x14ac:dyDescent="0.35">
      <c r="B18" s="2" t="s">
        <v>19</v>
      </c>
      <c r="C18" s="3">
        <v>3</v>
      </c>
      <c r="D18" s="2"/>
      <c r="E18" s="3"/>
      <c r="F18" s="21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7" x14ac:dyDescent="0.35">
      <c r="A19" s="8"/>
      <c r="B19" s="9" t="s">
        <v>22</v>
      </c>
      <c r="C19" s="10"/>
      <c r="D19" s="9" t="s">
        <v>34</v>
      </c>
      <c r="E19" s="10" t="s">
        <v>44</v>
      </c>
      <c r="F19" s="22">
        <v>4</v>
      </c>
      <c r="G19" s="9"/>
      <c r="H19" s="9"/>
      <c r="I19" s="9">
        <v>1</v>
      </c>
      <c r="J19" s="9"/>
      <c r="K19" s="9">
        <v>1</v>
      </c>
      <c r="L19" s="9"/>
      <c r="M19" s="9">
        <v>1.5</v>
      </c>
      <c r="N19" s="9"/>
      <c r="O19" s="9"/>
      <c r="P19" s="9"/>
      <c r="Q19" s="8"/>
    </row>
    <row r="20" spans="1:17" x14ac:dyDescent="0.35">
      <c r="B20" s="2" t="s">
        <v>21</v>
      </c>
      <c r="C20" s="3">
        <v>5</v>
      </c>
      <c r="D20" s="2"/>
      <c r="E20" s="3"/>
      <c r="F20" s="21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7" x14ac:dyDescent="0.35">
      <c r="B21" s="4" t="s">
        <v>24</v>
      </c>
      <c r="C21" s="5"/>
      <c r="D21" s="4" t="s">
        <v>36</v>
      </c>
      <c r="E21" s="5" t="s">
        <v>52</v>
      </c>
      <c r="F21" s="20">
        <v>2.5</v>
      </c>
      <c r="G21" s="4"/>
      <c r="H21" s="4"/>
      <c r="I21" s="4"/>
      <c r="J21" s="4"/>
      <c r="K21" s="4"/>
      <c r="L21" s="4"/>
      <c r="M21" s="6"/>
      <c r="N21" s="4"/>
      <c r="O21" s="4">
        <v>2</v>
      </c>
      <c r="P21" s="4">
        <v>1</v>
      </c>
    </row>
    <row r="22" spans="1:17" x14ac:dyDescent="0.35">
      <c r="B22" s="4" t="s">
        <v>48</v>
      </c>
      <c r="C22" s="5"/>
      <c r="D22" s="4" t="s">
        <v>36</v>
      </c>
      <c r="E22" s="5" t="s">
        <v>44</v>
      </c>
      <c r="F22" s="20">
        <v>2.5</v>
      </c>
      <c r="G22" s="4"/>
      <c r="H22" s="4"/>
      <c r="I22" s="4"/>
      <c r="J22" s="4"/>
      <c r="K22" s="4"/>
      <c r="L22" s="4"/>
      <c r="M22" s="6">
        <v>2</v>
      </c>
      <c r="N22" s="4"/>
      <c r="O22" s="4"/>
      <c r="P22" s="4"/>
    </row>
    <row r="23" spans="1:17" x14ac:dyDescent="0.35">
      <c r="B23" s="2" t="s">
        <v>23</v>
      </c>
      <c r="C23" s="3">
        <v>1</v>
      </c>
      <c r="D23" s="2"/>
      <c r="E23" s="3"/>
      <c r="F23" s="21"/>
      <c r="G23" s="2"/>
      <c r="H23" s="2"/>
      <c r="I23" s="2"/>
      <c r="J23" s="2"/>
      <c r="K23" s="2"/>
      <c r="L23" s="2"/>
      <c r="M23" s="18"/>
      <c r="N23" s="2"/>
      <c r="O23" s="2"/>
      <c r="P23" s="2"/>
    </row>
    <row r="24" spans="1:17" x14ac:dyDescent="0.35">
      <c r="B24" s="4" t="s">
        <v>40</v>
      </c>
      <c r="C24" s="5"/>
      <c r="D24" s="4" t="s">
        <v>42</v>
      </c>
      <c r="E24" s="5" t="s">
        <v>44</v>
      </c>
      <c r="F24" s="20">
        <v>2</v>
      </c>
      <c r="G24" s="4"/>
      <c r="H24" s="4"/>
      <c r="I24" s="4"/>
      <c r="J24" s="4">
        <v>1</v>
      </c>
      <c r="K24" s="4"/>
      <c r="L24" s="4">
        <v>1</v>
      </c>
      <c r="M24" s="6"/>
      <c r="N24" s="4"/>
      <c r="O24" s="4"/>
      <c r="P24" s="4"/>
    </row>
    <row r="25" spans="1:17" x14ac:dyDescent="0.35">
      <c r="B25" s="2" t="s">
        <v>37</v>
      </c>
      <c r="C25" s="3">
        <v>2</v>
      </c>
      <c r="D25" s="2"/>
      <c r="E25" s="3"/>
      <c r="F25" s="21"/>
      <c r="G25" s="2"/>
      <c r="H25" s="2"/>
      <c r="I25" s="2"/>
      <c r="J25" s="2"/>
      <c r="K25" s="2"/>
      <c r="L25" s="2"/>
      <c r="M25" s="18"/>
      <c r="N25" s="2"/>
      <c r="O25" s="2"/>
      <c r="P25" s="2"/>
    </row>
    <row r="26" spans="1:17" x14ac:dyDescent="0.35">
      <c r="B26" s="4" t="s">
        <v>47</v>
      </c>
      <c r="C26" s="5"/>
      <c r="D26" s="4" t="s">
        <v>36</v>
      </c>
      <c r="E26" s="5" t="s">
        <v>44</v>
      </c>
      <c r="F26" s="20">
        <v>5</v>
      </c>
      <c r="G26" s="4"/>
      <c r="H26" s="4"/>
      <c r="I26" s="4">
        <v>2</v>
      </c>
      <c r="J26" s="4"/>
      <c r="K26" s="4">
        <v>2</v>
      </c>
      <c r="L26" s="4"/>
      <c r="M26" s="6">
        <v>2</v>
      </c>
      <c r="N26" s="4">
        <v>5</v>
      </c>
      <c r="O26" s="4"/>
      <c r="P26" s="4"/>
    </row>
    <row r="27" spans="1:17" x14ac:dyDescent="0.35">
      <c r="B27" s="11" t="s">
        <v>25</v>
      </c>
      <c r="C27" s="12"/>
      <c r="D27" s="11"/>
      <c r="E27" s="12"/>
      <c r="F27" s="23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7" x14ac:dyDescent="0.35">
      <c r="B28" s="16" t="s">
        <v>37</v>
      </c>
      <c r="C28" s="17">
        <v>5</v>
      </c>
      <c r="D28" s="16"/>
      <c r="E28" s="17"/>
      <c r="F28" s="24"/>
      <c r="G28" s="16"/>
      <c r="H28" s="16"/>
      <c r="I28" s="16"/>
      <c r="J28" s="16"/>
      <c r="K28" s="16"/>
      <c r="L28" s="16"/>
      <c r="M28" s="16"/>
      <c r="N28" s="16"/>
      <c r="O28" s="16"/>
      <c r="P28" s="16"/>
    </row>
    <row r="29" spans="1:17" x14ac:dyDescent="0.35">
      <c r="B29" s="4" t="s">
        <v>38</v>
      </c>
      <c r="C29" s="5"/>
      <c r="D29" s="4" t="s">
        <v>39</v>
      </c>
      <c r="E29" s="5" t="s">
        <v>44</v>
      </c>
      <c r="F29" s="20">
        <v>4</v>
      </c>
      <c r="G29" s="4"/>
      <c r="H29" s="4"/>
      <c r="I29" s="4"/>
      <c r="J29" s="4">
        <v>2</v>
      </c>
      <c r="K29" s="4"/>
      <c r="L29" s="4">
        <v>2</v>
      </c>
      <c r="M29" s="4"/>
      <c r="N29" s="4"/>
      <c r="O29" s="4">
        <v>1</v>
      </c>
      <c r="P29" s="4"/>
    </row>
    <row r="30" spans="1:17" x14ac:dyDescent="0.35">
      <c r="B30" s="16" t="s">
        <v>41</v>
      </c>
      <c r="C30" s="17">
        <v>1</v>
      </c>
      <c r="D30" s="16"/>
      <c r="E30" s="17"/>
      <c r="F30" s="24"/>
      <c r="G30" s="16"/>
      <c r="H30" s="16"/>
      <c r="I30" s="16"/>
      <c r="J30" s="16"/>
      <c r="K30" s="16"/>
      <c r="L30" s="16"/>
      <c r="M30" s="16"/>
      <c r="N30" s="16"/>
      <c r="O30" s="16"/>
      <c r="P30" s="16"/>
    </row>
    <row r="31" spans="1:17" x14ac:dyDescent="0.35">
      <c r="B31" s="4" t="s">
        <v>43</v>
      </c>
      <c r="C31" s="5"/>
      <c r="D31" s="4" t="s">
        <v>42</v>
      </c>
      <c r="E31" s="5" t="s">
        <v>44</v>
      </c>
      <c r="F31" s="20">
        <v>1.5</v>
      </c>
      <c r="G31" s="4"/>
      <c r="H31" s="4"/>
      <c r="I31" s="4"/>
      <c r="J31" s="4"/>
      <c r="K31" s="4"/>
      <c r="L31" s="4"/>
      <c r="M31" s="4"/>
      <c r="N31" s="4">
        <v>1</v>
      </c>
      <c r="O31" s="4"/>
      <c r="P31" s="4"/>
    </row>
    <row r="32" spans="1:17" x14ac:dyDescent="0.35">
      <c r="B32" s="16" t="s">
        <v>49</v>
      </c>
      <c r="C32" s="17">
        <v>2</v>
      </c>
      <c r="D32" s="16"/>
      <c r="E32" s="17"/>
      <c r="F32" s="24"/>
      <c r="G32" s="16"/>
      <c r="H32" s="16"/>
      <c r="I32" s="16"/>
      <c r="J32" s="16"/>
      <c r="K32" s="16"/>
      <c r="L32" s="16"/>
      <c r="M32" s="16"/>
      <c r="N32" s="16"/>
      <c r="O32" s="16"/>
      <c r="P32" s="16"/>
    </row>
    <row r="33" spans="2:16" x14ac:dyDescent="0.35">
      <c r="B33" s="4" t="s">
        <v>50</v>
      </c>
      <c r="C33" s="5"/>
      <c r="D33" s="4" t="s">
        <v>51</v>
      </c>
      <c r="E33" s="5" t="s">
        <v>44</v>
      </c>
      <c r="F33" s="20">
        <v>1.5</v>
      </c>
      <c r="G33" s="4"/>
      <c r="H33" s="4"/>
      <c r="I33" s="4">
        <v>0.5</v>
      </c>
      <c r="J33" s="4"/>
      <c r="K33" s="4"/>
      <c r="L33" s="4">
        <v>0.5</v>
      </c>
      <c r="M33" s="4"/>
      <c r="N33" s="4"/>
      <c r="O33" s="4">
        <v>0.5</v>
      </c>
      <c r="P33" s="4"/>
    </row>
    <row r="34" spans="2:16" x14ac:dyDescent="0.35">
      <c r="B34" s="4"/>
      <c r="C34" s="5"/>
      <c r="D34" s="4"/>
      <c r="E34" s="5"/>
      <c r="F34" s="20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2:16" x14ac:dyDescent="0.35">
      <c r="B35" s="4" t="s">
        <v>26</v>
      </c>
      <c r="C35" s="5">
        <f>SUM(C3:C33)</f>
        <v>32</v>
      </c>
      <c r="D35" s="4"/>
      <c r="E35" s="5"/>
      <c r="F35" s="6">
        <f>SUM(F3:F33)</f>
        <v>44.5</v>
      </c>
      <c r="G35" s="6">
        <f>SUM(G3:G33)</f>
        <v>2</v>
      </c>
      <c r="H35" s="6">
        <f t="shared" ref="H35:P35" si="0">SUM(H3:H33)</f>
        <v>0</v>
      </c>
      <c r="I35" s="6">
        <f t="shared" si="0"/>
        <v>5.5</v>
      </c>
      <c r="J35" s="6">
        <f t="shared" si="0"/>
        <v>7</v>
      </c>
      <c r="K35" s="6">
        <f t="shared" si="0"/>
        <v>6</v>
      </c>
      <c r="L35" s="6">
        <f t="shared" si="0"/>
        <v>6.5</v>
      </c>
      <c r="M35" s="6">
        <f t="shared" si="0"/>
        <v>8.5</v>
      </c>
      <c r="N35" s="6">
        <f t="shared" si="0"/>
        <v>6</v>
      </c>
      <c r="O35" s="6">
        <f t="shared" si="0"/>
        <v>4.5</v>
      </c>
      <c r="P35" s="6">
        <f t="shared" si="0"/>
        <v>3</v>
      </c>
    </row>
    <row r="36" spans="2:16" x14ac:dyDescent="0.35">
      <c r="B36" s="4" t="s">
        <v>27</v>
      </c>
      <c r="C36" s="5"/>
      <c r="D36" s="4"/>
      <c r="E36" s="5"/>
      <c r="F36" s="4">
        <v>44.5</v>
      </c>
      <c r="G36" s="4">
        <f>F36-G35</f>
        <v>42.5</v>
      </c>
      <c r="H36" s="4">
        <f t="shared" ref="H36:P36" si="1">G36-H35</f>
        <v>42.5</v>
      </c>
      <c r="I36" s="4">
        <f t="shared" si="1"/>
        <v>37</v>
      </c>
      <c r="J36" s="4">
        <f t="shared" si="1"/>
        <v>30</v>
      </c>
      <c r="K36" s="4">
        <f t="shared" si="1"/>
        <v>24</v>
      </c>
      <c r="L36" s="4">
        <f>K36-L35</f>
        <v>17.5</v>
      </c>
      <c r="M36" s="4">
        <f t="shared" si="1"/>
        <v>9</v>
      </c>
      <c r="N36" s="4">
        <f t="shared" si="1"/>
        <v>3</v>
      </c>
      <c r="O36" s="4">
        <f t="shared" si="1"/>
        <v>-1.5</v>
      </c>
      <c r="P36" s="4">
        <f t="shared" si="1"/>
        <v>-4.5</v>
      </c>
    </row>
    <row r="37" spans="2:16" x14ac:dyDescent="0.35">
      <c r="B37" s="13" t="s">
        <v>28</v>
      </c>
      <c r="C37" s="14"/>
      <c r="D37" s="7"/>
      <c r="E37" s="14"/>
      <c r="F37" s="15"/>
      <c r="G37" s="15"/>
      <c r="H37" s="15"/>
      <c r="I37" s="15"/>
      <c r="J37" s="15"/>
      <c r="K37" s="15">
        <v>1</v>
      </c>
      <c r="L37" s="15">
        <v>1</v>
      </c>
      <c r="M37" s="15">
        <v>10</v>
      </c>
      <c r="N37" s="15">
        <v>3</v>
      </c>
      <c r="O37" s="15">
        <v>7</v>
      </c>
      <c r="P37" s="7">
        <v>10</v>
      </c>
    </row>
    <row r="38" spans="2:16" x14ac:dyDescent="0.35">
      <c r="B38" s="13" t="s">
        <v>29</v>
      </c>
      <c r="C38" s="14"/>
      <c r="D38" s="7"/>
      <c r="E38" s="14"/>
      <c r="F38" s="7">
        <v>32</v>
      </c>
      <c r="G38" s="7">
        <f>32-G37</f>
        <v>32</v>
      </c>
      <c r="H38" s="7">
        <f>G38-H37</f>
        <v>32</v>
      </c>
      <c r="I38" s="7">
        <f t="shared" ref="I38:P38" si="2">H38-I37</f>
        <v>32</v>
      </c>
      <c r="J38" s="7">
        <f t="shared" si="2"/>
        <v>32</v>
      </c>
      <c r="K38" s="7">
        <f t="shared" si="2"/>
        <v>31</v>
      </c>
      <c r="L38" s="7">
        <f t="shared" si="2"/>
        <v>30</v>
      </c>
      <c r="M38" s="7">
        <f t="shared" si="2"/>
        <v>20</v>
      </c>
      <c r="N38" s="7">
        <f t="shared" si="2"/>
        <v>17</v>
      </c>
      <c r="O38" s="7">
        <f t="shared" si="2"/>
        <v>10</v>
      </c>
      <c r="P38" s="7">
        <f t="shared" si="2"/>
        <v>0</v>
      </c>
    </row>
    <row r="39" spans="2:16" x14ac:dyDescent="0.35">
      <c r="B39" s="13" t="s">
        <v>30</v>
      </c>
      <c r="C39" s="14"/>
      <c r="D39" s="7"/>
      <c r="E39" s="19">
        <v>3.2</v>
      </c>
      <c r="F39" s="7"/>
      <c r="G39" s="7">
        <f>F39+3.2</f>
        <v>3.2</v>
      </c>
      <c r="H39" s="7">
        <f t="shared" ref="H39:P39" si="3">G39+3.2</f>
        <v>6.4</v>
      </c>
      <c r="I39" s="7">
        <f t="shared" si="3"/>
        <v>9.6000000000000014</v>
      </c>
      <c r="J39" s="7">
        <f t="shared" si="3"/>
        <v>12.8</v>
      </c>
      <c r="K39" s="7">
        <f t="shared" si="3"/>
        <v>16</v>
      </c>
      <c r="L39" s="7">
        <f t="shared" si="3"/>
        <v>19.2</v>
      </c>
      <c r="M39" s="7">
        <f t="shared" si="3"/>
        <v>22.4</v>
      </c>
      <c r="N39" s="7">
        <f t="shared" si="3"/>
        <v>25.599999999999998</v>
      </c>
      <c r="O39" s="7">
        <f t="shared" si="3"/>
        <v>28.799999999999997</v>
      </c>
      <c r="P39" s="7">
        <f t="shared" si="3"/>
        <v>31.999999999999996</v>
      </c>
    </row>
    <row r="40" spans="2:16" x14ac:dyDescent="0.35">
      <c r="B40" s="13" t="s">
        <v>31</v>
      </c>
      <c r="C40" s="14"/>
      <c r="D40" s="7"/>
      <c r="E40" s="14"/>
      <c r="F40" s="7"/>
      <c r="G40" s="7">
        <f>32-G39</f>
        <v>28.8</v>
      </c>
      <c r="H40" s="7">
        <f t="shared" ref="H40:P40" si="4">32-H39</f>
        <v>25.6</v>
      </c>
      <c r="I40" s="7">
        <f t="shared" si="4"/>
        <v>22.4</v>
      </c>
      <c r="J40" s="7">
        <f t="shared" si="4"/>
        <v>19.2</v>
      </c>
      <c r="K40" s="7">
        <f t="shared" si="4"/>
        <v>16</v>
      </c>
      <c r="L40" s="7">
        <f t="shared" si="4"/>
        <v>12.8</v>
      </c>
      <c r="M40" s="7">
        <f t="shared" si="4"/>
        <v>9.6000000000000014</v>
      </c>
      <c r="N40" s="7">
        <f t="shared" si="4"/>
        <v>6.4000000000000021</v>
      </c>
      <c r="O40" s="7">
        <f t="shared" si="4"/>
        <v>3.2000000000000028</v>
      </c>
      <c r="P40" s="7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</dc:creator>
  <cp:lastModifiedBy>Christina</cp:lastModifiedBy>
  <dcterms:created xsi:type="dcterms:W3CDTF">2017-03-09T22:15:00Z</dcterms:created>
  <dcterms:modified xsi:type="dcterms:W3CDTF">2017-04-17T17:17:54Z</dcterms:modified>
</cp:coreProperties>
</file>