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765" windowHeight="1180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'出租人補助費用清冊'!$A$1:$N$149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sz val="10"/>
    </font>
    <font>
      <name val="標楷體"/>
      <charset val="136"/>
      <family val="4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3" fillId="4" borderId="0" applyAlignment="1" applyProtection="1" pivotButton="0" quotePrefix="0" xfId="0">
      <alignment horizontal="center" vertical="center"/>
      <protection locked="0" hidden="0"/>
    </xf>
    <xf numFmtId="49" fontId="14" fillId="0" borderId="6" applyAlignment="1" applyProtection="1" pivotButton="0" quotePrefix="0" xfId="0">
      <alignment horizontal="center" vertical="center" wrapText="1"/>
      <protection locked="0" hidden="0"/>
    </xf>
    <xf numFmtId="0" fontId="15" fillId="2" borderId="10" applyAlignment="1" applyProtection="1" pivotButton="0" quotePrefix="0" xfId="0">
      <alignment horizontal="center" vertical="center" shrinkToFit="1"/>
      <protection locked="0" hidden="0"/>
    </xf>
    <xf numFmtId="164" fontId="15" fillId="0" borderId="6" applyAlignment="1" applyProtection="1" pivotButton="0" quotePrefix="0" xfId="0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15" fillId="0" borderId="6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52"/>
  <sheetViews>
    <sheetView tabSelected="1" topLeftCell="C1" zoomScale="85" zoomScaleNormal="85" zoomScaleSheetLayoutView="70" workbookViewId="0">
      <selection activeCell="K10" sqref="K10"/>
    </sheetView>
  </sheetViews>
  <sheetFormatPr baseColWidth="8" defaultColWidth="9" defaultRowHeight="30" customHeight="1"/>
  <cols>
    <col width="4.5" customWidth="1" style="2" min="1" max="1"/>
    <col width="16.625" customWidth="1" style="2" min="2" max="2"/>
    <col width="11.125" customWidth="1" style="2" min="3" max="3"/>
    <col width="13" customWidth="1" style="2" min="4" max="6"/>
    <col width="12.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3">
      <c r="A1" s="11" t="inlineStr">
        <is>
          <t>表單4</t>
        </is>
      </c>
      <c r="B1" s="12" t="n"/>
      <c r="C1" s="59" t="inlineStr">
        <is>
          <t>出租人補助費用清冊
中華民國114年03月</t>
        </is>
      </c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60" t="inlineStr">
        <is>
          <t>增辦第4期計畫 
1131127版</t>
        </is>
      </c>
    </row>
    <row r="2" ht="20.25" customHeight="1" s="73">
      <c r="A2" s="56" t="inlineStr">
        <is>
          <t>業者名稱：</t>
        </is>
      </c>
      <c r="B2" s="75" t="n"/>
      <c r="C2" s="37" t="inlineStr">
        <is>
          <t>大管家高雄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31" t="n"/>
      <c r="M2" s="72" t="inlineStr">
        <is>
          <t>製表日期：114年 04 月 07 日</t>
        </is>
      </c>
      <c r="N2" s="76" t="n"/>
    </row>
    <row r="3" ht="20.25" customFormat="1" customHeight="1" s="6">
      <c r="A3" s="77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8" t="n"/>
      <c r="E3" s="15" t="inlineStr">
        <is>
          <t>公證費</t>
        </is>
      </c>
      <c r="F3" s="78" t="n"/>
      <c r="G3" s="15" t="inlineStr">
        <is>
          <t>住宅出租修繕費</t>
        </is>
      </c>
      <c r="H3" s="78" t="n"/>
      <c r="I3" s="15" t="inlineStr">
        <is>
          <t>受款人資料</t>
        </is>
      </c>
      <c r="J3" s="79" t="n"/>
      <c r="K3" s="79" t="n"/>
      <c r="L3" s="79" t="n"/>
      <c r="M3" s="78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0" t="n"/>
      <c r="B4" s="81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65" t="inlineStr">
        <is>
          <t>帳戶號碼</t>
        </is>
      </c>
      <c r="N4" s="81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3">
      <c r="A5" s="30" t="n">
        <v>1</v>
      </c>
      <c r="B5" s="38" t="inlineStr">
        <is>
          <t>大管家F2M34100034</t>
        </is>
      </c>
      <c r="C5" s="82" t="n"/>
      <c r="D5" s="83" t="n"/>
      <c r="E5" s="82" t="n"/>
      <c r="F5" s="82" t="n"/>
      <c r="G5" s="84" t="n">
        <v>903</v>
      </c>
      <c r="H5" s="84" t="n">
        <v>903</v>
      </c>
      <c r="I5" s="83" t="inlineStr">
        <is>
          <t>王俊琪</t>
        </is>
      </c>
      <c r="J5" s="20" t="inlineStr">
        <is>
          <t>B961077549</t>
        </is>
      </c>
      <c r="K5" s="21" t="inlineStr">
        <is>
          <t>004</t>
        </is>
      </c>
      <c r="L5" s="22" t="inlineStr">
        <is>
          <t>0118</t>
        </is>
      </c>
      <c r="M5" s="23" t="inlineStr">
        <is>
          <t>511494761274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85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73">
      <c r="A6" s="30" t="n">
        <v>2</v>
      </c>
      <c r="B6" s="38" t="inlineStr">
        <is>
          <t>大管家F2M34100038</t>
        </is>
      </c>
      <c r="C6" s="82" t="n">
        <v>1538</v>
      </c>
      <c r="D6" s="83" t="n">
        <v>1538</v>
      </c>
      <c r="E6" s="82" t="n"/>
      <c r="F6" s="82" t="n"/>
      <c r="G6" s="84" t="n"/>
      <c r="H6" s="84" t="n"/>
      <c r="I6" s="83" t="inlineStr">
        <is>
          <t>竇暐婷</t>
        </is>
      </c>
      <c r="J6" s="20" t="inlineStr">
        <is>
          <t>O816875340</t>
        </is>
      </c>
      <c r="K6" s="21" t="inlineStr">
        <is>
          <t>822</t>
        </is>
      </c>
      <c r="L6" s="22" t="inlineStr">
        <is>
          <t>1182</t>
        </is>
      </c>
      <c r="M6" s="23" t="inlineStr">
        <is>
          <t>867197843687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85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73">
      <c r="A7" s="30" t="n">
        <v>3</v>
      </c>
      <c r="B7" s="38" t="inlineStr">
        <is>
          <t>大管家F2M34100038</t>
        </is>
      </c>
      <c r="C7" s="82" t="n"/>
      <c r="D7" s="83" t="n"/>
      <c r="E7" s="82" t="n"/>
      <c r="F7" s="82" t="n"/>
      <c r="G7" s="84" t="n">
        <v>9765</v>
      </c>
      <c r="H7" s="84" t="n">
        <v>8650</v>
      </c>
      <c r="I7" s="83" t="inlineStr">
        <is>
          <t>竇暐婷</t>
        </is>
      </c>
      <c r="J7" s="20" t="inlineStr">
        <is>
          <t>L741164938</t>
        </is>
      </c>
      <c r="K7" s="21" t="inlineStr">
        <is>
          <t>822</t>
        </is>
      </c>
      <c r="L7" s="22" t="inlineStr">
        <is>
          <t>1182</t>
        </is>
      </c>
      <c r="M7" s="23" t="inlineStr">
        <is>
          <t>588266029886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85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73">
      <c r="A8" s="30" t="n">
        <v>4</v>
      </c>
      <c r="B8" s="38" t="inlineStr">
        <is>
          <t>大管家F2M34100041</t>
        </is>
      </c>
      <c r="C8" s="82" t="n">
        <v>3500</v>
      </c>
      <c r="D8" s="83" t="n">
        <v>3500</v>
      </c>
      <c r="E8" s="82" t="n"/>
      <c r="F8" s="82" t="n"/>
      <c r="G8" s="84" t="n"/>
      <c r="H8" s="84" t="n"/>
      <c r="I8" s="83" t="inlineStr">
        <is>
          <t>徐嘉妤</t>
        </is>
      </c>
      <c r="J8" s="20" t="inlineStr">
        <is>
          <t>T795957681</t>
        </is>
      </c>
      <c r="K8" s="21" t="inlineStr">
        <is>
          <t>013</t>
        </is>
      </c>
      <c r="L8" s="22" t="inlineStr">
        <is>
          <t>0730</t>
        </is>
      </c>
      <c r="M8" s="23" t="inlineStr">
        <is>
          <t>317231179756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85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73">
      <c r="A9" s="30" t="n">
        <v>5</v>
      </c>
      <c r="B9" s="38" t="inlineStr">
        <is>
          <t>大管家F2M34100041</t>
        </is>
      </c>
      <c r="C9" s="82" t="n"/>
      <c r="D9" s="83" t="n"/>
      <c r="E9" s="82" t="n"/>
      <c r="F9" s="82" t="n"/>
      <c r="G9" s="84" t="n">
        <v>850</v>
      </c>
      <c r="H9" s="84" t="n">
        <v>850</v>
      </c>
      <c r="I9" s="83" t="inlineStr">
        <is>
          <t>徐嘉妤</t>
        </is>
      </c>
      <c r="J9" s="20" t="inlineStr">
        <is>
          <t>F552245945</t>
        </is>
      </c>
      <c r="K9" s="21" t="inlineStr">
        <is>
          <t>013</t>
        </is>
      </c>
      <c r="L9" s="22" t="inlineStr">
        <is>
          <t>0730</t>
        </is>
      </c>
      <c r="M9" s="23" t="inlineStr">
        <is>
          <t>447965185065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85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73">
      <c r="A10" s="30" t="n">
        <v>6</v>
      </c>
      <c r="B10" s="38" t="inlineStr">
        <is>
          <t>大管家F2M34100042</t>
        </is>
      </c>
      <c r="C10" s="84" t="n"/>
      <c r="D10" s="84" t="n"/>
      <c r="E10" s="82" t="n"/>
      <c r="F10" s="82" t="n"/>
      <c r="G10" s="84" t="n">
        <v>850</v>
      </c>
      <c r="H10" s="84" t="n">
        <v>850</v>
      </c>
      <c r="I10" s="83" t="inlineStr">
        <is>
          <t>吳翌宏</t>
        </is>
      </c>
      <c r="J10" s="20" t="inlineStr">
        <is>
          <t>Y529810295</t>
        </is>
      </c>
      <c r="K10" s="21" t="inlineStr">
        <is>
          <t>812</t>
        </is>
      </c>
      <c r="L10" s="22" t="inlineStr">
        <is>
          <t>0986</t>
        </is>
      </c>
      <c r="M10" s="23" t="inlineStr">
        <is>
          <t>03395974610681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85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73">
      <c r="A11" s="30" t="n">
        <v>7</v>
      </c>
      <c r="B11" s="38" t="inlineStr">
        <is>
          <t>大管家F2M34100042</t>
        </is>
      </c>
      <c r="C11" s="82" t="n">
        <v>2895</v>
      </c>
      <c r="D11" s="83" t="n">
        <v>2895</v>
      </c>
      <c r="E11" s="82" t="n"/>
      <c r="F11" s="82" t="n"/>
      <c r="G11" s="84" t="n"/>
      <c r="H11" s="84" t="n"/>
      <c r="I11" s="83" t="inlineStr">
        <is>
          <t>吳翌宏</t>
        </is>
      </c>
      <c r="J11" s="20" t="inlineStr">
        <is>
          <t>R850197798</t>
        </is>
      </c>
      <c r="K11" s="21" t="inlineStr">
        <is>
          <t>812</t>
        </is>
      </c>
      <c r="L11" s="22" t="inlineStr">
        <is>
          <t>0986</t>
        </is>
      </c>
      <c r="M11" s="23" t="inlineStr">
        <is>
          <t>73991027108039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85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73">
      <c r="A12" s="30" t="n">
        <v>8</v>
      </c>
      <c r="B12" s="38" t="inlineStr">
        <is>
          <t>大管家F2M34100043</t>
        </is>
      </c>
      <c r="C12" s="84" t="n">
        <v>2974</v>
      </c>
      <c r="D12" s="84" t="n">
        <v>2974</v>
      </c>
      <c r="E12" s="82" t="n"/>
      <c r="F12" s="82" t="n"/>
      <c r="G12" s="84" t="n"/>
      <c r="H12" s="84" t="n"/>
      <c r="I12" s="83" t="inlineStr">
        <is>
          <t>李俊賢</t>
        </is>
      </c>
      <c r="J12" s="20" t="inlineStr">
        <is>
          <t>U935057305</t>
        </is>
      </c>
      <c r="K12" s="21" t="inlineStr">
        <is>
          <t>807</t>
        </is>
      </c>
      <c r="L12" s="22" t="inlineStr">
        <is>
          <t>1903</t>
        </is>
      </c>
      <c r="M12" s="23" t="inlineStr">
        <is>
          <t>18721124065070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85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73">
      <c r="A13" s="30" t="n">
        <v>9</v>
      </c>
      <c r="B13" s="38" t="inlineStr">
        <is>
          <t>大管家F2M34100044</t>
        </is>
      </c>
      <c r="C13" s="82" t="n">
        <v>2304</v>
      </c>
      <c r="D13" s="83" t="n">
        <v>2304</v>
      </c>
      <c r="E13" s="82" t="n"/>
      <c r="F13" s="82" t="n"/>
      <c r="G13" s="84" t="n"/>
      <c r="H13" s="84" t="n"/>
      <c r="I13" s="83" t="inlineStr">
        <is>
          <t>張弘龍</t>
        </is>
      </c>
      <c r="J13" s="20" t="inlineStr">
        <is>
          <t>K817382829</t>
        </is>
      </c>
      <c r="K13" s="21" t="inlineStr">
        <is>
          <t>013</t>
        </is>
      </c>
      <c r="L13" s="22" t="inlineStr">
        <is>
          <t>0268</t>
        </is>
      </c>
      <c r="M13" s="23" t="inlineStr">
        <is>
          <t>777350914850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85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73">
      <c r="A14" s="30" t="n">
        <v>10</v>
      </c>
      <c r="B14" s="38" t="inlineStr">
        <is>
          <t>大管家F2M34100044</t>
        </is>
      </c>
      <c r="C14" s="82" t="n"/>
      <c r="D14" s="83" t="n"/>
      <c r="E14" s="82" t="n"/>
      <c r="F14" s="82" t="n"/>
      <c r="G14" s="84" t="n">
        <v>7644</v>
      </c>
      <c r="H14" s="84" t="n">
        <v>7644</v>
      </c>
      <c r="I14" s="83" t="inlineStr">
        <is>
          <t>張弘龍</t>
        </is>
      </c>
      <c r="J14" s="20" t="inlineStr">
        <is>
          <t>J802161546</t>
        </is>
      </c>
      <c r="K14" s="21" t="inlineStr">
        <is>
          <t>013</t>
        </is>
      </c>
      <c r="L14" s="22" t="inlineStr">
        <is>
          <t>0268</t>
        </is>
      </c>
      <c r="M14" s="23" t="inlineStr">
        <is>
          <t>288450568109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85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73">
      <c r="A15" s="30" t="n">
        <v>11</v>
      </c>
      <c r="B15" s="38" t="inlineStr">
        <is>
          <t>大管家F2M34100044</t>
        </is>
      </c>
      <c r="C15" s="82" t="n"/>
      <c r="D15" s="83" t="n"/>
      <c r="E15" s="82" t="n"/>
      <c r="F15" s="82" t="n"/>
      <c r="G15" s="84" t="n">
        <v>850</v>
      </c>
      <c r="H15" s="84" t="n">
        <v>850</v>
      </c>
      <c r="I15" s="83" t="inlineStr">
        <is>
          <t>張弘龍</t>
        </is>
      </c>
      <c r="J15" s="20" t="inlineStr">
        <is>
          <t>R538383279</t>
        </is>
      </c>
      <c r="K15" s="21" t="inlineStr">
        <is>
          <t>013</t>
        </is>
      </c>
      <c r="L15" s="22" t="inlineStr">
        <is>
          <t>0268</t>
        </is>
      </c>
      <c r="M15" s="23" t="inlineStr">
        <is>
          <t>868555919913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85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73">
      <c r="A16" s="30" t="n">
        <v>12</v>
      </c>
      <c r="B16" s="38" t="inlineStr">
        <is>
          <t>大管家F2M34100045</t>
        </is>
      </c>
      <c r="C16" s="82" t="n"/>
      <c r="D16" s="83" t="n"/>
      <c r="E16" s="82" t="n"/>
      <c r="F16" s="82" t="n"/>
      <c r="G16" s="84" t="n">
        <v>1350</v>
      </c>
      <c r="H16" s="84" t="n">
        <v>1350</v>
      </c>
      <c r="I16" s="83" t="inlineStr">
        <is>
          <t>楊玉華</t>
        </is>
      </c>
      <c r="J16" s="20" t="inlineStr">
        <is>
          <t>X282414650</t>
        </is>
      </c>
      <c r="K16" s="21" t="inlineStr">
        <is>
          <t>700</t>
        </is>
      </c>
      <c r="L16" s="22" t="inlineStr">
        <is>
          <t>0021</t>
        </is>
      </c>
      <c r="M16" s="23" t="inlineStr">
        <is>
          <t>91432120789697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85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" customHeight="1" s="73">
      <c r="A17" s="30" t="n">
        <v>13</v>
      </c>
      <c r="B17" s="38" t="inlineStr">
        <is>
          <t>大管家F2M34100045</t>
        </is>
      </c>
      <c r="C17" s="82" t="n"/>
      <c r="D17" s="83" t="n"/>
      <c r="E17" s="82" t="n"/>
      <c r="F17" s="82" t="n"/>
      <c r="G17" s="84" t="n">
        <v>7100</v>
      </c>
      <c r="H17" s="84" t="n">
        <v>7100</v>
      </c>
      <c r="I17" s="83" t="inlineStr">
        <is>
          <t>楊玉華</t>
        </is>
      </c>
      <c r="J17" s="20" t="inlineStr">
        <is>
          <t>N378305243</t>
        </is>
      </c>
      <c r="K17" s="21" t="inlineStr">
        <is>
          <t>700</t>
        </is>
      </c>
      <c r="L17" s="22" t="inlineStr">
        <is>
          <t>0021</t>
        </is>
      </c>
      <c r="M17" s="23" t="inlineStr">
        <is>
          <t>01645494415392</t>
        </is>
      </c>
      <c r="N17" s="24" t="n"/>
      <c r="O17" s="1">
        <f>K17&amp;L17</f>
        <v/>
      </c>
      <c r="P17" s="7">
        <f>M17</f>
        <v/>
      </c>
      <c r="Q17" s="1">
        <f>J17</f>
        <v/>
      </c>
      <c r="R17" s="85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73">
      <c r="A18" s="30" t="n">
        <v>14</v>
      </c>
      <c r="B18" s="38" t="inlineStr">
        <is>
          <t>大管家F2M34100046</t>
        </is>
      </c>
      <c r="C18" s="82" t="n"/>
      <c r="D18" s="83" t="n"/>
      <c r="E18" s="82" t="n"/>
      <c r="F18" s="82" t="n"/>
      <c r="G18" s="84" t="n">
        <v>850</v>
      </c>
      <c r="H18" s="84" t="n">
        <v>850</v>
      </c>
      <c r="I18" s="83" t="inlineStr">
        <is>
          <t>蔡宗育</t>
        </is>
      </c>
      <c r="J18" s="20" t="inlineStr">
        <is>
          <t>C518870185</t>
        </is>
      </c>
      <c r="K18" s="21" t="inlineStr">
        <is>
          <t>013</t>
        </is>
      </c>
      <c r="L18" s="22" t="inlineStr">
        <is>
          <t>2295</t>
        </is>
      </c>
      <c r="M18" s="23" t="inlineStr">
        <is>
          <t>980503002355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85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73">
      <c r="A19" s="30" t="n">
        <v>15</v>
      </c>
      <c r="B19" s="38" t="inlineStr">
        <is>
          <t>大管家F2M34100046</t>
        </is>
      </c>
      <c r="C19" s="35" t="n">
        <v>3723</v>
      </c>
      <c r="D19" s="83" t="n">
        <v>3500</v>
      </c>
      <c r="E19" s="82" t="n"/>
      <c r="F19" s="82" t="n"/>
      <c r="G19" s="84" t="n"/>
      <c r="H19" s="84" t="n"/>
      <c r="I19" s="83" t="inlineStr">
        <is>
          <t>蔡宗育</t>
        </is>
      </c>
      <c r="J19" s="20" t="inlineStr">
        <is>
          <t>X004625127</t>
        </is>
      </c>
      <c r="K19" s="21" t="inlineStr">
        <is>
          <t>013</t>
        </is>
      </c>
      <c r="L19" s="22" t="inlineStr">
        <is>
          <t>2295</t>
        </is>
      </c>
      <c r="M19" s="23" t="inlineStr">
        <is>
          <t>409247208532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85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73">
      <c r="A20" s="30" t="n">
        <v>16</v>
      </c>
      <c r="B20" s="38" t="inlineStr">
        <is>
          <t>大管家F2M34100048</t>
        </is>
      </c>
      <c r="C20" s="35" t="n"/>
      <c r="D20" s="83" t="n"/>
      <c r="E20" s="82" t="n"/>
      <c r="F20" s="82" t="n"/>
      <c r="G20" s="84" t="n">
        <v>1600</v>
      </c>
      <c r="H20" s="84" t="n">
        <v>1600</v>
      </c>
      <c r="I20" s="25" t="inlineStr">
        <is>
          <t>莊雅蘭</t>
        </is>
      </c>
      <c r="J20" s="20" t="inlineStr">
        <is>
          <t>D130565243</t>
        </is>
      </c>
      <c r="K20" s="21" t="inlineStr">
        <is>
          <t>700</t>
        </is>
      </c>
      <c r="L20" s="26" t="inlineStr">
        <is>
          <t>0021</t>
        </is>
      </c>
      <c r="M20" s="23" t="inlineStr">
        <is>
          <t>07710932196163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85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73">
      <c r="A21" s="30" t="n">
        <v>17</v>
      </c>
      <c r="B21" s="38" t="inlineStr">
        <is>
          <t>大管家F2M34100049</t>
        </is>
      </c>
      <c r="C21" s="35" t="n"/>
      <c r="D21" s="83" t="n"/>
      <c r="E21" s="82" t="n"/>
      <c r="F21" s="82" t="n"/>
      <c r="G21" s="84" t="n">
        <v>1350</v>
      </c>
      <c r="H21" s="84" t="n">
        <v>1350</v>
      </c>
      <c r="I21" s="25" t="inlineStr">
        <is>
          <t>林立瓊</t>
        </is>
      </c>
      <c r="J21" s="20" t="inlineStr">
        <is>
          <t>E990193795</t>
        </is>
      </c>
      <c r="K21" s="21" t="inlineStr">
        <is>
          <t>822</t>
        </is>
      </c>
      <c r="L21" s="26" t="inlineStr">
        <is>
          <t>0037</t>
        </is>
      </c>
      <c r="M21" s="23" t="inlineStr">
        <is>
          <t>759711782989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85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73">
      <c r="A22" s="30" t="n">
        <v>18</v>
      </c>
      <c r="B22" s="38" t="inlineStr">
        <is>
          <t>大管家F2M34100050</t>
        </is>
      </c>
      <c r="C22" s="35" t="n">
        <v>4272</v>
      </c>
      <c r="D22" s="83" t="n">
        <v>3500</v>
      </c>
      <c r="E22" s="82" t="n"/>
      <c r="F22" s="82" t="n"/>
      <c r="G22" s="84" t="n"/>
      <c r="H22" s="84" t="n"/>
      <c r="I22" s="25" t="inlineStr">
        <is>
          <t>江家偉</t>
        </is>
      </c>
      <c r="J22" s="20" t="inlineStr">
        <is>
          <t>X574486403</t>
        </is>
      </c>
      <c r="K22" s="21" t="inlineStr">
        <is>
          <t>007</t>
        </is>
      </c>
      <c r="L22" s="26" t="inlineStr">
        <is>
          <t>7121</t>
        </is>
      </c>
      <c r="M22" s="23" t="inlineStr">
        <is>
          <t>51355502966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85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73">
      <c r="A23" s="30" t="n">
        <v>19</v>
      </c>
      <c r="B23" s="38" t="inlineStr">
        <is>
          <t>大管家F2M34100050</t>
        </is>
      </c>
      <c r="C23" s="35" t="n"/>
      <c r="D23" s="83" t="n"/>
      <c r="E23" s="82" t="n"/>
      <c r="F23" s="82" t="n"/>
      <c r="G23" s="84" t="n">
        <v>1500</v>
      </c>
      <c r="H23" s="84" t="n">
        <v>1500</v>
      </c>
      <c r="I23" s="25" t="inlineStr">
        <is>
          <t>江家偉</t>
        </is>
      </c>
      <c r="J23" s="20" t="inlineStr">
        <is>
          <t>Z722261542</t>
        </is>
      </c>
      <c r="K23" s="21" t="inlineStr">
        <is>
          <t>007</t>
        </is>
      </c>
      <c r="L23" s="26" t="inlineStr">
        <is>
          <t>7121</t>
        </is>
      </c>
      <c r="M23" s="23" t="inlineStr">
        <is>
          <t>60440830284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85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73">
      <c r="A24" s="30" t="n">
        <v>20</v>
      </c>
      <c r="B24" s="38" t="inlineStr">
        <is>
          <t>大管家F2M34100050</t>
        </is>
      </c>
      <c r="C24" s="35" t="n"/>
      <c r="D24" s="83" t="n"/>
      <c r="E24" s="82" t="n"/>
      <c r="F24" s="82" t="n"/>
      <c r="G24" s="84" t="n">
        <v>850</v>
      </c>
      <c r="H24" s="84" t="n">
        <v>850</v>
      </c>
      <c r="I24" s="25" t="inlineStr">
        <is>
          <t>江家偉</t>
        </is>
      </c>
      <c r="J24" s="20" t="inlineStr">
        <is>
          <t>K450761717</t>
        </is>
      </c>
      <c r="K24" s="21" t="inlineStr">
        <is>
          <t>007</t>
        </is>
      </c>
      <c r="L24" s="26" t="inlineStr">
        <is>
          <t>7121</t>
        </is>
      </c>
      <c r="M24" s="23" t="inlineStr">
        <is>
          <t>24946650382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85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73">
      <c r="A25" s="30" t="n">
        <v>21</v>
      </c>
      <c r="B25" s="38" t="inlineStr">
        <is>
          <t>大管家F2M14100024</t>
        </is>
      </c>
      <c r="C25" s="35" t="n"/>
      <c r="D25" s="83" t="n"/>
      <c r="E25" s="82" t="n"/>
      <c r="F25" s="82" t="n"/>
      <c r="G25" s="84" t="n">
        <v>11600</v>
      </c>
      <c r="H25" s="84" t="n">
        <v>9499</v>
      </c>
      <c r="I25" s="39" t="inlineStr">
        <is>
          <t>福田投資有限公司</t>
        </is>
      </c>
      <c r="J25" s="20" t="inlineStr">
        <is>
          <t>S1367684</t>
        </is>
      </c>
      <c r="K25" s="21" t="inlineStr">
        <is>
          <t>004</t>
        </is>
      </c>
      <c r="L25" s="26" t="inlineStr">
        <is>
          <t>0565</t>
        </is>
      </c>
      <c r="M25" s="23" t="inlineStr">
        <is>
          <t>483653074482</t>
        </is>
      </c>
      <c r="N25" s="24" t="n"/>
      <c r="O25" s="1">
        <f>K25&amp;L25</f>
        <v/>
      </c>
      <c r="P25" s="7">
        <f>M25</f>
        <v/>
      </c>
      <c r="Q25" s="1">
        <f>J25</f>
        <v/>
      </c>
      <c r="R25" s="85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73">
      <c r="A26" s="30" t="n">
        <v>22</v>
      </c>
      <c r="B26" s="38" t="inlineStr">
        <is>
          <t>大管家F2M14100026</t>
        </is>
      </c>
      <c r="C26" s="35" t="n"/>
      <c r="D26" s="83" t="n"/>
      <c r="E26" s="35" t="n"/>
      <c r="F26" s="83" t="n"/>
      <c r="G26" s="84" t="n">
        <v>6200</v>
      </c>
      <c r="H26" s="84" t="n">
        <v>6150</v>
      </c>
      <c r="I26" s="25" t="inlineStr">
        <is>
          <t>張怡珍</t>
        </is>
      </c>
      <c r="J26" s="20" t="inlineStr">
        <is>
          <t>U534506958</t>
        </is>
      </c>
      <c r="K26" s="21" t="inlineStr">
        <is>
          <t>822</t>
        </is>
      </c>
      <c r="L26" s="26" t="inlineStr">
        <is>
          <t>0613</t>
        </is>
      </c>
      <c r="M26" s="23" t="inlineStr">
        <is>
          <t>404252428049</t>
        </is>
      </c>
      <c r="N26" s="24" t="n"/>
      <c r="O26" s="1">
        <f>K26&amp;L26</f>
        <v/>
      </c>
      <c r="P26" s="7">
        <f>M26</f>
        <v/>
      </c>
      <c r="Q26" s="1">
        <f>J26</f>
        <v/>
      </c>
      <c r="R26" s="85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73">
      <c r="A27" s="30" t="n">
        <v>23</v>
      </c>
      <c r="B27" s="38" t="inlineStr">
        <is>
          <t>大管家F2M14100030</t>
        </is>
      </c>
      <c r="C27" s="35" t="n"/>
      <c r="D27" s="83" t="n"/>
      <c r="E27" s="35" t="n"/>
      <c r="F27" s="83" t="n"/>
      <c r="G27" s="84" t="n">
        <v>21000</v>
      </c>
      <c r="H27" s="84" t="n">
        <v>8650</v>
      </c>
      <c r="I27" s="25" t="inlineStr">
        <is>
          <t>許春琴</t>
        </is>
      </c>
      <c r="J27" s="20" t="inlineStr">
        <is>
          <t>S136562207</t>
        </is>
      </c>
      <c r="K27" s="21" t="inlineStr">
        <is>
          <t>013</t>
        </is>
      </c>
      <c r="L27" s="26" t="inlineStr">
        <is>
          <t>0383</t>
        </is>
      </c>
      <c r="M27" s="23" t="inlineStr">
        <is>
          <t>349424162431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85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73">
      <c r="A28" s="30" t="n">
        <v>24</v>
      </c>
      <c r="B28" s="38" t="inlineStr">
        <is>
          <t>大管家F2M14100036</t>
        </is>
      </c>
      <c r="C28" s="35" t="n"/>
      <c r="D28" s="83" t="n"/>
      <c r="E28" s="82" t="n"/>
      <c r="F28" s="82" t="n"/>
      <c r="G28" s="84" t="n">
        <v>1890</v>
      </c>
      <c r="H28" s="84" t="n">
        <v>1890</v>
      </c>
      <c r="I28" s="25" t="inlineStr">
        <is>
          <t>婁孟君</t>
        </is>
      </c>
      <c r="J28" s="20" t="inlineStr">
        <is>
          <t>D794637823</t>
        </is>
      </c>
      <c r="K28" s="21" t="inlineStr">
        <is>
          <t>808</t>
        </is>
      </c>
      <c r="L28" s="26" t="inlineStr">
        <is>
          <t>1034</t>
        </is>
      </c>
      <c r="M28" s="23" t="inlineStr">
        <is>
          <t>8514344612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85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73">
      <c r="A29" s="30" t="n">
        <v>25</v>
      </c>
      <c r="B29" s="38" t="inlineStr">
        <is>
          <t>大管家F2M14100042</t>
        </is>
      </c>
      <c r="C29" s="35" t="n"/>
      <c r="D29" s="83" t="n"/>
      <c r="E29" s="82" t="n"/>
      <c r="F29" s="82" t="n"/>
      <c r="G29" s="84" t="n">
        <v>18000</v>
      </c>
      <c r="H29" s="84" t="n">
        <v>10000</v>
      </c>
      <c r="I29" s="25" t="inlineStr">
        <is>
          <t>張瓊分</t>
        </is>
      </c>
      <c r="J29" s="20" t="inlineStr">
        <is>
          <t>H765175759</t>
        </is>
      </c>
      <c r="K29" s="21" t="inlineStr">
        <is>
          <t>700</t>
        </is>
      </c>
      <c r="L29" s="26" t="inlineStr">
        <is>
          <t>0021</t>
        </is>
      </c>
      <c r="M29" s="23" t="inlineStr">
        <is>
          <t>63215801860976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85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73">
      <c r="A30" s="30" t="n">
        <v>26</v>
      </c>
      <c r="B30" s="38" t="inlineStr">
        <is>
          <t>大管家F2M14100043</t>
        </is>
      </c>
      <c r="C30" s="35" t="n"/>
      <c r="D30" s="83" t="n"/>
      <c r="E30" s="82" t="n"/>
      <c r="F30" s="82" t="n"/>
      <c r="G30" s="84" t="n">
        <v>1260</v>
      </c>
      <c r="H30" s="84" t="n">
        <v>1260</v>
      </c>
      <c r="I30" s="25" t="inlineStr">
        <is>
          <t>何玟廉</t>
        </is>
      </c>
      <c r="J30" s="20" t="inlineStr">
        <is>
          <t>M372248402</t>
        </is>
      </c>
      <c r="K30" s="21" t="inlineStr">
        <is>
          <t>005</t>
        </is>
      </c>
      <c r="L30" s="26" t="inlineStr">
        <is>
          <t>0692</t>
        </is>
      </c>
      <c r="M30" s="23" t="inlineStr">
        <is>
          <t>434228858152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85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73">
      <c r="A31" s="30" t="n">
        <v>27</v>
      </c>
      <c r="B31" s="38" t="inlineStr">
        <is>
          <t>大管家F2M14100048</t>
        </is>
      </c>
      <c r="C31" s="35" t="n"/>
      <c r="D31" s="83" t="n"/>
      <c r="E31" s="35" t="n"/>
      <c r="F31" s="83" t="n"/>
      <c r="G31" s="84" t="n">
        <v>3360</v>
      </c>
      <c r="H31" s="84" t="n">
        <v>3360</v>
      </c>
      <c r="I31" s="25" t="inlineStr">
        <is>
          <t>陳雅惠</t>
        </is>
      </c>
      <c r="J31" s="20" t="inlineStr">
        <is>
          <t>Q859808336</t>
        </is>
      </c>
      <c r="K31" s="21" t="inlineStr">
        <is>
          <t>009</t>
        </is>
      </c>
      <c r="L31" s="26" t="inlineStr">
        <is>
          <t>6266</t>
        </is>
      </c>
      <c r="M31" s="23" t="inlineStr">
        <is>
          <t>40682243978822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85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73">
      <c r="A32" s="30" t="n">
        <v>28</v>
      </c>
      <c r="B32" s="38" t="inlineStr">
        <is>
          <t>大管家F2M14100097</t>
        </is>
      </c>
      <c r="C32" s="35" t="n"/>
      <c r="D32" s="83" t="n"/>
      <c r="E32" s="82" t="n"/>
      <c r="F32" s="82" t="n"/>
      <c r="G32" s="84" t="n">
        <v>8085</v>
      </c>
      <c r="H32" s="84" t="n">
        <v>8085</v>
      </c>
      <c r="I32" s="25" t="inlineStr">
        <is>
          <t>周波明</t>
        </is>
      </c>
      <c r="J32" s="20" t="inlineStr">
        <is>
          <t>Z807167201</t>
        </is>
      </c>
      <c r="K32" s="21" t="inlineStr">
        <is>
          <t>004</t>
        </is>
      </c>
      <c r="L32" s="26" t="inlineStr">
        <is>
          <t>0886</t>
        </is>
      </c>
      <c r="M32" s="23" t="inlineStr">
        <is>
          <t>487930904388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85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73">
      <c r="A33" s="30" t="n">
        <v>29</v>
      </c>
      <c r="B33" s="38" t="inlineStr">
        <is>
          <t>大管家F2M14100102</t>
        </is>
      </c>
      <c r="C33" s="35" t="n"/>
      <c r="D33" s="83" t="n"/>
      <c r="E33" s="82" t="n"/>
      <c r="F33" s="82" t="n"/>
      <c r="G33" s="84" t="n">
        <v>7599</v>
      </c>
      <c r="H33" s="84" t="n">
        <v>7599</v>
      </c>
      <c r="I33" s="25" t="inlineStr">
        <is>
          <t>賴雅芳</t>
        </is>
      </c>
      <c r="J33" s="20" t="inlineStr">
        <is>
          <t>T880230319</t>
        </is>
      </c>
      <c r="K33" s="21" t="inlineStr">
        <is>
          <t>808</t>
        </is>
      </c>
      <c r="L33" s="26" t="inlineStr">
        <is>
          <t>0071</t>
        </is>
      </c>
      <c r="M33" s="23" t="inlineStr">
        <is>
          <t>3395925771420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85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73">
      <c r="A34" s="30" t="n">
        <v>30</v>
      </c>
      <c r="B34" s="38" t="inlineStr">
        <is>
          <t>大管家F2M14100134</t>
        </is>
      </c>
      <c r="C34" s="35" t="n"/>
      <c r="D34" s="83" t="n"/>
      <c r="E34" s="82" t="n"/>
      <c r="F34" s="82" t="n"/>
      <c r="G34" s="84" t="n">
        <v>3866</v>
      </c>
      <c r="H34" s="84" t="n">
        <v>3500</v>
      </c>
      <c r="I34" s="25" t="inlineStr">
        <is>
          <t>黃敬倫</t>
        </is>
      </c>
      <c r="J34" s="20" t="inlineStr">
        <is>
          <t>J292579759</t>
        </is>
      </c>
      <c r="K34" s="21" t="inlineStr">
        <is>
          <t>806</t>
        </is>
      </c>
      <c r="L34" s="26" t="inlineStr">
        <is>
          <t>1375</t>
        </is>
      </c>
      <c r="M34" s="23" t="inlineStr">
        <is>
          <t>90262262505734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85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73">
      <c r="A35" s="30" t="n">
        <v>31</v>
      </c>
      <c r="B35" s="38" t="inlineStr">
        <is>
          <t>大管家F2M14100136</t>
        </is>
      </c>
      <c r="C35" s="35" t="n"/>
      <c r="D35" s="83" t="n"/>
      <c r="E35" s="82" t="n"/>
      <c r="F35" s="82" t="n"/>
      <c r="G35" s="84" t="n">
        <v>4300</v>
      </c>
      <c r="H35" s="84" t="n">
        <v>4300</v>
      </c>
      <c r="I35" s="25" t="inlineStr">
        <is>
          <t>游湘柏</t>
        </is>
      </c>
      <c r="J35" s="20" t="inlineStr">
        <is>
          <t>R846736970</t>
        </is>
      </c>
      <c r="K35" s="21" t="inlineStr">
        <is>
          <t>013</t>
        </is>
      </c>
      <c r="L35" s="26" t="inlineStr">
        <is>
          <t>0637</t>
        </is>
      </c>
      <c r="M35" s="23" t="inlineStr">
        <is>
          <t>566511358654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85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73">
      <c r="A36" s="30" t="n">
        <v>32</v>
      </c>
      <c r="B36" s="38" t="inlineStr">
        <is>
          <t>大管家F2M14100139</t>
        </is>
      </c>
      <c r="C36" s="35" t="n"/>
      <c r="D36" s="83" t="n"/>
      <c r="E36" s="82" t="n"/>
      <c r="F36" s="82" t="n"/>
      <c r="G36" s="84" t="n">
        <v>16900</v>
      </c>
      <c r="H36" s="84" t="n">
        <v>8995</v>
      </c>
      <c r="I36" s="25" t="inlineStr">
        <is>
          <t>林侑樺</t>
        </is>
      </c>
      <c r="J36" s="20" t="inlineStr">
        <is>
          <t>U337652724</t>
        </is>
      </c>
      <c r="K36" s="21" t="inlineStr">
        <is>
          <t>005</t>
        </is>
      </c>
      <c r="L36" s="26" t="inlineStr">
        <is>
          <t>0131</t>
        </is>
      </c>
      <c r="M36" s="23" t="inlineStr">
        <is>
          <t>232713729788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85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73">
      <c r="A37" s="30" t="n">
        <v>33</v>
      </c>
      <c r="B37" s="38" t="inlineStr">
        <is>
          <t>大管家F2M14100141</t>
        </is>
      </c>
      <c r="C37" s="35" t="n"/>
      <c r="D37" s="83" t="n"/>
      <c r="E37" s="82" t="n"/>
      <c r="F37" s="82" t="n"/>
      <c r="G37" s="84" t="n">
        <v>11340</v>
      </c>
      <c r="H37" s="84" t="n">
        <v>9150</v>
      </c>
      <c r="I37" s="25" t="inlineStr">
        <is>
          <t>黃鎂玉</t>
        </is>
      </c>
      <c r="J37" s="20" t="inlineStr">
        <is>
          <t>D966210857</t>
        </is>
      </c>
      <c r="K37" s="21" t="inlineStr">
        <is>
          <t>004</t>
        </is>
      </c>
      <c r="L37" s="26" t="inlineStr">
        <is>
          <t>0565</t>
        </is>
      </c>
      <c r="M37" s="23" t="inlineStr">
        <is>
          <t>235042372459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85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73">
      <c r="A38" s="30" t="n">
        <v>34</v>
      </c>
      <c r="B38" s="38" t="inlineStr">
        <is>
          <t>大管家F2M14100145</t>
        </is>
      </c>
      <c r="C38" s="35" t="n"/>
      <c r="D38" s="83" t="n"/>
      <c r="E38" s="82" t="n"/>
      <c r="F38" s="82" t="n"/>
      <c r="G38" s="84" t="n">
        <v>4398</v>
      </c>
      <c r="H38" s="84" t="n">
        <v>3500</v>
      </c>
      <c r="I38" s="25" t="inlineStr">
        <is>
          <t>簡辰峰</t>
        </is>
      </c>
      <c r="J38" s="20" t="inlineStr">
        <is>
          <t>F715412774</t>
        </is>
      </c>
      <c r="K38" s="21" t="inlineStr">
        <is>
          <t>809</t>
        </is>
      </c>
      <c r="L38" s="26" t="inlineStr">
        <is>
          <t>0131</t>
        </is>
      </c>
      <c r="M38" s="23" t="inlineStr">
        <is>
          <t>20245176220206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85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73">
      <c r="A39" s="30" t="n">
        <v>35</v>
      </c>
      <c r="B39" s="38" t="inlineStr">
        <is>
          <t>大管家F2M14100148</t>
        </is>
      </c>
      <c r="C39" s="35" t="n"/>
      <c r="D39" s="83" t="n"/>
      <c r="E39" s="82" t="n"/>
      <c r="F39" s="82" t="n"/>
      <c r="G39" s="84" t="n">
        <v>1350</v>
      </c>
      <c r="H39" s="84" t="n">
        <v>1350</v>
      </c>
      <c r="I39" s="25" t="inlineStr">
        <is>
          <t>林惠萍</t>
        </is>
      </c>
      <c r="J39" s="20" t="inlineStr">
        <is>
          <t>M395503534</t>
        </is>
      </c>
      <c r="K39" s="21" t="inlineStr">
        <is>
          <t>700</t>
        </is>
      </c>
      <c r="L39" s="26" t="inlineStr">
        <is>
          <t>0021</t>
        </is>
      </c>
      <c r="M39" s="23" t="inlineStr">
        <is>
          <t>04180691193621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85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73">
      <c r="A40" s="30" t="n">
        <v>36</v>
      </c>
      <c r="B40" s="38" t="inlineStr">
        <is>
          <t>大管家F2M14100148</t>
        </is>
      </c>
      <c r="C40" s="35" t="n"/>
      <c r="D40" s="83" t="n"/>
      <c r="E40" s="82" t="n"/>
      <c r="F40" s="82" t="n"/>
      <c r="G40" s="84" t="n">
        <v>800</v>
      </c>
      <c r="H40" s="84" t="n">
        <v>800</v>
      </c>
      <c r="I40" s="25" t="inlineStr">
        <is>
          <t>林惠萍</t>
        </is>
      </c>
      <c r="J40" s="20" t="inlineStr">
        <is>
          <t>Y304348067</t>
        </is>
      </c>
      <c r="K40" s="21" t="inlineStr">
        <is>
          <t>700</t>
        </is>
      </c>
      <c r="L40" s="26" t="inlineStr">
        <is>
          <t>0021</t>
        </is>
      </c>
      <c r="M40" s="23" t="inlineStr">
        <is>
          <t>26805240416684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85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73">
      <c r="A41" s="30" t="n">
        <v>37</v>
      </c>
      <c r="B41" s="38" t="inlineStr">
        <is>
          <t>大管家F2M14100148</t>
        </is>
      </c>
      <c r="C41" s="35" t="n"/>
      <c r="D41" s="83" t="n"/>
      <c r="E41" s="82" t="n"/>
      <c r="F41" s="82" t="n"/>
      <c r="G41" s="84" t="n">
        <v>2700</v>
      </c>
      <c r="H41" s="84" t="n">
        <v>2700</v>
      </c>
      <c r="I41" s="25" t="inlineStr">
        <is>
          <t>林惠萍</t>
        </is>
      </c>
      <c r="J41" s="20" t="inlineStr">
        <is>
          <t>L422192817</t>
        </is>
      </c>
      <c r="K41" s="21" t="inlineStr">
        <is>
          <t>700</t>
        </is>
      </c>
      <c r="L41" s="26" t="inlineStr">
        <is>
          <t>0021</t>
        </is>
      </c>
      <c r="M41" s="23" t="inlineStr">
        <is>
          <t>98444225191411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85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73">
      <c r="A42" s="30" t="n">
        <v>38</v>
      </c>
      <c r="B42" s="38" t="inlineStr">
        <is>
          <t>大管家F2M14100148</t>
        </is>
      </c>
      <c r="C42" s="35" t="n"/>
      <c r="D42" s="83" t="n"/>
      <c r="E42" s="82" t="n"/>
      <c r="F42" s="82" t="n"/>
      <c r="G42" s="84" t="n">
        <v>4026</v>
      </c>
      <c r="H42" s="84" t="n">
        <v>3500</v>
      </c>
      <c r="I42" s="25" t="inlineStr">
        <is>
          <t>林惠萍</t>
        </is>
      </c>
      <c r="J42" s="20" t="inlineStr">
        <is>
          <t>A171309262</t>
        </is>
      </c>
      <c r="K42" s="21" t="inlineStr">
        <is>
          <t>700</t>
        </is>
      </c>
      <c r="L42" s="26" t="inlineStr">
        <is>
          <t>0021</t>
        </is>
      </c>
      <c r="M42" s="23" t="inlineStr">
        <is>
          <t>01700555261907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85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73">
      <c r="A43" s="30" t="n">
        <v>39</v>
      </c>
      <c r="B43" s="38" t="inlineStr">
        <is>
          <t>大管家F2M14100148</t>
        </is>
      </c>
      <c r="C43" s="35" t="n"/>
      <c r="D43" s="83" t="n"/>
      <c r="E43" s="82" t="n">
        <v>1950</v>
      </c>
      <c r="F43" s="82" t="n">
        <v>1500</v>
      </c>
      <c r="G43" s="84" t="n"/>
      <c r="H43" s="84" t="n"/>
      <c r="I43" s="25" t="inlineStr">
        <is>
          <t>林惠萍</t>
        </is>
      </c>
      <c r="J43" s="20" t="inlineStr">
        <is>
          <t>U016071732</t>
        </is>
      </c>
      <c r="K43" s="21" t="inlineStr">
        <is>
          <t>700</t>
        </is>
      </c>
      <c r="L43" s="26" t="inlineStr">
        <is>
          <t>0021</t>
        </is>
      </c>
      <c r="M43" s="23" t="inlineStr">
        <is>
          <t>04233240927044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85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73">
      <c r="A44" s="30" t="n">
        <v>40</v>
      </c>
      <c r="B44" s="38" t="inlineStr">
        <is>
          <t>大管家F2M14100149</t>
        </is>
      </c>
      <c r="C44" s="35" t="n"/>
      <c r="D44" s="83" t="n"/>
      <c r="E44" s="82" t="n">
        <v>1950</v>
      </c>
      <c r="F44" s="82" t="n">
        <v>1500</v>
      </c>
      <c r="G44" s="82" t="n"/>
      <c r="H44" s="82" t="n"/>
      <c r="I44" s="25" t="inlineStr">
        <is>
          <t>吳淑芬</t>
        </is>
      </c>
      <c r="J44" s="20" t="inlineStr">
        <is>
          <t>V305732546</t>
        </is>
      </c>
      <c r="K44" s="21" t="inlineStr">
        <is>
          <t>700</t>
        </is>
      </c>
      <c r="L44" s="26" t="inlineStr">
        <is>
          <t>0021</t>
        </is>
      </c>
      <c r="M44" s="23" t="inlineStr">
        <is>
          <t>13744320624424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85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73">
      <c r="A45" s="30" t="n">
        <v>41</v>
      </c>
      <c r="B45" s="38" t="inlineStr">
        <is>
          <t>大管家F2M14100149</t>
        </is>
      </c>
      <c r="C45" s="35" t="n"/>
      <c r="D45" s="83" t="n"/>
      <c r="E45" s="82" t="n"/>
      <c r="F45" s="82" t="n"/>
      <c r="G45" s="84" t="n">
        <v>1350</v>
      </c>
      <c r="H45" s="84" t="n">
        <v>1350</v>
      </c>
      <c r="I45" s="25" t="inlineStr">
        <is>
          <t>吳淑芬</t>
        </is>
      </c>
      <c r="J45" s="20" t="inlineStr">
        <is>
          <t>Y396298597</t>
        </is>
      </c>
      <c r="K45" s="21" t="inlineStr">
        <is>
          <t>700</t>
        </is>
      </c>
      <c r="L45" s="26" t="inlineStr">
        <is>
          <t>0021</t>
        </is>
      </c>
      <c r="M45" s="23" t="inlineStr">
        <is>
          <t>33876545142444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85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73">
      <c r="A46" s="30" t="n">
        <v>42</v>
      </c>
      <c r="B46" s="38" t="inlineStr">
        <is>
          <t>大管家F2M14100149</t>
        </is>
      </c>
      <c r="C46" s="35" t="n"/>
      <c r="D46" s="83" t="n"/>
      <c r="E46" s="82" t="n"/>
      <c r="F46" s="82" t="n"/>
      <c r="G46" s="84" t="n">
        <v>6000</v>
      </c>
      <c r="H46" s="84" t="n">
        <v>6000</v>
      </c>
      <c r="I46" s="25" t="inlineStr">
        <is>
          <t>吳淑芬</t>
        </is>
      </c>
      <c r="J46" s="20" t="inlineStr">
        <is>
          <t>O383478576</t>
        </is>
      </c>
      <c r="K46" s="21" t="inlineStr">
        <is>
          <t>700</t>
        </is>
      </c>
      <c r="L46" s="26" t="inlineStr">
        <is>
          <t>0021</t>
        </is>
      </c>
      <c r="M46" s="23" t="inlineStr">
        <is>
          <t>94904361017422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85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73">
      <c r="A47" s="30" t="n">
        <v>43</v>
      </c>
      <c r="B47" s="38" t="inlineStr">
        <is>
          <t>大管家F2M14100149</t>
        </is>
      </c>
      <c r="C47" s="35" t="n"/>
      <c r="D47" s="83" t="n"/>
      <c r="E47" s="82" t="n"/>
      <c r="F47" s="82" t="n"/>
      <c r="G47" s="84" t="n">
        <v>2880</v>
      </c>
      <c r="H47" s="84" t="n">
        <v>2650</v>
      </c>
      <c r="I47" s="25" t="inlineStr">
        <is>
          <t>吳淑芬</t>
        </is>
      </c>
      <c r="J47" s="20" t="inlineStr">
        <is>
          <t>D373315656</t>
        </is>
      </c>
      <c r="K47" s="21" t="inlineStr">
        <is>
          <t>700</t>
        </is>
      </c>
      <c r="L47" s="26" t="inlineStr">
        <is>
          <t>0021</t>
        </is>
      </c>
      <c r="M47" s="23" t="inlineStr">
        <is>
          <t>50199792635177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85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73">
      <c r="A48" s="30" t="n">
        <v>44</v>
      </c>
      <c r="B48" s="38" t="inlineStr">
        <is>
          <t>大管家F2M14100150</t>
        </is>
      </c>
      <c r="C48" s="35" t="n"/>
      <c r="D48" s="83" t="n"/>
      <c r="E48" s="82" t="n">
        <v>2775</v>
      </c>
      <c r="F48" s="82" t="n">
        <v>1500</v>
      </c>
      <c r="G48" s="84" t="n"/>
      <c r="H48" s="84" t="n"/>
      <c r="I48" s="25" t="inlineStr">
        <is>
          <t>許孟哲</t>
        </is>
      </c>
      <c r="J48" s="20" t="inlineStr">
        <is>
          <t>E303813134</t>
        </is>
      </c>
      <c r="K48" s="21" t="inlineStr">
        <is>
          <t>012</t>
        </is>
      </c>
      <c r="L48" s="26" t="inlineStr">
        <is>
          <t>7059</t>
        </is>
      </c>
      <c r="M48" s="23" t="inlineStr">
        <is>
          <t>514705421843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85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73">
      <c r="A49" s="30" t="n">
        <v>45</v>
      </c>
      <c r="B49" s="38" t="inlineStr">
        <is>
          <t>大管家F2M14100150</t>
        </is>
      </c>
      <c r="C49" s="35" t="n"/>
      <c r="D49" s="83" t="n"/>
      <c r="E49" s="82" t="n"/>
      <c r="F49" s="82" t="n"/>
      <c r="G49" s="84" t="n">
        <v>850</v>
      </c>
      <c r="H49" s="84" t="n">
        <v>850</v>
      </c>
      <c r="I49" s="25" t="inlineStr">
        <is>
          <t>許孟哲</t>
        </is>
      </c>
      <c r="J49" s="20" t="inlineStr">
        <is>
          <t>R494650265</t>
        </is>
      </c>
      <c r="K49" s="21" t="inlineStr">
        <is>
          <t>012</t>
        </is>
      </c>
      <c r="L49" s="26" t="inlineStr">
        <is>
          <t>7059</t>
        </is>
      </c>
      <c r="M49" s="23" t="inlineStr">
        <is>
          <t>690663237218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85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73">
      <c r="A50" s="30" t="n">
        <v>46</v>
      </c>
      <c r="B50" s="38" t="inlineStr">
        <is>
          <t>大管家F2M14100150</t>
        </is>
      </c>
      <c r="C50" s="35" t="n"/>
      <c r="D50" s="83" t="n"/>
      <c r="E50" s="82" t="n"/>
      <c r="F50" s="82" t="n"/>
      <c r="G50" s="84" t="n">
        <v>1600</v>
      </c>
      <c r="H50" s="84" t="n">
        <v>1600</v>
      </c>
      <c r="I50" s="25" t="inlineStr">
        <is>
          <t>許孟哲</t>
        </is>
      </c>
      <c r="J50" s="20" t="inlineStr">
        <is>
          <t>Y723035283</t>
        </is>
      </c>
      <c r="K50" s="21" t="inlineStr">
        <is>
          <t>012</t>
        </is>
      </c>
      <c r="L50" s="26" t="inlineStr">
        <is>
          <t>7059</t>
        </is>
      </c>
      <c r="M50" s="23" t="inlineStr">
        <is>
          <t>521085682215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85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73">
      <c r="A51" s="30" t="n">
        <v>47</v>
      </c>
      <c r="B51" s="38" t="inlineStr">
        <is>
          <t>大管家F2M14100153</t>
        </is>
      </c>
      <c r="C51" s="35" t="n"/>
      <c r="D51" s="83" t="n"/>
      <c r="E51" s="82" t="n"/>
      <c r="F51" s="82" t="n"/>
      <c r="G51" s="84" t="n">
        <v>11000</v>
      </c>
      <c r="H51" s="84" t="n">
        <v>10000</v>
      </c>
      <c r="I51" s="25" t="inlineStr">
        <is>
          <t>張小可</t>
        </is>
      </c>
      <c r="J51" s="20" t="inlineStr">
        <is>
          <t>J080916124</t>
        </is>
      </c>
      <c r="K51" s="21" t="inlineStr">
        <is>
          <t>700</t>
        </is>
      </c>
      <c r="L51" s="26" t="inlineStr">
        <is>
          <t>0021</t>
        </is>
      </c>
      <c r="M51" s="23" t="inlineStr">
        <is>
          <t>862771776617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85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73">
      <c r="A52" s="30" t="n">
        <v>48</v>
      </c>
      <c r="B52" s="38" t="inlineStr">
        <is>
          <t>大管家F2M14100154</t>
        </is>
      </c>
      <c r="C52" s="35" t="n"/>
      <c r="D52" s="83" t="n"/>
      <c r="E52" s="82" t="n"/>
      <c r="F52" s="82" t="n"/>
      <c r="G52" s="84" t="n">
        <v>505</v>
      </c>
      <c r="H52" s="84" t="n">
        <v>505</v>
      </c>
      <c r="I52" s="39" t="inlineStr">
        <is>
          <t>福田投資有限公司</t>
        </is>
      </c>
      <c r="J52" s="20" t="inlineStr">
        <is>
          <t>N1109928</t>
        </is>
      </c>
      <c r="K52" s="21" t="inlineStr">
        <is>
          <t>004</t>
        </is>
      </c>
      <c r="L52" s="26" t="inlineStr">
        <is>
          <t>0565</t>
        </is>
      </c>
      <c r="M52" s="23" t="inlineStr">
        <is>
          <t>856707824787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85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73">
      <c r="A53" s="30" t="n">
        <v>49</v>
      </c>
      <c r="B53" s="38" t="inlineStr">
        <is>
          <t>大管家F2M14100155</t>
        </is>
      </c>
      <c r="C53" s="35" t="n"/>
      <c r="D53" s="83" t="n"/>
      <c r="E53" s="82" t="n">
        <v>2025</v>
      </c>
      <c r="F53" s="82" t="n">
        <v>1500</v>
      </c>
      <c r="G53" s="84" t="n"/>
      <c r="H53" s="84" t="n"/>
      <c r="I53" s="25" t="inlineStr">
        <is>
          <t>馬吉成</t>
        </is>
      </c>
      <c r="J53" s="20" t="inlineStr">
        <is>
          <t>O955589655</t>
        </is>
      </c>
      <c r="K53" s="21" t="inlineStr">
        <is>
          <t>004</t>
        </is>
      </c>
      <c r="L53" s="26" t="inlineStr">
        <is>
          <t>2558</t>
        </is>
      </c>
      <c r="M53" s="23" t="inlineStr">
        <is>
          <t>702929041887</t>
        </is>
      </c>
      <c r="N53" s="24" t="n"/>
      <c r="O53" s="1">
        <f>K53&amp;L53</f>
        <v/>
      </c>
      <c r="P53" s="7">
        <f>M53</f>
        <v/>
      </c>
      <c r="Q53" s="1">
        <f>J53</f>
        <v/>
      </c>
      <c r="R53" s="85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73">
      <c r="A54" s="30" t="n">
        <v>50</v>
      </c>
      <c r="B54" s="38" t="inlineStr">
        <is>
          <t>大管家F2M14100155</t>
        </is>
      </c>
      <c r="C54" s="35" t="n"/>
      <c r="D54" s="83" t="n"/>
      <c r="E54" s="82" t="n"/>
      <c r="F54" s="82" t="n"/>
      <c r="G54" s="84" t="n">
        <v>5300</v>
      </c>
      <c r="H54" s="84" t="n">
        <v>5300</v>
      </c>
      <c r="I54" s="25" t="inlineStr">
        <is>
          <t>馬吉成</t>
        </is>
      </c>
      <c r="J54" s="20" t="inlineStr">
        <is>
          <t>R576700666</t>
        </is>
      </c>
      <c r="K54" s="21" t="inlineStr">
        <is>
          <t>004</t>
        </is>
      </c>
      <c r="L54" s="26" t="inlineStr">
        <is>
          <t>2558</t>
        </is>
      </c>
      <c r="M54" s="23" t="inlineStr">
        <is>
          <t>444110634389</t>
        </is>
      </c>
      <c r="N54" s="24" t="n"/>
      <c r="O54" s="1">
        <f>K54&amp;L54</f>
        <v/>
      </c>
      <c r="P54" s="7">
        <f>M54</f>
        <v/>
      </c>
      <c r="Q54" s="1">
        <f>J54</f>
        <v/>
      </c>
      <c r="R54" s="85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73">
      <c r="A55" s="30" t="n">
        <v>51</v>
      </c>
      <c r="B55" s="38" t="inlineStr">
        <is>
          <t>大管家F2M14100155</t>
        </is>
      </c>
      <c r="C55" s="35" t="n"/>
      <c r="D55" s="83" t="n"/>
      <c r="E55" s="82" t="n"/>
      <c r="F55" s="82" t="n"/>
      <c r="G55" s="84" t="n">
        <v>1350</v>
      </c>
      <c r="H55" s="84" t="n">
        <v>1350</v>
      </c>
      <c r="I55" s="25" t="inlineStr">
        <is>
          <t>馬吉成</t>
        </is>
      </c>
      <c r="J55" s="20" t="inlineStr">
        <is>
          <t>W462848614</t>
        </is>
      </c>
      <c r="K55" s="21" t="inlineStr">
        <is>
          <t>004</t>
        </is>
      </c>
      <c r="L55" s="26" t="inlineStr">
        <is>
          <t>2558</t>
        </is>
      </c>
      <c r="M55" s="23" t="inlineStr">
        <is>
          <t>992901461556</t>
        </is>
      </c>
      <c r="N55" s="24" t="n"/>
      <c r="O55" s="1">
        <f>K55&amp;L55</f>
        <v/>
      </c>
      <c r="P55" s="7">
        <f>M55</f>
        <v/>
      </c>
      <c r="Q55" s="1">
        <f>J55</f>
        <v/>
      </c>
      <c r="R55" s="85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73">
      <c r="A56" s="30" t="n">
        <v>52</v>
      </c>
      <c r="B56" s="38" t="inlineStr">
        <is>
          <t>大管家F2M14100155</t>
        </is>
      </c>
      <c r="C56" s="35" t="n"/>
      <c r="D56" s="83" t="n"/>
      <c r="E56" s="82" t="n"/>
      <c r="F56" s="82" t="n"/>
      <c r="G56" s="84" t="n">
        <v>3435</v>
      </c>
      <c r="H56" s="84" t="n">
        <v>3350</v>
      </c>
      <c r="I56" s="25" t="inlineStr">
        <is>
          <t>馬吉成</t>
        </is>
      </c>
      <c r="J56" s="20" t="inlineStr">
        <is>
          <t>L165010407</t>
        </is>
      </c>
      <c r="K56" s="21" t="inlineStr">
        <is>
          <t>004</t>
        </is>
      </c>
      <c r="L56" s="26" t="inlineStr">
        <is>
          <t>2558</t>
        </is>
      </c>
      <c r="M56" s="23" t="inlineStr">
        <is>
          <t>350955984086</t>
        </is>
      </c>
      <c r="N56" s="24" t="n"/>
      <c r="O56" s="1">
        <f>K56&amp;L56</f>
        <v/>
      </c>
      <c r="P56" s="7">
        <f>M56</f>
        <v/>
      </c>
      <c r="Q56" s="1">
        <f>J56</f>
        <v/>
      </c>
      <c r="R56" s="85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73">
      <c r="A57" s="30" t="n">
        <v>53</v>
      </c>
      <c r="B57" s="38" t="inlineStr">
        <is>
          <t>大管家F2M14100157</t>
        </is>
      </c>
      <c r="C57" s="35" t="n"/>
      <c r="D57" s="83" t="n"/>
      <c r="E57" s="82" t="n">
        <v>1950</v>
      </c>
      <c r="F57" s="82" t="n">
        <v>1500</v>
      </c>
      <c r="G57" s="84" t="n"/>
      <c r="H57" s="84" t="n"/>
      <c r="I57" s="25" t="inlineStr">
        <is>
          <t>張簡育婷</t>
        </is>
      </c>
      <c r="J57" s="20" t="inlineStr">
        <is>
          <t>Z528987641</t>
        </is>
      </c>
      <c r="K57" s="21" t="inlineStr">
        <is>
          <t>011</t>
        </is>
      </c>
      <c r="L57" s="26" t="inlineStr">
        <is>
          <t>0370</t>
        </is>
      </c>
      <c r="M57" s="23" t="inlineStr">
        <is>
          <t>03891803239790</t>
        </is>
      </c>
      <c r="N57" s="24" t="n"/>
      <c r="O57" s="1">
        <f>K57&amp;L57</f>
        <v/>
      </c>
      <c r="P57" s="7">
        <f>M57</f>
        <v/>
      </c>
      <c r="Q57" s="1">
        <f>J57</f>
        <v/>
      </c>
      <c r="R57" s="85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.6" customHeight="1" s="73">
      <c r="A58" s="30" t="n">
        <v>54</v>
      </c>
      <c r="B58" s="38" t="inlineStr">
        <is>
          <t>大管家F2M14100157</t>
        </is>
      </c>
      <c r="C58" s="35" t="n"/>
      <c r="D58" s="83" t="n"/>
      <c r="E58" s="82" t="n"/>
      <c r="F58" s="82" t="n"/>
      <c r="G58" s="84" t="n">
        <v>850</v>
      </c>
      <c r="H58" s="84" t="n">
        <v>850</v>
      </c>
      <c r="I58" s="25" t="inlineStr">
        <is>
          <t>張簡育婷</t>
        </is>
      </c>
      <c r="J58" s="20" t="inlineStr">
        <is>
          <t>V422746441</t>
        </is>
      </c>
      <c r="K58" s="21" t="inlineStr">
        <is>
          <t>011</t>
        </is>
      </c>
      <c r="L58" s="26" t="inlineStr">
        <is>
          <t>0370</t>
        </is>
      </c>
      <c r="M58" s="23" t="inlineStr">
        <is>
          <t>55139749578966</t>
        </is>
      </c>
      <c r="N58" s="24" t="n"/>
      <c r="O58" s="1">
        <f>K58&amp;L58</f>
        <v/>
      </c>
      <c r="P58" s="7">
        <f>M58</f>
        <v/>
      </c>
      <c r="Q58" s="1">
        <f>J58</f>
        <v/>
      </c>
      <c r="R58" s="85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73">
      <c r="A59" s="30" t="n">
        <v>55</v>
      </c>
      <c r="B59" s="38" t="inlineStr">
        <is>
          <t>大管家F2M14100157</t>
        </is>
      </c>
      <c r="C59" s="35" t="n"/>
      <c r="D59" s="83" t="n"/>
      <c r="E59" s="82" t="n"/>
      <c r="F59" s="82" t="n"/>
      <c r="G59" s="84" t="n">
        <v>72</v>
      </c>
      <c r="H59" s="84" t="n">
        <v>72</v>
      </c>
      <c r="I59" s="25" t="inlineStr">
        <is>
          <t>張簡育婷</t>
        </is>
      </c>
      <c r="J59" s="20" t="inlineStr">
        <is>
          <t>Q219112649</t>
        </is>
      </c>
      <c r="K59" s="21" t="inlineStr">
        <is>
          <t>011</t>
        </is>
      </c>
      <c r="L59" s="26" t="inlineStr">
        <is>
          <t>0370</t>
        </is>
      </c>
      <c r="M59" s="23" t="inlineStr">
        <is>
          <t>70617137994833</t>
        </is>
      </c>
      <c r="N59" s="24" t="n"/>
      <c r="O59" s="1">
        <f>K59&amp;L59</f>
        <v/>
      </c>
      <c r="P59" s="7">
        <f>M59</f>
        <v/>
      </c>
      <c r="Q59" s="1">
        <f>J59</f>
        <v/>
      </c>
      <c r="R59" s="85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73">
      <c r="A60" s="30" t="n">
        <v>56</v>
      </c>
      <c r="B60" s="38" t="inlineStr">
        <is>
          <t>大管家F2M14100157</t>
        </is>
      </c>
      <c r="C60" s="35" t="n"/>
      <c r="D60" s="83" t="n"/>
      <c r="E60" s="82" t="n"/>
      <c r="F60" s="82" t="n"/>
      <c r="G60" s="84" t="n">
        <v>2657</v>
      </c>
      <c r="H60" s="84" t="n">
        <v>1718</v>
      </c>
      <c r="I60" s="25" t="inlineStr">
        <is>
          <t>張簡育婷</t>
        </is>
      </c>
      <c r="J60" s="20" t="inlineStr">
        <is>
          <t>H253752986</t>
        </is>
      </c>
      <c r="K60" s="21" t="inlineStr">
        <is>
          <t>011</t>
        </is>
      </c>
      <c r="L60" s="26" t="inlineStr">
        <is>
          <t>0370</t>
        </is>
      </c>
      <c r="M60" s="23" t="inlineStr">
        <is>
          <t>00220955379117</t>
        </is>
      </c>
      <c r="N60" s="24" t="n"/>
      <c r="O60" s="1">
        <f>K60&amp;L60</f>
        <v/>
      </c>
      <c r="P60" s="7">
        <f>M60</f>
        <v/>
      </c>
      <c r="Q60" s="1">
        <f>J60</f>
        <v/>
      </c>
      <c r="R60" s="85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73">
      <c r="A61" s="30" t="n">
        <v>57</v>
      </c>
      <c r="B61" s="38" t="inlineStr">
        <is>
          <t>大管家F2M14100158</t>
        </is>
      </c>
      <c r="C61" s="35" t="n"/>
      <c r="D61" s="83" t="n"/>
      <c r="E61" s="82" t="n">
        <v>2025</v>
      </c>
      <c r="F61" s="82" t="n">
        <v>1500</v>
      </c>
      <c r="G61" s="84" t="n"/>
      <c r="H61" s="84" t="n"/>
      <c r="I61" s="25" t="inlineStr">
        <is>
          <t>陳冠宇</t>
        </is>
      </c>
      <c r="J61" s="20" t="inlineStr">
        <is>
          <t>O893327498</t>
        </is>
      </c>
      <c r="K61" s="21" t="inlineStr">
        <is>
          <t>700</t>
        </is>
      </c>
      <c r="L61" s="26" t="inlineStr">
        <is>
          <t>0021</t>
        </is>
      </c>
      <c r="M61" s="23" t="inlineStr">
        <is>
          <t>55424131964551</t>
        </is>
      </c>
      <c r="N61" s="24" t="n"/>
      <c r="O61" s="1">
        <f>K61&amp;L61</f>
        <v/>
      </c>
      <c r="P61" s="7">
        <f>M61</f>
        <v/>
      </c>
      <c r="Q61" s="1">
        <f>J61</f>
        <v/>
      </c>
      <c r="R61" s="85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.6" customHeight="1" s="73">
      <c r="A62" s="30" t="n">
        <v>58</v>
      </c>
      <c r="B62" s="38" t="inlineStr">
        <is>
          <t>大管家F2M14100158</t>
        </is>
      </c>
      <c r="C62" s="35" t="n"/>
      <c r="D62" s="83" t="n"/>
      <c r="E62" s="82" t="n"/>
      <c r="F62" s="82" t="n"/>
      <c r="G62" s="84" t="n">
        <v>1350</v>
      </c>
      <c r="H62" s="84" t="n">
        <v>1350</v>
      </c>
      <c r="I62" s="25" t="inlineStr">
        <is>
          <t>陳冠宇</t>
        </is>
      </c>
      <c r="J62" s="20" t="inlineStr">
        <is>
          <t>H359123663</t>
        </is>
      </c>
      <c r="K62" s="21" t="inlineStr">
        <is>
          <t>700</t>
        </is>
      </c>
      <c r="L62" s="26" t="inlineStr">
        <is>
          <t>0021</t>
        </is>
      </c>
      <c r="M62" s="23" t="inlineStr">
        <is>
          <t>59786431420741</t>
        </is>
      </c>
      <c r="N62" s="24" t="n"/>
      <c r="O62" s="1">
        <f>K62&amp;L62</f>
        <v/>
      </c>
      <c r="P62" s="7">
        <f>M62</f>
        <v/>
      </c>
      <c r="Q62" s="1">
        <f>J62</f>
        <v/>
      </c>
      <c r="R62" s="85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4.6" customHeight="1" s="73">
      <c r="A63" s="30" t="n">
        <v>59</v>
      </c>
      <c r="B63" s="38" t="inlineStr">
        <is>
          <t>大管家F2M14100159</t>
        </is>
      </c>
      <c r="C63" s="35" t="n"/>
      <c r="D63" s="83" t="n"/>
      <c r="E63" s="82" t="n"/>
      <c r="F63" s="82" t="n"/>
      <c r="G63" s="84" t="n">
        <v>850</v>
      </c>
      <c r="H63" s="84" t="n">
        <v>850</v>
      </c>
      <c r="I63" s="25" t="inlineStr">
        <is>
          <t>余齊盛</t>
        </is>
      </c>
      <c r="J63" s="20" t="inlineStr">
        <is>
          <t>H047410293</t>
        </is>
      </c>
      <c r="K63" s="21" t="inlineStr">
        <is>
          <t>004</t>
        </is>
      </c>
      <c r="L63" s="26" t="inlineStr">
        <is>
          <t>2569</t>
        </is>
      </c>
      <c r="M63" s="23" t="inlineStr">
        <is>
          <t>29894458563</t>
        </is>
      </c>
      <c r="N63" s="24" t="n"/>
      <c r="O63" s="1">
        <f>K63&amp;L63</f>
        <v/>
      </c>
      <c r="P63" s="7">
        <f>M63</f>
        <v/>
      </c>
      <c r="Q63" s="1">
        <f>J63</f>
        <v/>
      </c>
      <c r="R63" s="85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.6" customHeight="1" s="73">
      <c r="A64" s="30" t="n">
        <v>60</v>
      </c>
      <c r="B64" s="38" t="inlineStr">
        <is>
          <t>大管家F2M14100159</t>
        </is>
      </c>
      <c r="C64" s="35" t="n"/>
      <c r="D64" s="83" t="n"/>
      <c r="E64" s="82" t="n">
        <v>3525</v>
      </c>
      <c r="F64" s="82" t="n">
        <v>1500</v>
      </c>
      <c r="G64" s="84" t="n"/>
      <c r="H64" s="84" t="n"/>
      <c r="I64" s="25" t="inlineStr">
        <is>
          <t>余齊盛</t>
        </is>
      </c>
      <c r="J64" s="20" t="inlineStr">
        <is>
          <t>Z178517483</t>
        </is>
      </c>
      <c r="K64" s="21" t="inlineStr">
        <is>
          <t>004</t>
        </is>
      </c>
      <c r="L64" s="26" t="inlineStr">
        <is>
          <t>2569</t>
        </is>
      </c>
      <c r="M64" s="23" t="inlineStr">
        <is>
          <t>50501045549</t>
        </is>
      </c>
      <c r="N64" s="24" t="n"/>
      <c r="O64" s="1">
        <f>K64&amp;L64</f>
        <v/>
      </c>
      <c r="P64" s="7">
        <f>M64</f>
        <v/>
      </c>
      <c r="Q64" s="1">
        <f>J64</f>
        <v/>
      </c>
      <c r="R64" s="85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.6" customHeight="1" s="73">
      <c r="A65" s="30" t="n">
        <v>61</v>
      </c>
      <c r="B65" s="38" t="inlineStr">
        <is>
          <t>大管家F2M14100160</t>
        </is>
      </c>
      <c r="C65" s="35" t="n"/>
      <c r="D65" s="83" t="n"/>
      <c r="E65" s="82" t="n">
        <v>1950</v>
      </c>
      <c r="F65" s="82" t="n">
        <v>1500</v>
      </c>
      <c r="G65" s="84" t="n"/>
      <c r="H65" s="84" t="n"/>
      <c r="I65" s="25" t="inlineStr">
        <is>
          <t>周肅玲</t>
        </is>
      </c>
      <c r="J65" s="20" t="inlineStr">
        <is>
          <t>S869495588</t>
        </is>
      </c>
      <c r="K65" s="21" t="inlineStr">
        <is>
          <t>700</t>
        </is>
      </c>
      <c r="L65" s="26" t="inlineStr">
        <is>
          <t>0021</t>
        </is>
      </c>
      <c r="M65" s="23" t="inlineStr">
        <is>
          <t>06320369547183</t>
        </is>
      </c>
      <c r="N65" s="24" t="n"/>
      <c r="O65" s="1">
        <f>K65&amp;L65</f>
        <v/>
      </c>
      <c r="P65" s="7">
        <f>M65</f>
        <v/>
      </c>
      <c r="Q65" s="1">
        <f>J65</f>
        <v/>
      </c>
      <c r="R65" s="85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" customHeight="1" s="73">
      <c r="A66" s="30" t="n">
        <v>62</v>
      </c>
      <c r="B66" s="38" t="inlineStr">
        <is>
          <t>大管家F2M14100160</t>
        </is>
      </c>
      <c r="C66" s="35" t="n"/>
      <c r="D66" s="83" t="n"/>
      <c r="E66" s="82" t="n"/>
      <c r="F66" s="82" t="n"/>
      <c r="G66" s="84" t="n">
        <v>850</v>
      </c>
      <c r="H66" s="84" t="n">
        <v>850</v>
      </c>
      <c r="I66" s="25" t="inlineStr">
        <is>
          <t>周肅玲</t>
        </is>
      </c>
      <c r="J66" s="20" t="inlineStr">
        <is>
          <t>R560180930</t>
        </is>
      </c>
      <c r="K66" s="21" t="inlineStr">
        <is>
          <t>700</t>
        </is>
      </c>
      <c r="L66" s="26" t="inlineStr">
        <is>
          <t>0021</t>
        </is>
      </c>
      <c r="M66" s="23" t="inlineStr">
        <is>
          <t>64550683354179</t>
        </is>
      </c>
      <c r="N66" s="24" t="n"/>
      <c r="O66" s="1">
        <f>K66&amp;L66</f>
        <v/>
      </c>
      <c r="P66" s="7">
        <f>M66</f>
        <v/>
      </c>
      <c r="Q66" s="1">
        <f>J66</f>
        <v/>
      </c>
      <c r="R66" s="85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24.6" customHeight="1" s="73">
      <c r="A67" s="30" t="n">
        <v>63</v>
      </c>
      <c r="B67" s="38" t="inlineStr">
        <is>
          <t>大管家F2M14100160</t>
        </is>
      </c>
      <c r="C67" s="35" t="n"/>
      <c r="D67" s="83" t="n"/>
      <c r="E67" s="82" t="n"/>
      <c r="F67" s="82" t="n"/>
      <c r="G67" s="84" t="n">
        <v>19500</v>
      </c>
      <c r="H67" s="84" t="n">
        <v>9150</v>
      </c>
      <c r="I67" s="25" t="inlineStr">
        <is>
          <t>周肅玲</t>
        </is>
      </c>
      <c r="J67" s="20" t="inlineStr">
        <is>
          <t>C003731074</t>
        </is>
      </c>
      <c r="K67" s="21" t="inlineStr">
        <is>
          <t>700</t>
        </is>
      </c>
      <c r="L67" s="26" t="inlineStr">
        <is>
          <t>0021</t>
        </is>
      </c>
      <c r="M67" s="23" t="inlineStr">
        <is>
          <t>19384278246896</t>
        </is>
      </c>
      <c r="N67" s="24" t="n"/>
      <c r="O67" s="1">
        <f>K67&amp;L67</f>
        <v/>
      </c>
      <c r="P67" s="7">
        <f>M67</f>
        <v/>
      </c>
      <c r="Q67" s="1">
        <f>J67</f>
        <v/>
      </c>
      <c r="R67" s="85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24.6" customHeight="1" s="73">
      <c r="A68" s="30" t="n">
        <v>64</v>
      </c>
      <c r="B68" s="38" t="inlineStr">
        <is>
          <t>大管家F2M14100161</t>
        </is>
      </c>
      <c r="C68" s="82" t="n"/>
      <c r="D68" s="83" t="n"/>
      <c r="E68" s="82" t="n"/>
      <c r="F68" s="82" t="n"/>
      <c r="G68" s="84" t="n">
        <v>850</v>
      </c>
      <c r="H68" s="84" t="n">
        <v>850</v>
      </c>
      <c r="I68" s="83" t="inlineStr">
        <is>
          <t>劉怡芬</t>
        </is>
      </c>
      <c r="J68" s="20" t="inlineStr">
        <is>
          <t>E647024186</t>
        </is>
      </c>
      <c r="K68" s="21" t="inlineStr">
        <is>
          <t>822</t>
        </is>
      </c>
      <c r="L68" s="22" t="inlineStr">
        <is>
          <t>1193</t>
        </is>
      </c>
      <c r="M68" s="23" t="inlineStr">
        <is>
          <t>550367229080</t>
        </is>
      </c>
      <c r="N68" s="24" t="n"/>
      <c r="O68" s="1">
        <f>K68&amp;L68</f>
        <v/>
      </c>
      <c r="P68" s="7">
        <f>M68</f>
        <v/>
      </c>
      <c r="Q68" s="1">
        <f>J68</f>
        <v/>
      </c>
      <c r="R68" s="85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24.6" customHeight="1" s="73">
      <c r="A69" s="30" t="n">
        <v>65</v>
      </c>
      <c r="B69" s="38" t="inlineStr">
        <is>
          <t>大管家F2M14100161</t>
        </is>
      </c>
      <c r="C69" s="82" t="n"/>
      <c r="D69" s="83" t="n"/>
      <c r="E69" s="82" t="n"/>
      <c r="F69" s="82" t="n"/>
      <c r="G69" s="84" t="n">
        <v>3500</v>
      </c>
      <c r="H69" s="84" t="n">
        <v>3500</v>
      </c>
      <c r="I69" s="83" t="inlineStr">
        <is>
          <t>劉怡芬</t>
        </is>
      </c>
      <c r="J69" s="20" t="inlineStr">
        <is>
          <t>U218554734</t>
        </is>
      </c>
      <c r="K69" s="21" t="inlineStr">
        <is>
          <t>822</t>
        </is>
      </c>
      <c r="L69" s="22" t="inlineStr">
        <is>
          <t>1193</t>
        </is>
      </c>
      <c r="M69" s="23" t="inlineStr">
        <is>
          <t>488372741534</t>
        </is>
      </c>
      <c r="N69" s="24" t="n"/>
      <c r="O69" s="1">
        <f>K69&amp;L69</f>
        <v/>
      </c>
      <c r="P69" s="7">
        <f>M69</f>
        <v/>
      </c>
      <c r="Q69" s="1">
        <f>J69</f>
        <v/>
      </c>
      <c r="R69" s="85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24.6" customHeight="1" s="73">
      <c r="A70" s="30" t="n">
        <v>66</v>
      </c>
      <c r="B70" s="38" t="inlineStr">
        <is>
          <t>大管家F2M14100162</t>
        </is>
      </c>
      <c r="C70" s="82" t="n"/>
      <c r="D70" s="83" t="n"/>
      <c r="E70" s="82" t="n"/>
      <c r="F70" s="82" t="n"/>
      <c r="G70" s="84" t="n">
        <v>850</v>
      </c>
      <c r="H70" s="84" t="n">
        <v>850</v>
      </c>
      <c r="I70" s="83" t="inlineStr">
        <is>
          <t>慕海鳳</t>
        </is>
      </c>
      <c r="J70" s="20" t="inlineStr">
        <is>
          <t>T333275447</t>
        </is>
      </c>
      <c r="K70" s="21" t="inlineStr">
        <is>
          <t>700</t>
        </is>
      </c>
      <c r="L70" s="22" t="inlineStr">
        <is>
          <t>0021</t>
        </is>
      </c>
      <c r="M70" s="23" t="inlineStr">
        <is>
          <t>60154864883357</t>
        </is>
      </c>
      <c r="N70" s="24" t="n"/>
      <c r="O70" s="1">
        <f>K70&amp;L70</f>
        <v/>
      </c>
      <c r="P70" s="7">
        <f>M70</f>
        <v/>
      </c>
      <c r="Q70" s="1">
        <f>J70</f>
        <v/>
      </c>
      <c r="R70" s="85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24.6" customHeight="1" s="73">
      <c r="A71" s="30" t="n">
        <v>67</v>
      </c>
      <c r="B71" s="38" t="inlineStr">
        <is>
          <t>大管家F2M14100162</t>
        </is>
      </c>
      <c r="C71" s="82" t="n"/>
      <c r="D71" s="83" t="n"/>
      <c r="E71" s="82" t="n">
        <v>1200</v>
      </c>
      <c r="F71" s="82" t="n">
        <v>1200</v>
      </c>
      <c r="G71" s="84" t="n"/>
      <c r="H71" s="84" t="n"/>
      <c r="I71" s="83" t="inlineStr">
        <is>
          <t>慕海鳳</t>
        </is>
      </c>
      <c r="J71" s="20" t="inlineStr">
        <is>
          <t>H081363691</t>
        </is>
      </c>
      <c r="K71" s="21" t="inlineStr">
        <is>
          <t>700</t>
        </is>
      </c>
      <c r="L71" s="22" t="inlineStr">
        <is>
          <t>0021</t>
        </is>
      </c>
      <c r="M71" s="23" t="inlineStr">
        <is>
          <t>47525464226391</t>
        </is>
      </c>
      <c r="N71" s="24" t="n"/>
      <c r="O71" s="1">
        <f>K71&amp;L71</f>
        <v/>
      </c>
      <c r="P71" s="7">
        <f>M71</f>
        <v/>
      </c>
      <c r="Q71" s="1">
        <f>J71</f>
        <v/>
      </c>
      <c r="R71" s="85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24.6" customHeight="1" s="73">
      <c r="A72" s="30" t="n">
        <v>68</v>
      </c>
      <c r="B72" s="38" t="inlineStr">
        <is>
          <t>大管家F2M14100162</t>
        </is>
      </c>
      <c r="C72" s="82" t="n"/>
      <c r="D72" s="83" t="n"/>
      <c r="E72" s="82" t="n"/>
      <c r="F72" s="82" t="n"/>
      <c r="G72" s="84" t="n">
        <v>8955</v>
      </c>
      <c r="H72" s="84" t="n">
        <v>8955</v>
      </c>
      <c r="I72" s="83" t="inlineStr">
        <is>
          <t>慕海鳳</t>
        </is>
      </c>
      <c r="J72" s="20" t="inlineStr">
        <is>
          <t>P450333488</t>
        </is>
      </c>
      <c r="K72" s="21" t="inlineStr">
        <is>
          <t>700</t>
        </is>
      </c>
      <c r="L72" s="22" t="inlineStr">
        <is>
          <t>0021</t>
        </is>
      </c>
      <c r="M72" s="23" t="inlineStr">
        <is>
          <t>31801156588310</t>
        </is>
      </c>
      <c r="N72" s="24" t="n"/>
      <c r="O72" s="1">
        <f>K72&amp;L72</f>
        <v/>
      </c>
      <c r="P72" s="7">
        <f>M72</f>
        <v/>
      </c>
      <c r="Q72" s="1">
        <f>J72</f>
        <v/>
      </c>
      <c r="R72" s="85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24.6" customHeight="1" s="73">
      <c r="A73" s="30" t="n">
        <v>69</v>
      </c>
      <c r="B73" s="38" t="inlineStr">
        <is>
          <t>大管家F2M14100163</t>
        </is>
      </c>
      <c r="C73" s="82" t="n"/>
      <c r="D73" s="83" t="n"/>
      <c r="E73" s="82" t="n"/>
      <c r="F73" s="82" t="n"/>
      <c r="G73" s="84" t="n">
        <v>505</v>
      </c>
      <c r="H73" s="84" t="n">
        <v>505</v>
      </c>
      <c r="I73" s="86" t="inlineStr">
        <is>
          <t>福田投資有限公司</t>
        </is>
      </c>
      <c r="J73" s="20" t="inlineStr">
        <is>
          <t>Q2406032</t>
        </is>
      </c>
      <c r="K73" s="21" t="inlineStr">
        <is>
          <t>004</t>
        </is>
      </c>
      <c r="L73" s="26" t="inlineStr">
        <is>
          <t>0565</t>
        </is>
      </c>
      <c r="M73" s="23" t="inlineStr">
        <is>
          <t>108983362962</t>
        </is>
      </c>
      <c r="N73" s="24" t="n"/>
      <c r="O73" s="1">
        <f>K73&amp;L73</f>
        <v/>
      </c>
      <c r="P73" s="7">
        <f>M73</f>
        <v/>
      </c>
      <c r="Q73" s="1">
        <f>J73</f>
        <v/>
      </c>
      <c r="R73" s="85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24.6" customHeight="1" s="73">
      <c r="A74" s="30" t="n">
        <v>70</v>
      </c>
      <c r="B74" s="38" t="inlineStr">
        <is>
          <t>大管家F2M14100164</t>
        </is>
      </c>
      <c r="C74" s="82" t="n"/>
      <c r="D74" s="83" t="n"/>
      <c r="E74" s="82" t="n"/>
      <c r="F74" s="82" t="n"/>
      <c r="G74" s="84" t="n">
        <v>850</v>
      </c>
      <c r="H74" s="84" t="n">
        <v>850</v>
      </c>
      <c r="I74" s="83" t="inlineStr">
        <is>
          <t>許振詠</t>
        </is>
      </c>
      <c r="J74" s="20" t="inlineStr">
        <is>
          <t>T923841932</t>
        </is>
      </c>
      <c r="K74" s="21" t="inlineStr">
        <is>
          <t>016</t>
        </is>
      </c>
      <c r="L74" s="22" t="inlineStr">
        <is>
          <t>2195</t>
        </is>
      </c>
      <c r="M74" s="23" t="inlineStr">
        <is>
          <t>133899196251</t>
        </is>
      </c>
      <c r="N74" s="24" t="n"/>
      <c r="O74" s="1">
        <f>K74&amp;L74</f>
        <v/>
      </c>
      <c r="P74" s="7">
        <f>M74</f>
        <v/>
      </c>
      <c r="Q74" s="1">
        <f>J74</f>
        <v/>
      </c>
      <c r="R74" s="85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24.6" customHeight="1" s="73">
      <c r="A75" s="30" t="n">
        <v>71</v>
      </c>
      <c r="B75" s="38" t="inlineStr">
        <is>
          <t>大管家F2M14100165</t>
        </is>
      </c>
      <c r="C75" s="84" t="n"/>
      <c r="D75" s="84" t="n"/>
      <c r="E75" s="82" t="n"/>
      <c r="F75" s="82" t="n"/>
      <c r="G75" s="84" t="n">
        <v>16800</v>
      </c>
      <c r="H75" s="84" t="n">
        <v>10000</v>
      </c>
      <c r="I75" s="83" t="inlineStr">
        <is>
          <t>陳謝月理</t>
        </is>
      </c>
      <c r="J75" s="20" t="inlineStr">
        <is>
          <t>T994665413</t>
        </is>
      </c>
      <c r="K75" s="21" t="inlineStr">
        <is>
          <t>700</t>
        </is>
      </c>
      <c r="L75" s="22" t="inlineStr">
        <is>
          <t>0021</t>
        </is>
      </c>
      <c r="M75" s="23" t="inlineStr">
        <is>
          <t>04152612465784</t>
        </is>
      </c>
      <c r="N75" s="24" t="n"/>
      <c r="O75" s="1">
        <f>K75&amp;L75</f>
        <v/>
      </c>
      <c r="P75" s="7">
        <f>M75</f>
        <v/>
      </c>
      <c r="Q75" s="1">
        <f>J75</f>
        <v/>
      </c>
      <c r="R75" s="85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24.6" customHeight="1" s="73">
      <c r="A76" s="30" t="n">
        <v>72</v>
      </c>
      <c r="B76" s="38" t="inlineStr">
        <is>
          <t>大管家F2M14100166</t>
        </is>
      </c>
      <c r="C76" s="82" t="n"/>
      <c r="D76" s="83" t="n"/>
      <c r="E76" s="82" t="n"/>
      <c r="F76" s="82" t="n"/>
      <c r="G76" s="84" t="n">
        <v>800</v>
      </c>
      <c r="H76" s="84" t="n">
        <v>800</v>
      </c>
      <c r="I76" s="83" t="inlineStr">
        <is>
          <t>李立人</t>
        </is>
      </c>
      <c r="J76" s="20" t="inlineStr">
        <is>
          <t>F739206211</t>
        </is>
      </c>
      <c r="K76" s="21" t="inlineStr">
        <is>
          <t>005</t>
        </is>
      </c>
      <c r="L76" s="22" t="inlineStr">
        <is>
          <t>1035</t>
        </is>
      </c>
      <c r="M76" s="23" t="inlineStr">
        <is>
          <t>383931120714</t>
        </is>
      </c>
      <c r="N76" s="24" t="n"/>
      <c r="O76" s="1">
        <f>K76&amp;L76</f>
        <v/>
      </c>
      <c r="P76" s="7">
        <f>M76</f>
        <v/>
      </c>
      <c r="Q76" s="1">
        <f>J76</f>
        <v/>
      </c>
      <c r="R76" s="85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24.6" customHeight="1" s="73">
      <c r="A77" s="30" t="n">
        <v>73</v>
      </c>
      <c r="B77" s="38" t="inlineStr">
        <is>
          <t>大管家F2M14100167</t>
        </is>
      </c>
      <c r="C77" s="82" t="n"/>
      <c r="D77" s="83" t="n"/>
      <c r="E77" s="82" t="n">
        <v>4275</v>
      </c>
      <c r="F77" s="82" t="n">
        <v>1500</v>
      </c>
      <c r="G77" s="84" t="n"/>
      <c r="H77" s="84" t="n"/>
      <c r="I77" s="83" t="inlineStr">
        <is>
          <t>李易儒</t>
        </is>
      </c>
      <c r="J77" s="20" t="inlineStr">
        <is>
          <t>X094329256</t>
        </is>
      </c>
      <c r="K77" s="21" t="inlineStr">
        <is>
          <t>008</t>
        </is>
      </c>
      <c r="L77" s="22" t="inlineStr">
        <is>
          <t>7030</t>
        </is>
      </c>
      <c r="M77" s="23" t="inlineStr">
        <is>
          <t>219933367578</t>
        </is>
      </c>
      <c r="N77" s="24" t="n"/>
      <c r="O77" s="1">
        <f>K77&amp;L77</f>
        <v/>
      </c>
      <c r="P77" s="7">
        <f>M77</f>
        <v/>
      </c>
      <c r="Q77" s="1">
        <f>J77</f>
        <v/>
      </c>
      <c r="R77" s="85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24.6" customHeight="1" s="73">
      <c r="A78" s="30" t="n">
        <v>74</v>
      </c>
      <c r="B78" s="38" t="inlineStr">
        <is>
          <t>大管家F2M14100167</t>
        </is>
      </c>
      <c r="C78" s="82" t="n"/>
      <c r="D78" s="83" t="n"/>
      <c r="E78" s="82" t="n"/>
      <c r="F78" s="82" t="n"/>
      <c r="G78" s="84" t="n">
        <v>850</v>
      </c>
      <c r="H78" s="84" t="n">
        <v>850</v>
      </c>
      <c r="I78" s="83" t="inlineStr">
        <is>
          <t>李易儒</t>
        </is>
      </c>
      <c r="J78" s="20" t="inlineStr">
        <is>
          <t>L339162285</t>
        </is>
      </c>
      <c r="K78" s="21" t="inlineStr">
        <is>
          <t>008</t>
        </is>
      </c>
      <c r="L78" s="22" t="inlineStr">
        <is>
          <t>7030</t>
        </is>
      </c>
      <c r="M78" s="23" t="inlineStr">
        <is>
          <t>268708760697</t>
        </is>
      </c>
      <c r="N78" s="24" t="n"/>
      <c r="O78" s="1">
        <f>K78&amp;L78</f>
        <v/>
      </c>
      <c r="P78" s="7">
        <f>M78</f>
        <v/>
      </c>
      <c r="Q78" s="1">
        <f>J78</f>
        <v/>
      </c>
      <c r="R78" s="85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24.6" customHeight="1" s="73">
      <c r="A79" s="30" t="n">
        <v>75</v>
      </c>
      <c r="B79" s="38" t="inlineStr">
        <is>
          <t>大管家F2M14100168</t>
        </is>
      </c>
      <c r="C79" s="82" t="n"/>
      <c r="D79" s="83" t="n"/>
      <c r="E79" s="82" t="n"/>
      <c r="F79" s="82" t="n"/>
      <c r="G79" s="84" t="n">
        <v>1379</v>
      </c>
      <c r="H79" s="84" t="n">
        <v>1379</v>
      </c>
      <c r="I79" s="83" t="inlineStr">
        <is>
          <t>邱成財</t>
        </is>
      </c>
      <c r="J79" s="20" t="inlineStr">
        <is>
          <t>L629619279</t>
        </is>
      </c>
      <c r="K79" s="21" t="inlineStr">
        <is>
          <t>822</t>
        </is>
      </c>
      <c r="L79" s="22" t="inlineStr">
        <is>
          <t>1230</t>
        </is>
      </c>
      <c r="M79" s="23" t="inlineStr">
        <is>
          <t>869146680461</t>
        </is>
      </c>
      <c r="N79" s="24" t="n"/>
      <c r="O79" s="1">
        <f>K79&amp;L79</f>
        <v/>
      </c>
      <c r="P79" s="7">
        <f>M79</f>
        <v/>
      </c>
      <c r="Q79" s="1">
        <f>J79</f>
        <v/>
      </c>
      <c r="R79" s="85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24.6" customHeight="1" s="73">
      <c r="A80" s="30" t="n">
        <v>76</v>
      </c>
      <c r="B80" s="38" t="inlineStr">
        <is>
          <t>大管家F2M14100168</t>
        </is>
      </c>
      <c r="C80" s="82" t="n"/>
      <c r="D80" s="83" t="n"/>
      <c r="E80" s="82" t="n"/>
      <c r="F80" s="82" t="n"/>
      <c r="G80" s="84" t="n">
        <v>800</v>
      </c>
      <c r="H80" s="84" t="n">
        <v>800</v>
      </c>
      <c r="I80" s="83" t="inlineStr">
        <is>
          <t>邱成財</t>
        </is>
      </c>
      <c r="J80" s="20" t="inlineStr">
        <is>
          <t>Z874118118</t>
        </is>
      </c>
      <c r="K80" s="21" t="inlineStr">
        <is>
          <t>822</t>
        </is>
      </c>
      <c r="L80" s="22" t="inlineStr">
        <is>
          <t>1230</t>
        </is>
      </c>
      <c r="M80" s="23" t="inlineStr">
        <is>
          <t>769068967888</t>
        </is>
      </c>
      <c r="N80" s="24" t="n"/>
      <c r="O80" s="1">
        <f>K80&amp;L80</f>
        <v/>
      </c>
      <c r="P80" s="7">
        <f>M80</f>
        <v/>
      </c>
      <c r="Q80" s="1">
        <f>J80</f>
        <v/>
      </c>
      <c r="R80" s="85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24.6" customHeight="1" s="73">
      <c r="A81" s="30" t="n">
        <v>77</v>
      </c>
      <c r="B81" s="38" t="inlineStr">
        <is>
          <t>大管家F2M14100169</t>
        </is>
      </c>
      <c r="C81" s="82" t="n"/>
      <c r="D81" s="83" t="n"/>
      <c r="E81" s="82" t="n">
        <v>2025</v>
      </c>
      <c r="F81" s="82" t="n">
        <v>1500</v>
      </c>
      <c r="G81" s="84" t="n"/>
      <c r="H81" s="84" t="n"/>
      <c r="I81" s="83" t="inlineStr">
        <is>
          <t>鄭素梅</t>
        </is>
      </c>
      <c r="J81" s="20" t="inlineStr">
        <is>
          <t>X379132912</t>
        </is>
      </c>
      <c r="K81" s="21" t="inlineStr">
        <is>
          <t>008</t>
        </is>
      </c>
      <c r="L81" s="22" t="inlineStr">
        <is>
          <t>7199</t>
        </is>
      </c>
      <c r="M81" s="23" t="inlineStr">
        <is>
          <t>40751986525</t>
        </is>
      </c>
      <c r="N81" s="24" t="n"/>
      <c r="O81" s="1">
        <f>K81&amp;L81</f>
        <v/>
      </c>
      <c r="P81" s="7">
        <f>M81</f>
        <v/>
      </c>
      <c r="Q81" s="1">
        <f>J81</f>
        <v/>
      </c>
      <c r="R81" s="85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24.6" customHeight="1" s="73">
      <c r="A82" s="30" t="n">
        <v>78</v>
      </c>
      <c r="B82" s="38" t="inlineStr">
        <is>
          <t>大管家F2M14100170</t>
        </is>
      </c>
      <c r="C82" s="82" t="n"/>
      <c r="D82" s="83" t="n"/>
      <c r="E82" s="82" t="n"/>
      <c r="F82" s="82" t="n"/>
      <c r="G82" s="84" t="n">
        <v>850</v>
      </c>
      <c r="H82" s="84" t="n">
        <v>850</v>
      </c>
      <c r="I82" s="83" t="inlineStr">
        <is>
          <t>黃麗玉</t>
        </is>
      </c>
      <c r="J82" s="20" t="inlineStr">
        <is>
          <t>V982003969</t>
        </is>
      </c>
      <c r="K82" s="21" t="inlineStr">
        <is>
          <t>700</t>
        </is>
      </c>
      <c r="L82" s="22" t="inlineStr">
        <is>
          <t>0021</t>
        </is>
      </c>
      <c r="M82" s="23" t="inlineStr">
        <is>
          <t>94482178076368</t>
        </is>
      </c>
      <c r="N82" s="24" t="n"/>
      <c r="O82" s="1">
        <f>K82&amp;L82</f>
        <v/>
      </c>
      <c r="P82" s="7">
        <f>M82</f>
        <v/>
      </c>
      <c r="Q82" s="1">
        <f>J82</f>
        <v/>
      </c>
      <c r="R82" s="85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24.6" customHeight="1" s="73">
      <c r="A83" s="30" t="n">
        <v>79</v>
      </c>
      <c r="B83" s="38" t="inlineStr">
        <is>
          <t>大管家F2M14100170</t>
        </is>
      </c>
      <c r="C83" s="82" t="n"/>
      <c r="D83" s="83" t="n"/>
      <c r="E83" s="82" t="n">
        <v>1200</v>
      </c>
      <c r="F83" s="82" t="n">
        <v>1200</v>
      </c>
      <c r="G83" s="84" t="n"/>
      <c r="H83" s="84" t="n"/>
      <c r="I83" s="83" t="inlineStr">
        <is>
          <t>黃麗玉</t>
        </is>
      </c>
      <c r="J83" s="20" t="inlineStr">
        <is>
          <t>Y397257121</t>
        </is>
      </c>
      <c r="K83" s="21" t="inlineStr">
        <is>
          <t>700</t>
        </is>
      </c>
      <c r="L83" s="22" t="inlineStr">
        <is>
          <t>0021</t>
        </is>
      </c>
      <c r="M83" s="23" t="inlineStr">
        <is>
          <t>12731545725083</t>
        </is>
      </c>
      <c r="N83" s="24" t="n"/>
      <c r="O83" s="1">
        <f>K83&amp;L83</f>
        <v/>
      </c>
      <c r="P83" s="7">
        <f>M83</f>
        <v/>
      </c>
      <c r="Q83" s="1">
        <f>J83</f>
        <v/>
      </c>
      <c r="R83" s="85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24.6" customHeight="1" s="73">
      <c r="A84" s="30" t="n">
        <v>80</v>
      </c>
      <c r="B84" s="38" t="inlineStr">
        <is>
          <t>大管家F2M14100173</t>
        </is>
      </c>
      <c r="C84" s="82" t="n"/>
      <c r="D84" s="83" t="n"/>
      <c r="E84" s="82" t="n"/>
      <c r="F84" s="82" t="n"/>
      <c r="G84" s="84" t="n">
        <v>850</v>
      </c>
      <c r="H84" s="84" t="n">
        <v>850</v>
      </c>
      <c r="I84" s="83" t="inlineStr">
        <is>
          <t>丁也合</t>
        </is>
      </c>
      <c r="J84" s="20" t="inlineStr">
        <is>
          <t>O942969516</t>
        </is>
      </c>
      <c r="K84" s="21" t="inlineStr">
        <is>
          <t>700</t>
        </is>
      </c>
      <c r="L84" s="22" t="inlineStr">
        <is>
          <t>0021</t>
        </is>
      </c>
      <c r="M84" s="23" t="inlineStr">
        <is>
          <t>22774913599301</t>
        </is>
      </c>
      <c r="N84" s="24" t="n"/>
      <c r="O84" s="1">
        <f>K84&amp;L84</f>
        <v/>
      </c>
      <c r="P84" s="7">
        <f>M84</f>
        <v/>
      </c>
      <c r="Q84" s="1">
        <f>J84</f>
        <v/>
      </c>
      <c r="R84" s="85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24.6" customHeight="1" s="73">
      <c r="A85" s="30" t="n">
        <v>81</v>
      </c>
      <c r="B85" s="38" t="inlineStr">
        <is>
          <t>大管家F2M14100174</t>
        </is>
      </c>
      <c r="C85" s="82" t="n"/>
      <c r="D85" s="83" t="n"/>
      <c r="E85" s="82" t="n"/>
      <c r="F85" s="82" t="n"/>
      <c r="G85" s="84" t="n">
        <v>1350</v>
      </c>
      <c r="H85" s="84" t="n">
        <v>1350</v>
      </c>
      <c r="I85" s="83" t="inlineStr">
        <is>
          <t>陳俊傑</t>
        </is>
      </c>
      <c r="J85" s="20" t="inlineStr">
        <is>
          <t>E422271684</t>
        </is>
      </c>
      <c r="K85" s="21" t="inlineStr">
        <is>
          <t>008</t>
        </is>
      </c>
      <c r="L85" s="22" t="inlineStr">
        <is>
          <t>7203</t>
        </is>
      </c>
      <c r="M85" s="23" t="inlineStr">
        <is>
          <t>068696366250</t>
        </is>
      </c>
      <c r="N85" s="24" t="n"/>
      <c r="O85" s="1">
        <f>K85&amp;L85</f>
        <v/>
      </c>
      <c r="P85" s="7">
        <f>M85</f>
        <v/>
      </c>
      <c r="Q85" s="1">
        <f>J85</f>
        <v/>
      </c>
      <c r="R85" s="85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24.6" customHeight="1" s="73">
      <c r="A86" s="30" t="n">
        <v>82</v>
      </c>
      <c r="B86" s="38" t="inlineStr">
        <is>
          <t>大管家F2M14100175</t>
        </is>
      </c>
      <c r="C86" s="82" t="n"/>
      <c r="D86" s="83" t="n"/>
      <c r="E86" s="82" t="n"/>
      <c r="F86" s="82" t="n"/>
      <c r="G86" s="84" t="n">
        <v>850</v>
      </c>
      <c r="H86" s="84" t="n">
        <v>850</v>
      </c>
      <c r="I86" s="83" t="inlineStr">
        <is>
          <t>郭月娥</t>
        </is>
      </c>
      <c r="J86" s="20" t="inlineStr">
        <is>
          <t>W067227728</t>
        </is>
      </c>
      <c r="K86" s="21" t="inlineStr">
        <is>
          <t>700</t>
        </is>
      </c>
      <c r="L86" s="22" t="inlineStr">
        <is>
          <t>0021</t>
        </is>
      </c>
      <c r="M86" s="23" t="inlineStr">
        <is>
          <t>58296544978684</t>
        </is>
      </c>
      <c r="N86" s="24" t="n"/>
      <c r="O86" s="1">
        <f>K86&amp;L86</f>
        <v/>
      </c>
      <c r="P86" s="7">
        <f>M86</f>
        <v/>
      </c>
      <c r="Q86" s="1">
        <f>J86</f>
        <v/>
      </c>
      <c r="R86" s="85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24.6" customHeight="1" s="73">
      <c r="A87" s="30" t="n">
        <v>83</v>
      </c>
      <c r="B87" s="38" t="inlineStr">
        <is>
          <t>大管家F2M14100175</t>
        </is>
      </c>
      <c r="C87" s="82" t="n"/>
      <c r="D87" s="83" t="n"/>
      <c r="E87" s="82" t="n"/>
      <c r="F87" s="82" t="n"/>
      <c r="G87" s="84" t="n">
        <v>500</v>
      </c>
      <c r="H87" s="84" t="n">
        <v>500</v>
      </c>
      <c r="I87" s="83" t="inlineStr">
        <is>
          <t>郭月娥</t>
        </is>
      </c>
      <c r="J87" s="20" t="inlineStr">
        <is>
          <t>H981513024</t>
        </is>
      </c>
      <c r="K87" s="21" t="inlineStr">
        <is>
          <t>700</t>
        </is>
      </c>
      <c r="L87" s="22" t="inlineStr">
        <is>
          <t>0021</t>
        </is>
      </c>
      <c r="M87" s="23" t="inlineStr">
        <is>
          <t>82206301621661</t>
        </is>
      </c>
      <c r="N87" s="24" t="n"/>
      <c r="O87" s="1">
        <f>K87&amp;L87</f>
        <v/>
      </c>
      <c r="P87" s="7">
        <f>M87</f>
        <v/>
      </c>
      <c r="Q87" s="1">
        <f>J87</f>
        <v/>
      </c>
      <c r="R87" s="85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24.6" customHeight="1" s="73">
      <c r="A88" s="30" t="n">
        <v>84</v>
      </c>
      <c r="B88" s="38" t="inlineStr">
        <is>
          <t>大管家F2M14100176</t>
        </is>
      </c>
      <c r="C88" s="82" t="n"/>
      <c r="D88" s="83" t="n"/>
      <c r="E88" s="82" t="n">
        <v>3450</v>
      </c>
      <c r="F88" s="82" t="n">
        <v>1500</v>
      </c>
      <c r="G88" s="84" t="n"/>
      <c r="H88" s="84" t="n"/>
      <c r="I88" s="83" t="inlineStr">
        <is>
          <t>黃佩清</t>
        </is>
      </c>
      <c r="J88" s="20" t="inlineStr">
        <is>
          <t>M470211176</t>
        </is>
      </c>
      <c r="K88" s="21" t="inlineStr">
        <is>
          <t>005</t>
        </is>
      </c>
      <c r="L88" s="22" t="inlineStr">
        <is>
          <t>1493</t>
        </is>
      </c>
      <c r="M88" s="23" t="inlineStr">
        <is>
          <t>548209891850</t>
        </is>
      </c>
      <c r="N88" s="24" t="n"/>
      <c r="O88" s="1">
        <f>K88&amp;L88</f>
        <v/>
      </c>
      <c r="P88" s="7">
        <f>M88</f>
        <v/>
      </c>
      <c r="Q88" s="1">
        <f>J88</f>
        <v/>
      </c>
      <c r="R88" s="85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24.6" customHeight="1" s="73">
      <c r="A89" s="30" t="n">
        <v>85</v>
      </c>
      <c r="B89" s="38" t="inlineStr">
        <is>
          <t>大管家F2M14100176</t>
        </is>
      </c>
      <c r="C89" s="82" t="n"/>
      <c r="D89" s="83" t="n"/>
      <c r="E89" s="82" t="n"/>
      <c r="F89" s="82" t="n"/>
      <c r="G89" s="84" t="n">
        <v>850</v>
      </c>
      <c r="H89" s="84" t="n">
        <v>850</v>
      </c>
      <c r="I89" s="83" t="inlineStr">
        <is>
          <t>黃佩清</t>
        </is>
      </c>
      <c r="J89" s="20" t="inlineStr">
        <is>
          <t>W327252713</t>
        </is>
      </c>
      <c r="K89" s="21" t="inlineStr">
        <is>
          <t>005</t>
        </is>
      </c>
      <c r="L89" s="22" t="inlineStr">
        <is>
          <t>1493</t>
        </is>
      </c>
      <c r="M89" s="23" t="inlineStr">
        <is>
          <t>822161542749</t>
        </is>
      </c>
      <c r="N89" s="24" t="n"/>
      <c r="O89" s="1">
        <f>K89&amp;L89</f>
        <v/>
      </c>
      <c r="P89" s="7">
        <f>M89</f>
        <v/>
      </c>
      <c r="Q89" s="1">
        <f>J89</f>
        <v/>
      </c>
      <c r="R89" s="85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24.6" customHeight="1" s="73">
      <c r="A90" s="30" t="n">
        <v>86</v>
      </c>
      <c r="B90" s="38" t="inlineStr">
        <is>
          <t>大管家F2M14100177</t>
        </is>
      </c>
      <c r="C90" s="82" t="n"/>
      <c r="D90" s="83" t="n"/>
      <c r="E90" s="82" t="n">
        <v>2775</v>
      </c>
      <c r="F90" s="82" t="n">
        <v>1500</v>
      </c>
      <c r="G90" s="84" t="n"/>
      <c r="H90" s="84" t="n"/>
      <c r="I90" s="83" t="inlineStr">
        <is>
          <t>魏雅萱</t>
        </is>
      </c>
      <c r="J90" s="20" t="inlineStr">
        <is>
          <t>B385630212</t>
        </is>
      </c>
      <c r="K90" s="21" t="inlineStr">
        <is>
          <t>812</t>
        </is>
      </c>
      <c r="L90" s="22" t="inlineStr">
        <is>
          <t>0023</t>
        </is>
      </c>
      <c r="M90" s="23" t="inlineStr">
        <is>
          <t>88070046656919</t>
        </is>
      </c>
      <c r="N90" s="24" t="n"/>
      <c r="O90" s="1">
        <f>K90&amp;L90</f>
        <v/>
      </c>
      <c r="P90" s="7">
        <f>M90</f>
        <v/>
      </c>
      <c r="Q90" s="1">
        <f>J90</f>
        <v/>
      </c>
      <c r="R90" s="85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24.6" customHeight="1" s="73">
      <c r="A91" s="30" t="n">
        <v>87</v>
      </c>
      <c r="B91" s="38" t="inlineStr">
        <is>
          <t>大管家F2M14100177</t>
        </is>
      </c>
      <c r="C91" s="82" t="n"/>
      <c r="D91" s="83" t="n"/>
      <c r="E91" s="82" t="n"/>
      <c r="F91" s="82" t="n"/>
      <c r="G91" s="84" t="n">
        <v>850</v>
      </c>
      <c r="H91" s="84" t="n">
        <v>850</v>
      </c>
      <c r="I91" s="83" t="inlineStr">
        <is>
          <t>魏雅萱</t>
        </is>
      </c>
      <c r="J91" s="20" t="inlineStr">
        <is>
          <t>F025511954</t>
        </is>
      </c>
      <c r="K91" s="21" t="inlineStr">
        <is>
          <t>812</t>
        </is>
      </c>
      <c r="L91" s="22" t="inlineStr">
        <is>
          <t>0023</t>
        </is>
      </c>
      <c r="M91" s="23" t="inlineStr">
        <is>
          <t>64251785425860</t>
        </is>
      </c>
      <c r="N91" s="24" t="n"/>
      <c r="O91" s="1">
        <f>K91&amp;L91</f>
        <v/>
      </c>
      <c r="P91" s="7">
        <f>M91</f>
        <v/>
      </c>
      <c r="Q91" s="1">
        <f>J91</f>
        <v/>
      </c>
      <c r="R91" s="85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24.6" customHeight="1" s="73">
      <c r="A92" s="30" t="n">
        <v>88</v>
      </c>
      <c r="B92" s="38" t="inlineStr">
        <is>
          <t>大管家F2M14100178</t>
        </is>
      </c>
      <c r="C92" s="82" t="n"/>
      <c r="D92" s="83" t="n"/>
      <c r="E92" s="82" t="n">
        <v>2925</v>
      </c>
      <c r="F92" s="82" t="n">
        <v>1500</v>
      </c>
      <c r="G92" s="84" t="n"/>
      <c r="H92" s="84" t="n"/>
      <c r="I92" s="83" t="inlineStr">
        <is>
          <t>林琮涵</t>
        </is>
      </c>
      <c r="J92" s="20" t="inlineStr">
        <is>
          <t>S492725262</t>
        </is>
      </c>
      <c r="K92" s="21" t="inlineStr">
        <is>
          <t>807</t>
        </is>
      </c>
      <c r="L92" s="22" t="inlineStr">
        <is>
          <t>1860</t>
        </is>
      </c>
      <c r="M92" s="23" t="inlineStr">
        <is>
          <t>12143320515445</t>
        </is>
      </c>
      <c r="N92" s="24" t="n"/>
      <c r="O92" s="1">
        <f>K92&amp;L92</f>
        <v/>
      </c>
      <c r="P92" s="7">
        <f>M92</f>
        <v/>
      </c>
      <c r="Q92" s="1">
        <f>J92</f>
        <v/>
      </c>
      <c r="R92" s="85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24.6" customHeight="1" s="73">
      <c r="A93" s="30" t="n">
        <v>89</v>
      </c>
      <c r="B93" s="38" t="inlineStr">
        <is>
          <t>大管家F2M14100178</t>
        </is>
      </c>
      <c r="C93" s="82" t="n"/>
      <c r="D93" s="83" t="n"/>
      <c r="E93" s="82" t="n"/>
      <c r="F93" s="82" t="n"/>
      <c r="G93" s="84" t="n">
        <v>850</v>
      </c>
      <c r="H93" s="84" t="n">
        <v>850</v>
      </c>
      <c r="I93" s="83" t="inlineStr">
        <is>
          <t>林琮涵</t>
        </is>
      </c>
      <c r="J93" s="20" t="inlineStr">
        <is>
          <t>Q750968999</t>
        </is>
      </c>
      <c r="K93" s="21" t="inlineStr">
        <is>
          <t>807</t>
        </is>
      </c>
      <c r="L93" s="22" t="inlineStr">
        <is>
          <t>1860</t>
        </is>
      </c>
      <c r="M93" s="23" t="inlineStr">
        <is>
          <t>03086428336634</t>
        </is>
      </c>
      <c r="N93" s="24" t="n"/>
      <c r="O93" s="1">
        <f>K93&amp;L93</f>
        <v/>
      </c>
      <c r="P93" s="7">
        <f>M93</f>
        <v/>
      </c>
      <c r="Q93" s="1">
        <f>J93</f>
        <v/>
      </c>
      <c r="R93" s="85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24.6" customHeight="1" s="73">
      <c r="A94" s="30" t="n">
        <v>90</v>
      </c>
      <c r="B94" s="38" t="inlineStr">
        <is>
          <t>大管家F2M14100178</t>
        </is>
      </c>
      <c r="C94" s="82" t="n"/>
      <c r="D94" s="83" t="n"/>
      <c r="E94" s="82" t="n"/>
      <c r="F94" s="82" t="n"/>
      <c r="G94" s="84" t="n">
        <v>9150</v>
      </c>
      <c r="H94" s="84" t="n">
        <v>9150</v>
      </c>
      <c r="I94" s="83" t="inlineStr">
        <is>
          <t>林琮涵</t>
        </is>
      </c>
      <c r="J94" s="20" t="inlineStr">
        <is>
          <t>X278661751</t>
        </is>
      </c>
      <c r="K94" s="21" t="inlineStr">
        <is>
          <t>807</t>
        </is>
      </c>
      <c r="L94" s="22" t="inlineStr">
        <is>
          <t>1860</t>
        </is>
      </c>
      <c r="M94" s="23" t="inlineStr">
        <is>
          <t>74686037574717</t>
        </is>
      </c>
      <c r="N94" s="24" t="n"/>
      <c r="O94" s="1">
        <f>K94&amp;L94</f>
        <v/>
      </c>
      <c r="P94" s="7">
        <f>M94</f>
        <v/>
      </c>
      <c r="Q94" s="1">
        <f>J94</f>
        <v/>
      </c>
      <c r="R94" s="85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24.6" customHeight="1" s="73">
      <c r="A95" s="30" t="n">
        <v>91</v>
      </c>
      <c r="B95" s="38" t="inlineStr">
        <is>
          <t>大管家F2M14100179</t>
        </is>
      </c>
      <c r="C95" s="82" t="n"/>
      <c r="D95" s="83" t="n"/>
      <c r="E95" s="82" t="n"/>
      <c r="F95" s="82" t="n"/>
      <c r="G95" s="84" t="n">
        <v>850</v>
      </c>
      <c r="H95" s="84" t="n">
        <v>850</v>
      </c>
      <c r="I95" s="83" t="inlineStr">
        <is>
          <t>鄭婉淇</t>
        </is>
      </c>
      <c r="J95" s="20" t="inlineStr">
        <is>
          <t>D335817561</t>
        </is>
      </c>
      <c r="K95" s="21" t="inlineStr">
        <is>
          <t>008</t>
        </is>
      </c>
      <c r="L95" s="22" t="inlineStr">
        <is>
          <t>7535</t>
        </is>
      </c>
      <c r="M95" s="23" t="inlineStr">
        <is>
          <t>884578851447</t>
        </is>
      </c>
      <c r="N95" s="24" t="n"/>
      <c r="O95" s="1">
        <f>K95&amp;L95</f>
        <v/>
      </c>
      <c r="P95" s="7">
        <f>M95</f>
        <v/>
      </c>
      <c r="Q95" s="1">
        <f>J95</f>
        <v/>
      </c>
      <c r="R95" s="85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24.6" customHeight="1" s="73">
      <c r="A96" s="30" t="n">
        <v>92</v>
      </c>
      <c r="B96" s="38" t="inlineStr">
        <is>
          <t>大管家F2M14100180</t>
        </is>
      </c>
      <c r="C96" s="82" t="n"/>
      <c r="D96" s="83" t="n"/>
      <c r="E96" s="82" t="n"/>
      <c r="F96" s="82" t="n"/>
      <c r="G96" s="84" t="n">
        <v>850</v>
      </c>
      <c r="H96" s="84" t="n">
        <v>850</v>
      </c>
      <c r="I96" s="83" t="inlineStr">
        <is>
          <t>林雪婷</t>
        </is>
      </c>
      <c r="J96" s="20" t="inlineStr">
        <is>
          <t>Q786996127</t>
        </is>
      </c>
      <c r="K96" s="21" t="inlineStr">
        <is>
          <t>808</t>
        </is>
      </c>
      <c r="L96" s="22" t="inlineStr">
        <is>
          <t>0934</t>
        </is>
      </c>
      <c r="M96" s="23" t="inlineStr">
        <is>
          <t>4599212077041</t>
        </is>
      </c>
      <c r="N96" s="24" t="n"/>
      <c r="O96" s="1">
        <f>K96&amp;L96</f>
        <v/>
      </c>
      <c r="P96" s="7">
        <f>M96</f>
        <v/>
      </c>
      <c r="Q96" s="1">
        <f>J96</f>
        <v/>
      </c>
      <c r="R96" s="85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24.6" customHeight="1" s="73">
      <c r="A97" s="30" t="n">
        <v>93</v>
      </c>
      <c r="B97" s="38" t="inlineStr">
        <is>
          <t>大管家F2M14100180</t>
        </is>
      </c>
      <c r="C97" s="82" t="n"/>
      <c r="D97" s="83" t="n"/>
      <c r="E97" s="82" t="n"/>
      <c r="F97" s="82" t="n"/>
      <c r="G97" s="84" t="n">
        <v>500</v>
      </c>
      <c r="H97" s="84" t="n">
        <v>500</v>
      </c>
      <c r="I97" s="83" t="inlineStr">
        <is>
          <t>林雪婷</t>
        </is>
      </c>
      <c r="J97" s="20" t="inlineStr">
        <is>
          <t>P861545825</t>
        </is>
      </c>
      <c r="K97" s="21" t="inlineStr">
        <is>
          <t>808</t>
        </is>
      </c>
      <c r="L97" s="22" t="inlineStr">
        <is>
          <t>0934</t>
        </is>
      </c>
      <c r="M97" s="23" t="inlineStr">
        <is>
          <t>3239519832172</t>
        </is>
      </c>
      <c r="N97" s="24" t="n"/>
      <c r="O97" s="1">
        <f>K97&amp;L97</f>
        <v/>
      </c>
      <c r="P97" s="7">
        <f>M97</f>
        <v/>
      </c>
      <c r="Q97" s="1">
        <f>J97</f>
        <v/>
      </c>
      <c r="R97" s="85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24.6" customHeight="1" s="73">
      <c r="A98" s="30" t="n">
        <v>94</v>
      </c>
      <c r="B98" s="38" t="inlineStr">
        <is>
          <t>大管家F2M14100180</t>
        </is>
      </c>
      <c r="C98" s="82" t="n"/>
      <c r="D98" s="83" t="n"/>
      <c r="E98" s="82" t="n">
        <v>1200</v>
      </c>
      <c r="F98" s="82" t="n">
        <v>1200</v>
      </c>
      <c r="G98" s="84" t="n"/>
      <c r="H98" s="84" t="n"/>
      <c r="I98" s="83" t="inlineStr">
        <is>
          <t>林雪婷</t>
        </is>
      </c>
      <c r="J98" s="20" t="inlineStr">
        <is>
          <t>R844714437</t>
        </is>
      </c>
      <c r="K98" s="21" t="inlineStr">
        <is>
          <t>808</t>
        </is>
      </c>
      <c r="L98" s="22" t="inlineStr">
        <is>
          <t>0934</t>
        </is>
      </c>
      <c r="M98" s="23" t="inlineStr">
        <is>
          <t>4673826465906</t>
        </is>
      </c>
      <c r="N98" s="24" t="n"/>
      <c r="O98" s="1">
        <f>K98&amp;L98</f>
        <v/>
      </c>
      <c r="P98" s="7">
        <f>M98</f>
        <v/>
      </c>
      <c r="Q98" s="1">
        <f>J98</f>
        <v/>
      </c>
      <c r="R98" s="85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24.6" customHeight="1" s="73">
      <c r="A99" s="30" t="n">
        <v>95</v>
      </c>
      <c r="B99" s="38" t="inlineStr">
        <is>
          <t>大管家F2M14100182</t>
        </is>
      </c>
      <c r="C99" s="82" t="n"/>
      <c r="D99" s="83" t="n"/>
      <c r="E99" s="82" t="n"/>
      <c r="F99" s="82" t="n"/>
      <c r="G99" s="84" t="n">
        <v>3540</v>
      </c>
      <c r="H99" s="84" t="n">
        <v>3500</v>
      </c>
      <c r="I99" s="83" t="inlineStr">
        <is>
          <t>曾宇</t>
        </is>
      </c>
      <c r="J99" s="20" t="inlineStr">
        <is>
          <t>Q252061075</t>
        </is>
      </c>
      <c r="K99" s="21" t="inlineStr">
        <is>
          <t>822</t>
        </is>
      </c>
      <c r="L99" s="22" t="inlineStr">
        <is>
          <t>3234</t>
        </is>
      </c>
      <c r="M99" s="23" t="inlineStr">
        <is>
          <t>825237767577</t>
        </is>
      </c>
      <c r="N99" s="24" t="n"/>
      <c r="O99" s="1">
        <f>K99&amp;L99</f>
        <v/>
      </c>
      <c r="P99" s="7">
        <f>M99</f>
        <v/>
      </c>
      <c r="Q99" s="1">
        <f>J99</f>
        <v/>
      </c>
      <c r="R99" s="85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24.6" customHeight="1" s="73">
      <c r="A100" s="30" t="n">
        <v>96</v>
      </c>
      <c r="B100" s="38" t="inlineStr">
        <is>
          <t>大管家F2M14100182</t>
        </is>
      </c>
      <c r="C100" s="82" t="n"/>
      <c r="D100" s="83" t="n"/>
      <c r="E100" s="82" t="n">
        <v>2025</v>
      </c>
      <c r="F100" s="82" t="n">
        <v>1500</v>
      </c>
      <c r="G100" s="84" t="n"/>
      <c r="H100" s="84" t="n"/>
      <c r="I100" s="83" t="inlineStr">
        <is>
          <t>曾宇</t>
        </is>
      </c>
      <c r="J100" s="20" t="inlineStr">
        <is>
          <t>C079956323</t>
        </is>
      </c>
      <c r="K100" s="21" t="inlineStr">
        <is>
          <t>822</t>
        </is>
      </c>
      <c r="L100" s="22" t="inlineStr">
        <is>
          <t>3234</t>
        </is>
      </c>
      <c r="M100" s="23" t="inlineStr">
        <is>
          <t>045681673539</t>
        </is>
      </c>
      <c r="N100" s="24" t="n"/>
      <c r="O100" s="1">
        <f>K100&amp;L100</f>
        <v/>
      </c>
      <c r="P100" s="7">
        <f>M100</f>
        <v/>
      </c>
      <c r="Q100" s="1">
        <f>J100</f>
        <v/>
      </c>
      <c r="R100" s="85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24.6" customHeight="1" s="73">
      <c r="A101" s="30" t="n">
        <v>97</v>
      </c>
      <c r="B101" s="38" t="inlineStr">
        <is>
          <t>大管家F2M14100182</t>
        </is>
      </c>
      <c r="C101" s="82" t="n"/>
      <c r="D101" s="83" t="n"/>
      <c r="E101" s="82" t="n"/>
      <c r="F101" s="82" t="n"/>
      <c r="G101" s="84" t="n">
        <v>850</v>
      </c>
      <c r="H101" s="84" t="n">
        <v>850</v>
      </c>
      <c r="I101" s="83" t="inlineStr">
        <is>
          <t>曾宇</t>
        </is>
      </c>
      <c r="J101" s="20" t="inlineStr">
        <is>
          <t>Y464188177</t>
        </is>
      </c>
      <c r="K101" s="21" t="inlineStr">
        <is>
          <t>822</t>
        </is>
      </c>
      <c r="L101" s="22" t="inlineStr">
        <is>
          <t>3234</t>
        </is>
      </c>
      <c r="M101" s="23" t="inlineStr">
        <is>
          <t>612991751888</t>
        </is>
      </c>
      <c r="N101" s="24" t="n"/>
      <c r="O101" s="1">
        <f>K101&amp;L101</f>
        <v/>
      </c>
      <c r="P101" s="7">
        <f>M101</f>
        <v/>
      </c>
      <c r="Q101" s="1">
        <f>J101</f>
        <v/>
      </c>
      <c r="R101" s="85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24.6" customHeight="1" s="73">
      <c r="A102" s="30" t="n">
        <v>98</v>
      </c>
      <c r="B102" s="38" t="inlineStr">
        <is>
          <t>大管家F2M14100185</t>
        </is>
      </c>
      <c r="C102" s="82" t="n"/>
      <c r="D102" s="83" t="n"/>
      <c r="E102" s="82" t="n">
        <v>2100</v>
      </c>
      <c r="F102" s="82" t="n">
        <v>1500</v>
      </c>
      <c r="G102" s="84" t="n"/>
      <c r="H102" s="84" t="n"/>
      <c r="I102" s="83" t="inlineStr">
        <is>
          <t>鍾喆宇</t>
        </is>
      </c>
      <c r="J102" s="20" t="inlineStr">
        <is>
          <t>P203808997</t>
        </is>
      </c>
      <c r="K102" s="21" t="inlineStr">
        <is>
          <t>822</t>
        </is>
      </c>
      <c r="L102" s="22" t="inlineStr">
        <is>
          <t>1171</t>
        </is>
      </c>
      <c r="M102" s="23" t="inlineStr">
        <is>
          <t>186282237306</t>
        </is>
      </c>
      <c r="N102" s="24" t="n"/>
      <c r="O102" s="1">
        <f>K102&amp;L102</f>
        <v/>
      </c>
      <c r="P102" s="7">
        <f>M102</f>
        <v/>
      </c>
      <c r="Q102" s="1">
        <f>J102</f>
        <v/>
      </c>
      <c r="R102" s="85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24.6" customHeight="1" s="73">
      <c r="A103" s="30" t="n">
        <v>99</v>
      </c>
      <c r="B103" s="38" t="inlineStr">
        <is>
          <t>大管家F2M14100186</t>
        </is>
      </c>
      <c r="C103" s="82" t="n"/>
      <c r="D103" s="83" t="n"/>
      <c r="E103" s="82" t="n">
        <v>1950</v>
      </c>
      <c r="F103" s="82" t="n">
        <v>1500</v>
      </c>
      <c r="G103" s="84" t="n"/>
      <c r="H103" s="84" t="n"/>
      <c r="I103" s="83" t="inlineStr">
        <is>
          <t>林保全</t>
        </is>
      </c>
      <c r="J103" s="20" t="inlineStr">
        <is>
          <t>P927096280</t>
        </is>
      </c>
      <c r="K103" s="21" t="inlineStr">
        <is>
          <t>806</t>
        </is>
      </c>
      <c r="L103" s="22" t="inlineStr">
        <is>
          <t>1548</t>
        </is>
      </c>
      <c r="M103" s="23" t="inlineStr">
        <is>
          <t>44781654891061</t>
        </is>
      </c>
      <c r="N103" s="24" t="n"/>
      <c r="O103" s="1">
        <f>K103&amp;L103</f>
        <v/>
      </c>
      <c r="P103" s="7">
        <f>M103</f>
        <v/>
      </c>
      <c r="Q103" s="1">
        <f>J103</f>
        <v/>
      </c>
      <c r="R103" s="85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24.6" customHeight="1" s="73">
      <c r="A104" s="30" t="n"/>
      <c r="B104" s="38" t="n"/>
      <c r="C104" s="82" t="n"/>
      <c r="D104" s="83" t="n"/>
      <c r="E104" s="82" t="n"/>
      <c r="F104" s="82" t="n"/>
      <c r="G104" s="84" t="n"/>
      <c r="H104" s="84" t="n"/>
      <c r="I104" s="83" t="n"/>
      <c r="J104" s="20" t="n"/>
      <c r="K104" s="21" t="n"/>
      <c r="L104" s="22" t="n"/>
      <c r="M104" s="23" t="n"/>
      <c r="N104" s="24" t="n"/>
      <c r="O104" s="1">
        <f>K104&amp;L104</f>
        <v/>
      </c>
      <c r="P104" s="7">
        <f>M104</f>
        <v/>
      </c>
      <c r="Q104" s="1">
        <f>J104</f>
        <v/>
      </c>
      <c r="R104" s="85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24.6" customHeight="1" s="73">
      <c r="A105" s="30" t="n"/>
      <c r="B105" s="38" t="n"/>
      <c r="C105" s="82" t="n"/>
      <c r="D105" s="83" t="n"/>
      <c r="E105" s="82" t="n"/>
      <c r="F105" s="82" t="n"/>
      <c r="G105" s="84" t="n"/>
      <c r="H105" s="84" t="n"/>
      <c r="I105" s="83" t="n"/>
      <c r="J105" s="20" t="n"/>
      <c r="K105" s="21" t="n"/>
      <c r="L105" s="22" t="n"/>
      <c r="M105" s="23" t="n"/>
      <c r="N105" s="24" t="n"/>
      <c r="O105" s="1">
        <f>K105&amp;L105</f>
        <v/>
      </c>
      <c r="P105" s="7">
        <f>M105</f>
        <v/>
      </c>
      <c r="Q105" s="1">
        <f>J105</f>
        <v/>
      </c>
      <c r="R105" s="85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24.6" customHeight="1" s="73">
      <c r="A106" s="30" t="n"/>
      <c r="B106" s="38" t="n"/>
      <c r="C106" s="82" t="n"/>
      <c r="D106" s="83" t="n"/>
      <c r="E106" s="82" t="n"/>
      <c r="F106" s="82" t="n"/>
      <c r="G106" s="84" t="n"/>
      <c r="H106" s="84" t="n"/>
      <c r="I106" s="83" t="n"/>
      <c r="J106" s="20" t="n"/>
      <c r="K106" s="21" t="n"/>
      <c r="L106" s="22" t="n"/>
      <c r="M106" s="23" t="n"/>
      <c r="N106" s="24" t="n"/>
      <c r="O106" s="1">
        <f>K106&amp;L106</f>
        <v/>
      </c>
      <c r="P106" s="7">
        <f>M106</f>
        <v/>
      </c>
      <c r="Q106" s="1">
        <f>J106</f>
        <v/>
      </c>
      <c r="R106" s="85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24.6" customHeight="1" s="73">
      <c r="A107" s="30" t="n"/>
      <c r="B107" s="38" t="n"/>
      <c r="C107" s="82" t="n"/>
      <c r="D107" s="83" t="n"/>
      <c r="E107" s="82" t="n"/>
      <c r="F107" s="82" t="n"/>
      <c r="G107" s="84" t="n"/>
      <c r="H107" s="84" t="n"/>
      <c r="I107" s="83" t="n"/>
      <c r="J107" s="20" t="n"/>
      <c r="K107" s="21" t="n"/>
      <c r="L107" s="22" t="n"/>
      <c r="M107" s="23" t="n"/>
      <c r="N107" s="24" t="n"/>
      <c r="O107" s="1">
        <f>K107&amp;L107</f>
        <v/>
      </c>
      <c r="P107" s="7">
        <f>M107</f>
        <v/>
      </c>
      <c r="Q107" s="1">
        <f>J107</f>
        <v/>
      </c>
      <c r="R107" s="85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24.6" customHeight="1" s="73">
      <c r="A108" s="30" t="n"/>
      <c r="B108" s="38" t="n"/>
      <c r="C108" s="82" t="n"/>
      <c r="D108" s="83" t="n"/>
      <c r="E108" s="82" t="n"/>
      <c r="F108" s="82" t="n"/>
      <c r="G108" s="84" t="n"/>
      <c r="H108" s="84" t="n"/>
      <c r="I108" s="83" t="n"/>
      <c r="J108" s="20" t="n"/>
      <c r="K108" s="21" t="n"/>
      <c r="L108" s="22" t="n"/>
      <c r="M108" s="23" t="n"/>
      <c r="N108" s="24" t="n"/>
      <c r="O108" s="1">
        <f>K108&amp;L108</f>
        <v/>
      </c>
      <c r="P108" s="7">
        <f>M108</f>
        <v/>
      </c>
      <c r="Q108" s="1">
        <f>J108</f>
        <v/>
      </c>
      <c r="R108" s="85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idden="1" ht="24.6" customHeight="1" s="73">
      <c r="A109" s="30" t="n">
        <v>81</v>
      </c>
      <c r="B109" s="38" t="n"/>
      <c r="C109" s="35" t="n"/>
      <c r="D109" s="83" t="n"/>
      <c r="E109" s="82" t="n"/>
      <c r="F109" s="82" t="n"/>
      <c r="G109" s="82" t="n"/>
      <c r="H109" s="82" t="n"/>
      <c r="I109" s="25" t="n"/>
      <c r="J109" s="20" t="n"/>
      <c r="K109" s="21" t="n"/>
      <c r="L109" s="26" t="n"/>
      <c r="M109" s="23" t="n"/>
      <c r="N109" s="24" t="n"/>
      <c r="O109" s="1">
        <f>K109&amp;L109</f>
        <v/>
      </c>
      <c r="P109" s="7">
        <f>M109</f>
        <v/>
      </c>
      <c r="Q109" s="1">
        <f>J109</f>
        <v/>
      </c>
      <c r="R109" s="85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idden="1" ht="24.6" customHeight="1" s="73">
      <c r="A110" s="30" t="n">
        <v>82</v>
      </c>
      <c r="B110" s="38" t="n"/>
      <c r="C110" s="35" t="n"/>
      <c r="D110" s="83" t="n"/>
      <c r="E110" s="82" t="n"/>
      <c r="F110" s="82" t="n"/>
      <c r="G110" s="84" t="n"/>
      <c r="H110" s="84" t="n"/>
      <c r="I110" s="25" t="n"/>
      <c r="J110" s="20" t="n"/>
      <c r="K110" s="21" t="n"/>
      <c r="L110" s="26" t="n"/>
      <c r="M110" s="23" t="n"/>
      <c r="N110" s="24" t="n"/>
      <c r="O110" s="1">
        <f>K110&amp;L110</f>
        <v/>
      </c>
      <c r="P110" s="7">
        <f>M110</f>
        <v/>
      </c>
      <c r="Q110" s="1">
        <f>J110</f>
        <v/>
      </c>
      <c r="R110" s="85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idden="1" ht="24.6" customHeight="1" s="73">
      <c r="A111" s="30" t="n">
        <v>83</v>
      </c>
      <c r="B111" s="38" t="n"/>
      <c r="C111" s="35" t="n"/>
      <c r="D111" s="83" t="n"/>
      <c r="E111" s="82" t="n"/>
      <c r="F111" s="82" t="n"/>
      <c r="G111" s="84" t="n"/>
      <c r="H111" s="84" t="n"/>
      <c r="I111" s="25" t="n"/>
      <c r="J111" s="20" t="n"/>
      <c r="K111" s="21" t="n"/>
      <c r="L111" s="26" t="n"/>
      <c r="M111" s="23" t="n"/>
      <c r="N111" s="24" t="n"/>
      <c r="O111" s="1">
        <f>K111&amp;L111</f>
        <v/>
      </c>
      <c r="P111" s="7">
        <f>M111</f>
        <v/>
      </c>
      <c r="Q111" s="1">
        <f>J111</f>
        <v/>
      </c>
      <c r="R111" s="85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idden="1" ht="24.6" customHeight="1" s="73">
      <c r="A112" s="30" t="n">
        <v>84</v>
      </c>
      <c r="B112" s="38" t="n"/>
      <c r="C112" s="35" t="n"/>
      <c r="D112" s="83" t="n"/>
      <c r="E112" s="82" t="n"/>
      <c r="F112" s="82" t="n"/>
      <c r="G112" s="84" t="n"/>
      <c r="H112" s="84" t="n"/>
      <c r="I112" s="25" t="n"/>
      <c r="J112" s="20" t="n"/>
      <c r="K112" s="21" t="n"/>
      <c r="L112" s="26" t="n"/>
      <c r="M112" s="23" t="n"/>
      <c r="N112" s="24" t="n"/>
      <c r="O112" s="1">
        <f>K112&amp;L112</f>
        <v/>
      </c>
      <c r="P112" s="7">
        <f>M112</f>
        <v/>
      </c>
      <c r="Q112" s="1">
        <f>J112</f>
        <v/>
      </c>
      <c r="R112" s="85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idden="1" ht="24.6" customHeight="1" s="73">
      <c r="A113" s="30" t="n">
        <v>85</v>
      </c>
      <c r="B113" s="38" t="n"/>
      <c r="C113" s="35" t="n"/>
      <c r="D113" s="83" t="n"/>
      <c r="E113" s="82" t="n"/>
      <c r="F113" s="82" t="n"/>
      <c r="G113" s="84" t="n"/>
      <c r="H113" s="84" t="n"/>
      <c r="I113" s="25" t="n"/>
      <c r="J113" s="20" t="n"/>
      <c r="K113" s="21" t="n"/>
      <c r="L113" s="26" t="n"/>
      <c r="M113" s="23" t="n"/>
      <c r="N113" s="24" t="n"/>
      <c r="O113" s="1">
        <f>K113&amp;L113</f>
        <v/>
      </c>
      <c r="P113" s="7">
        <f>M113</f>
        <v/>
      </c>
      <c r="Q113" s="1">
        <f>J113</f>
        <v/>
      </c>
      <c r="R113" s="85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idden="1" ht="24.6" customHeight="1" s="73">
      <c r="A114" s="30" t="n">
        <v>86</v>
      </c>
      <c r="B114" s="38" t="n"/>
      <c r="C114" s="35" t="n"/>
      <c r="D114" s="83" t="n"/>
      <c r="E114" s="82" t="n"/>
      <c r="F114" s="82" t="n"/>
      <c r="G114" s="84" t="n"/>
      <c r="H114" s="84" t="n"/>
      <c r="I114" s="25" t="n"/>
      <c r="J114" s="20" t="n"/>
      <c r="K114" s="21" t="n"/>
      <c r="L114" s="26" t="n"/>
      <c r="M114" s="23" t="n"/>
      <c r="N114" s="24" t="n"/>
      <c r="O114" s="1">
        <f>K114&amp;L114</f>
        <v/>
      </c>
      <c r="P114" s="7">
        <f>M114</f>
        <v/>
      </c>
      <c r="Q114" s="1">
        <f>J114</f>
        <v/>
      </c>
      <c r="R114" s="85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idden="1" ht="24.6" customHeight="1" s="73">
      <c r="A115" s="30" t="n">
        <v>87</v>
      </c>
      <c r="B115" s="38" t="n"/>
      <c r="C115" s="35" t="n"/>
      <c r="D115" s="83" t="n"/>
      <c r="E115" s="82" t="n"/>
      <c r="F115" s="82" t="n"/>
      <c r="G115" s="84" t="n"/>
      <c r="H115" s="84" t="n"/>
      <c r="I115" s="25" t="n"/>
      <c r="J115" s="20" t="n"/>
      <c r="K115" s="21" t="n"/>
      <c r="L115" s="26" t="n"/>
      <c r="M115" s="23" t="n"/>
      <c r="N115" s="24" t="n"/>
      <c r="O115" s="1">
        <f>K115&amp;L115</f>
        <v/>
      </c>
      <c r="P115" s="7">
        <f>M115</f>
        <v/>
      </c>
      <c r="Q115" s="1">
        <f>J115</f>
        <v/>
      </c>
      <c r="R115" s="85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idden="1" ht="24.6" customHeight="1" s="73">
      <c r="A116" s="30" t="n">
        <v>88</v>
      </c>
      <c r="B116" s="38" t="n"/>
      <c r="C116" s="35" t="n"/>
      <c r="D116" s="83" t="n"/>
      <c r="E116" s="82" t="n"/>
      <c r="F116" s="82" t="n"/>
      <c r="G116" s="84" t="n"/>
      <c r="H116" s="84" t="n"/>
      <c r="I116" s="25" t="n"/>
      <c r="J116" s="20" t="n"/>
      <c r="K116" s="21" t="n"/>
      <c r="L116" s="26" t="n"/>
      <c r="M116" s="23" t="n"/>
      <c r="N116" s="24" t="n"/>
      <c r="O116" s="1">
        <f>K116&amp;L116</f>
        <v/>
      </c>
      <c r="P116" s="7">
        <f>M116</f>
        <v/>
      </c>
      <c r="Q116" s="1">
        <f>J116</f>
        <v/>
      </c>
      <c r="R116" s="85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idden="1" ht="24.6" customHeight="1" s="73">
      <c r="A117" s="30" t="n">
        <v>89</v>
      </c>
      <c r="B117" s="38" t="n"/>
      <c r="C117" s="35" t="n"/>
      <c r="D117" s="83" t="n"/>
      <c r="E117" s="82" t="n"/>
      <c r="F117" s="82" t="n"/>
      <c r="G117" s="84" t="n"/>
      <c r="H117" s="84" t="n"/>
      <c r="I117" s="25" t="n"/>
      <c r="J117" s="20" t="n"/>
      <c r="K117" s="21" t="n"/>
      <c r="L117" s="26" t="n"/>
      <c r="M117" s="23" t="n"/>
      <c r="N117" s="24" t="n"/>
      <c r="O117" s="1">
        <f>K117&amp;L117</f>
        <v/>
      </c>
      <c r="P117" s="7">
        <f>M117</f>
        <v/>
      </c>
      <c r="Q117" s="1">
        <f>J117</f>
        <v/>
      </c>
      <c r="R117" s="85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idden="1" ht="24.6" customHeight="1" s="73">
      <c r="A118" s="30" t="n">
        <v>90</v>
      </c>
      <c r="B118" s="38" t="n"/>
      <c r="C118" s="35" t="n"/>
      <c r="D118" s="83" t="n"/>
      <c r="E118" s="82" t="n"/>
      <c r="F118" s="82" t="n"/>
      <c r="G118" s="84" t="n"/>
      <c r="H118" s="84" t="n"/>
      <c r="I118" s="25" t="n"/>
      <c r="J118" s="20" t="n"/>
      <c r="K118" s="21" t="n"/>
      <c r="L118" s="26" t="n"/>
      <c r="M118" s="23" t="n"/>
      <c r="N118" s="24" t="n"/>
      <c r="O118" s="1">
        <f>K118&amp;L118</f>
        <v/>
      </c>
      <c r="P118" s="7">
        <f>M118</f>
        <v/>
      </c>
      <c r="Q118" s="1">
        <f>J118</f>
        <v/>
      </c>
      <c r="R118" s="85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idden="1" ht="24.6" customHeight="1" s="73">
      <c r="A119" s="30" t="n">
        <v>81</v>
      </c>
      <c r="B119" s="38" t="n"/>
      <c r="C119" s="35" t="n"/>
      <c r="D119" s="83" t="n"/>
      <c r="E119" s="82" t="n"/>
      <c r="F119" s="82" t="n"/>
      <c r="G119" s="84" t="n"/>
      <c r="H119" s="84" t="n"/>
      <c r="I119" s="25" t="n"/>
      <c r="J119" s="20" t="n"/>
      <c r="K119" s="21" t="n"/>
      <c r="L119" s="26" t="n"/>
      <c r="M119" s="23" t="n"/>
      <c r="N119" s="24" t="n"/>
      <c r="O119" s="1">
        <f>K119&amp;L119</f>
        <v/>
      </c>
      <c r="P119" s="7">
        <f>M119</f>
        <v/>
      </c>
      <c r="Q119" s="1">
        <f>J119</f>
        <v/>
      </c>
      <c r="R119" s="85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idden="1" ht="24.6" customHeight="1" s="73">
      <c r="A120" s="30" t="n">
        <v>82</v>
      </c>
      <c r="B120" s="38" t="n"/>
      <c r="C120" s="35" t="n"/>
      <c r="D120" s="83" t="n"/>
      <c r="E120" s="82" t="n"/>
      <c r="F120" s="82" t="n"/>
      <c r="G120" s="84" t="n"/>
      <c r="H120" s="84" t="n"/>
      <c r="I120" s="25" t="n"/>
      <c r="J120" s="20" t="n"/>
      <c r="K120" s="21" t="n"/>
      <c r="L120" s="26" t="n"/>
      <c r="M120" s="23" t="n"/>
      <c r="N120" s="24" t="n"/>
      <c r="O120" s="1">
        <f>K120&amp;L120</f>
        <v/>
      </c>
      <c r="P120" s="7">
        <f>M120</f>
        <v/>
      </c>
      <c r="Q120" s="1">
        <f>J120</f>
        <v/>
      </c>
      <c r="R120" s="85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idden="1" ht="24.6" customHeight="1" s="73">
      <c r="A121" s="30" t="n">
        <v>83</v>
      </c>
      <c r="B121" s="38" t="n"/>
      <c r="C121" s="35" t="n"/>
      <c r="D121" s="83" t="n"/>
      <c r="E121" s="82" t="n"/>
      <c r="F121" s="82" t="n"/>
      <c r="G121" s="84" t="n"/>
      <c r="H121" s="84" t="n"/>
      <c r="I121" s="25" t="n"/>
      <c r="J121" s="20" t="n"/>
      <c r="K121" s="21" t="n"/>
      <c r="L121" s="26" t="n"/>
      <c r="M121" s="23" t="n"/>
      <c r="N121" s="24" t="n"/>
      <c r="O121" s="1">
        <f>K121&amp;L121</f>
        <v/>
      </c>
      <c r="P121" s="7">
        <f>M121</f>
        <v/>
      </c>
      <c r="Q121" s="1">
        <f>J121</f>
        <v/>
      </c>
      <c r="R121" s="85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idden="1" ht="24.6" customHeight="1" s="73">
      <c r="A122" s="30" t="n">
        <v>84</v>
      </c>
      <c r="B122" s="38" t="n"/>
      <c r="C122" s="35" t="n"/>
      <c r="D122" s="83" t="n"/>
      <c r="E122" s="82" t="n"/>
      <c r="F122" s="82" t="n"/>
      <c r="G122" s="84" t="n"/>
      <c r="H122" s="84" t="n"/>
      <c r="I122" s="25" t="n"/>
      <c r="J122" s="20" t="n"/>
      <c r="K122" s="21" t="n"/>
      <c r="L122" s="26" t="n"/>
      <c r="M122" s="23" t="n"/>
      <c r="N122" s="24" t="n"/>
      <c r="O122" s="1">
        <f>K122&amp;L122</f>
        <v/>
      </c>
      <c r="P122" s="7">
        <f>M122</f>
        <v/>
      </c>
      <c r="Q122" s="1">
        <f>J122</f>
        <v/>
      </c>
      <c r="R122" s="85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idden="1" ht="24.6" customHeight="1" s="73">
      <c r="A123" s="30" t="n">
        <v>85</v>
      </c>
      <c r="B123" s="38" t="n"/>
      <c r="C123" s="35" t="n"/>
      <c r="D123" s="83" t="n"/>
      <c r="E123" s="82" t="n"/>
      <c r="F123" s="82" t="n"/>
      <c r="G123" s="84" t="n"/>
      <c r="H123" s="84" t="n"/>
      <c r="I123" s="25" t="n"/>
      <c r="J123" s="20" t="n"/>
      <c r="K123" s="21" t="n"/>
      <c r="L123" s="26" t="n"/>
      <c r="M123" s="23" t="n"/>
      <c r="N123" s="24" t="n"/>
      <c r="O123" s="1">
        <f>K123&amp;L123</f>
        <v/>
      </c>
      <c r="P123" s="7">
        <f>M123</f>
        <v/>
      </c>
      <c r="Q123" s="1">
        <f>J123</f>
        <v/>
      </c>
      <c r="R123" s="85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idden="1" ht="24.6" customHeight="1" s="73">
      <c r="A124" s="30" t="n">
        <v>86</v>
      </c>
      <c r="B124" s="38" t="n"/>
      <c r="C124" s="35" t="n"/>
      <c r="D124" s="83" t="n"/>
      <c r="E124" s="82" t="n"/>
      <c r="F124" s="82" t="n"/>
      <c r="G124" s="84" t="n"/>
      <c r="H124" s="84" t="n"/>
      <c r="I124" s="25" t="n"/>
      <c r="J124" s="20" t="n"/>
      <c r="K124" s="21" t="n"/>
      <c r="L124" s="26" t="n"/>
      <c r="M124" s="23" t="n"/>
      <c r="N124" s="24" t="n"/>
      <c r="O124" s="1">
        <f>K124&amp;L124</f>
        <v/>
      </c>
      <c r="P124" s="7">
        <f>M124</f>
        <v/>
      </c>
      <c r="Q124" s="1">
        <f>J124</f>
        <v/>
      </c>
      <c r="R124" s="85">
        <f>D124+F124+H124</f>
        <v/>
      </c>
      <c r="U124" s="8">
        <f>$C$2&amp;I124&amp;IF(D124&gt;0,"保險費",IF(F124&gt;0,"東公證費",IF(H124&gt;0,"修繕費")))</f>
        <v/>
      </c>
      <c r="V124" s="18">
        <f>B124</f>
        <v/>
      </c>
    </row>
    <row r="125" hidden="1" ht="24.6" customHeight="1" s="73">
      <c r="A125" s="30" t="n">
        <v>87</v>
      </c>
      <c r="B125" s="38" t="n"/>
      <c r="C125" s="35" t="n"/>
      <c r="D125" s="83" t="n"/>
      <c r="E125" s="82" t="n"/>
      <c r="F125" s="82" t="n"/>
      <c r="G125" s="84" t="n"/>
      <c r="H125" s="84" t="n"/>
      <c r="I125" s="25" t="n"/>
      <c r="J125" s="20" t="n"/>
      <c r="K125" s="21" t="n"/>
      <c r="L125" s="26" t="n"/>
      <c r="M125" s="23" t="n"/>
      <c r="N125" s="24" t="n"/>
      <c r="O125" s="1">
        <f>K125&amp;L125</f>
        <v/>
      </c>
      <c r="P125" s="7">
        <f>M125</f>
        <v/>
      </c>
      <c r="Q125" s="1">
        <f>J125</f>
        <v/>
      </c>
      <c r="R125" s="85">
        <f>D125+F125+H125</f>
        <v/>
      </c>
      <c r="U125" s="8">
        <f>$C$2&amp;I125&amp;IF(D125&gt;0,"保險費",IF(F125&gt;0,"東公證費",IF(H125&gt;0,"修繕費")))</f>
        <v/>
      </c>
      <c r="V125" s="18">
        <f>B125</f>
        <v/>
      </c>
    </row>
    <row r="126" hidden="1" ht="24.6" customHeight="1" s="73">
      <c r="A126" s="30" t="n">
        <v>88</v>
      </c>
      <c r="B126" s="38" t="n"/>
      <c r="C126" s="35" t="n"/>
      <c r="D126" s="83" t="n"/>
      <c r="E126" s="82" t="n"/>
      <c r="F126" s="82" t="n"/>
      <c r="G126" s="84" t="n"/>
      <c r="H126" s="84" t="n"/>
      <c r="I126" s="25" t="n"/>
      <c r="J126" s="20" t="n"/>
      <c r="K126" s="21" t="n"/>
      <c r="L126" s="26" t="n"/>
      <c r="M126" s="23" t="n"/>
      <c r="N126" s="24" t="n"/>
      <c r="O126" s="1">
        <f>K126&amp;L126</f>
        <v/>
      </c>
      <c r="P126" s="7">
        <f>M126</f>
        <v/>
      </c>
      <c r="Q126" s="1">
        <f>J126</f>
        <v/>
      </c>
      <c r="R126" s="85">
        <f>D126+F126+H126</f>
        <v/>
      </c>
      <c r="U126" s="8">
        <f>$C$2&amp;I126&amp;IF(D126&gt;0,"保險費",IF(F126&gt;0,"東公證費",IF(H126&gt;0,"修繕費")))</f>
        <v/>
      </c>
      <c r="V126" s="18">
        <f>B126</f>
        <v/>
      </c>
    </row>
    <row r="127" hidden="1" ht="24.6" customHeight="1" s="73">
      <c r="A127" s="30" t="n">
        <v>89</v>
      </c>
      <c r="B127" s="38" t="n"/>
      <c r="C127" s="35" t="n"/>
      <c r="D127" s="83" t="n"/>
      <c r="E127" s="82" t="n"/>
      <c r="F127" s="82" t="n"/>
      <c r="G127" s="84" t="n"/>
      <c r="H127" s="84" t="n"/>
      <c r="I127" s="25" t="n"/>
      <c r="J127" s="20" t="n"/>
      <c r="K127" s="21" t="n"/>
      <c r="L127" s="26" t="n"/>
      <c r="M127" s="23" t="n"/>
      <c r="N127" s="24" t="n"/>
      <c r="O127" s="1">
        <f>K127&amp;L127</f>
        <v/>
      </c>
      <c r="P127" s="7">
        <f>M127</f>
        <v/>
      </c>
      <c r="Q127" s="1">
        <f>J127</f>
        <v/>
      </c>
      <c r="R127" s="85">
        <f>D127+F127+H127</f>
        <v/>
      </c>
      <c r="U127" s="8">
        <f>$C$2&amp;I127&amp;IF(D127&gt;0,"保險費",IF(F127&gt;0,"東公證費",IF(H127&gt;0,"修繕費")))</f>
        <v/>
      </c>
      <c r="V127" s="18">
        <f>B127</f>
        <v/>
      </c>
    </row>
    <row r="128" hidden="1" ht="24.6" customHeight="1" s="73">
      <c r="A128" s="30" t="n">
        <v>90</v>
      </c>
      <c r="B128" s="38" t="n"/>
      <c r="C128" s="35" t="n"/>
      <c r="D128" s="83" t="n"/>
      <c r="E128" s="82" t="n"/>
      <c r="F128" s="82" t="n"/>
      <c r="G128" s="84" t="n"/>
      <c r="H128" s="84" t="n"/>
      <c r="I128" s="25" t="n"/>
      <c r="J128" s="20" t="n"/>
      <c r="K128" s="21" t="n"/>
      <c r="L128" s="26" t="n"/>
      <c r="M128" s="23" t="n"/>
      <c r="N128" s="24" t="n"/>
      <c r="O128" s="1">
        <f>K128&amp;L128</f>
        <v/>
      </c>
      <c r="P128" s="7">
        <f>M128</f>
        <v/>
      </c>
      <c r="Q128" s="1">
        <f>J128</f>
        <v/>
      </c>
      <c r="R128" s="85">
        <f>D128+F128+H128</f>
        <v/>
      </c>
      <c r="U128" s="8">
        <f>$C$2&amp;I128&amp;IF(D128&gt;0,"保險費",IF(F128&gt;0,"東公證費",IF(H128&gt;0,"修繕費")))</f>
        <v/>
      </c>
      <c r="V128" s="18">
        <f>B128</f>
        <v/>
      </c>
    </row>
    <row r="129" hidden="1" ht="24.6" customHeight="1" s="73">
      <c r="A129" s="30" t="n">
        <v>91</v>
      </c>
      <c r="B129" s="38" t="n"/>
      <c r="C129" s="35" t="n"/>
      <c r="D129" s="83" t="n"/>
      <c r="E129" s="82" t="n"/>
      <c r="F129" s="82" t="n"/>
      <c r="G129" s="84" t="n"/>
      <c r="H129" s="84" t="n"/>
      <c r="I129" s="25" t="n"/>
      <c r="J129" s="20" t="n"/>
      <c r="K129" s="21" t="n"/>
      <c r="L129" s="26" t="n"/>
      <c r="M129" s="23" t="n"/>
      <c r="N129" s="24" t="n"/>
      <c r="O129" s="1">
        <f>K129&amp;L129</f>
        <v/>
      </c>
      <c r="P129" s="7">
        <f>M129</f>
        <v/>
      </c>
      <c r="Q129" s="1">
        <f>J129</f>
        <v/>
      </c>
      <c r="R129" s="85">
        <f>D129+F129+H129</f>
        <v/>
      </c>
      <c r="U129" s="8">
        <f>$C$2&amp;I129&amp;IF(D129&gt;0,"保險費",IF(F129&gt;0,"東公證費",IF(H129&gt;0,"修繕費")))</f>
        <v/>
      </c>
      <c r="V129" s="18">
        <f>B129</f>
        <v/>
      </c>
    </row>
    <row r="130" hidden="1" ht="24.6" customHeight="1" s="73">
      <c r="A130" s="30" t="n">
        <v>92</v>
      </c>
      <c r="B130" s="38" t="n"/>
      <c r="C130" s="35" t="n"/>
      <c r="D130" s="83" t="n"/>
      <c r="E130" s="82" t="n"/>
      <c r="F130" s="82" t="n"/>
      <c r="G130" s="84" t="n"/>
      <c r="H130" s="84" t="n"/>
      <c r="I130" s="25" t="n"/>
      <c r="J130" s="20" t="n"/>
      <c r="K130" s="21" t="n"/>
      <c r="L130" s="26" t="n"/>
      <c r="M130" s="23" t="n"/>
      <c r="N130" s="24" t="n"/>
      <c r="O130" s="1">
        <f>K130&amp;L130</f>
        <v/>
      </c>
      <c r="P130" s="7">
        <f>M130</f>
        <v/>
      </c>
      <c r="Q130" s="1">
        <f>J130</f>
        <v/>
      </c>
      <c r="R130" s="85">
        <f>D130+F130+H130</f>
        <v/>
      </c>
      <c r="U130" s="8">
        <f>$C$2&amp;I130&amp;IF(D130&gt;0,"保險費",IF(F130&gt;0,"東公證費",IF(H130&gt;0,"修繕費")))</f>
        <v/>
      </c>
      <c r="V130" s="18">
        <f>B130</f>
        <v/>
      </c>
    </row>
    <row r="131" hidden="1" ht="24.6" customHeight="1" s="73">
      <c r="A131" s="30" t="n">
        <v>93</v>
      </c>
      <c r="B131" s="38" t="n"/>
      <c r="C131" s="35" t="n"/>
      <c r="D131" s="83" t="n"/>
      <c r="E131" s="82" t="n"/>
      <c r="F131" s="82" t="n"/>
      <c r="G131" s="84" t="n"/>
      <c r="H131" s="84" t="n"/>
      <c r="I131" s="25" t="n"/>
      <c r="J131" s="20" t="n"/>
      <c r="K131" s="21" t="n"/>
      <c r="L131" s="26" t="n"/>
      <c r="M131" s="23" t="n"/>
      <c r="N131" s="24" t="n"/>
      <c r="O131" s="1">
        <f>K131&amp;L131</f>
        <v/>
      </c>
      <c r="P131" s="7">
        <f>M131</f>
        <v/>
      </c>
      <c r="Q131" s="1">
        <f>J131</f>
        <v/>
      </c>
      <c r="R131" s="85">
        <f>D131+F131+H131</f>
        <v/>
      </c>
      <c r="U131" s="8">
        <f>$C$2&amp;I131&amp;IF(D131&gt;0,"保險費",IF(F131&gt;0,"東公證費",IF(H131&gt;0,"修繕費")))</f>
        <v/>
      </c>
      <c r="V131" s="18">
        <f>B131</f>
        <v/>
      </c>
    </row>
    <row r="132" hidden="1" ht="24.6" customHeight="1" s="73">
      <c r="A132" s="30" t="n">
        <v>94</v>
      </c>
      <c r="B132" s="38" t="n"/>
      <c r="C132" s="35" t="n"/>
      <c r="D132" s="83" t="n"/>
      <c r="E132" s="82" t="n"/>
      <c r="F132" s="82" t="n"/>
      <c r="G132" s="84" t="n"/>
      <c r="H132" s="84" t="n"/>
      <c r="I132" s="25" t="n"/>
      <c r="J132" s="20" t="n"/>
      <c r="K132" s="21" t="n"/>
      <c r="L132" s="26" t="n"/>
      <c r="M132" s="23" t="n"/>
      <c r="N132" s="24" t="n"/>
      <c r="O132" s="1">
        <f>K132&amp;L132</f>
        <v/>
      </c>
      <c r="P132" s="7">
        <f>M132</f>
        <v/>
      </c>
      <c r="Q132" s="1">
        <f>J132</f>
        <v/>
      </c>
      <c r="R132" s="85">
        <f>D132+F132+H132</f>
        <v/>
      </c>
      <c r="U132" s="8">
        <f>$C$2&amp;I132&amp;IF(D132&gt;0,"保險費",IF(F132&gt;0,"東公證費",IF(H132&gt;0,"修繕費")))</f>
        <v/>
      </c>
      <c r="V132" s="18">
        <f>B132</f>
        <v/>
      </c>
    </row>
    <row r="133" hidden="1" ht="24.6" customHeight="1" s="73">
      <c r="A133" s="30" t="n">
        <v>95</v>
      </c>
      <c r="B133" s="38" t="n"/>
      <c r="C133" s="35" t="n"/>
      <c r="D133" s="83" t="n"/>
      <c r="E133" s="82" t="n"/>
      <c r="F133" s="82" t="n"/>
      <c r="G133" s="84" t="n"/>
      <c r="H133" s="84" t="n"/>
      <c r="I133" s="25" t="n"/>
      <c r="J133" s="20" t="n"/>
      <c r="K133" s="21" t="n"/>
      <c r="L133" s="26" t="n"/>
      <c r="M133" s="23" t="n"/>
      <c r="N133" s="24" t="n"/>
      <c r="O133" s="1">
        <f>K133&amp;L133</f>
        <v/>
      </c>
      <c r="P133" s="7">
        <f>M133</f>
        <v/>
      </c>
      <c r="Q133" s="1">
        <f>J133</f>
        <v/>
      </c>
      <c r="R133" s="85">
        <f>D133+F133+H133</f>
        <v/>
      </c>
      <c r="U133" s="8">
        <f>$C$2&amp;I133&amp;IF(D133&gt;0,"保險費",IF(F133&gt;0,"東公證費",IF(H133&gt;0,"修繕費")))</f>
        <v/>
      </c>
      <c r="V133" s="18">
        <f>B133</f>
        <v/>
      </c>
    </row>
    <row r="134" hidden="1" ht="24.6" customHeight="1" s="73">
      <c r="A134" s="30" t="n">
        <v>96</v>
      </c>
      <c r="B134" s="38" t="n"/>
      <c r="C134" s="35" t="n"/>
      <c r="D134" s="83" t="n"/>
      <c r="E134" s="82" t="n"/>
      <c r="F134" s="82" t="n"/>
      <c r="G134" s="84" t="n"/>
      <c r="H134" s="84" t="n"/>
      <c r="I134" s="25" t="n"/>
      <c r="J134" s="20" t="n"/>
      <c r="K134" s="21" t="n"/>
      <c r="L134" s="26" t="n"/>
      <c r="M134" s="23" t="n"/>
      <c r="N134" s="24" t="n"/>
      <c r="O134" s="1">
        <f>K134&amp;L134</f>
        <v/>
      </c>
      <c r="P134" s="7">
        <f>M134</f>
        <v/>
      </c>
      <c r="Q134" s="1">
        <f>J134</f>
        <v/>
      </c>
      <c r="R134" s="85">
        <f>D134+F134+H134</f>
        <v/>
      </c>
      <c r="U134" s="8">
        <f>$C$2&amp;I134&amp;IF(D134&gt;0,"保險費",IF(F134&gt;0,"東公證費",IF(H134&gt;0,"修繕費")))</f>
        <v/>
      </c>
      <c r="V134" s="18">
        <f>B134</f>
        <v/>
      </c>
    </row>
    <row r="135" hidden="1" ht="24.6" customHeight="1" s="73">
      <c r="A135" s="30" t="n">
        <v>97</v>
      </c>
      <c r="B135" s="38" t="n"/>
      <c r="C135" s="35" t="n"/>
      <c r="D135" s="83" t="n"/>
      <c r="E135" s="82" t="n"/>
      <c r="F135" s="82" t="n"/>
      <c r="G135" s="84" t="n"/>
      <c r="H135" s="84" t="n"/>
      <c r="I135" s="25" t="n"/>
      <c r="J135" s="20" t="n"/>
      <c r="K135" s="21" t="n"/>
      <c r="L135" s="26" t="n"/>
      <c r="M135" s="23" t="n"/>
      <c r="N135" s="24" t="n"/>
      <c r="O135" s="1">
        <f>K135&amp;L135</f>
        <v/>
      </c>
      <c r="P135" s="7">
        <f>M135</f>
        <v/>
      </c>
      <c r="Q135" s="1">
        <f>J135</f>
        <v/>
      </c>
      <c r="R135" s="85">
        <f>D135+F135+H135</f>
        <v/>
      </c>
      <c r="U135" s="8">
        <f>$C$2&amp;I135&amp;IF(D135&gt;0,"保險費",IF(F135&gt;0,"東公證費",IF(H135&gt;0,"修繕費")))</f>
        <v/>
      </c>
      <c r="V135" s="18">
        <f>B135</f>
        <v/>
      </c>
    </row>
    <row r="136" hidden="1" ht="24.6" customHeight="1" s="73">
      <c r="A136" s="30" t="n">
        <v>98</v>
      </c>
      <c r="B136" s="38" t="n"/>
      <c r="C136" s="35" t="n"/>
      <c r="D136" s="83" t="n"/>
      <c r="E136" s="35" t="n"/>
      <c r="F136" s="35" t="n"/>
      <c r="G136" s="84" t="n"/>
      <c r="H136" s="84" t="n"/>
      <c r="I136" s="25" t="n"/>
      <c r="J136" s="35" t="n"/>
      <c r="K136" s="19" t="n"/>
      <c r="L136" s="19" t="n"/>
      <c r="M136" s="27" t="n"/>
      <c r="N136" s="24" t="n"/>
      <c r="O136" s="1">
        <f>K136&amp;L136</f>
        <v/>
      </c>
      <c r="P136" s="7">
        <f>M136</f>
        <v/>
      </c>
      <c r="Q136" s="1">
        <f>J136</f>
        <v/>
      </c>
      <c r="R136" s="85">
        <f>D136+F136+H136</f>
        <v/>
      </c>
      <c r="U136" s="8">
        <f>$C$2&amp;I136&amp;IF(D136&gt;0,"保險費",IF(F136&gt;0,"東公證費",IF(H136&gt;0,"修繕費")))</f>
        <v/>
      </c>
      <c r="V136" s="18">
        <f>B136</f>
        <v/>
      </c>
    </row>
    <row r="137" hidden="1" ht="24.6" customHeight="1" s="73">
      <c r="A137" s="30" t="n">
        <v>99</v>
      </c>
      <c r="B137" s="38" t="n"/>
      <c r="C137" s="35" t="n"/>
      <c r="D137" s="83" t="n"/>
      <c r="E137" s="35" t="n"/>
      <c r="F137" s="35" t="n"/>
      <c r="G137" s="84" t="n"/>
      <c r="H137" s="84" t="n"/>
      <c r="I137" s="25" t="n"/>
      <c r="J137" s="35" t="n"/>
      <c r="K137" s="28" t="n"/>
      <c r="L137" s="19" t="n"/>
      <c r="M137" s="27" t="n"/>
      <c r="N137" s="24" t="n"/>
      <c r="O137" s="1">
        <f>K137&amp;L137</f>
        <v/>
      </c>
      <c r="P137" s="7">
        <f>M137</f>
        <v/>
      </c>
      <c r="Q137" s="1">
        <f>J137</f>
        <v/>
      </c>
      <c r="R137" s="85">
        <f>D137+F137+H137</f>
        <v/>
      </c>
      <c r="U137" s="8">
        <f>$C$2&amp;I137&amp;IF(D137&gt;0,"保險費",IF(F137&gt;0,"東公證費",IF(H137&gt;0,"修繕費")))</f>
        <v/>
      </c>
      <c r="V137" s="18">
        <f>B137</f>
        <v/>
      </c>
    </row>
    <row r="138" ht="16.5" customHeight="1" s="73">
      <c r="A138" s="87" t="inlineStr">
        <is>
          <t>請在此欄以上插入欄位，以維持合計欄位自動加總</t>
        </is>
      </c>
      <c r="B138" s="88" t="n"/>
      <c r="C138" s="88" t="n"/>
      <c r="D138" s="88" t="n"/>
      <c r="E138" s="88" t="n"/>
      <c r="F138" s="88" t="n"/>
      <c r="G138" s="88" t="n"/>
      <c r="H138" s="88" t="n"/>
      <c r="I138" s="88" t="n"/>
      <c r="J138" s="88" t="n"/>
      <c r="K138" s="88" t="n"/>
      <c r="L138" s="88" t="n"/>
      <c r="M138" s="88" t="n"/>
      <c r="N138" s="89" t="n"/>
      <c r="O138" s="1">
        <f>K138&amp;L138</f>
        <v/>
      </c>
      <c r="P138" s="7">
        <f>M138</f>
        <v/>
      </c>
      <c r="Q138" s="1">
        <f>J138</f>
        <v/>
      </c>
      <c r="R138" s="85">
        <f>D138+F138+H138</f>
        <v/>
      </c>
      <c r="U138" s="8">
        <f>$C$2&amp;I138&amp;IF(D138&gt;0,"保險費",IF(F138&gt;0,"東公證費",IF(H138&gt;0,"修繕費")))</f>
        <v/>
      </c>
      <c r="V138" s="18">
        <f>B138</f>
        <v/>
      </c>
    </row>
    <row r="139" ht="48.6" customHeight="1" s="73">
      <c r="A139" s="90" t="inlineStr">
        <is>
          <t>合計</t>
        </is>
      </c>
      <c r="B139" s="78" t="n"/>
      <c r="C139" s="91">
        <f>SUM(C5:C137)</f>
        <v/>
      </c>
      <c r="D139" s="91">
        <f>SUM(D5:D137)</f>
        <v/>
      </c>
      <c r="E139" s="91">
        <f>SUM(E5:E137)</f>
        <v/>
      </c>
      <c r="F139" s="91">
        <f>SUM(F5:F137)</f>
        <v/>
      </c>
      <c r="G139" s="91">
        <f>SUM(G5:G137)</f>
        <v/>
      </c>
      <c r="H139" s="91">
        <f>SUM(H5:H137)</f>
        <v/>
      </c>
      <c r="I139" s="16" t="n"/>
      <c r="J139" s="16" t="n"/>
      <c r="K139" s="16" t="n"/>
      <c r="L139" s="16" t="n"/>
      <c r="M139" s="16" t="n"/>
      <c r="N139" s="17" t="n"/>
      <c r="P139" s="7" t="n"/>
      <c r="R139" s="85" t="n"/>
      <c r="U139" s="8" t="n"/>
    </row>
    <row r="140" ht="16.5" customHeight="1" s="73">
      <c r="A140" s="55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40" s="92" t="n"/>
      <c r="C140" s="92" t="n"/>
      <c r="D140" s="92" t="n"/>
      <c r="E140" s="92" t="n"/>
      <c r="F140" s="92" t="n"/>
      <c r="G140" s="92" t="n"/>
      <c r="H140" s="92" t="n"/>
      <c r="I140" s="92" t="n"/>
      <c r="J140" s="92" t="n"/>
      <c r="K140" s="92" t="n"/>
      <c r="L140" s="92" t="n"/>
      <c r="M140" s="92" t="n"/>
      <c r="N140" s="13" t="n"/>
      <c r="P140" s="7" t="n"/>
      <c r="R140" s="85" t="n"/>
      <c r="U140" s="8" t="n"/>
    </row>
    <row r="141" ht="16.5" customHeight="1" s="73">
      <c r="A141" s="54" t="inlineStr">
        <is>
          <t>註2：臺北市、新北市每件每次不超過新臺幣4,500元；其餘直轄市每件每次不超過新臺幣3,000元。</t>
        </is>
      </c>
      <c r="M141" s="13" t="n"/>
      <c r="N141" s="13" t="n"/>
    </row>
    <row r="142" ht="16.5" customHeight="1" s="73">
      <c r="A142" s="54" t="inlineStr">
        <is>
          <t>註3：單一案件每年補助最高新臺幣1萬元，並以實際修繕金額為限。租期未達1年者按月數比率核給，未滿1個月者以1個月計算。</t>
        </is>
      </c>
      <c r="U142" s="2" t="n"/>
    </row>
    <row r="143" ht="16.5" customHeight="1" s="73">
      <c r="A143" s="54" t="inlineStr">
        <is>
          <t>註4：本欄位供國家住都中心註記退件情形。</t>
        </is>
      </c>
      <c r="M143" s="13" t="n"/>
      <c r="N143" s="13" t="n"/>
      <c r="U143" s="2" t="n"/>
    </row>
    <row r="144" ht="16.5" customFormat="1" customHeight="1" s="10">
      <c r="A144" s="53" t="inlineStr">
        <is>
          <t>業者</t>
        </is>
      </c>
      <c r="B144" s="79" t="n"/>
      <c r="C144" s="79" t="n"/>
      <c r="D144" s="78" t="n"/>
      <c r="E144" s="53" t="inlineStr">
        <is>
          <t>地方公會</t>
        </is>
      </c>
      <c r="F144" s="79" t="n"/>
      <c r="G144" s="79" t="n"/>
      <c r="H144" s="78" t="n"/>
      <c r="I144" s="53" t="inlineStr">
        <is>
          <t>國家住都中心複核</t>
        </is>
      </c>
      <c r="J144" s="79" t="n"/>
      <c r="K144" s="79" t="n"/>
      <c r="L144" s="79" t="n"/>
      <c r="M144" s="79" t="n"/>
      <c r="N144" s="78" t="n"/>
    </row>
    <row r="145" ht="16.5" customFormat="1" customHeight="1" s="10">
      <c r="A145" s="53" t="inlineStr">
        <is>
          <t>服務人員</t>
        </is>
      </c>
      <c r="B145" s="78" t="n"/>
      <c r="C145" s="53" t="inlineStr">
        <is>
          <t>大章</t>
        </is>
      </c>
      <c r="D145" s="78" t="n"/>
      <c r="E145" s="53" t="inlineStr">
        <is>
          <t>審查人員</t>
        </is>
      </c>
      <c r="F145" s="78" t="n"/>
      <c r="G145" s="53" t="inlineStr">
        <is>
          <t>大章</t>
        </is>
      </c>
      <c r="H145" s="78" t="n"/>
      <c r="I145" s="53" t="inlineStr">
        <is>
          <t>複核人員</t>
        </is>
      </c>
      <c r="J145" s="78" t="n"/>
      <c r="K145" s="53" t="inlineStr">
        <is>
          <t>部分通過</t>
        </is>
      </c>
      <c r="L145" s="78" t="n"/>
      <c r="M145" s="93" t="inlineStr">
        <is>
          <t>3624</t>
        </is>
      </c>
      <c r="N145" s="78" t="n"/>
    </row>
    <row r="146" ht="16.5" customFormat="1" customHeight="1" s="10">
      <c r="A146" s="41" t="n"/>
      <c r="B146" s="94" t="n"/>
      <c r="C146" s="41" t="n"/>
      <c r="D146" s="94" t="n"/>
      <c r="E146" s="41" t="n"/>
      <c r="F146" s="94" t="n"/>
      <c r="G146" s="41" t="n"/>
      <c r="H146" s="94" t="n"/>
      <c r="I146" s="41" t="n"/>
      <c r="J146" s="94" t="n"/>
      <c r="K146" s="41" t="n"/>
      <c r="L146" s="94" t="n"/>
      <c r="M146" s="95" t="n"/>
      <c r="N146" s="94" t="n"/>
    </row>
    <row r="147" ht="16.5" customFormat="1" customHeight="1" s="10">
      <c r="A147" s="96" t="n"/>
      <c r="B147" s="97" t="n"/>
      <c r="C147" s="96" t="n"/>
      <c r="D147" s="97" t="n"/>
      <c r="E147" s="96" t="n"/>
      <c r="F147" s="97" t="n"/>
      <c r="G147" s="96" t="n"/>
      <c r="H147" s="97" t="n"/>
      <c r="I147" s="96" t="n"/>
      <c r="J147" s="97" t="n"/>
      <c r="K147" s="96" t="n"/>
      <c r="L147" s="97" t="n"/>
      <c r="M147" s="98" t="n"/>
      <c r="N147" s="97" t="n"/>
    </row>
    <row r="148" ht="16.5" customFormat="1" customHeight="1" s="10">
      <c r="A148" s="96" t="n"/>
      <c r="B148" s="97" t="n"/>
      <c r="C148" s="96" t="n"/>
      <c r="D148" s="97" t="n"/>
      <c r="E148" s="96" t="n"/>
      <c r="F148" s="97" t="n"/>
      <c r="G148" s="96" t="n"/>
      <c r="H148" s="97" t="n"/>
      <c r="I148" s="96" t="n"/>
      <c r="J148" s="97" t="n"/>
      <c r="K148" s="96" t="n"/>
      <c r="L148" s="97" t="n"/>
      <c r="M148" s="98" t="n"/>
      <c r="N148" s="97" t="n"/>
    </row>
    <row r="149" ht="16.5" customFormat="1" customHeight="1" s="10">
      <c r="A149" s="99" t="n"/>
      <c r="B149" s="100" t="n"/>
      <c r="C149" s="99" t="n"/>
      <c r="D149" s="100" t="n"/>
      <c r="E149" s="99" t="n"/>
      <c r="F149" s="100" t="n"/>
      <c r="G149" s="99" t="n"/>
      <c r="H149" s="100" t="n"/>
      <c r="I149" s="99" t="n"/>
      <c r="J149" s="100" t="n"/>
      <c r="K149" s="99" t="n"/>
      <c r="L149" s="100" t="n"/>
      <c r="M149" s="101" t="n"/>
      <c r="N149" s="100" t="n"/>
    </row>
    <row r="150" ht="30" customHeight="1" s="73">
      <c r="U150" s="2" t="n"/>
    </row>
    <row r="151" ht="30" customHeight="1" s="73">
      <c r="U151" s="2" t="n"/>
    </row>
    <row r="152" ht="30" customHeight="1" s="73">
      <c r="U152" s="2" t="n"/>
    </row>
  </sheetData>
  <mergeCells count="34">
    <mergeCell ref="E145:F145"/>
    <mergeCell ref="A144:D144"/>
    <mergeCell ref="E144:H144"/>
    <mergeCell ref="B3:B4"/>
    <mergeCell ref="N3:N4"/>
    <mergeCell ref="I146:J149"/>
    <mergeCell ref="A142:N142"/>
    <mergeCell ref="A140:M140"/>
    <mergeCell ref="G145:H145"/>
    <mergeCell ref="I145:J145"/>
    <mergeCell ref="M1:N1"/>
    <mergeCell ref="A138:N138"/>
    <mergeCell ref="M2:N2"/>
    <mergeCell ref="A3:A4"/>
    <mergeCell ref="A141:L141"/>
    <mergeCell ref="G3:H3"/>
    <mergeCell ref="K146:L149"/>
    <mergeCell ref="A145:B145"/>
    <mergeCell ref="M146:N149"/>
    <mergeCell ref="A139:B139"/>
    <mergeCell ref="I3:M3"/>
    <mergeCell ref="A2:B2"/>
    <mergeCell ref="E146:F149"/>
    <mergeCell ref="A143:L143"/>
    <mergeCell ref="K145:L145"/>
    <mergeCell ref="M145:N145"/>
    <mergeCell ref="C1:L1"/>
    <mergeCell ref="A146:B149"/>
    <mergeCell ref="C146:D149"/>
    <mergeCell ref="I144:N144"/>
    <mergeCell ref="C3:D3"/>
    <mergeCell ref="G146:H149"/>
    <mergeCell ref="E3:F3"/>
    <mergeCell ref="C145:D145"/>
  </mergeCells>
  <conditionalFormatting sqref="C2">
    <cfRule type="containsText" priority="3" operator="containsText" dxfId="2" text="業者名稱">
      <formula>NOT(ISERROR(SEARCH("業者名稱",C2)))</formula>
    </cfRule>
  </conditionalFormatting>
  <conditionalFormatting sqref="O5:O138">
    <cfRule type="expression" priority="5" dxfId="0">
      <formula>LEN(O5)&lt;&gt;7</formula>
    </cfRule>
  </conditionalFormatting>
  <conditionalFormatting sqref="Q5:Q138">
    <cfRule type="expression" priority="4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1:D9 D11 D13:D74 D76:D138 D140:D1048576 F26:F27 F31 H24" showDropDown="0" showInputMessage="1" showErrorMessage="1" allowBlank="1" type="whole">
      <formula1>0</formula1>
      <formula2>3500</formula2>
    </dataValidation>
    <dataValidation sqref="F6:F25 F28:F30 F32:F67 F69:F137 F140:F1048576 H109" showDropDown="0" showInputMessage="1" showErrorMessage="1" allowBlank="1" type="whole">
      <formula1>0</formula1>
      <formula2>4500</formula2>
    </dataValidation>
    <dataValidation sqref="D10 D12 D75 H1 H6:H8 H10 H12:H14 H16:H23 H25:H43 H46 H48:H66 H69:H71 H73:H77 H79:H108 H110:H137 H140:H1048576" showDropDown="0" showInputMessage="1" showErrorMessage="1" allowBlank="1" type="whole">
      <formula1>0</formula1>
      <formula2>10000</formula2>
    </dataValidation>
    <dataValidation sqref="J1:J7 J10:J1048576" showDropDown="0" showInputMessage="1" showErrorMessage="1" allowBlank="1" operator="equal"/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3149606299212598" right="0.3149606299212598" top="0.3543307086614174" bottom="0.1574803149606299" header="0.1181102362204725" footer="0.1181102362204725"/>
  <pageSetup orientation="landscape" paperSize="9" scale="7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2025-05-06T09:17:09Z</dcterms:modified>
  <cp:lastModifiedBy>user</cp:lastModifiedBy>
  <cp:lastPrinted>2025-04-02T05:28:29Z</cp:lastPrinted>
</cp:coreProperties>
</file>