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name="三期出租人補助費用清冊" sheetId="1" state="visible" r:id="rId1"/>
  </sheets>
  <definedNames>
    <definedName name="_xlnm._FilterDatabase" localSheetId="0" hidden="1">'三期出租人補助費用清冊'!$A$4:$V$4</definedName>
    <definedName name="_xlnm.Print_Titles" localSheetId="0">'三期出租人補助費用清冊'!$1:$4</definedName>
    <definedName name="_xlnm.Print_Area" localSheetId="0">'三期出租人補助費用清冊'!$A$1:$N$189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0_);[Red]\(0\)"/>
  </numFmts>
  <fonts count="19">
    <font>
      <name val="新細明體"/>
      <charset val="136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b val="1"/>
      <color rgb="FF00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標楷體"/>
      <charset val="136"/>
      <family val="4"/>
      <color theme="1"/>
      <sz val="9"/>
    </font>
    <font>
      <name val="標楷體"/>
      <charset val="136"/>
      <family val="4"/>
      <color rgb="FFFF0000"/>
      <sz val="9"/>
    </font>
    <font>
      <name val="新細明體"/>
      <charset val="136"/>
      <family val="1"/>
      <sz val="9"/>
      <scheme val="minor"/>
    </font>
    <font>
      <name val="標楷體"/>
      <charset val="136"/>
      <family val="4"/>
      <b val="1"/>
      <sz val="18"/>
    </font>
    <font>
      <name val="標楷體"/>
      <charset val="136"/>
      <family val="4"/>
      <sz val="10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11"/>
    </font>
    <font>
      <name val="標楷體"/>
      <charset val="136"/>
      <family val="4"/>
      <b val="1"/>
      <color rgb="FFFF0000"/>
      <sz val="11"/>
    </font>
    <font>
      <name val="標楷體"/>
      <charset val="136"/>
      <family val="4"/>
      <b val="1"/>
      <color rgb="FFFF0000"/>
      <sz val="12"/>
      <vertAlign val="superscript"/>
    </font>
    <font>
      <name val="新細明體"/>
      <charset val="136"/>
      <family val="2"/>
      <sz val="9"/>
      <scheme val="minor"/>
    </font>
    <font>
      <name val="標楷體"/>
      <charset val="136"/>
      <family val="4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CECEC"/>
      </patternFill>
    </fill>
    <fill>
      <patternFill patternType="solid">
        <fgColor theme="0" tint="-0.149998474074526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106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64" fontId="6" fillId="0" borderId="6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center" wrapText="1"/>
    </xf>
    <xf numFmtId="49" fontId="6" fillId="2" borderId="6" applyAlignment="1" pivotButton="0" quotePrefix="0" xfId="0">
      <alignment horizontal="center" vertical="center" wrapText="1"/>
    </xf>
    <xf numFmtId="49" fontId="6" fillId="3" borderId="6" applyAlignment="1" pivotButton="0" quotePrefix="0" xfId="0">
      <alignment horizontal="center" vertical="center" wrapText="1"/>
    </xf>
    <xf numFmtId="164" fontId="7" fillId="0" borderId="4" applyAlignment="1" pivotButton="0" quotePrefix="0" xfId="0">
      <alignment horizontal="right" vertical="center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0" fontId="7" fillId="0" borderId="0" applyAlignment="1" pivotButton="0" quotePrefix="0" xfId="0">
      <alignment vertical="top"/>
    </xf>
    <xf numFmtId="0" fontId="7" fillId="0" borderId="7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165" fontId="6" fillId="0" borderId="6" applyAlignment="1" pivotButton="0" quotePrefix="0" xfId="0">
      <alignment vertical="center" wrapText="1"/>
    </xf>
    <xf numFmtId="0" fontId="6" fillId="3" borderId="10" applyAlignment="1" pivotButton="0" quotePrefix="0" xfId="0">
      <alignment horizontal="center" vertical="center" wrapText="1"/>
    </xf>
    <xf numFmtId="165" fontId="5" fillId="0" borderId="6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vertical="center" wrapText="1"/>
    </xf>
    <xf numFmtId="165" fontId="7" fillId="0" borderId="6" applyAlignment="1" pivotButton="0" quotePrefix="0" xfId="0">
      <alignment horizontal="center" vertical="center" wrapText="1"/>
    </xf>
    <xf numFmtId="0" fontId="15" fillId="0" borderId="0" applyAlignment="1" pivotButton="0" quotePrefix="0" xfId="1">
      <alignment horizontal="center" vertical="center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 wrapText="1"/>
    </xf>
    <xf numFmtId="3" fontId="18" fillId="0" borderId="18" applyAlignment="1" pivotButton="0" quotePrefix="0" xfId="0">
      <alignment horizontal="right"/>
    </xf>
    <xf numFmtId="0" fontId="2" fillId="0" borderId="5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center" vertical="center" wrapText="1"/>
    </xf>
    <xf numFmtId="165" fontId="5" fillId="0" borderId="18" applyAlignment="1" pivotButton="0" quotePrefix="0" xfId="0">
      <alignment horizontal="center" vertical="center" wrapText="1"/>
    </xf>
    <xf numFmtId="164" fontId="6" fillId="0" borderId="18" applyAlignment="1" pivotButton="0" quotePrefix="0" xfId="0">
      <alignment horizontal="center" vertical="center" wrapText="1"/>
    </xf>
    <xf numFmtId="0" fontId="6" fillId="2" borderId="18" applyAlignment="1" pivotButton="0" quotePrefix="0" xfId="0">
      <alignment horizontal="center" vertical="center" wrapText="1"/>
    </xf>
    <xf numFmtId="49" fontId="6" fillId="2" borderId="18" applyAlignment="1" pivotButton="0" quotePrefix="0" xfId="0">
      <alignment horizontal="center" vertical="center" wrapText="1"/>
    </xf>
    <xf numFmtId="49" fontId="6" fillId="3" borderId="18" applyAlignment="1" pivotButton="0" quotePrefix="0" xfId="0">
      <alignment horizontal="center" vertical="center" wrapText="1"/>
    </xf>
    <xf numFmtId="3" fontId="14" fillId="0" borderId="18" applyAlignment="1" pivotButton="0" quotePrefix="0" xfId="0">
      <alignment horizontal="right"/>
    </xf>
    <xf numFmtId="0" fontId="6" fillId="0" borderId="6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/>
    </xf>
    <xf numFmtId="0" fontId="6" fillId="0" borderId="17" applyAlignment="1" pivotButton="0" quotePrefix="0" xfId="0">
      <alignment horizontal="center" vertical="center"/>
    </xf>
    <xf numFmtId="0" fontId="7" fillId="4" borderId="6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/>
    </xf>
    <xf numFmtId="0" fontId="7" fillId="4" borderId="8" applyAlignment="1" pivotButton="0" quotePrefix="0" xfId="0">
      <alignment horizontal="center" vertical="center"/>
    </xf>
    <xf numFmtId="0" fontId="7" fillId="4" borderId="4" applyAlignment="1" pivotButton="0" quotePrefix="0" xfId="0">
      <alignment horizontal="center" vertical="center"/>
    </xf>
    <xf numFmtId="0" fontId="7" fillId="4" borderId="11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right" vertical="top" wrapText="1"/>
    </xf>
    <xf numFmtId="0" fontId="14" fillId="0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7" fillId="0" borderId="8" applyAlignment="1" pivotButton="0" quotePrefix="0" xfId="0">
      <alignment vertical="center"/>
    </xf>
    <xf numFmtId="0" fontId="7" fillId="0" borderId="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/>
    </xf>
    <xf numFmtId="0" fontId="0" fillId="0" borderId="0" pivotButton="0" quotePrefix="0" xfId="0"/>
    <xf numFmtId="0" fontId="0" fillId="0" borderId="1" pivotButton="0" quotePrefix="0" xfId="0"/>
    <xf numFmtId="0" fontId="7" fillId="0" borderId="1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8" pivotButton="0" quotePrefix="0" xfId="0"/>
    <xf numFmtId="0" fontId="0" fillId="0" borderId="5" pivotButton="0" quotePrefix="0" xfId="0"/>
    <xf numFmtId="165" fontId="7" fillId="0" borderId="6" applyAlignment="1" pivotButton="0" quotePrefix="0" xfId="0">
      <alignment horizontal="center" vertical="center" wrapText="1"/>
    </xf>
    <xf numFmtId="164" fontId="6" fillId="0" borderId="6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165" fontId="5" fillId="0" borderId="6" applyAlignment="1" pivotButton="0" quotePrefix="0" xfId="0">
      <alignment horizontal="center" vertical="center" wrapText="1"/>
    </xf>
    <xf numFmtId="165" fontId="5" fillId="0" borderId="18" applyAlignment="1" pivotButton="0" quotePrefix="0" xfId="0">
      <alignment horizontal="center" vertical="center" wrapText="1"/>
    </xf>
    <xf numFmtId="164" fontId="6" fillId="0" borderId="18" applyAlignment="1" pivotButton="0" quotePrefix="0" xfId="0">
      <alignment horizontal="center" vertical="center" wrapText="1"/>
    </xf>
    <xf numFmtId="165" fontId="6" fillId="0" borderId="6" applyAlignment="1" pivotButton="0" quotePrefix="0" xfId="0">
      <alignment vertical="center" wrapText="1"/>
    </xf>
    <xf numFmtId="0" fontId="7" fillId="0" borderId="18" applyAlignment="1" pivotButton="0" quotePrefix="0" xfId="0">
      <alignment horizontal="center" vertical="center"/>
    </xf>
    <xf numFmtId="164" fontId="7" fillId="0" borderId="4" applyAlignment="1" pivotButton="0" quotePrefix="0" xfId="0">
      <alignment horizontal="right" vertical="center"/>
    </xf>
    <xf numFmtId="0" fontId="0" fillId="0" borderId="9" pivotButton="0" quotePrefix="0" xfId="0"/>
    <xf numFmtId="0" fontId="7" fillId="4" borderId="18" applyAlignment="1" pivotButton="0" quotePrefix="0" xfId="0">
      <alignment horizontal="center" vertical="center"/>
    </xf>
    <xf numFmtId="0" fontId="7" fillId="4" borderId="22" applyAlignment="1" pivotButton="0" quotePrefix="0" xfId="0">
      <alignment horizontal="center" vertical="center"/>
    </xf>
    <xf numFmtId="0" fontId="0" fillId="0" borderId="25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21" pivotButton="0" quotePrefix="0" xfId="0"/>
    <xf numFmtId="0" fontId="6" fillId="0" borderId="2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9" pivotButton="0" quotePrefix="0" xfId="0"/>
    <xf numFmtId="0" fontId="0" fillId="0" borderId="26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7" pivotButton="0" quotePrefix="0" xfId="0"/>
    <xf numFmtId="0" fontId="0" fillId="0" borderId="27" pivotButton="0" quotePrefix="0" xfId="0"/>
    <xf numFmtId="0" fontId="0" fillId="0" borderId="16" pivotButton="0" quotePrefix="0" xfId="0"/>
    <xf numFmtId="0" fontId="0" fillId="0" borderId="17" pivotButton="0" quotePrefix="0" xfId="0"/>
  </cellXfs>
  <cellStyles count="2">
    <cellStyle name="一般" xfId="0" builtinId="0"/>
    <cellStyle name="一般 2" xfId="1"/>
  </cellStyles>
  <dxfs count="6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418"/>
  <sheetViews>
    <sheetView tabSelected="1" topLeftCell="A134" zoomScale="80" zoomScaleNormal="80" workbookViewId="0">
      <selection activeCell="C157" sqref="C157"/>
    </sheetView>
  </sheetViews>
  <sheetFormatPr baseColWidth="8" defaultColWidth="9" defaultRowHeight="30" customHeight="1"/>
  <cols>
    <col width="5.625" customWidth="1" style="19" min="1" max="1"/>
    <col width="18.375" bestFit="1" customWidth="1" style="2" min="2" max="2"/>
    <col width="11" customWidth="1" style="2" min="3" max="3"/>
    <col width="14.5" bestFit="1" customWidth="1" style="2" min="4" max="4"/>
    <col width="11" customWidth="1" style="2" min="5" max="5"/>
    <col width="11.125" customWidth="1" style="2" min="6" max="6"/>
    <col width="12.75" customWidth="1" style="2" min="7" max="7"/>
    <col width="12.5" customWidth="1" style="2" min="8" max="8"/>
    <col width="11" customWidth="1" style="2" min="9" max="9"/>
    <col width="12.75" customWidth="1" style="2" min="10" max="10"/>
    <col width="12.25" customWidth="1" style="2" min="11" max="11"/>
    <col width="9" customWidth="1" style="2" min="12" max="12"/>
    <col width="20.5" customWidth="1" style="2" min="13" max="13"/>
    <col width="7.5" customWidth="1" style="2" min="14" max="14"/>
    <col width="12.625" customWidth="1" style="3" min="15" max="15"/>
    <col width="16.125" customWidth="1" style="3" min="16" max="16"/>
    <col width="12.625" customWidth="1" style="3" min="17" max="17"/>
    <col width="10.25" customWidth="1" style="3" min="18" max="18"/>
    <col width="3.25" customWidth="1" style="3" min="19" max="20"/>
    <col width="27.75" bestFit="1" customWidth="1" style="3" min="21" max="21"/>
    <col width="17.125" customWidth="1" style="19" min="22" max="22"/>
    <col width="9" customWidth="1" style="2" min="23" max="16384"/>
  </cols>
  <sheetData>
    <row r="1" ht="53.25" customHeight="1" s="74">
      <c r="A1" s="17" t="inlineStr">
        <is>
          <t>表單4</t>
        </is>
      </c>
      <c r="B1" s="24" t="n"/>
      <c r="C1" s="54" t="inlineStr">
        <is>
          <t xml:space="preserve">出租人補助費用清冊
 中華民國 114 年 03 月 </t>
        </is>
      </c>
      <c r="M1" s="55" t="inlineStr">
        <is>
          <t>增辦第4期計畫
1131127版</t>
        </is>
      </c>
    </row>
    <row r="2" ht="20.25" customHeight="1" s="74">
      <c r="A2" s="56" t="inlineStr">
        <is>
          <t>業者名稱：</t>
        </is>
      </c>
      <c r="B2" s="75" t="n"/>
      <c r="C2" s="29" t="inlineStr">
        <is>
          <t>星鴻</t>
        </is>
      </c>
      <c r="D2" s="19" t="n"/>
      <c r="E2" s="19" t="n"/>
      <c r="F2" s="19" t="n"/>
      <c r="G2" s="19" t="n"/>
      <c r="H2" s="19" t="n"/>
      <c r="I2" s="19" t="n"/>
      <c r="J2" s="19" t="n"/>
      <c r="K2" s="19" t="n"/>
      <c r="L2" s="57" t="inlineStr">
        <is>
          <t>製表日期： 114 年 04 月  02 日</t>
        </is>
      </c>
      <c r="M2" s="75" t="n"/>
      <c r="N2" s="75" t="n"/>
    </row>
    <row r="3" ht="20.25" customFormat="1" customHeight="1" s="1">
      <c r="A3" s="76" t="inlineStr">
        <is>
          <t>序號</t>
        </is>
      </c>
      <c r="B3" s="76" t="inlineStr">
        <is>
          <t>媒合編號</t>
        </is>
      </c>
      <c r="C3" s="77" t="inlineStr">
        <is>
          <t>保險費</t>
        </is>
      </c>
      <c r="D3" s="78" t="n"/>
      <c r="E3" s="76" t="inlineStr">
        <is>
          <t>公證費</t>
        </is>
      </c>
      <c r="F3" s="78" t="n"/>
      <c r="G3" s="77" t="inlineStr">
        <is>
          <t>修繕費</t>
        </is>
      </c>
      <c r="H3" s="78" t="n"/>
      <c r="I3" s="76" t="inlineStr">
        <is>
          <t>受款人資料</t>
        </is>
      </c>
      <c r="J3" s="79" t="n"/>
      <c r="K3" s="79" t="n"/>
      <c r="L3" s="79" t="n"/>
      <c r="M3" s="78" t="n"/>
      <c r="N3" s="77" t="inlineStr">
        <is>
          <t>退件
註記註4</t>
        </is>
      </c>
      <c r="O3" s="5" t="n"/>
      <c r="P3" s="5" t="n"/>
      <c r="Q3" s="5" t="n"/>
      <c r="R3" s="5" t="n"/>
      <c r="S3" s="5" t="n"/>
      <c r="T3" s="5" t="n"/>
      <c r="U3" s="5" t="n"/>
      <c r="V3" s="30" t="n"/>
    </row>
    <row r="4" ht="49.5" customFormat="1" customHeight="1" s="1">
      <c r="A4" s="80" t="n"/>
      <c r="B4" s="80" t="n"/>
      <c r="C4" s="26" t="inlineStr">
        <is>
          <t>實際投保金額</t>
        </is>
      </c>
      <c r="D4" s="26" t="inlineStr">
        <is>
          <t>申請金額註1</t>
        </is>
      </c>
      <c r="E4" s="26" t="inlineStr">
        <is>
          <t>實際支付金額</t>
        </is>
      </c>
      <c r="F4" s="26" t="inlineStr">
        <is>
          <t>申請金額註2</t>
        </is>
      </c>
      <c r="G4" s="26" t="inlineStr">
        <is>
          <t>實際修繕金額</t>
        </is>
      </c>
      <c r="H4" s="26" t="inlineStr">
        <is>
          <t>申請金額註3</t>
        </is>
      </c>
      <c r="I4" s="26" t="inlineStr">
        <is>
          <t>出租人姓名</t>
        </is>
      </c>
      <c r="J4" s="26" t="inlineStr">
        <is>
          <t>身分證字號</t>
        </is>
      </c>
      <c r="K4" s="27" t="inlineStr">
        <is>
          <t>金融機構代碼(三碼)</t>
        </is>
      </c>
      <c r="L4" s="26" t="inlineStr">
        <is>
          <t>分行代碼(四碼)</t>
        </is>
      </c>
      <c r="M4" s="60" t="inlineStr">
        <is>
          <t>帳戶號碼</t>
        </is>
      </c>
      <c r="N4" s="80" t="n"/>
      <c r="O4" s="7" t="inlineStr">
        <is>
          <t>收受行代號</t>
        </is>
      </c>
      <c r="P4" s="7" t="inlineStr">
        <is>
          <t>收受者帳號</t>
        </is>
      </c>
      <c r="Q4" s="7" t="inlineStr">
        <is>
          <t>收受者統編</t>
        </is>
      </c>
      <c r="R4" s="7" t="inlineStr">
        <is>
          <t>金額</t>
        </is>
      </c>
      <c r="S4" s="9" t="inlineStr">
        <is>
          <t>X</t>
        </is>
      </c>
      <c r="T4" s="7" t="inlineStr">
        <is>
          <t>X</t>
        </is>
      </c>
      <c r="U4" s="7" t="inlineStr">
        <is>
          <t>發動者專用區</t>
        </is>
      </c>
      <c r="V4" s="9" t="inlineStr">
        <is>
          <t>媒合編號</t>
        </is>
      </c>
    </row>
    <row r="5" ht="21.6" customFormat="1" customHeight="1" s="1">
      <c r="A5" s="18" t="n">
        <v>1</v>
      </c>
      <c r="B5" s="4" t="inlineStr">
        <is>
          <t>星鴻D2M14100052</t>
        </is>
      </c>
      <c r="C5" s="81" t="n"/>
      <c r="D5" s="81" t="n"/>
      <c r="E5" s="81" t="n"/>
      <c r="F5" s="81" t="n"/>
      <c r="G5" s="32" t="n">
        <v>11800</v>
      </c>
      <c r="H5" s="32" t="n">
        <v>9350</v>
      </c>
      <c r="I5" s="82" t="inlineStr">
        <is>
          <t>李潮和</t>
        </is>
      </c>
      <c r="J5" s="21" t="inlineStr">
        <is>
          <t>X831461799</t>
        </is>
      </c>
      <c r="K5" s="11" t="inlineStr">
        <is>
          <t>700</t>
        </is>
      </c>
      <c r="L5" s="12" t="inlineStr">
        <is>
          <t>0021</t>
        </is>
      </c>
      <c r="M5" s="13" t="inlineStr">
        <is>
          <t>71561485702697</t>
        </is>
      </c>
      <c r="N5" s="66" t="inlineStr"/>
      <c r="O5" s="83">
        <f>K5&amp;L5</f>
        <v/>
      </c>
      <c r="P5" s="83">
        <f>M5</f>
        <v/>
      </c>
      <c r="Q5" s="83">
        <f>J5</f>
        <v/>
      </c>
      <c r="R5" s="83">
        <f>H5+F5+D5</f>
        <v/>
      </c>
      <c r="S5" s="9" t="inlineStr"/>
      <c r="T5" s="7" t="inlineStr"/>
      <c r="U5" s="3">
        <f>$C$2&amp;I5&amp;IF(D5&gt;0,"保險費",IF(F5&gt;0,"東公證費",IF(H5&gt;0,"修繕費")))</f>
        <v/>
      </c>
      <c r="V5" s="31" t="inlineStr">
        <is>
          <t>星鴻D2M14100052</t>
        </is>
      </c>
    </row>
    <row r="6" ht="21.6" customFormat="1" customHeight="1" s="1">
      <c r="A6" s="18" t="n">
        <v>2</v>
      </c>
      <c r="B6" s="4" t="inlineStr">
        <is>
          <t>星鴻D2M14100059</t>
        </is>
      </c>
      <c r="C6" s="81" t="n"/>
      <c r="D6" s="81" t="n"/>
      <c r="E6" s="81" t="n"/>
      <c r="F6" s="81" t="n"/>
      <c r="G6" s="32" t="n">
        <v>900</v>
      </c>
      <c r="H6" s="32" t="n">
        <v>900</v>
      </c>
      <c r="I6" s="82" t="inlineStr">
        <is>
          <t>林慧玲</t>
        </is>
      </c>
      <c r="J6" s="21" t="inlineStr">
        <is>
          <t>Y202129026</t>
        </is>
      </c>
      <c r="K6" s="11" t="inlineStr">
        <is>
          <t>006</t>
        </is>
      </c>
      <c r="L6" s="12" t="inlineStr">
        <is>
          <t>1726</t>
        </is>
      </c>
      <c r="M6" s="13" t="inlineStr">
        <is>
          <t>4602277342710</t>
        </is>
      </c>
      <c r="N6" s="66" t="inlineStr"/>
      <c r="O6" s="83">
        <f>K6&amp;L6</f>
        <v/>
      </c>
      <c r="P6" s="83">
        <f>M6</f>
        <v/>
      </c>
      <c r="Q6" s="83">
        <f>J6</f>
        <v/>
      </c>
      <c r="R6" s="83">
        <f>H6+F6+D6</f>
        <v/>
      </c>
      <c r="S6" s="9" t="inlineStr"/>
      <c r="T6" s="7" t="inlineStr"/>
      <c r="U6" s="3">
        <f>$C$2&amp;I6&amp;IF(D6&gt;0,"保險費",IF(F6&gt;0,"東公證費",IF(H6&gt;0,"修繕費")))</f>
        <v/>
      </c>
      <c r="V6" s="31" t="inlineStr">
        <is>
          <t>星鴻D2M14100059</t>
        </is>
      </c>
    </row>
    <row r="7" ht="21.6" customFormat="1" customHeight="1" s="1">
      <c r="A7" s="18" t="n">
        <v>3</v>
      </c>
      <c r="B7" s="4" t="inlineStr">
        <is>
          <t>星鴻D2M14100059</t>
        </is>
      </c>
      <c r="C7" s="81" t="n"/>
      <c r="D7" s="81" t="n"/>
      <c r="E7" s="81" t="n"/>
      <c r="F7" s="81" t="n"/>
      <c r="G7" s="32" t="n">
        <v>600</v>
      </c>
      <c r="H7" s="32" t="n">
        <v>600</v>
      </c>
      <c r="I7" s="82" t="inlineStr">
        <is>
          <t>林慧玲</t>
        </is>
      </c>
      <c r="J7" s="21" t="inlineStr">
        <is>
          <t>E581554772</t>
        </is>
      </c>
      <c r="K7" s="11" t="inlineStr">
        <is>
          <t>006</t>
        </is>
      </c>
      <c r="L7" s="12" t="inlineStr">
        <is>
          <t>1726</t>
        </is>
      </c>
      <c r="M7" s="13" t="inlineStr">
        <is>
          <t>7381062007718</t>
        </is>
      </c>
      <c r="N7" s="66" t="inlineStr"/>
      <c r="O7" s="83">
        <f>K7&amp;L7</f>
        <v/>
      </c>
      <c r="P7" s="83">
        <f>M7</f>
        <v/>
      </c>
      <c r="Q7" s="83">
        <f>J7</f>
        <v/>
      </c>
      <c r="R7" s="83">
        <f>H7+F7+D7</f>
        <v/>
      </c>
      <c r="S7" s="9" t="inlineStr"/>
      <c r="T7" s="7" t="inlineStr"/>
      <c r="U7" s="3">
        <f>$C$2&amp;I7&amp;IF(D7&gt;0,"保險費",IF(F7&gt;0,"東公證費",IF(H7&gt;0,"修繕費")))</f>
        <v/>
      </c>
      <c r="V7" s="31" t="inlineStr">
        <is>
          <t>星鴻D2M14100059</t>
        </is>
      </c>
    </row>
    <row r="8" ht="23.45" customFormat="1" customHeight="1" s="1">
      <c r="A8" s="18" t="n">
        <v>4</v>
      </c>
      <c r="B8" s="4" t="inlineStr">
        <is>
          <t>星鴻D2M14100089</t>
        </is>
      </c>
      <c r="C8" s="84" t="n"/>
      <c r="D8" s="84" t="n"/>
      <c r="E8" s="84" t="n"/>
      <c r="F8" s="84" t="n"/>
      <c r="G8" s="32" t="n">
        <v>1880</v>
      </c>
      <c r="H8" s="32" t="n">
        <v>1880</v>
      </c>
      <c r="I8" s="82" t="inlineStr">
        <is>
          <t>陳春乾</t>
        </is>
      </c>
      <c r="J8" s="21" t="inlineStr">
        <is>
          <t>G364469898</t>
        </is>
      </c>
      <c r="K8" s="11" t="inlineStr">
        <is>
          <t>006</t>
        </is>
      </c>
      <c r="L8" s="12" t="inlineStr">
        <is>
          <t>5171</t>
        </is>
      </c>
      <c r="M8" s="13" t="inlineStr">
        <is>
          <t>1342343061310</t>
        </is>
      </c>
      <c r="N8" s="33" t="inlineStr"/>
      <c r="O8" s="83">
        <f>K8&amp;L8</f>
        <v/>
      </c>
      <c r="P8" s="83">
        <f>M8</f>
        <v/>
      </c>
      <c r="Q8" s="83">
        <f>J8</f>
        <v/>
      </c>
      <c r="R8" s="83">
        <f>H8+F8+D8</f>
        <v/>
      </c>
      <c r="S8" s="9" t="inlineStr"/>
      <c r="T8" s="7" t="inlineStr"/>
      <c r="U8" s="3">
        <f>$C$2&amp;I8&amp;IF(D8&gt;0,"保險費",IF(F8&gt;0,"東公證費",IF(H8&gt;0,"修繕費")))</f>
        <v/>
      </c>
      <c r="V8" s="31" t="inlineStr">
        <is>
          <t>星鴻D2M14100089</t>
        </is>
      </c>
    </row>
    <row r="9" ht="23.45" customFormat="1" customHeight="1" s="1">
      <c r="A9" s="18" t="n">
        <v>5</v>
      </c>
      <c r="B9" s="4" t="inlineStr">
        <is>
          <t>星鴻D2M14100197</t>
        </is>
      </c>
      <c r="C9" s="84" t="n"/>
      <c r="D9" s="84" t="n"/>
      <c r="E9" s="84" t="n"/>
      <c r="F9" s="84" t="n"/>
      <c r="G9" s="32" t="n">
        <v>7200</v>
      </c>
      <c r="H9" s="32" t="n">
        <v>7200</v>
      </c>
      <c r="I9" s="82" t="inlineStr">
        <is>
          <t>盧志雄</t>
        </is>
      </c>
      <c r="J9" s="21" t="inlineStr">
        <is>
          <t>J910541757</t>
        </is>
      </c>
      <c r="K9" s="11" t="inlineStr">
        <is>
          <t>006</t>
        </is>
      </c>
      <c r="L9" s="12" t="inlineStr">
        <is>
          <t>0501</t>
        </is>
      </c>
      <c r="M9" s="13" t="inlineStr">
        <is>
          <t>3179200008914</t>
        </is>
      </c>
      <c r="N9" s="33" t="inlineStr"/>
      <c r="O9" s="83">
        <f>K9&amp;L9</f>
        <v/>
      </c>
      <c r="P9" s="83">
        <f>M9</f>
        <v/>
      </c>
      <c r="Q9" s="83">
        <f>J9</f>
        <v/>
      </c>
      <c r="R9" s="83">
        <f>H9+F9+D9</f>
        <v/>
      </c>
      <c r="S9" s="9" t="inlineStr"/>
      <c r="T9" s="7" t="inlineStr"/>
      <c r="U9" s="3">
        <f>$C$2&amp;I9&amp;IF(D9&gt;0,"保險費",IF(F9&gt;0,"東公證費",IF(H9&gt;0,"修繕費")))</f>
        <v/>
      </c>
      <c r="V9" s="31" t="inlineStr">
        <is>
          <t>星鴻D2M14100197</t>
        </is>
      </c>
    </row>
    <row r="10" ht="23.45" customFormat="1" customHeight="1" s="1">
      <c r="A10" s="18" t="n">
        <v>6</v>
      </c>
      <c r="B10" s="4" t="inlineStr">
        <is>
          <t>星鴻D2M14100216</t>
        </is>
      </c>
      <c r="C10" s="84" t="n"/>
      <c r="D10" s="84" t="n"/>
      <c r="E10" s="84" t="n"/>
      <c r="F10" s="84" t="n"/>
      <c r="G10" s="32" t="n">
        <v>5000</v>
      </c>
      <c r="H10" s="32" t="n">
        <v>5000</v>
      </c>
      <c r="I10" s="82" t="inlineStr">
        <is>
          <t>林秀香</t>
        </is>
      </c>
      <c r="J10" s="21" t="inlineStr">
        <is>
          <t>S437225506</t>
        </is>
      </c>
      <c r="K10" s="11" t="inlineStr">
        <is>
          <t>700</t>
        </is>
      </c>
      <c r="L10" s="12" t="inlineStr">
        <is>
          <t>0021</t>
        </is>
      </c>
      <c r="M10" s="13" t="inlineStr">
        <is>
          <t>72175535920957</t>
        </is>
      </c>
      <c r="N10" s="33" t="inlineStr"/>
      <c r="O10" s="83">
        <f>K10&amp;L10</f>
        <v/>
      </c>
      <c r="P10" s="83">
        <f>M10</f>
        <v/>
      </c>
      <c r="Q10" s="83">
        <f>J10</f>
        <v/>
      </c>
      <c r="R10" s="83">
        <f>H10+F10+D10</f>
        <v/>
      </c>
      <c r="S10" s="9" t="inlineStr"/>
      <c r="T10" s="7" t="inlineStr"/>
      <c r="U10" s="3">
        <f>$C$2&amp;I10&amp;IF(D10&gt;0,"保險費",IF(F10&gt;0,"東公證費",IF(H10&gt;0,"修繕費")))</f>
        <v/>
      </c>
      <c r="V10" s="31" t="inlineStr">
        <is>
          <t>星鴻D2M14100216</t>
        </is>
      </c>
    </row>
    <row r="11" ht="23.45" customFormat="1" customHeight="1" s="1">
      <c r="A11" s="18" t="n">
        <v>7</v>
      </c>
      <c r="B11" s="4" t="inlineStr">
        <is>
          <t>星鴻D2M14100228</t>
        </is>
      </c>
      <c r="C11" s="84" t="n"/>
      <c r="D11" s="84" t="n"/>
      <c r="E11" s="84" t="n"/>
      <c r="F11" s="84" t="n"/>
      <c r="G11" s="32" t="n">
        <v>5000</v>
      </c>
      <c r="H11" s="32" t="n">
        <v>5000</v>
      </c>
      <c r="I11" s="82" t="inlineStr">
        <is>
          <t>廖麗真</t>
        </is>
      </c>
      <c r="J11" s="21" t="inlineStr">
        <is>
          <t>M425926331</t>
        </is>
      </c>
      <c r="K11" s="11" t="inlineStr">
        <is>
          <t>147</t>
        </is>
      </c>
      <c r="L11" s="12" t="inlineStr">
        <is>
          <t>0253</t>
        </is>
      </c>
      <c r="M11" s="13" t="inlineStr">
        <is>
          <t>9575643232</t>
        </is>
      </c>
      <c r="N11" s="33" t="inlineStr"/>
      <c r="O11" s="83">
        <f>K11&amp;L11</f>
        <v/>
      </c>
      <c r="P11" s="83">
        <f>M11</f>
        <v/>
      </c>
      <c r="Q11" s="83">
        <f>J11</f>
        <v/>
      </c>
      <c r="R11" s="83">
        <f>H11+F11+D11</f>
        <v/>
      </c>
      <c r="S11" s="9" t="inlineStr"/>
      <c r="T11" s="7" t="inlineStr"/>
      <c r="U11" s="3">
        <f>$C$2&amp;I11&amp;IF(D11&gt;0,"保險費",IF(F11&gt;0,"東公證費",IF(H11&gt;0,"修繕費")))</f>
        <v/>
      </c>
      <c r="V11" s="31" t="inlineStr">
        <is>
          <t>星鴻D2M14100228</t>
        </is>
      </c>
    </row>
    <row r="12" ht="23.45" customFormat="1" customHeight="1" s="1">
      <c r="A12" s="18" t="n">
        <v>8</v>
      </c>
      <c r="B12" s="4" t="inlineStr">
        <is>
          <t>星鴻D2M14100240</t>
        </is>
      </c>
      <c r="C12" s="84" t="n"/>
      <c r="D12" s="84" t="n"/>
      <c r="E12" s="84" t="n"/>
      <c r="F12" s="84" t="n"/>
      <c r="G12" s="32" t="n">
        <v>6300</v>
      </c>
      <c r="H12" s="32" t="n">
        <v>6050</v>
      </c>
      <c r="I12" s="82" t="inlineStr">
        <is>
          <t>吳君貞</t>
        </is>
      </c>
      <c r="J12" s="21" t="inlineStr">
        <is>
          <t>M593807890</t>
        </is>
      </c>
      <c r="K12" s="11" t="inlineStr">
        <is>
          <t>004</t>
        </is>
      </c>
      <c r="L12" s="12" t="inlineStr">
        <is>
          <t>0554</t>
        </is>
      </c>
      <c r="M12" s="13" t="inlineStr">
        <is>
          <t>472633050178</t>
        </is>
      </c>
      <c r="N12" s="33" t="inlineStr"/>
      <c r="O12" s="83">
        <f>K12&amp;L12</f>
        <v/>
      </c>
      <c r="P12" s="83">
        <f>M12</f>
        <v/>
      </c>
      <c r="Q12" s="83">
        <f>J12</f>
        <v/>
      </c>
      <c r="R12" s="83">
        <f>H12+F12+D12</f>
        <v/>
      </c>
      <c r="S12" s="9" t="inlineStr"/>
      <c r="T12" s="7" t="inlineStr"/>
      <c r="U12" s="3">
        <f>$C$2&amp;I12&amp;IF(D12&gt;0,"保險費",IF(F12&gt;0,"東公證費",IF(H12&gt;0,"修繕費")))</f>
        <v/>
      </c>
      <c r="V12" s="31" t="inlineStr">
        <is>
          <t>星鴻D2M14100240</t>
        </is>
      </c>
    </row>
    <row r="13" ht="23.45" customFormat="1" customHeight="1" s="1">
      <c r="A13" s="18" t="n">
        <v>9</v>
      </c>
      <c r="B13" s="4" t="inlineStr">
        <is>
          <t>星鴻D2M14100257</t>
        </is>
      </c>
      <c r="C13" s="84" t="n"/>
      <c r="D13" s="84" t="n"/>
      <c r="E13" s="84" t="n"/>
      <c r="F13" s="84" t="n"/>
      <c r="G13" s="32" t="n">
        <v>850</v>
      </c>
      <c r="H13" s="32" t="n">
        <v>850</v>
      </c>
      <c r="I13" s="82" t="inlineStr">
        <is>
          <t>陳世杰</t>
        </is>
      </c>
      <c r="J13" s="21" t="inlineStr">
        <is>
          <t>F359732407</t>
        </is>
      </c>
      <c r="K13" s="11" t="inlineStr">
        <is>
          <t>807</t>
        </is>
      </c>
      <c r="L13" s="12" t="inlineStr">
        <is>
          <t>0036</t>
        </is>
      </c>
      <c r="M13" s="13" t="inlineStr">
        <is>
          <t>70622637890186</t>
        </is>
      </c>
      <c r="N13" s="33" t="inlineStr"/>
      <c r="O13" s="83">
        <f>K13&amp;L13</f>
        <v/>
      </c>
      <c r="P13" s="83">
        <f>M13</f>
        <v/>
      </c>
      <c r="Q13" s="83">
        <f>J13</f>
        <v/>
      </c>
      <c r="R13" s="83">
        <f>H13+F13+D13</f>
        <v/>
      </c>
      <c r="S13" s="9" t="inlineStr"/>
      <c r="T13" s="7" t="inlineStr"/>
      <c r="U13" s="3">
        <f>$C$2&amp;I13&amp;IF(D13&gt;0,"保險費",IF(F13&gt;0,"東公證費",IF(H13&gt;0,"修繕費")))</f>
        <v/>
      </c>
      <c r="V13" s="31" t="inlineStr">
        <is>
          <t>星鴻D2M14100257</t>
        </is>
      </c>
    </row>
    <row r="14" ht="23.45" customFormat="1" customHeight="1" s="1">
      <c r="A14" s="18" t="n">
        <v>10</v>
      </c>
      <c r="B14" s="4" t="inlineStr">
        <is>
          <t>星鴻D2M14100259</t>
        </is>
      </c>
      <c r="C14" s="84" t="n"/>
      <c r="D14" s="84" t="n"/>
      <c r="E14" s="84" t="n"/>
      <c r="F14" s="84" t="n"/>
      <c r="G14" s="32" t="n">
        <v>650</v>
      </c>
      <c r="H14" s="32" t="n">
        <v>650</v>
      </c>
      <c r="I14" s="82" t="inlineStr">
        <is>
          <t>錢孟岑</t>
        </is>
      </c>
      <c r="J14" s="21" t="inlineStr">
        <is>
          <t>O395516562</t>
        </is>
      </c>
      <c r="K14" s="11" t="inlineStr">
        <is>
          <t>816</t>
        </is>
      </c>
      <c r="L14" s="12" t="inlineStr">
        <is>
          <t>0072</t>
        </is>
      </c>
      <c r="M14" s="13" t="inlineStr">
        <is>
          <t>32686066920823</t>
        </is>
      </c>
      <c r="N14" s="33" t="inlineStr"/>
      <c r="O14" s="83">
        <f>K14&amp;L14</f>
        <v/>
      </c>
      <c r="P14" s="83">
        <f>M14</f>
        <v/>
      </c>
      <c r="Q14" s="83">
        <f>J14</f>
        <v/>
      </c>
      <c r="R14" s="83">
        <f>H14+F14+D14</f>
        <v/>
      </c>
      <c r="S14" s="9" t="inlineStr"/>
      <c r="T14" s="7" t="inlineStr"/>
      <c r="U14" s="3">
        <f>$C$2&amp;I14&amp;IF(D14&gt;0,"保險費",IF(F14&gt;0,"東公證費",IF(H14&gt;0,"修繕費")))</f>
        <v/>
      </c>
      <c r="V14" s="31" t="inlineStr">
        <is>
          <t>星鴻D2M14100259</t>
        </is>
      </c>
    </row>
    <row r="15" ht="23.45" customFormat="1" customHeight="1" s="1">
      <c r="A15" s="18" t="n">
        <v>11</v>
      </c>
      <c r="B15" s="4" t="inlineStr">
        <is>
          <t>星鴻D2M14100259</t>
        </is>
      </c>
      <c r="C15" s="84" t="n"/>
      <c r="D15" s="84" t="n"/>
      <c r="E15" s="84" t="n"/>
      <c r="F15" s="84" t="n"/>
      <c r="G15" s="32" t="n">
        <v>600</v>
      </c>
      <c r="H15" s="32" t="n">
        <v>600</v>
      </c>
      <c r="I15" s="82" t="inlineStr">
        <is>
          <t>錢孟岑</t>
        </is>
      </c>
      <c r="J15" s="21" t="inlineStr">
        <is>
          <t>F536283999</t>
        </is>
      </c>
      <c r="K15" s="11" t="inlineStr">
        <is>
          <t>816</t>
        </is>
      </c>
      <c r="L15" s="12" t="inlineStr">
        <is>
          <t>0072</t>
        </is>
      </c>
      <c r="M15" s="13" t="inlineStr">
        <is>
          <t>26141545118979</t>
        </is>
      </c>
      <c r="N15" s="33" t="inlineStr"/>
      <c r="O15" s="83">
        <f>K15&amp;L15</f>
        <v/>
      </c>
      <c r="P15" s="83">
        <f>M15</f>
        <v/>
      </c>
      <c r="Q15" s="83">
        <f>J15</f>
        <v/>
      </c>
      <c r="R15" s="83">
        <f>H15+F15+D15</f>
        <v/>
      </c>
      <c r="S15" s="9" t="inlineStr"/>
      <c r="T15" s="7" t="inlineStr"/>
      <c r="U15" s="3">
        <f>$C$2&amp;I15&amp;IF(D15&gt;0,"保險費",IF(F15&gt;0,"東公證費",IF(H15&gt;0,"修繕費")))</f>
        <v/>
      </c>
      <c r="V15" s="31" t="inlineStr">
        <is>
          <t>星鴻D2M14100259</t>
        </is>
      </c>
    </row>
    <row r="16" ht="23.45" customFormat="1" customHeight="1" s="1">
      <c r="A16" s="18" t="n">
        <v>12</v>
      </c>
      <c r="B16" s="4" t="inlineStr">
        <is>
          <t>星鴻D2M14100259</t>
        </is>
      </c>
      <c r="C16" s="84" t="n"/>
      <c r="D16" s="84" t="n"/>
      <c r="E16" s="84" t="n"/>
      <c r="F16" s="84" t="n"/>
      <c r="G16" s="32" t="n">
        <v>9000</v>
      </c>
      <c r="H16" s="32" t="n">
        <v>8750</v>
      </c>
      <c r="I16" s="82" t="inlineStr">
        <is>
          <t>錢孟岑</t>
        </is>
      </c>
      <c r="J16" s="21" t="inlineStr">
        <is>
          <t>C640939528</t>
        </is>
      </c>
      <c r="K16" s="11" t="inlineStr">
        <is>
          <t>816</t>
        </is>
      </c>
      <c r="L16" s="12" t="inlineStr">
        <is>
          <t>0072</t>
        </is>
      </c>
      <c r="M16" s="13" t="inlineStr">
        <is>
          <t>09615539853106</t>
        </is>
      </c>
      <c r="N16" s="33" t="inlineStr"/>
      <c r="O16" s="83">
        <f>K16&amp;L16</f>
        <v/>
      </c>
      <c r="P16" s="83">
        <f>M16</f>
        <v/>
      </c>
      <c r="Q16" s="83">
        <f>J16</f>
        <v/>
      </c>
      <c r="R16" s="83">
        <f>H16+F16+D16</f>
        <v/>
      </c>
      <c r="S16" s="9" t="inlineStr"/>
      <c r="T16" s="7" t="inlineStr"/>
      <c r="U16" s="3">
        <f>$C$2&amp;I16&amp;IF(D16&gt;0,"保險費",IF(F16&gt;0,"東公證費",IF(H16&gt;0,"修繕費")))</f>
        <v/>
      </c>
      <c r="V16" s="31" t="inlineStr">
        <is>
          <t>星鴻D2M14100259</t>
        </is>
      </c>
    </row>
    <row r="17" ht="23.45" customFormat="1" customHeight="1" s="1">
      <c r="A17" s="18" t="n">
        <v>13</v>
      </c>
      <c r="B17" s="34" t="inlineStr">
        <is>
          <t>星鴻D2M14100270</t>
        </is>
      </c>
      <c r="C17" s="85" t="n"/>
      <c r="D17" s="85" t="n"/>
      <c r="E17" s="85" t="n"/>
      <c r="F17" s="85" t="n"/>
      <c r="G17" s="40" t="n">
        <v>6000</v>
      </c>
      <c r="H17" s="40" t="n">
        <v>5186</v>
      </c>
      <c r="I17" s="86" t="inlineStr">
        <is>
          <t>趙佑昇</t>
        </is>
      </c>
      <c r="J17" s="21" t="inlineStr">
        <is>
          <t>J587121801</t>
        </is>
      </c>
      <c r="K17" s="37" t="inlineStr">
        <is>
          <t>812</t>
        </is>
      </c>
      <c r="L17" s="38" t="inlineStr">
        <is>
          <t>0023</t>
        </is>
      </c>
      <c r="M17" s="39" t="inlineStr">
        <is>
          <t>93112198043896</t>
        </is>
      </c>
      <c r="N17" s="33" t="inlineStr"/>
      <c r="O17" s="83">
        <f>K17&amp;L17</f>
        <v/>
      </c>
      <c r="P17" s="83">
        <f>M17</f>
        <v/>
      </c>
      <c r="Q17" s="83">
        <f>J17</f>
        <v/>
      </c>
      <c r="R17" s="83">
        <f>H17</f>
        <v/>
      </c>
      <c r="S17" s="9" t="inlineStr"/>
      <c r="T17" s="7" t="inlineStr"/>
      <c r="U17" s="3">
        <f>$C$2&amp;I17&amp;IF(D17&gt;0,"保險費",IF(F17&gt;0,"東公證費",IF(H17&gt;0,"修繕費")))</f>
        <v/>
      </c>
      <c r="V17" s="31" t="inlineStr">
        <is>
          <t>星鴻D2M14100270</t>
        </is>
      </c>
    </row>
    <row r="18" ht="23.45" customFormat="1" customHeight="1" s="1">
      <c r="A18" s="18" t="n">
        <v>14</v>
      </c>
      <c r="B18" s="4" t="inlineStr">
        <is>
          <t>星鴻D2M14100279</t>
        </is>
      </c>
      <c r="C18" s="84" t="n"/>
      <c r="D18" s="84" t="n"/>
      <c r="E18" s="84" t="n"/>
      <c r="F18" s="84" t="n"/>
      <c r="G18" s="32" t="n">
        <v>2574</v>
      </c>
      <c r="H18" s="32" t="n">
        <v>2398</v>
      </c>
      <c r="I18" s="82" t="inlineStr">
        <is>
          <t>葉沛繡</t>
        </is>
      </c>
      <c r="J18" s="21" t="inlineStr">
        <is>
          <t>H696409764</t>
        </is>
      </c>
      <c r="K18" s="11" t="inlineStr">
        <is>
          <t>013</t>
        </is>
      </c>
      <c r="L18" s="12" t="inlineStr">
        <is>
          <t>2413</t>
        </is>
      </c>
      <c r="M18" s="13" t="inlineStr">
        <is>
          <t>722624144460</t>
        </is>
      </c>
      <c r="N18" s="33" t="inlineStr"/>
      <c r="O18" s="83">
        <f>K18&amp;L18</f>
        <v/>
      </c>
      <c r="P18" s="83">
        <f>M18</f>
        <v/>
      </c>
      <c r="Q18" s="83">
        <f>J18</f>
        <v/>
      </c>
      <c r="R18" s="83">
        <f>H18+F18+D18</f>
        <v/>
      </c>
      <c r="S18" s="9" t="inlineStr"/>
      <c r="T18" s="7" t="inlineStr"/>
      <c r="U18" s="3">
        <f>$C$2&amp;I18&amp;IF(D18&gt;0,"保險費",IF(F18&gt;0,"東公證費",IF(H18&gt;0,"修繕費")))</f>
        <v/>
      </c>
      <c r="V18" s="31" t="inlineStr">
        <is>
          <t>星鴻D2M14100279</t>
        </is>
      </c>
    </row>
    <row r="19" ht="23.45" customFormat="1" customHeight="1" s="1">
      <c r="A19" s="18" t="n">
        <v>15</v>
      </c>
      <c r="B19" s="4" t="inlineStr">
        <is>
          <t>星鴻D2M14100283</t>
        </is>
      </c>
      <c r="C19" s="84" t="n"/>
      <c r="D19" s="84" t="n"/>
      <c r="E19" s="84" t="n"/>
      <c r="F19" s="84" t="n"/>
      <c r="G19" s="32" t="n">
        <v>2030</v>
      </c>
      <c r="H19" s="32" t="n">
        <v>2030</v>
      </c>
      <c r="I19" s="82" t="inlineStr">
        <is>
          <t>曾國銓</t>
        </is>
      </c>
      <c r="J19" s="21" t="inlineStr">
        <is>
          <t>Y393848300</t>
        </is>
      </c>
      <c r="K19" s="11" t="inlineStr">
        <is>
          <t>822</t>
        </is>
      </c>
      <c r="L19" s="12" t="inlineStr">
        <is>
          <t>0392</t>
        </is>
      </c>
      <c r="M19" s="13" t="inlineStr">
        <is>
          <t>411050429208</t>
        </is>
      </c>
      <c r="N19" s="33" t="inlineStr"/>
      <c r="O19" s="83">
        <f>K19&amp;L19</f>
        <v/>
      </c>
      <c r="P19" s="83">
        <f>M19</f>
        <v/>
      </c>
      <c r="Q19" s="83">
        <f>J19</f>
        <v/>
      </c>
      <c r="R19" s="83">
        <f>H19+F19+D19</f>
        <v/>
      </c>
      <c r="S19" s="9" t="inlineStr"/>
      <c r="T19" s="7" t="inlineStr"/>
      <c r="U19" s="3">
        <f>$C$2&amp;I19&amp;IF(D19&gt;0,"保險費",IF(F19&gt;0,"東公證費",IF(H19&gt;0,"修繕費")))</f>
        <v/>
      </c>
      <c r="V19" s="31" t="inlineStr">
        <is>
          <t>星鴻D2M14100283</t>
        </is>
      </c>
    </row>
    <row r="20" ht="23.45" customFormat="1" customHeight="1" s="1">
      <c r="A20" s="18" t="n">
        <v>16</v>
      </c>
      <c r="B20" s="4" t="inlineStr">
        <is>
          <t>星鴻D2M14100299</t>
        </is>
      </c>
      <c r="C20" s="84" t="n"/>
      <c r="D20" s="84" t="n"/>
      <c r="E20" s="84" t="n"/>
      <c r="F20" s="84" t="n"/>
      <c r="G20" s="32" t="n">
        <v>650</v>
      </c>
      <c r="H20" s="32" t="n">
        <v>650</v>
      </c>
      <c r="I20" s="82" t="inlineStr">
        <is>
          <t>嚴雅琪</t>
        </is>
      </c>
      <c r="J20" s="21" t="inlineStr">
        <is>
          <t>U118800502</t>
        </is>
      </c>
      <c r="K20" s="11" t="inlineStr">
        <is>
          <t>822</t>
        </is>
      </c>
      <c r="L20" s="12" t="inlineStr">
        <is>
          <t>0277</t>
        </is>
      </c>
      <c r="M20" s="13" t="inlineStr">
        <is>
          <t>163882056868</t>
        </is>
      </c>
      <c r="N20" s="33" t="inlineStr"/>
      <c r="O20" s="83">
        <f>K20&amp;L20</f>
        <v/>
      </c>
      <c r="P20" s="83">
        <f>M20</f>
        <v/>
      </c>
      <c r="Q20" s="83">
        <f>J20</f>
        <v/>
      </c>
      <c r="R20" s="83">
        <f>H20+F20+D20</f>
        <v/>
      </c>
      <c r="S20" s="9" t="inlineStr"/>
      <c r="T20" s="7" t="inlineStr"/>
      <c r="U20" s="3">
        <f>$C$2&amp;I20&amp;IF(D20&gt;0,"保險費",IF(F20&gt;0,"東公證費",IF(H20&gt;0,"修繕費")))</f>
        <v/>
      </c>
      <c r="V20" s="31" t="inlineStr">
        <is>
          <t>星鴻D2M14100299</t>
        </is>
      </c>
    </row>
    <row r="21" ht="23.45" customFormat="1" customHeight="1" s="1">
      <c r="A21" s="18" t="n">
        <v>17</v>
      </c>
      <c r="B21" s="4" t="inlineStr">
        <is>
          <t>星鴻D2M14100304</t>
        </is>
      </c>
      <c r="C21" s="84" t="n"/>
      <c r="D21" s="84" t="n"/>
      <c r="E21" s="84" t="n"/>
      <c r="F21" s="84" t="n"/>
      <c r="G21" s="32" t="n">
        <v>4500</v>
      </c>
      <c r="H21" s="32" t="n">
        <v>4500</v>
      </c>
      <c r="I21" s="82" t="inlineStr">
        <is>
          <t>曾慶九</t>
        </is>
      </c>
      <c r="J21" s="21" t="inlineStr">
        <is>
          <t>W108326779</t>
        </is>
      </c>
      <c r="K21" s="11" t="inlineStr">
        <is>
          <t>822</t>
        </is>
      </c>
      <c r="L21" s="12" t="inlineStr">
        <is>
          <t>0473</t>
        </is>
      </c>
      <c r="M21" s="13" t="inlineStr">
        <is>
          <t>379873095154</t>
        </is>
      </c>
      <c r="N21" s="33" t="inlineStr"/>
      <c r="O21" s="83">
        <f>K21&amp;L21</f>
        <v/>
      </c>
      <c r="P21" s="83">
        <f>M21</f>
        <v/>
      </c>
      <c r="Q21" s="83">
        <f>J21</f>
        <v/>
      </c>
      <c r="R21" s="83">
        <f>H21+F21+D21</f>
        <v/>
      </c>
      <c r="S21" s="9" t="inlineStr"/>
      <c r="T21" s="7" t="inlineStr"/>
      <c r="U21" s="3">
        <f>$C$2&amp;I21&amp;IF(D21&gt;0,"保險費",IF(F21&gt;0,"東公證費",IF(H21&gt;0,"修繕費")))</f>
        <v/>
      </c>
      <c r="V21" s="31" t="inlineStr">
        <is>
          <t>星鴻D2M14100304</t>
        </is>
      </c>
    </row>
    <row r="22" ht="23.45" customFormat="1" customHeight="1" s="1">
      <c r="A22" s="18" t="n">
        <v>18</v>
      </c>
      <c r="B22" s="4" t="inlineStr">
        <is>
          <t>星鴻D2M14100310</t>
        </is>
      </c>
      <c r="C22" s="84" t="n"/>
      <c r="D22" s="84" t="n"/>
      <c r="E22" s="84" t="n"/>
      <c r="F22" s="84" t="n"/>
      <c r="G22" s="32" t="n">
        <v>1200</v>
      </c>
      <c r="H22" s="32" t="n">
        <v>1200</v>
      </c>
      <c r="I22" s="82" t="inlineStr">
        <is>
          <t>詹翔羽</t>
        </is>
      </c>
      <c r="J22" s="21" t="inlineStr">
        <is>
          <t>C760858297</t>
        </is>
      </c>
      <c r="K22" s="11" t="inlineStr">
        <is>
          <t>050</t>
        </is>
      </c>
      <c r="L22" s="12" t="inlineStr">
        <is>
          <t>4900</t>
        </is>
      </c>
      <c r="M22" s="13" t="inlineStr">
        <is>
          <t>51441380490</t>
        </is>
      </c>
      <c r="N22" s="33" t="inlineStr"/>
      <c r="O22" s="83">
        <f>K22&amp;L22</f>
        <v/>
      </c>
      <c r="P22" s="83">
        <f>M22</f>
        <v/>
      </c>
      <c r="Q22" s="83">
        <f>J22</f>
        <v/>
      </c>
      <c r="R22" s="83">
        <f>H22+F22+D22</f>
        <v/>
      </c>
      <c r="S22" s="9" t="inlineStr"/>
      <c r="T22" s="7" t="inlineStr"/>
      <c r="U22" s="3">
        <f>$C$2&amp;I22&amp;IF(D22&gt;0,"保險費",IF(F22&gt;0,"東公證費",IF(H22&gt;0,"修繕費")))</f>
        <v/>
      </c>
      <c r="V22" s="31" t="inlineStr">
        <is>
          <t>星鴻D2M14100310</t>
        </is>
      </c>
    </row>
    <row r="23" ht="23.45" customFormat="1" customHeight="1" s="1">
      <c r="A23" s="18" t="n">
        <v>19</v>
      </c>
      <c r="B23" s="4" t="inlineStr">
        <is>
          <t>星鴻D2M14100314</t>
        </is>
      </c>
      <c r="C23" s="84" t="n"/>
      <c r="D23" s="84" t="n"/>
      <c r="E23" s="84" t="n"/>
      <c r="F23" s="84" t="n"/>
      <c r="G23" s="32" t="n">
        <v>900</v>
      </c>
      <c r="H23" s="32" t="n">
        <v>900</v>
      </c>
      <c r="I23" s="82" t="inlineStr">
        <is>
          <t>康勝旺</t>
        </is>
      </c>
      <c r="J23" s="21" t="inlineStr">
        <is>
          <t>X280271639</t>
        </is>
      </c>
      <c r="K23" s="11" t="inlineStr">
        <is>
          <t>700</t>
        </is>
      </c>
      <c r="L23" s="12" t="inlineStr">
        <is>
          <t>0021</t>
        </is>
      </c>
      <c r="M23" s="13" t="inlineStr">
        <is>
          <t>05035585826063</t>
        </is>
      </c>
      <c r="N23" s="33" t="inlineStr"/>
      <c r="O23" s="83">
        <f>K23&amp;L23</f>
        <v/>
      </c>
      <c r="P23" s="83">
        <f>M23</f>
        <v/>
      </c>
      <c r="Q23" s="83">
        <f>J23</f>
        <v/>
      </c>
      <c r="R23" s="83">
        <f>H23+F23+D23</f>
        <v/>
      </c>
      <c r="S23" s="9" t="inlineStr"/>
      <c r="T23" s="7" t="inlineStr"/>
      <c r="U23" s="3">
        <f>$C$2&amp;I23&amp;IF(D23&gt;0,"保險費",IF(F23&gt;0,"東公證費",IF(H23&gt;0,"修繕費")))</f>
        <v/>
      </c>
      <c r="V23" s="31" t="inlineStr">
        <is>
          <t>星鴻D2M14100314</t>
        </is>
      </c>
    </row>
    <row r="24" ht="23.45" customFormat="1" customHeight="1" s="1">
      <c r="A24" s="18" t="n">
        <v>20</v>
      </c>
      <c r="B24" s="4" t="inlineStr">
        <is>
          <t>星鴻D2M14100316</t>
        </is>
      </c>
      <c r="C24" s="84" t="n"/>
      <c r="D24" s="84" t="n"/>
      <c r="E24" s="84" t="n"/>
      <c r="F24" s="84" t="n"/>
      <c r="G24" s="32" t="n">
        <v>5250</v>
      </c>
      <c r="H24" s="32" t="n">
        <v>5250</v>
      </c>
      <c r="I24" s="82" t="inlineStr">
        <is>
          <t>陳泇妡</t>
        </is>
      </c>
      <c r="J24" s="21" t="inlineStr">
        <is>
          <t>E213287304</t>
        </is>
      </c>
      <c r="K24" s="11" t="inlineStr">
        <is>
          <t>103</t>
        </is>
      </c>
      <c r="L24" s="12" t="inlineStr">
        <is>
          <t>0028</t>
        </is>
      </c>
      <c r="M24" s="13" t="inlineStr">
        <is>
          <t>5851167532573</t>
        </is>
      </c>
      <c r="N24" s="33" t="inlineStr"/>
      <c r="O24" s="83">
        <f>K24&amp;L24</f>
        <v/>
      </c>
      <c r="P24" s="83">
        <f>M24</f>
        <v/>
      </c>
      <c r="Q24" s="83">
        <f>J24</f>
        <v/>
      </c>
      <c r="R24" s="83">
        <f>H24+F24+D24</f>
        <v/>
      </c>
      <c r="S24" s="9" t="inlineStr"/>
      <c r="T24" s="7" t="inlineStr"/>
      <c r="U24" s="3">
        <f>$C$2&amp;I24&amp;IF(D24&gt;0,"保險費",IF(F24&gt;0,"東公證費",IF(H24&gt;0,"修繕費")))</f>
        <v/>
      </c>
      <c r="V24" s="31" t="inlineStr">
        <is>
          <t>星鴻D2M14100316</t>
        </is>
      </c>
    </row>
    <row r="25" ht="23.45" customFormat="1" customHeight="1" s="1">
      <c r="A25" s="18" t="n">
        <v>21</v>
      </c>
      <c r="B25" s="4" t="inlineStr">
        <is>
          <t>星鴻D2M14100326</t>
        </is>
      </c>
      <c r="C25" s="84" t="n"/>
      <c r="D25" s="84" t="n"/>
      <c r="E25" s="84" t="n"/>
      <c r="F25" s="84" t="n"/>
      <c r="G25" s="32" t="n">
        <v>8450</v>
      </c>
      <c r="H25" s="32" t="n">
        <v>8450</v>
      </c>
      <c r="I25" s="82" t="inlineStr">
        <is>
          <t>顧世紅</t>
        </is>
      </c>
      <c r="J25" s="21" t="inlineStr">
        <is>
          <t>V178808445</t>
        </is>
      </c>
      <c r="K25" s="11" t="inlineStr">
        <is>
          <t>004</t>
        </is>
      </c>
      <c r="L25" s="12" t="inlineStr">
        <is>
          <t>0107</t>
        </is>
      </c>
      <c r="M25" s="13" t="inlineStr">
        <is>
          <t>451500271588</t>
        </is>
      </c>
      <c r="N25" s="33" t="inlineStr"/>
      <c r="O25" s="83">
        <f>K25&amp;L25</f>
        <v/>
      </c>
      <c r="P25" s="83">
        <f>M25</f>
        <v/>
      </c>
      <c r="Q25" s="83">
        <f>J25</f>
        <v/>
      </c>
      <c r="R25" s="83">
        <f>H25+F25+D25</f>
        <v/>
      </c>
      <c r="S25" s="9" t="inlineStr"/>
      <c r="T25" s="7" t="inlineStr"/>
      <c r="U25" s="3">
        <f>$C$2&amp;I25&amp;IF(D25&gt;0,"保險費",IF(F25&gt;0,"東公證費",IF(H25&gt;0,"修繕費")))</f>
        <v/>
      </c>
      <c r="V25" s="31" t="inlineStr">
        <is>
          <t>星鴻D2M14100326</t>
        </is>
      </c>
    </row>
    <row r="26" ht="23.45" customFormat="1" customHeight="1" s="1">
      <c r="A26" s="18" t="n">
        <v>22</v>
      </c>
      <c r="B26" s="4" t="inlineStr">
        <is>
          <t>星鴻D2M14100335</t>
        </is>
      </c>
      <c r="C26" s="84" t="n"/>
      <c r="D26" s="84" t="n"/>
      <c r="E26" s="84" t="n"/>
      <c r="F26" s="84" t="n"/>
      <c r="G26" s="32" t="n">
        <v>900</v>
      </c>
      <c r="H26" s="32" t="n">
        <v>900</v>
      </c>
      <c r="I26" s="82" t="inlineStr">
        <is>
          <t>林麗音</t>
        </is>
      </c>
      <c r="J26" s="21" t="inlineStr">
        <is>
          <t>O186536615</t>
        </is>
      </c>
      <c r="K26" s="11" t="inlineStr">
        <is>
          <t>006</t>
        </is>
      </c>
      <c r="L26" s="12" t="inlineStr">
        <is>
          <t>0693</t>
        </is>
      </c>
      <c r="M26" s="13" t="inlineStr">
        <is>
          <t>9156563936385</t>
        </is>
      </c>
      <c r="N26" s="33" t="inlineStr"/>
      <c r="O26" s="83">
        <f>K26&amp;L26</f>
        <v/>
      </c>
      <c r="P26" s="83">
        <f>M26</f>
        <v/>
      </c>
      <c r="Q26" s="83">
        <f>J26</f>
        <v/>
      </c>
      <c r="R26" s="83">
        <f>H26+F26+D26</f>
        <v/>
      </c>
      <c r="S26" s="9" t="inlineStr"/>
      <c r="T26" s="7" t="inlineStr"/>
      <c r="U26" s="3">
        <f>$C$2&amp;I26&amp;IF(D26&gt;0,"保險費",IF(F26&gt;0,"東公證費",IF(H26&gt;0,"修繕費")))</f>
        <v/>
      </c>
      <c r="V26" s="31" t="inlineStr">
        <is>
          <t>星鴻D2M14100335</t>
        </is>
      </c>
    </row>
    <row r="27" ht="23.45" customFormat="1" customHeight="1" s="1">
      <c r="A27" s="18" t="n">
        <v>23</v>
      </c>
      <c r="B27" s="4" t="inlineStr">
        <is>
          <t>星鴻D2M14100347</t>
        </is>
      </c>
      <c r="C27" s="84" t="n"/>
      <c r="D27" s="84" t="n"/>
      <c r="E27" s="84" t="n"/>
      <c r="F27" s="84" t="n"/>
      <c r="G27" s="32" t="n">
        <v>900</v>
      </c>
      <c r="H27" s="32" t="n">
        <v>900</v>
      </c>
      <c r="I27" s="82" t="inlineStr">
        <is>
          <t>楊素琴</t>
        </is>
      </c>
      <c r="J27" s="21" t="inlineStr">
        <is>
          <t>B774688868</t>
        </is>
      </c>
      <c r="K27" s="11" t="inlineStr">
        <is>
          <t>700</t>
        </is>
      </c>
      <c r="L27" s="12" t="inlineStr">
        <is>
          <t>0021</t>
        </is>
      </c>
      <c r="M27" s="13" t="inlineStr">
        <is>
          <t>87161524203338</t>
        </is>
      </c>
      <c r="N27" s="33" t="inlineStr"/>
      <c r="O27" s="83">
        <f>K27&amp;L27</f>
        <v/>
      </c>
      <c r="P27" s="83">
        <f>M27</f>
        <v/>
      </c>
      <c r="Q27" s="83">
        <f>J27</f>
        <v/>
      </c>
      <c r="R27" s="83">
        <f>H27+F27+D27</f>
        <v/>
      </c>
      <c r="S27" s="9" t="inlineStr"/>
      <c r="T27" s="7" t="inlineStr"/>
      <c r="U27" s="3">
        <f>$C$2&amp;I27&amp;IF(D27&gt;0,"保險費",IF(F27&gt;0,"東公證費",IF(H27&gt;0,"修繕費")))</f>
        <v/>
      </c>
      <c r="V27" s="31" t="inlineStr">
        <is>
          <t>星鴻D2M14100347</t>
        </is>
      </c>
    </row>
    <row r="28" ht="23.45" customFormat="1" customHeight="1" s="1">
      <c r="A28" s="18" t="n">
        <v>24</v>
      </c>
      <c r="B28" s="4" t="inlineStr">
        <is>
          <t>星鴻D2M14100354</t>
        </is>
      </c>
      <c r="C28" s="84" t="n"/>
      <c r="D28" s="84" t="n"/>
      <c r="E28" s="84" t="n"/>
      <c r="F28" s="84" t="n"/>
      <c r="G28" s="32" t="n">
        <v>650</v>
      </c>
      <c r="H28" s="32" t="n">
        <v>650</v>
      </c>
      <c r="I28" s="82" t="inlineStr">
        <is>
          <t>吳采穎</t>
        </is>
      </c>
      <c r="J28" s="21" t="inlineStr">
        <is>
          <t>U604473956</t>
        </is>
      </c>
      <c r="K28" s="11" t="inlineStr">
        <is>
          <t>006</t>
        </is>
      </c>
      <c r="L28" s="12" t="inlineStr">
        <is>
          <t>1494</t>
        </is>
      </c>
      <c r="M28" s="13" t="inlineStr">
        <is>
          <t>9462786873664</t>
        </is>
      </c>
      <c r="N28" s="33" t="inlineStr"/>
      <c r="O28" s="83">
        <f>K28&amp;L28</f>
        <v/>
      </c>
      <c r="P28" s="83">
        <f>M28</f>
        <v/>
      </c>
      <c r="Q28" s="83">
        <f>J28</f>
        <v/>
      </c>
      <c r="R28" s="83">
        <f>H28+F28+D28</f>
        <v/>
      </c>
      <c r="S28" s="9" t="inlineStr"/>
      <c r="T28" s="7" t="inlineStr"/>
      <c r="U28" s="3">
        <f>$C$2&amp;I28&amp;IF(D28&gt;0,"保險費",IF(F28&gt;0,"東公證費",IF(H28&gt;0,"修繕費")))</f>
        <v/>
      </c>
      <c r="V28" s="31" t="inlineStr">
        <is>
          <t>星鴻D2M14100354</t>
        </is>
      </c>
    </row>
    <row r="29" ht="23.45" customFormat="1" customHeight="1" s="1">
      <c r="A29" s="18" t="n">
        <v>25</v>
      </c>
      <c r="B29" s="4" t="inlineStr">
        <is>
          <t>星鴻D2M14100362</t>
        </is>
      </c>
      <c r="C29" s="84" t="n"/>
      <c r="D29" s="84" t="n"/>
      <c r="E29" s="84" t="n"/>
      <c r="F29" s="84" t="n"/>
      <c r="G29" s="32" t="n">
        <v>10000</v>
      </c>
      <c r="H29" s="32" t="n">
        <v>10000</v>
      </c>
      <c r="I29" s="82" t="inlineStr">
        <is>
          <t>張明琴</t>
        </is>
      </c>
      <c r="J29" s="21" t="inlineStr">
        <is>
          <t>V705936891</t>
        </is>
      </c>
      <c r="K29" s="11" t="inlineStr">
        <is>
          <t>700</t>
        </is>
      </c>
      <c r="L29" s="12" t="inlineStr">
        <is>
          <t>0021</t>
        </is>
      </c>
      <c r="M29" s="13" t="inlineStr">
        <is>
          <t>18499711588578</t>
        </is>
      </c>
      <c r="N29" s="33" t="inlineStr"/>
      <c r="O29" s="83">
        <f>K29&amp;L29</f>
        <v/>
      </c>
      <c r="P29" s="83">
        <f>M29</f>
        <v/>
      </c>
      <c r="Q29" s="83">
        <f>J29</f>
        <v/>
      </c>
      <c r="R29" s="83">
        <f>H29+F29+D29</f>
        <v/>
      </c>
      <c r="S29" s="9" t="inlineStr"/>
      <c r="T29" s="7" t="inlineStr"/>
      <c r="U29" s="3">
        <f>$C$2&amp;I29&amp;IF(D29&gt;0,"保險費",IF(F29&gt;0,"東公證費",IF(H29&gt;0,"修繕費")))</f>
        <v/>
      </c>
      <c r="V29" s="31" t="inlineStr">
        <is>
          <t>星鴻D2M14100362</t>
        </is>
      </c>
    </row>
    <row r="30" ht="23.45" customFormat="1" customHeight="1" s="1">
      <c r="A30" s="18" t="n">
        <v>26</v>
      </c>
      <c r="B30" s="4" t="inlineStr">
        <is>
          <t>星鴻D2M14100363</t>
        </is>
      </c>
      <c r="C30" s="84" t="n"/>
      <c r="D30" s="84" t="n"/>
      <c r="E30" s="84" t="n"/>
      <c r="F30" s="84" t="n"/>
      <c r="G30" s="32" t="n">
        <v>10000</v>
      </c>
      <c r="H30" s="32" t="n">
        <v>10000</v>
      </c>
      <c r="I30" s="82" t="inlineStr">
        <is>
          <t>鄒渭輪</t>
        </is>
      </c>
      <c r="J30" s="21" t="inlineStr">
        <is>
          <t>C428641898</t>
        </is>
      </c>
      <c r="K30" s="11" t="inlineStr">
        <is>
          <t>053</t>
        </is>
      </c>
      <c r="L30" s="12" t="inlineStr">
        <is>
          <t>0167</t>
        </is>
      </c>
      <c r="M30" s="13" t="inlineStr">
        <is>
          <t>862870207801</t>
        </is>
      </c>
      <c r="N30" s="33" t="inlineStr"/>
      <c r="O30" s="83">
        <f>K30&amp;L30</f>
        <v/>
      </c>
      <c r="P30" s="83">
        <f>M30</f>
        <v/>
      </c>
      <c r="Q30" s="83">
        <f>J30</f>
        <v/>
      </c>
      <c r="R30" s="83">
        <f>H30+F30+D30</f>
        <v/>
      </c>
      <c r="S30" s="9" t="inlineStr"/>
      <c r="T30" s="7" t="inlineStr"/>
      <c r="U30" s="3">
        <f>$C$2&amp;I30&amp;IF(D30&gt;0,"保險費",IF(F30&gt;0,"東公證費",IF(H30&gt;0,"修繕費")))</f>
        <v/>
      </c>
      <c r="V30" s="31" t="inlineStr">
        <is>
          <t>星鴻D2M14100363</t>
        </is>
      </c>
    </row>
    <row r="31" ht="23.45" customFormat="1" customHeight="1" s="1">
      <c r="A31" s="18" t="n">
        <v>27</v>
      </c>
      <c r="B31" s="4" t="inlineStr">
        <is>
          <t>星鴻D2M14100368</t>
        </is>
      </c>
      <c r="C31" s="84" t="n"/>
      <c r="D31" s="84" t="n"/>
      <c r="E31" s="84" t="n"/>
      <c r="F31" s="84" t="n"/>
      <c r="G31" s="32" t="n">
        <v>1500</v>
      </c>
      <c r="H31" s="32" t="n">
        <v>1500</v>
      </c>
      <c r="I31" s="82" t="inlineStr">
        <is>
          <t>鄭智懋</t>
        </is>
      </c>
      <c r="J31" s="21" t="inlineStr">
        <is>
          <t>T126520401</t>
        </is>
      </c>
      <c r="K31" s="11" t="inlineStr">
        <is>
          <t>013</t>
        </is>
      </c>
      <c r="L31" s="12" t="inlineStr">
        <is>
          <t>0475</t>
        </is>
      </c>
      <c r="M31" s="13" t="inlineStr">
        <is>
          <t>750230553442</t>
        </is>
      </c>
      <c r="N31" s="33" t="inlineStr"/>
      <c r="O31" s="83">
        <f>K31&amp;L31</f>
        <v/>
      </c>
      <c r="P31" s="83">
        <f>M31</f>
        <v/>
      </c>
      <c r="Q31" s="83">
        <f>J31</f>
        <v/>
      </c>
      <c r="R31" s="83">
        <f>H31+F31+D31</f>
        <v/>
      </c>
      <c r="S31" s="9" t="inlineStr"/>
      <c r="T31" s="7" t="inlineStr"/>
      <c r="U31" s="3">
        <f>$C$2&amp;I31&amp;IF(D31&gt;0,"保險費",IF(F31&gt;0,"東公證費",IF(H31&gt;0,"修繕費")))</f>
        <v/>
      </c>
      <c r="V31" s="31" t="inlineStr">
        <is>
          <t>星鴻D2M14100368</t>
        </is>
      </c>
    </row>
    <row r="32" ht="23.45" customFormat="1" customHeight="1" s="1">
      <c r="A32" s="18" t="n">
        <v>28</v>
      </c>
      <c r="B32" s="4" t="inlineStr">
        <is>
          <t>星鴻D2M14100369</t>
        </is>
      </c>
      <c r="C32" s="84" t="n"/>
      <c r="D32" s="84" t="n"/>
      <c r="E32" s="84" t="n"/>
      <c r="F32" s="84" t="n"/>
      <c r="G32" s="32" t="n">
        <v>900</v>
      </c>
      <c r="H32" s="32" t="n">
        <v>900</v>
      </c>
      <c r="I32" s="82" t="inlineStr">
        <is>
          <t>賴泳村</t>
        </is>
      </c>
      <c r="J32" s="21" t="inlineStr">
        <is>
          <t>U909642399</t>
        </is>
      </c>
      <c r="K32" s="11" t="inlineStr">
        <is>
          <t>822</t>
        </is>
      </c>
      <c r="L32" s="12" t="inlineStr">
        <is>
          <t>0026</t>
        </is>
      </c>
      <c r="M32" s="13" t="inlineStr">
        <is>
          <t>738730980042</t>
        </is>
      </c>
      <c r="N32" s="33" t="inlineStr"/>
      <c r="O32" s="83">
        <f>K32&amp;L32</f>
        <v/>
      </c>
      <c r="P32" s="83">
        <f>M32</f>
        <v/>
      </c>
      <c r="Q32" s="83">
        <f>J32</f>
        <v/>
      </c>
      <c r="R32" s="83">
        <f>H32+F32+D32</f>
        <v/>
      </c>
      <c r="S32" s="9" t="inlineStr"/>
      <c r="T32" s="7" t="inlineStr"/>
      <c r="U32" s="3">
        <f>$C$2&amp;I32&amp;IF(D32&gt;0,"保險費",IF(F32&gt;0,"東公證費",IF(H32&gt;0,"修繕費")))</f>
        <v/>
      </c>
      <c r="V32" s="31" t="inlineStr">
        <is>
          <t>星鴻D2M14100369</t>
        </is>
      </c>
    </row>
    <row r="33" ht="23.45" customFormat="1" customHeight="1" s="1">
      <c r="A33" s="18" t="n">
        <v>29</v>
      </c>
      <c r="B33" s="4" t="inlineStr">
        <is>
          <t>星鴻D2M14100372</t>
        </is>
      </c>
      <c r="C33" s="84" t="n"/>
      <c r="D33" s="84" t="n"/>
      <c r="E33" s="84" t="n"/>
      <c r="F33" s="84" t="n"/>
      <c r="G33" s="32" t="n">
        <v>900</v>
      </c>
      <c r="H33" s="32" t="n">
        <v>900</v>
      </c>
      <c r="I33" s="82" t="inlineStr">
        <is>
          <t>洪羽萱</t>
        </is>
      </c>
      <c r="J33" s="21" t="inlineStr">
        <is>
          <t>N077362695</t>
        </is>
      </c>
      <c r="K33" s="11" t="inlineStr">
        <is>
          <t>006</t>
        </is>
      </c>
      <c r="L33" s="12" t="inlineStr">
        <is>
          <t>1988</t>
        </is>
      </c>
      <c r="M33" s="13" t="inlineStr">
        <is>
          <t>8736768604748</t>
        </is>
      </c>
      <c r="N33" s="33" t="inlineStr"/>
      <c r="O33" s="83">
        <f>K33&amp;L33</f>
        <v/>
      </c>
      <c r="P33" s="83">
        <f>M33</f>
        <v/>
      </c>
      <c r="Q33" s="83">
        <f>J33</f>
        <v/>
      </c>
      <c r="R33" s="83">
        <f>H33+F33+D33</f>
        <v/>
      </c>
      <c r="S33" s="9" t="inlineStr"/>
      <c r="T33" s="7" t="inlineStr"/>
      <c r="U33" s="3">
        <f>$C$2&amp;I33&amp;IF(D33&gt;0,"保險費",IF(F33&gt;0,"東公證費",IF(H33&gt;0,"修繕費")))</f>
        <v/>
      </c>
      <c r="V33" s="31" t="inlineStr">
        <is>
          <t>星鴻D2M14100372</t>
        </is>
      </c>
    </row>
    <row r="34" ht="23.45" customFormat="1" customHeight="1" s="1">
      <c r="A34" s="18" t="n">
        <v>30</v>
      </c>
      <c r="B34" s="4" t="inlineStr">
        <is>
          <t>星鴻D2M14100374</t>
        </is>
      </c>
      <c r="C34" s="84" t="n"/>
      <c r="D34" s="84" t="n"/>
      <c r="E34" s="84" t="n"/>
      <c r="F34" s="84" t="n"/>
      <c r="G34" s="32" t="n">
        <v>900</v>
      </c>
      <c r="H34" s="32" t="n">
        <v>900</v>
      </c>
      <c r="I34" s="82" t="inlineStr">
        <is>
          <t>藍湫鶯</t>
        </is>
      </c>
      <c r="J34" s="21" t="inlineStr">
        <is>
          <t>N417475815</t>
        </is>
      </c>
      <c r="K34" s="11" t="inlineStr">
        <is>
          <t>013</t>
        </is>
      </c>
      <c r="L34" s="12" t="inlineStr">
        <is>
          <t>2550</t>
        </is>
      </c>
      <c r="M34" s="13" t="inlineStr">
        <is>
          <t>280538276591</t>
        </is>
      </c>
      <c r="N34" s="33" t="inlineStr"/>
      <c r="O34" s="83">
        <f>K34&amp;L34</f>
        <v/>
      </c>
      <c r="P34" s="83">
        <f>M34</f>
        <v/>
      </c>
      <c r="Q34" s="83">
        <f>J34</f>
        <v/>
      </c>
      <c r="R34" s="83">
        <f>H34+F34+D34</f>
        <v/>
      </c>
      <c r="S34" s="9" t="inlineStr"/>
      <c r="T34" s="7" t="inlineStr"/>
      <c r="U34" s="3">
        <f>$C$2&amp;I34&amp;IF(D34&gt;0,"保險費",IF(F34&gt;0,"東公證費",IF(H34&gt;0,"修繕費")))</f>
        <v/>
      </c>
      <c r="V34" s="31" t="inlineStr">
        <is>
          <t>星鴻D2M14100374</t>
        </is>
      </c>
    </row>
    <row r="35" ht="23.45" customFormat="1" customHeight="1" s="1">
      <c r="A35" s="18" t="n">
        <v>31</v>
      </c>
      <c r="B35" s="4" t="inlineStr">
        <is>
          <t>星鴻D2M14100379</t>
        </is>
      </c>
      <c r="C35" s="84" t="n"/>
      <c r="D35" s="84" t="n"/>
      <c r="E35" s="84" t="n"/>
      <c r="F35" s="84" t="n"/>
      <c r="G35" s="32" t="n">
        <v>900</v>
      </c>
      <c r="H35" s="32" t="n">
        <v>900</v>
      </c>
      <c r="I35" s="82" t="inlineStr">
        <is>
          <t>郭少翔</t>
        </is>
      </c>
      <c r="J35" s="21" t="inlineStr">
        <is>
          <t>F082794061</t>
        </is>
      </c>
      <c r="K35" s="11" t="inlineStr">
        <is>
          <t>822</t>
        </is>
      </c>
      <c r="L35" s="12" t="inlineStr">
        <is>
          <t>0026</t>
        </is>
      </c>
      <c r="M35" s="13" t="inlineStr">
        <is>
          <t>753711206410</t>
        </is>
      </c>
      <c r="N35" s="33" t="inlineStr"/>
      <c r="O35" s="83">
        <f>K35&amp;L35</f>
        <v/>
      </c>
      <c r="P35" s="83">
        <f>M35</f>
        <v/>
      </c>
      <c r="Q35" s="83">
        <f>J35</f>
        <v/>
      </c>
      <c r="R35" s="83">
        <f>H35+F35+D35</f>
        <v/>
      </c>
      <c r="S35" s="9" t="inlineStr"/>
      <c r="T35" s="7" t="inlineStr"/>
      <c r="U35" s="3">
        <f>$C$2&amp;I35&amp;IF(D35&gt;0,"保險費",IF(F35&gt;0,"東公證費",IF(H35&gt;0,"修繕費")))</f>
        <v/>
      </c>
      <c r="V35" s="31" t="inlineStr">
        <is>
          <t>星鴻D2M14100379</t>
        </is>
      </c>
    </row>
    <row r="36" ht="23.45" customFormat="1" customHeight="1" s="1">
      <c r="A36" s="18" t="n">
        <v>32</v>
      </c>
      <c r="B36" s="4" t="inlineStr">
        <is>
          <t>星鴻D2M14100384</t>
        </is>
      </c>
      <c r="C36" s="84" t="n"/>
      <c r="D36" s="84" t="n"/>
      <c r="E36" s="84" t="n"/>
      <c r="F36" s="84" t="n"/>
      <c r="G36" s="32" t="n">
        <v>900</v>
      </c>
      <c r="H36" s="32" t="n">
        <v>900</v>
      </c>
      <c r="I36" s="82" t="inlineStr">
        <is>
          <t>那志齊</t>
        </is>
      </c>
      <c r="J36" s="21" t="inlineStr">
        <is>
          <t>W175851844</t>
        </is>
      </c>
      <c r="K36" s="11" t="inlineStr">
        <is>
          <t>700</t>
        </is>
      </c>
      <c r="L36" s="12" t="inlineStr">
        <is>
          <t>0021</t>
        </is>
      </c>
      <c r="M36" s="13" t="inlineStr">
        <is>
          <t>35601907033449</t>
        </is>
      </c>
      <c r="N36" s="33" t="inlineStr"/>
      <c r="O36" s="83">
        <f>K36&amp;L36</f>
        <v/>
      </c>
      <c r="P36" s="83">
        <f>M36</f>
        <v/>
      </c>
      <c r="Q36" s="83">
        <f>J36</f>
        <v/>
      </c>
      <c r="R36" s="83">
        <f>H36+F36+D36</f>
        <v/>
      </c>
      <c r="S36" s="9" t="inlineStr"/>
      <c r="T36" s="7" t="inlineStr"/>
      <c r="U36" s="3">
        <f>$C$2&amp;I36&amp;IF(D36&gt;0,"保險費",IF(F36&gt;0,"東公證費",IF(H36&gt;0,"修繕費")))</f>
        <v/>
      </c>
      <c r="V36" s="31" t="inlineStr">
        <is>
          <t>星鴻D2M14100384</t>
        </is>
      </c>
    </row>
    <row r="37" ht="23.45" customFormat="1" customHeight="1" s="1">
      <c r="A37" s="18" t="n">
        <v>33</v>
      </c>
      <c r="B37" s="4" t="inlineStr">
        <is>
          <t>星鴻D2M14100388</t>
        </is>
      </c>
      <c r="C37" s="84" t="n"/>
      <c r="D37" s="84" t="n"/>
      <c r="E37" s="84" t="n"/>
      <c r="F37" s="84" t="n"/>
      <c r="G37" s="32" t="n">
        <v>1170</v>
      </c>
      <c r="H37" s="32" t="n">
        <v>1170</v>
      </c>
      <c r="I37" s="82" t="inlineStr">
        <is>
          <t>王怡文</t>
        </is>
      </c>
      <c r="J37" s="21" t="inlineStr">
        <is>
          <t>J543846410</t>
        </is>
      </c>
      <c r="K37" s="11" t="inlineStr">
        <is>
          <t>700</t>
        </is>
      </c>
      <c r="L37" s="12" t="inlineStr">
        <is>
          <t>0021</t>
        </is>
      </c>
      <c r="M37" s="13" t="inlineStr">
        <is>
          <t>06451910431787</t>
        </is>
      </c>
      <c r="N37" s="33" t="inlineStr"/>
      <c r="O37" s="83">
        <f>K37&amp;L37</f>
        <v/>
      </c>
      <c r="P37" s="83">
        <f>M37</f>
        <v/>
      </c>
      <c r="Q37" s="83">
        <f>J37</f>
        <v/>
      </c>
      <c r="R37" s="83">
        <f>H37+F37+D37</f>
        <v/>
      </c>
      <c r="S37" s="9" t="inlineStr"/>
      <c r="T37" s="7" t="inlineStr"/>
      <c r="U37" s="3">
        <f>$C$2&amp;I37&amp;IF(D37&gt;0,"保險費",IF(F37&gt;0,"東公證費",IF(H37&gt;0,"修繕費")))</f>
        <v/>
      </c>
      <c r="V37" s="31" t="inlineStr">
        <is>
          <t>星鴻D2M14100388</t>
        </is>
      </c>
    </row>
    <row r="38" ht="23.45" customFormat="1" customHeight="1" s="1">
      <c r="A38" s="18" t="n">
        <v>34</v>
      </c>
      <c r="B38" s="4" t="inlineStr">
        <is>
          <t>星鴻D2M14100388</t>
        </is>
      </c>
      <c r="C38" s="84" t="n"/>
      <c r="D38" s="84" t="n"/>
      <c r="E38" s="84" t="n"/>
      <c r="F38" s="84" t="n"/>
      <c r="G38" s="32" t="n">
        <v>3990</v>
      </c>
      <c r="H38" s="32" t="n">
        <v>3990</v>
      </c>
      <c r="I38" s="82" t="inlineStr">
        <is>
          <t>王怡文</t>
        </is>
      </c>
      <c r="J38" s="21" t="inlineStr">
        <is>
          <t>M486152140</t>
        </is>
      </c>
      <c r="K38" s="11" t="inlineStr">
        <is>
          <t>700</t>
        </is>
      </c>
      <c r="L38" s="12" t="inlineStr">
        <is>
          <t>0021</t>
        </is>
      </c>
      <c r="M38" s="13" t="inlineStr">
        <is>
          <t>13680690915168</t>
        </is>
      </c>
      <c r="N38" s="33" t="inlineStr"/>
      <c r="O38" s="83">
        <f>K38&amp;L38</f>
        <v/>
      </c>
      <c r="P38" s="83">
        <f>M38</f>
        <v/>
      </c>
      <c r="Q38" s="83">
        <f>J38</f>
        <v/>
      </c>
      <c r="R38" s="83">
        <f>H38+F38+D38</f>
        <v/>
      </c>
      <c r="S38" s="9" t="inlineStr"/>
      <c r="T38" s="7" t="inlineStr"/>
      <c r="U38" s="3">
        <f>$C$2&amp;I38&amp;IF(D38&gt;0,"保險費",IF(F38&gt;0,"東公證費",IF(H38&gt;0,"修繕費")))</f>
        <v/>
      </c>
      <c r="V38" s="31" t="inlineStr">
        <is>
          <t>星鴻D2M14100388</t>
        </is>
      </c>
    </row>
    <row r="39" ht="23.45" customFormat="1" customHeight="1" s="1">
      <c r="A39" s="18" t="n">
        <v>35</v>
      </c>
      <c r="B39" s="4" t="inlineStr">
        <is>
          <t>星鴻D2M14100389</t>
        </is>
      </c>
      <c r="C39" s="84" t="n"/>
      <c r="D39" s="84" t="n"/>
      <c r="E39" s="84" t="n"/>
      <c r="F39" s="84" t="n"/>
      <c r="G39" s="32" t="n">
        <v>900</v>
      </c>
      <c r="H39" s="32" t="n">
        <v>900</v>
      </c>
      <c r="I39" s="82" t="inlineStr">
        <is>
          <t>吳建瑩</t>
        </is>
      </c>
      <c r="J39" s="21" t="inlineStr">
        <is>
          <t>K270606014</t>
        </is>
      </c>
      <c r="K39" s="11" t="inlineStr">
        <is>
          <t>700</t>
        </is>
      </c>
      <c r="L39" s="12" t="inlineStr">
        <is>
          <t>0021</t>
        </is>
      </c>
      <c r="M39" s="13" t="inlineStr">
        <is>
          <t>99001851101687</t>
        </is>
      </c>
      <c r="N39" s="33" t="inlineStr"/>
      <c r="O39" s="83">
        <f>K39&amp;L39</f>
        <v/>
      </c>
      <c r="P39" s="83">
        <f>M39</f>
        <v/>
      </c>
      <c r="Q39" s="83">
        <f>J39</f>
        <v/>
      </c>
      <c r="R39" s="83">
        <f>H39+F39+D39</f>
        <v/>
      </c>
      <c r="S39" s="9" t="inlineStr"/>
      <c r="T39" s="7" t="inlineStr"/>
      <c r="U39" s="3">
        <f>$C$2&amp;I39&amp;IF(D39&gt;0,"保險費",IF(F39&gt;0,"東公證費",IF(H39&gt;0,"修繕費")))</f>
        <v/>
      </c>
      <c r="V39" s="31" t="inlineStr">
        <is>
          <t>星鴻D2M14100389</t>
        </is>
      </c>
    </row>
    <row r="40" ht="23.45" customFormat="1" customHeight="1" s="1">
      <c r="A40" s="18" t="n">
        <v>36</v>
      </c>
      <c r="B40" s="4" t="inlineStr">
        <is>
          <t>星鴻D2M14100390</t>
        </is>
      </c>
      <c r="C40" s="84" t="n"/>
      <c r="D40" s="84" t="n"/>
      <c r="E40" s="84" t="n"/>
      <c r="F40" s="84" t="n"/>
      <c r="G40" s="32" t="n">
        <v>900</v>
      </c>
      <c r="H40" s="32" t="n">
        <v>900</v>
      </c>
      <c r="I40" s="82" t="inlineStr">
        <is>
          <t>黃如玉</t>
        </is>
      </c>
      <c r="J40" s="21" t="inlineStr">
        <is>
          <t>Y589220696</t>
        </is>
      </c>
      <c r="K40" s="11" t="inlineStr">
        <is>
          <t>012</t>
        </is>
      </c>
      <c r="L40" s="12" t="inlineStr">
        <is>
          <t>3202</t>
        </is>
      </c>
      <c r="M40" s="13" t="inlineStr">
        <is>
          <t>671803724327</t>
        </is>
      </c>
      <c r="N40" s="33" t="inlineStr"/>
      <c r="O40" s="83">
        <f>K40&amp;L40</f>
        <v/>
      </c>
      <c r="P40" s="83">
        <f>M40</f>
        <v/>
      </c>
      <c r="Q40" s="83">
        <f>J40</f>
        <v/>
      </c>
      <c r="R40" s="83">
        <f>H40+F40+D40</f>
        <v/>
      </c>
      <c r="S40" s="9" t="inlineStr"/>
      <c r="T40" s="7" t="inlineStr"/>
      <c r="U40" s="3">
        <f>$C$2&amp;I40&amp;IF(D40&gt;0,"保險費",IF(F40&gt;0,"東公證費",IF(H40&gt;0,"修繕費")))</f>
        <v/>
      </c>
      <c r="V40" s="31" t="inlineStr">
        <is>
          <t>星鴻D2M14100390</t>
        </is>
      </c>
    </row>
    <row r="41" ht="23.45" customFormat="1" customHeight="1" s="1">
      <c r="A41" s="18" t="n">
        <v>37</v>
      </c>
      <c r="B41" s="4" t="inlineStr">
        <is>
          <t>星鴻D2M14100395</t>
        </is>
      </c>
      <c r="C41" s="84" t="n"/>
      <c r="D41" s="84" t="n"/>
      <c r="E41" s="84" t="n"/>
      <c r="F41" s="84" t="n"/>
      <c r="G41" s="32" t="n">
        <v>650</v>
      </c>
      <c r="H41" s="32" t="n">
        <v>650</v>
      </c>
      <c r="I41" s="82" t="inlineStr">
        <is>
          <t>蔡佩汝</t>
        </is>
      </c>
      <c r="J41" s="21" t="inlineStr">
        <is>
          <t>R040952725</t>
        </is>
      </c>
      <c r="K41" s="11" t="inlineStr">
        <is>
          <t>700</t>
        </is>
      </c>
      <c r="L41" s="12" t="inlineStr">
        <is>
          <t>0021</t>
        </is>
      </c>
      <c r="M41" s="13" t="inlineStr">
        <is>
          <t>96557008418614</t>
        </is>
      </c>
      <c r="N41" s="33" t="inlineStr"/>
      <c r="O41" s="83">
        <f>K41&amp;L41</f>
        <v/>
      </c>
      <c r="P41" s="83">
        <f>M41</f>
        <v/>
      </c>
      <c r="Q41" s="83">
        <f>J41</f>
        <v/>
      </c>
      <c r="R41" s="83">
        <f>H41+F41+D41</f>
        <v/>
      </c>
      <c r="S41" s="9" t="inlineStr"/>
      <c r="T41" s="7" t="inlineStr"/>
      <c r="U41" s="3">
        <f>$C$2&amp;I41&amp;IF(D41&gt;0,"保險費",IF(F41&gt;0,"東公證費",IF(H41&gt;0,"修繕費")))</f>
        <v/>
      </c>
      <c r="V41" s="31" t="inlineStr">
        <is>
          <t>星鴻D2M14100395</t>
        </is>
      </c>
    </row>
    <row r="42" ht="23.45" customFormat="1" customHeight="1" s="1">
      <c r="A42" s="18" t="n">
        <v>38</v>
      </c>
      <c r="B42" s="4" t="inlineStr">
        <is>
          <t>星鴻D2M14100396</t>
        </is>
      </c>
      <c r="C42" s="84" t="n"/>
      <c r="D42" s="84" t="n"/>
      <c r="E42" s="84" t="n"/>
      <c r="F42" s="84" t="n"/>
      <c r="G42" s="32" t="n">
        <v>3673</v>
      </c>
      <c r="H42" s="32" t="n">
        <v>3210</v>
      </c>
      <c r="I42" s="82" t="inlineStr">
        <is>
          <t>許神有</t>
        </is>
      </c>
      <c r="J42" s="21" t="inlineStr">
        <is>
          <t>A815009395</t>
        </is>
      </c>
      <c r="K42" s="11" t="inlineStr">
        <is>
          <t>806</t>
        </is>
      </c>
      <c r="L42" s="12" t="inlineStr">
        <is>
          <t>1526</t>
        </is>
      </c>
      <c r="M42" s="13" t="inlineStr">
        <is>
          <t>92780481143598</t>
        </is>
      </c>
      <c r="N42" s="33" t="inlineStr"/>
      <c r="O42" s="83">
        <f>K42&amp;L42</f>
        <v/>
      </c>
      <c r="P42" s="83">
        <f>M42</f>
        <v/>
      </c>
      <c r="Q42" s="83">
        <f>J42</f>
        <v/>
      </c>
      <c r="R42" s="83">
        <f>H42+F42+D42</f>
        <v/>
      </c>
      <c r="S42" s="9" t="inlineStr"/>
      <c r="T42" s="7" t="inlineStr"/>
      <c r="U42" s="3">
        <f>$C$2&amp;I42&amp;IF(D42&gt;0,"保險費",IF(F42&gt;0,"東公證費",IF(H42&gt;0,"修繕費")))</f>
        <v/>
      </c>
      <c r="V42" s="31" t="inlineStr">
        <is>
          <t>星鴻D2M14100396</t>
        </is>
      </c>
    </row>
    <row r="43" ht="23.45" customFormat="1" customHeight="1" s="1">
      <c r="A43" s="18" t="n">
        <v>39</v>
      </c>
      <c r="B43" s="4" t="inlineStr">
        <is>
          <t>星鴻D2M14100402</t>
        </is>
      </c>
      <c r="C43" s="84" t="n"/>
      <c r="D43" s="84" t="n"/>
      <c r="E43" s="84" t="n"/>
      <c r="F43" s="84" t="n"/>
      <c r="G43" s="32" t="n">
        <v>2290</v>
      </c>
      <c r="H43" s="32" t="n">
        <v>2265</v>
      </c>
      <c r="I43" s="82" t="inlineStr">
        <is>
          <t>連永超</t>
        </is>
      </c>
      <c r="J43" s="21" t="inlineStr">
        <is>
          <t>Z970280540</t>
        </is>
      </c>
      <c r="K43" s="11" t="inlineStr">
        <is>
          <t>808</t>
        </is>
      </c>
      <c r="L43" s="12" t="inlineStr">
        <is>
          <t>0808</t>
        </is>
      </c>
      <c r="M43" s="13" t="inlineStr">
        <is>
          <t>2472139550694</t>
        </is>
      </c>
      <c r="N43" s="33" t="inlineStr"/>
      <c r="O43" s="83">
        <f>K43&amp;L43</f>
        <v/>
      </c>
      <c r="P43" s="83">
        <f>M43</f>
        <v/>
      </c>
      <c r="Q43" s="83">
        <f>J43</f>
        <v/>
      </c>
      <c r="R43" s="83">
        <f>H43+F43+D43</f>
        <v/>
      </c>
      <c r="S43" s="9" t="inlineStr"/>
      <c r="T43" s="7" t="inlineStr"/>
      <c r="U43" s="3">
        <f>$C$2&amp;I43&amp;IF(D43&gt;0,"保險費",IF(F43&gt;0,"東公證費",IF(H43&gt;0,"修繕費")))</f>
        <v/>
      </c>
      <c r="V43" s="31" t="inlineStr">
        <is>
          <t>星鴻D2M14100402</t>
        </is>
      </c>
    </row>
    <row r="44" ht="23.45" customFormat="1" customHeight="1" s="1">
      <c r="A44" s="18" t="n">
        <v>40</v>
      </c>
      <c r="B44" s="4" t="inlineStr">
        <is>
          <t>星鴻D2M14100402</t>
        </is>
      </c>
      <c r="C44" s="84" t="n"/>
      <c r="D44" s="84" t="n"/>
      <c r="E44" s="84" t="n"/>
      <c r="F44" s="84" t="n"/>
      <c r="G44" s="32" t="n">
        <v>650</v>
      </c>
      <c r="H44" s="32" t="n">
        <v>650</v>
      </c>
      <c r="I44" s="82" t="inlineStr">
        <is>
          <t>連永超</t>
        </is>
      </c>
      <c r="J44" s="21" t="inlineStr">
        <is>
          <t>M446452667</t>
        </is>
      </c>
      <c r="K44" s="11" t="inlineStr">
        <is>
          <t>808</t>
        </is>
      </c>
      <c r="L44" s="12" t="inlineStr">
        <is>
          <t>0808</t>
        </is>
      </c>
      <c r="M44" s="13" t="inlineStr">
        <is>
          <t>8185884696501</t>
        </is>
      </c>
      <c r="N44" s="33" t="inlineStr"/>
      <c r="O44" s="83">
        <f>K44&amp;L44</f>
        <v/>
      </c>
      <c r="P44" s="83">
        <f>M44</f>
        <v/>
      </c>
      <c r="Q44" s="83">
        <f>J44</f>
        <v/>
      </c>
      <c r="R44" s="83">
        <f>H44+F44+D44</f>
        <v/>
      </c>
      <c r="S44" s="9" t="inlineStr"/>
      <c r="T44" s="7" t="inlineStr"/>
      <c r="U44" s="3">
        <f>$C$2&amp;I44&amp;IF(D44&gt;0,"保險費",IF(F44&gt;0,"東公證費",IF(H44&gt;0,"修繕費")))</f>
        <v/>
      </c>
      <c r="V44" s="31" t="inlineStr">
        <is>
          <t>星鴻D2M14100402</t>
        </is>
      </c>
    </row>
    <row r="45" ht="23.45" customFormat="1" customHeight="1" s="1">
      <c r="A45" s="18" t="n">
        <v>41</v>
      </c>
      <c r="B45" s="4" t="inlineStr">
        <is>
          <t>星鴻D2M14100403</t>
        </is>
      </c>
      <c r="C45" s="84" t="n"/>
      <c r="D45" s="84" t="n"/>
      <c r="E45" s="84" t="n"/>
      <c r="F45" s="84" t="n"/>
      <c r="G45" s="32" t="n">
        <v>1500</v>
      </c>
      <c r="H45" s="32" t="n">
        <v>1500</v>
      </c>
      <c r="I45" s="82" t="inlineStr">
        <is>
          <t>郭渝浥</t>
        </is>
      </c>
      <c r="J45" s="21" t="inlineStr">
        <is>
          <t>I582228968</t>
        </is>
      </c>
      <c r="K45" s="11" t="inlineStr">
        <is>
          <t>103</t>
        </is>
      </c>
      <c r="L45" s="12" t="inlineStr">
        <is>
          <t>0356</t>
        </is>
      </c>
      <c r="M45" s="13" t="inlineStr">
        <is>
          <t>0816388424431</t>
        </is>
      </c>
      <c r="N45" s="33" t="inlineStr"/>
      <c r="O45" s="83">
        <f>K45&amp;L45</f>
        <v/>
      </c>
      <c r="P45" s="83">
        <f>M45</f>
        <v/>
      </c>
      <c r="Q45" s="83">
        <f>J45</f>
        <v/>
      </c>
      <c r="R45" s="83">
        <f>H45+F45+D45</f>
        <v/>
      </c>
      <c r="S45" s="9" t="inlineStr"/>
      <c r="T45" s="7" t="inlineStr"/>
      <c r="U45" s="3">
        <f>$C$2&amp;I45&amp;IF(D45&gt;0,"保險費",IF(F45&gt;0,"東公證費",IF(H45&gt;0,"修繕費")))</f>
        <v/>
      </c>
      <c r="V45" s="31" t="inlineStr">
        <is>
          <t>星鴻D2M14100403</t>
        </is>
      </c>
    </row>
    <row r="46" ht="23.45" customFormat="1" customHeight="1" s="1">
      <c r="A46" s="18" t="n">
        <v>42</v>
      </c>
      <c r="B46" s="4" t="inlineStr">
        <is>
          <t>星鴻D2M14100405</t>
        </is>
      </c>
      <c r="C46" s="84" t="n"/>
      <c r="D46" s="84" t="n"/>
      <c r="E46" s="84" t="n"/>
      <c r="F46" s="84" t="n"/>
      <c r="G46" s="32" t="n">
        <v>900</v>
      </c>
      <c r="H46" s="32" t="n">
        <v>900</v>
      </c>
      <c r="I46" s="82" t="inlineStr">
        <is>
          <t>李皇毅</t>
        </is>
      </c>
      <c r="J46" s="21" t="inlineStr">
        <is>
          <t>E356212773</t>
        </is>
      </c>
      <c r="K46" s="11" t="inlineStr">
        <is>
          <t>017</t>
        </is>
      </c>
      <c r="L46" s="12" t="inlineStr">
        <is>
          <t>0491</t>
        </is>
      </c>
      <c r="M46" s="13" t="inlineStr">
        <is>
          <t>01150281739</t>
        </is>
      </c>
      <c r="N46" s="33" t="inlineStr"/>
      <c r="O46" s="83">
        <f>K46&amp;L46</f>
        <v/>
      </c>
      <c r="P46" s="83">
        <f>M46</f>
        <v/>
      </c>
      <c r="Q46" s="83">
        <f>J46</f>
        <v/>
      </c>
      <c r="R46" s="83">
        <f>H46+F46+D46</f>
        <v/>
      </c>
      <c r="S46" s="9" t="inlineStr"/>
      <c r="T46" s="7" t="inlineStr"/>
      <c r="U46" s="3">
        <f>$C$2&amp;I46&amp;IF(D46&gt;0,"保險費",IF(F46&gt;0,"東公證費",IF(H46&gt;0,"修繕費")))</f>
        <v/>
      </c>
      <c r="V46" s="31" t="inlineStr">
        <is>
          <t>星鴻D2M14100405</t>
        </is>
      </c>
    </row>
    <row r="47" ht="23.45" customFormat="1" customHeight="1" s="1">
      <c r="A47" s="18" t="n">
        <v>43</v>
      </c>
      <c r="B47" s="4" t="inlineStr">
        <is>
          <t>星鴻D2M14100407</t>
        </is>
      </c>
      <c r="C47" s="84" t="n"/>
      <c r="D47" s="84" t="n"/>
      <c r="E47" s="84" t="n"/>
      <c r="F47" s="84" t="n"/>
      <c r="G47" s="32" t="n">
        <v>1500</v>
      </c>
      <c r="H47" s="32" t="n">
        <v>1500</v>
      </c>
      <c r="I47" s="82" t="inlineStr">
        <is>
          <t>曾義翔</t>
        </is>
      </c>
      <c r="J47" s="21" t="inlineStr">
        <is>
          <t>R362553129</t>
        </is>
      </c>
      <c r="K47" s="11" t="inlineStr">
        <is>
          <t>009</t>
        </is>
      </c>
      <c r="L47" s="12" t="inlineStr">
        <is>
          <t>5852</t>
        </is>
      </c>
      <c r="M47" s="13" t="inlineStr">
        <is>
          <t>92526835039543</t>
        </is>
      </c>
      <c r="N47" s="33" t="inlineStr"/>
      <c r="O47" s="83">
        <f>K47&amp;L47</f>
        <v/>
      </c>
      <c r="P47" s="83">
        <f>M47</f>
        <v/>
      </c>
      <c r="Q47" s="83">
        <f>J47</f>
        <v/>
      </c>
      <c r="R47" s="83">
        <f>H47+F47+D47</f>
        <v/>
      </c>
      <c r="S47" s="9" t="inlineStr"/>
      <c r="T47" s="7" t="inlineStr"/>
      <c r="U47" s="3">
        <f>$C$2&amp;I47&amp;IF(D47&gt;0,"保險費",IF(F47&gt;0,"東公證費",IF(H47&gt;0,"修繕費")))</f>
        <v/>
      </c>
      <c r="V47" s="31" t="inlineStr">
        <is>
          <t>星鴻D2M14100407</t>
        </is>
      </c>
    </row>
    <row r="48" ht="23.45" customFormat="1" customHeight="1" s="1">
      <c r="A48" s="18" t="n">
        <v>44</v>
      </c>
      <c r="B48" s="4" t="inlineStr">
        <is>
          <t>星鴻D2M14100407</t>
        </is>
      </c>
      <c r="C48" s="84" t="n"/>
      <c r="D48" s="84" t="n"/>
      <c r="E48" s="84" t="n"/>
      <c r="F48" s="84" t="n"/>
      <c r="G48" s="32" t="n">
        <v>22050</v>
      </c>
      <c r="H48" s="32" t="n">
        <v>8500</v>
      </c>
      <c r="I48" s="82" t="inlineStr">
        <is>
          <t>曾義翔</t>
        </is>
      </c>
      <c r="J48" s="21" t="inlineStr">
        <is>
          <t>J788369476</t>
        </is>
      </c>
      <c r="K48" s="11" t="inlineStr">
        <is>
          <t>009</t>
        </is>
      </c>
      <c r="L48" s="12" t="inlineStr">
        <is>
          <t>5852</t>
        </is>
      </c>
      <c r="M48" s="13" t="inlineStr">
        <is>
          <t>42305240488092</t>
        </is>
      </c>
      <c r="N48" s="33" t="inlineStr"/>
      <c r="O48" s="83">
        <f>K48&amp;L48</f>
        <v/>
      </c>
      <c r="P48" s="83">
        <f>M48</f>
        <v/>
      </c>
      <c r="Q48" s="83">
        <f>J48</f>
        <v/>
      </c>
      <c r="R48" s="83">
        <f>H48+F48+D48</f>
        <v/>
      </c>
      <c r="S48" s="9" t="inlineStr"/>
      <c r="T48" s="7" t="inlineStr"/>
      <c r="U48" s="3">
        <f>$C$2&amp;I48&amp;IF(D48&gt;0,"保險費",IF(F48&gt;0,"東公證費",IF(H48&gt;0,"修繕費")))</f>
        <v/>
      </c>
      <c r="V48" s="31" t="inlineStr">
        <is>
          <t>星鴻D2M14100407</t>
        </is>
      </c>
    </row>
    <row r="49" ht="23.45" customFormat="1" customHeight="1" s="1">
      <c r="A49" s="18" t="n">
        <v>45</v>
      </c>
      <c r="B49" s="4" t="inlineStr">
        <is>
          <t>星鴻D2M14100411</t>
        </is>
      </c>
      <c r="C49" s="84" t="n"/>
      <c r="D49" s="84" t="n"/>
      <c r="E49" s="84" t="n"/>
      <c r="F49" s="84" t="n"/>
      <c r="G49" s="32" t="n">
        <v>3938</v>
      </c>
      <c r="H49" s="32" t="n">
        <v>3938</v>
      </c>
      <c r="I49" s="82" t="inlineStr">
        <is>
          <t>顏子翔</t>
        </is>
      </c>
      <c r="J49" s="21" t="inlineStr">
        <is>
          <t>N292684277</t>
        </is>
      </c>
      <c r="K49" s="11" t="inlineStr">
        <is>
          <t>822</t>
        </is>
      </c>
      <c r="L49" s="12" t="inlineStr">
        <is>
          <t>0288</t>
        </is>
      </c>
      <c r="M49" s="13" t="inlineStr">
        <is>
          <t>170836427597</t>
        </is>
      </c>
      <c r="N49" s="33" t="inlineStr"/>
      <c r="O49" s="83">
        <f>K49&amp;L49</f>
        <v/>
      </c>
      <c r="P49" s="83">
        <f>M49</f>
        <v/>
      </c>
      <c r="Q49" s="83">
        <f>J49</f>
        <v/>
      </c>
      <c r="R49" s="83">
        <f>H49+F49+D49</f>
        <v/>
      </c>
      <c r="S49" s="9" t="inlineStr"/>
      <c r="T49" s="7" t="inlineStr"/>
      <c r="U49" s="3">
        <f>$C$2&amp;I49&amp;IF(D49&gt;0,"保險費",IF(F49&gt;0,"東公證費",IF(H49&gt;0,"修繕費")))</f>
        <v/>
      </c>
      <c r="V49" s="31" t="inlineStr">
        <is>
          <t>星鴻D2M14100411</t>
        </is>
      </c>
    </row>
    <row r="50" ht="23.45" customFormat="1" customHeight="1" s="1">
      <c r="A50" s="18" t="n">
        <v>46</v>
      </c>
      <c r="B50" s="4" t="inlineStr">
        <is>
          <t>星鴻D2M14100411</t>
        </is>
      </c>
      <c r="C50" s="84" t="n"/>
      <c r="D50" s="84" t="n"/>
      <c r="E50" s="84" t="n"/>
      <c r="F50" s="84" t="n"/>
      <c r="G50" s="32" t="n">
        <v>7319</v>
      </c>
      <c r="H50" s="32" t="n">
        <v>6062</v>
      </c>
      <c r="I50" s="82" t="inlineStr">
        <is>
          <t>顏子翔</t>
        </is>
      </c>
      <c r="J50" s="21" t="inlineStr">
        <is>
          <t>X401672567</t>
        </is>
      </c>
      <c r="K50" s="11" t="inlineStr">
        <is>
          <t>822</t>
        </is>
      </c>
      <c r="L50" s="12" t="inlineStr">
        <is>
          <t>0288</t>
        </is>
      </c>
      <c r="M50" s="13" t="inlineStr">
        <is>
          <t>280812191102</t>
        </is>
      </c>
      <c r="N50" s="33" t="inlineStr"/>
      <c r="O50" s="83">
        <f>K50&amp;L50</f>
        <v/>
      </c>
      <c r="P50" s="83">
        <f>M50</f>
        <v/>
      </c>
      <c r="Q50" s="83">
        <f>J50</f>
        <v/>
      </c>
      <c r="R50" s="83">
        <f>H50+F50+D50</f>
        <v/>
      </c>
      <c r="S50" s="9" t="inlineStr"/>
      <c r="T50" s="7" t="inlineStr"/>
      <c r="U50" s="3">
        <f>$C$2&amp;I50&amp;IF(D50&gt;0,"保險費",IF(F50&gt;0,"東公證費",IF(H50&gt;0,"修繕費")))</f>
        <v/>
      </c>
      <c r="V50" s="31" t="inlineStr">
        <is>
          <t>星鴻D2M14100411</t>
        </is>
      </c>
    </row>
    <row r="51" ht="23.45" customFormat="1" customHeight="1" s="1">
      <c r="A51" s="18" t="n">
        <v>47</v>
      </c>
      <c r="B51" s="4" t="inlineStr">
        <is>
          <t>星鴻D2M14100413</t>
        </is>
      </c>
      <c r="C51" s="84" t="n"/>
      <c r="D51" s="84" t="n"/>
      <c r="E51" s="84" t="n"/>
      <c r="F51" s="84" t="n"/>
      <c r="G51" s="32" t="n">
        <v>900</v>
      </c>
      <c r="H51" s="32" t="n">
        <v>900</v>
      </c>
      <c r="I51" s="82" t="inlineStr">
        <is>
          <t>黃靖珊</t>
        </is>
      </c>
      <c r="J51" s="21" t="inlineStr">
        <is>
          <t>S623950410</t>
        </is>
      </c>
      <c r="K51" s="11" t="inlineStr">
        <is>
          <t>822</t>
        </is>
      </c>
      <c r="L51" s="12" t="inlineStr">
        <is>
          <t>0598</t>
        </is>
      </c>
      <c r="M51" s="13" t="inlineStr">
        <is>
          <t>508935887269</t>
        </is>
      </c>
      <c r="N51" s="33" t="inlineStr"/>
      <c r="O51" s="83">
        <f>K51&amp;L51</f>
        <v/>
      </c>
      <c r="P51" s="83">
        <f>M51</f>
        <v/>
      </c>
      <c r="Q51" s="83">
        <f>J51</f>
        <v/>
      </c>
      <c r="R51" s="83">
        <f>H51+F51+D51</f>
        <v/>
      </c>
      <c r="S51" s="9" t="inlineStr"/>
      <c r="T51" s="7" t="inlineStr"/>
      <c r="U51" s="3">
        <f>$C$2&amp;I51&amp;IF(D51&gt;0,"保險費",IF(F51&gt;0,"東公證費",IF(H51&gt;0,"修繕費")))</f>
        <v/>
      </c>
      <c r="V51" s="31" t="inlineStr">
        <is>
          <t>星鴻D2M14100413</t>
        </is>
      </c>
    </row>
    <row r="52" ht="23.45" customFormat="1" customHeight="1" s="1">
      <c r="A52" s="18" t="n">
        <v>48</v>
      </c>
      <c r="B52" s="4" t="inlineStr">
        <is>
          <t>星鴻D2M14100414</t>
        </is>
      </c>
      <c r="C52" s="84" t="n"/>
      <c r="D52" s="84" t="n"/>
      <c r="E52" s="84" t="n"/>
      <c r="F52" s="84" t="n"/>
      <c r="G52" s="32" t="n">
        <v>1500</v>
      </c>
      <c r="H52" s="32" t="n">
        <v>1500</v>
      </c>
      <c r="I52" s="82" t="inlineStr">
        <is>
          <t>胡正苓</t>
        </is>
      </c>
      <c r="J52" s="21" t="inlineStr">
        <is>
          <t>Z177810698</t>
        </is>
      </c>
      <c r="K52" s="11" t="inlineStr">
        <is>
          <t>012</t>
        </is>
      </c>
      <c r="L52" s="12" t="inlineStr">
        <is>
          <t>2009</t>
        </is>
      </c>
      <c r="M52" s="13" t="inlineStr">
        <is>
          <t>17547710614660</t>
        </is>
      </c>
      <c r="N52" s="33" t="inlineStr"/>
      <c r="O52" s="83">
        <f>K52&amp;L52</f>
        <v/>
      </c>
      <c r="P52" s="83">
        <f>M52</f>
        <v/>
      </c>
      <c r="Q52" s="83">
        <f>J52</f>
        <v/>
      </c>
      <c r="R52" s="83">
        <f>H52+F52+D52</f>
        <v/>
      </c>
      <c r="S52" s="9" t="inlineStr"/>
      <c r="T52" s="7" t="inlineStr"/>
      <c r="U52" s="3">
        <f>$C$2&amp;I52&amp;IF(D52&gt;0,"保險費",IF(F52&gt;0,"東公證費",IF(H52&gt;0,"修繕費")))</f>
        <v/>
      </c>
      <c r="V52" s="31" t="inlineStr">
        <is>
          <t>星鴻D2M14100414</t>
        </is>
      </c>
    </row>
    <row r="53" ht="23.45" customFormat="1" customHeight="1" s="1">
      <c r="A53" s="18" t="n">
        <v>49</v>
      </c>
      <c r="B53" s="4" t="inlineStr">
        <is>
          <t>星鴻D2M14100416</t>
        </is>
      </c>
      <c r="C53" s="84" t="n"/>
      <c r="D53" s="84" t="n"/>
      <c r="E53" s="84" t="n"/>
      <c r="F53" s="84" t="n"/>
      <c r="G53" s="32" t="n">
        <v>1170</v>
      </c>
      <c r="H53" s="32" t="n">
        <v>1170</v>
      </c>
      <c r="I53" s="82" t="inlineStr">
        <is>
          <t>楊育瑄</t>
        </is>
      </c>
      <c r="J53" s="21" t="inlineStr">
        <is>
          <t>T185187549</t>
        </is>
      </c>
      <c r="K53" s="11" t="inlineStr">
        <is>
          <t>700</t>
        </is>
      </c>
      <c r="L53" s="12" t="inlineStr">
        <is>
          <t>0021</t>
        </is>
      </c>
      <c r="M53" s="13" t="inlineStr">
        <is>
          <t>13127720407402</t>
        </is>
      </c>
      <c r="N53" s="33" t="inlineStr"/>
      <c r="O53" s="83">
        <f>K53&amp;L53</f>
        <v/>
      </c>
      <c r="P53" s="83">
        <f>M53</f>
        <v/>
      </c>
      <c r="Q53" s="83">
        <f>J53</f>
        <v/>
      </c>
      <c r="R53" s="83">
        <f>H53+F53+D53</f>
        <v/>
      </c>
      <c r="S53" s="9" t="inlineStr"/>
      <c r="T53" s="7" t="inlineStr"/>
      <c r="U53" s="3">
        <f>$C$2&amp;I53&amp;IF(D53&gt;0,"保險費",IF(F53&gt;0,"東公證費",IF(H53&gt;0,"修繕費")))</f>
        <v/>
      </c>
      <c r="V53" s="31" t="inlineStr">
        <is>
          <t>星鴻D2M14100416</t>
        </is>
      </c>
    </row>
    <row r="54" ht="23.45" customFormat="1" customHeight="1" s="1">
      <c r="A54" s="18" t="n">
        <v>50</v>
      </c>
      <c r="B54" s="4" t="inlineStr">
        <is>
          <t>星鴻D2M14100423</t>
        </is>
      </c>
      <c r="C54" s="84" t="n"/>
      <c r="D54" s="84" t="n"/>
      <c r="E54" s="84" t="n"/>
      <c r="F54" s="84" t="n"/>
      <c r="G54" s="32" t="n">
        <v>850</v>
      </c>
      <c r="H54" s="32" t="n">
        <v>850</v>
      </c>
      <c r="I54" s="82" t="inlineStr">
        <is>
          <t>賴鴻琪</t>
        </is>
      </c>
      <c r="J54" s="21" t="inlineStr">
        <is>
          <t>V883464130</t>
        </is>
      </c>
      <c r="K54" s="11" t="inlineStr">
        <is>
          <t>005</t>
        </is>
      </c>
      <c r="L54" s="12" t="inlineStr">
        <is>
          <t>1356</t>
        </is>
      </c>
      <c r="M54" s="13" t="inlineStr">
        <is>
          <t>922229428218</t>
        </is>
      </c>
      <c r="N54" s="33" t="inlineStr"/>
      <c r="O54" s="83">
        <f>K54&amp;L54</f>
        <v/>
      </c>
      <c r="P54" s="83">
        <f>M54</f>
        <v/>
      </c>
      <c r="Q54" s="83">
        <f>J54</f>
        <v/>
      </c>
      <c r="R54" s="83">
        <f>H54+F54+D54</f>
        <v/>
      </c>
      <c r="S54" s="9" t="inlineStr"/>
      <c r="T54" s="7" t="inlineStr"/>
      <c r="U54" s="3">
        <f>$C$2&amp;I54&amp;IF(D54&gt;0,"保險費",IF(F54&gt;0,"東公證費",IF(H54&gt;0,"修繕費")))</f>
        <v/>
      </c>
      <c r="V54" s="31" t="inlineStr">
        <is>
          <t>星鴻D2M14100423</t>
        </is>
      </c>
    </row>
    <row r="55" ht="23.45" customFormat="1" customHeight="1" s="1">
      <c r="A55" s="18" t="n">
        <v>51</v>
      </c>
      <c r="B55" s="4" t="inlineStr">
        <is>
          <t>星鴻D2M14100424</t>
        </is>
      </c>
      <c r="C55" s="84" t="n"/>
      <c r="D55" s="84" t="n"/>
      <c r="E55" s="84" t="n"/>
      <c r="F55" s="84" t="n"/>
      <c r="G55" s="32" t="n">
        <v>1170</v>
      </c>
      <c r="H55" s="32" t="n">
        <v>1170</v>
      </c>
      <c r="I55" s="82" t="inlineStr">
        <is>
          <t>黃于宸</t>
        </is>
      </c>
      <c r="J55" s="21" t="inlineStr">
        <is>
          <t>Z071287957</t>
        </is>
      </c>
      <c r="K55" s="11" t="inlineStr">
        <is>
          <t>103</t>
        </is>
      </c>
      <c r="L55" s="12" t="inlineStr">
        <is>
          <t>0408</t>
        </is>
      </c>
      <c r="M55" s="13" t="inlineStr">
        <is>
          <t>6050242709875</t>
        </is>
      </c>
      <c r="N55" s="33" t="inlineStr"/>
      <c r="O55" s="83">
        <f>K55&amp;L55</f>
        <v/>
      </c>
      <c r="P55" s="83">
        <f>M55</f>
        <v/>
      </c>
      <c r="Q55" s="83">
        <f>J55</f>
        <v/>
      </c>
      <c r="R55" s="83">
        <f>H55+F55+D55</f>
        <v/>
      </c>
      <c r="S55" s="9" t="inlineStr"/>
      <c r="T55" s="7" t="inlineStr"/>
      <c r="U55" s="3">
        <f>$C$2&amp;I55&amp;IF(D55&gt;0,"保險費",IF(F55&gt;0,"東公證費",IF(H55&gt;0,"修繕費")))</f>
        <v/>
      </c>
      <c r="V55" s="31" t="inlineStr">
        <is>
          <t>星鴻D2M14100424</t>
        </is>
      </c>
    </row>
    <row r="56" ht="23.45" customFormat="1" customHeight="1" s="1">
      <c r="A56" s="18" t="n">
        <v>52</v>
      </c>
      <c r="B56" s="4" t="inlineStr">
        <is>
          <t>星鴻D2M14100426</t>
        </is>
      </c>
      <c r="C56" s="84" t="n"/>
      <c r="D56" s="84" t="n"/>
      <c r="E56" s="84" t="n"/>
      <c r="F56" s="84" t="n"/>
      <c r="G56" s="32" t="n">
        <v>1400</v>
      </c>
      <c r="H56" s="32" t="n">
        <v>1400</v>
      </c>
      <c r="I56" s="82" t="inlineStr">
        <is>
          <t>陳協佐</t>
        </is>
      </c>
      <c r="J56" s="21" t="inlineStr">
        <is>
          <t>I345359614</t>
        </is>
      </c>
      <c r="K56" s="11" t="inlineStr">
        <is>
          <t>700</t>
        </is>
      </c>
      <c r="L56" s="12" t="inlineStr">
        <is>
          <t>0021</t>
        </is>
      </c>
      <c r="M56" s="13" t="inlineStr">
        <is>
          <t>87305364318661</t>
        </is>
      </c>
      <c r="N56" s="33" t="inlineStr"/>
      <c r="O56" s="83">
        <f>K56&amp;L56</f>
        <v/>
      </c>
      <c r="P56" s="83">
        <f>M56</f>
        <v/>
      </c>
      <c r="Q56" s="83">
        <f>J56</f>
        <v/>
      </c>
      <c r="R56" s="83">
        <f>H56+F56+D56</f>
        <v/>
      </c>
      <c r="S56" s="9" t="inlineStr"/>
      <c r="T56" s="7" t="inlineStr"/>
      <c r="U56" s="3">
        <f>$C$2&amp;I56&amp;IF(D56&gt;0,"保險費",IF(F56&gt;0,"東公證費",IF(H56&gt;0,"修繕費")))</f>
        <v/>
      </c>
      <c r="V56" s="31" t="inlineStr">
        <is>
          <t>星鴻D2M14100426</t>
        </is>
      </c>
    </row>
    <row r="57" ht="23.45" customFormat="1" customHeight="1" s="1">
      <c r="A57" s="18" t="n">
        <v>53</v>
      </c>
      <c r="B57" s="4" t="inlineStr">
        <is>
          <t>星鴻D2M14100431</t>
        </is>
      </c>
      <c r="C57" s="84" t="n"/>
      <c r="D57" s="84" t="n"/>
      <c r="E57" s="84" t="n"/>
      <c r="F57" s="84" t="n"/>
      <c r="G57" s="32" t="n">
        <v>8800</v>
      </c>
      <c r="H57" s="32" t="n">
        <v>8450</v>
      </c>
      <c r="I57" s="82" t="inlineStr">
        <is>
          <t>葉婷阡</t>
        </is>
      </c>
      <c r="J57" s="21" t="inlineStr">
        <is>
          <t>H699756553</t>
        </is>
      </c>
      <c r="K57" s="11" t="inlineStr">
        <is>
          <t>004</t>
        </is>
      </c>
      <c r="L57" s="12" t="inlineStr">
        <is>
          <t>0576</t>
        </is>
      </c>
      <c r="M57" s="13" t="inlineStr">
        <is>
          <t>069277363475</t>
        </is>
      </c>
      <c r="N57" s="33" t="inlineStr"/>
      <c r="O57" s="83">
        <f>K57&amp;L57</f>
        <v/>
      </c>
      <c r="P57" s="83">
        <f>M57</f>
        <v/>
      </c>
      <c r="Q57" s="83">
        <f>J57</f>
        <v/>
      </c>
      <c r="R57" s="83">
        <f>H57+F57+D57</f>
        <v/>
      </c>
      <c r="S57" s="9" t="inlineStr"/>
      <c r="T57" s="7" t="inlineStr"/>
      <c r="U57" s="3">
        <f>$C$2&amp;I57&amp;IF(D57&gt;0,"保險費",IF(F57&gt;0,"東公證費",IF(H57&gt;0,"修繕費")))</f>
        <v/>
      </c>
      <c r="V57" s="31" t="inlineStr">
        <is>
          <t>星鴻D2M14100431</t>
        </is>
      </c>
    </row>
    <row r="58" ht="23.45" customFormat="1" customHeight="1" s="1">
      <c r="A58" s="18" t="n">
        <v>54</v>
      </c>
      <c r="B58" s="4" t="inlineStr">
        <is>
          <t>星鴻D2M14100433</t>
        </is>
      </c>
      <c r="C58" s="84" t="n"/>
      <c r="D58" s="84" t="n"/>
      <c r="E58" s="84" t="n"/>
      <c r="F58" s="84" t="n"/>
      <c r="G58" s="32" t="n">
        <v>3459</v>
      </c>
      <c r="H58" s="32" t="n">
        <v>3459</v>
      </c>
      <c r="I58" s="82" t="inlineStr">
        <is>
          <t>謝旻江</t>
        </is>
      </c>
      <c r="J58" s="21" t="inlineStr">
        <is>
          <t>S038270341</t>
        </is>
      </c>
      <c r="K58" s="11" t="inlineStr">
        <is>
          <t>006</t>
        </is>
      </c>
      <c r="L58" s="12" t="inlineStr">
        <is>
          <t>1564</t>
        </is>
      </c>
      <c r="M58" s="13" t="inlineStr">
        <is>
          <t>3066480034106</t>
        </is>
      </c>
      <c r="N58" s="33" t="inlineStr"/>
      <c r="O58" s="83">
        <f>K58&amp;L58</f>
        <v/>
      </c>
      <c r="P58" s="83">
        <f>M58</f>
        <v/>
      </c>
      <c r="Q58" s="83">
        <f>J58</f>
        <v/>
      </c>
      <c r="R58" s="83">
        <f>H58+F58+D58</f>
        <v/>
      </c>
      <c r="S58" s="9" t="inlineStr"/>
      <c r="T58" s="7" t="inlineStr"/>
      <c r="U58" s="3">
        <f>$C$2&amp;I58&amp;IF(D58&gt;0,"保險費",IF(F58&gt;0,"東公證費",IF(H58&gt;0,"修繕費")))</f>
        <v/>
      </c>
      <c r="V58" s="31" t="inlineStr">
        <is>
          <t>星鴻D2M14100433</t>
        </is>
      </c>
    </row>
    <row r="59" ht="23.45" customFormat="1" customHeight="1" s="1">
      <c r="A59" s="18" t="n">
        <v>55</v>
      </c>
      <c r="B59" s="4" t="inlineStr">
        <is>
          <t>星鴻D2M14100438</t>
        </is>
      </c>
      <c r="C59" s="84" t="n"/>
      <c r="D59" s="84" t="n"/>
      <c r="E59" s="84" t="n"/>
      <c r="F59" s="84" t="n"/>
      <c r="G59" s="32" t="n">
        <v>3471</v>
      </c>
      <c r="H59" s="32" t="n">
        <v>3471</v>
      </c>
      <c r="I59" s="82" t="inlineStr">
        <is>
          <t>劉政佑</t>
        </is>
      </c>
      <c r="J59" s="21" t="inlineStr">
        <is>
          <t>J397281065</t>
        </is>
      </c>
      <c r="K59" s="11" t="inlineStr">
        <is>
          <t>004</t>
        </is>
      </c>
      <c r="L59" s="12" t="inlineStr">
        <is>
          <t>0303</t>
        </is>
      </c>
      <c r="M59" s="13" t="inlineStr">
        <is>
          <t>608425091230</t>
        </is>
      </c>
      <c r="N59" s="33" t="inlineStr"/>
      <c r="O59" s="83">
        <f>K59&amp;L59</f>
        <v/>
      </c>
      <c r="P59" s="83">
        <f>M59</f>
        <v/>
      </c>
      <c r="Q59" s="83">
        <f>J59</f>
        <v/>
      </c>
      <c r="R59" s="83">
        <f>H59+F59+D59</f>
        <v/>
      </c>
      <c r="S59" s="9" t="inlineStr"/>
      <c r="T59" s="7" t="inlineStr"/>
      <c r="U59" s="3">
        <f>$C$2&amp;I59&amp;IF(D59&gt;0,"保險費",IF(F59&gt;0,"東公證費",IF(H59&gt;0,"修繕費")))</f>
        <v/>
      </c>
      <c r="V59" s="31" t="inlineStr">
        <is>
          <t>星鴻D2M14100438</t>
        </is>
      </c>
    </row>
    <row r="60" ht="23.45" customFormat="1" customHeight="1" s="1">
      <c r="A60" s="18" t="n">
        <v>56</v>
      </c>
      <c r="B60" s="4" t="inlineStr">
        <is>
          <t>星鴻D2M14100439</t>
        </is>
      </c>
      <c r="C60" s="84" t="n"/>
      <c r="D60" s="84" t="n"/>
      <c r="E60" s="84" t="n"/>
      <c r="F60" s="84" t="n"/>
      <c r="G60" s="32" t="n">
        <v>900</v>
      </c>
      <c r="H60" s="32" t="n">
        <v>900</v>
      </c>
      <c r="I60" s="82" t="inlineStr">
        <is>
          <t>許民治</t>
        </is>
      </c>
      <c r="J60" s="21" t="inlineStr">
        <is>
          <t>V138738638</t>
        </is>
      </c>
      <c r="K60" s="11" t="inlineStr">
        <is>
          <t>700</t>
        </is>
      </c>
      <c r="L60" s="12" t="inlineStr">
        <is>
          <t>0021</t>
        </is>
      </c>
      <c r="M60" s="13" t="inlineStr">
        <is>
          <t>31165537391715</t>
        </is>
      </c>
      <c r="N60" s="33" t="inlineStr"/>
      <c r="O60" s="83">
        <f>K60&amp;L60</f>
        <v/>
      </c>
      <c r="P60" s="83">
        <f>M60</f>
        <v/>
      </c>
      <c r="Q60" s="83">
        <f>J60</f>
        <v/>
      </c>
      <c r="R60" s="83">
        <f>H60+F60+D60</f>
        <v/>
      </c>
      <c r="S60" s="9" t="inlineStr"/>
      <c r="T60" s="7" t="inlineStr"/>
      <c r="U60" s="3">
        <f>$C$2&amp;I60&amp;IF(D60&gt;0,"保險費",IF(F60&gt;0,"東公證費",IF(H60&gt;0,"修繕費")))</f>
        <v/>
      </c>
      <c r="V60" s="31" t="inlineStr">
        <is>
          <t>星鴻D2M14100439</t>
        </is>
      </c>
    </row>
    <row r="61" ht="23.45" customFormat="1" customHeight="1" s="1">
      <c r="A61" s="18" t="n">
        <v>57</v>
      </c>
      <c r="B61" s="4" t="inlineStr">
        <is>
          <t>星鴻D2M14100440</t>
        </is>
      </c>
      <c r="C61" s="84" t="n"/>
      <c r="D61" s="84" t="n"/>
      <c r="E61" s="84" t="n"/>
      <c r="F61" s="84" t="n"/>
      <c r="G61" s="32" t="n">
        <v>900</v>
      </c>
      <c r="H61" s="32" t="n">
        <v>900</v>
      </c>
      <c r="I61" s="82" t="inlineStr">
        <is>
          <t>賴泳村</t>
        </is>
      </c>
      <c r="J61" s="21" t="inlineStr">
        <is>
          <t>B519215728</t>
        </is>
      </c>
      <c r="K61" s="11" t="inlineStr">
        <is>
          <t>822</t>
        </is>
      </c>
      <c r="L61" s="12" t="inlineStr">
        <is>
          <t>0026</t>
        </is>
      </c>
      <c r="M61" s="13" t="inlineStr">
        <is>
          <t>936239607048</t>
        </is>
      </c>
      <c r="N61" s="33" t="inlineStr"/>
      <c r="O61" s="83">
        <f>K61&amp;L61</f>
        <v/>
      </c>
      <c r="P61" s="83">
        <f>M61</f>
        <v/>
      </c>
      <c r="Q61" s="83">
        <f>J61</f>
        <v/>
      </c>
      <c r="R61" s="83">
        <f>H61+F61+D61</f>
        <v/>
      </c>
      <c r="S61" s="9" t="inlineStr"/>
      <c r="T61" s="7" t="inlineStr"/>
      <c r="U61" s="3">
        <f>$C$2&amp;I61&amp;IF(D61&gt;0,"保險費",IF(F61&gt;0,"東公證費",IF(H61&gt;0,"修繕費")))</f>
        <v/>
      </c>
      <c r="V61" s="31" t="inlineStr">
        <is>
          <t>星鴻D2M14100440</t>
        </is>
      </c>
    </row>
    <row r="62" ht="23.45" customFormat="1" customHeight="1" s="1">
      <c r="A62" s="18" t="n">
        <v>58</v>
      </c>
      <c r="B62" s="4" t="inlineStr">
        <is>
          <t>星鴻D2M14100445</t>
        </is>
      </c>
      <c r="C62" s="84" t="n"/>
      <c r="D62" s="84" t="n"/>
      <c r="E62" s="84" t="n"/>
      <c r="F62" s="84" t="n"/>
      <c r="G62" s="32" t="n">
        <v>1500</v>
      </c>
      <c r="H62" s="32" t="n">
        <v>1500</v>
      </c>
      <c r="I62" s="82" t="inlineStr">
        <is>
          <t>黃莉婕</t>
        </is>
      </c>
      <c r="J62" s="21" t="inlineStr">
        <is>
          <t>G772432200</t>
        </is>
      </c>
      <c r="K62" s="11" t="inlineStr">
        <is>
          <t>006</t>
        </is>
      </c>
      <c r="L62" s="12" t="inlineStr">
        <is>
          <t>0693</t>
        </is>
      </c>
      <c r="M62" s="13" t="inlineStr">
        <is>
          <t>9875653243391</t>
        </is>
      </c>
      <c r="N62" s="33" t="inlineStr"/>
      <c r="O62" s="83">
        <f>K62&amp;L62</f>
        <v/>
      </c>
      <c r="P62" s="83">
        <f>M62</f>
        <v/>
      </c>
      <c r="Q62" s="83">
        <f>J62</f>
        <v/>
      </c>
      <c r="R62" s="83">
        <f>H62+F62+D62</f>
        <v/>
      </c>
      <c r="S62" s="9" t="inlineStr"/>
      <c r="T62" s="7" t="inlineStr"/>
      <c r="U62" s="3">
        <f>$C$2&amp;I62&amp;IF(D62&gt;0,"保險費",IF(F62&gt;0,"東公證費",IF(H62&gt;0,"修繕費")))</f>
        <v/>
      </c>
      <c r="V62" s="31" t="inlineStr">
        <is>
          <t>星鴻D2M14100445</t>
        </is>
      </c>
    </row>
    <row r="63" ht="23.45" customFormat="1" customHeight="1" s="1">
      <c r="A63" s="18" t="n">
        <v>59</v>
      </c>
      <c r="B63" s="4" t="inlineStr">
        <is>
          <t>星鴻D2M14100446</t>
        </is>
      </c>
      <c r="C63" s="84" t="n"/>
      <c r="D63" s="84" t="n"/>
      <c r="E63" s="84" t="n"/>
      <c r="F63" s="84" t="n"/>
      <c r="G63" s="32" t="n">
        <v>1500</v>
      </c>
      <c r="H63" s="32" t="n">
        <v>1500</v>
      </c>
      <c r="I63" s="82" t="inlineStr">
        <is>
          <t>陳致穎</t>
        </is>
      </c>
      <c r="J63" s="21" t="inlineStr">
        <is>
          <t>I964103766</t>
        </is>
      </c>
      <c r="K63" s="11" t="inlineStr">
        <is>
          <t>005</t>
        </is>
      </c>
      <c r="L63" s="12" t="inlineStr">
        <is>
          <t>0555</t>
        </is>
      </c>
      <c r="M63" s="13" t="inlineStr">
        <is>
          <t>648240452867</t>
        </is>
      </c>
      <c r="N63" s="33" t="inlineStr"/>
      <c r="O63" s="83">
        <f>K63&amp;L63</f>
        <v/>
      </c>
      <c r="P63" s="83">
        <f>M63</f>
        <v/>
      </c>
      <c r="Q63" s="83">
        <f>J63</f>
        <v/>
      </c>
      <c r="R63" s="83">
        <f>H63+F63+D63</f>
        <v/>
      </c>
      <c r="S63" s="9" t="inlineStr"/>
      <c r="T63" s="7" t="inlineStr"/>
      <c r="U63" s="3">
        <f>$C$2&amp;I63&amp;IF(D63&gt;0,"保險費",IF(F63&gt;0,"東公證費",IF(H63&gt;0,"修繕費")))</f>
        <v/>
      </c>
      <c r="V63" s="31" t="inlineStr">
        <is>
          <t>星鴻D2M14100446</t>
        </is>
      </c>
    </row>
    <row r="64" ht="23.45" customFormat="1" customHeight="1" s="1">
      <c r="A64" s="18" t="n">
        <v>60</v>
      </c>
      <c r="B64" s="4" t="inlineStr">
        <is>
          <t>星鴻D2M14100447</t>
        </is>
      </c>
      <c r="C64" s="84" t="n"/>
      <c r="D64" s="84" t="n"/>
      <c r="E64" s="84" t="n"/>
      <c r="F64" s="84" t="n"/>
      <c r="G64" s="32" t="n">
        <v>23000</v>
      </c>
      <c r="H64" s="32" t="n">
        <v>10000</v>
      </c>
      <c r="I64" s="82" t="inlineStr">
        <is>
          <t>林義閔</t>
        </is>
      </c>
      <c r="J64" s="21" t="inlineStr">
        <is>
          <t>O361408916</t>
        </is>
      </c>
      <c r="K64" s="11" t="inlineStr">
        <is>
          <t>700</t>
        </is>
      </c>
      <c r="L64" s="12" t="inlineStr">
        <is>
          <t>0021</t>
        </is>
      </c>
      <c r="M64" s="13" t="inlineStr">
        <is>
          <t>76290541911645</t>
        </is>
      </c>
      <c r="N64" s="33" t="inlineStr"/>
      <c r="O64" s="83">
        <f>K64&amp;L64</f>
        <v/>
      </c>
      <c r="P64" s="83">
        <f>M64</f>
        <v/>
      </c>
      <c r="Q64" s="83">
        <f>J64</f>
        <v/>
      </c>
      <c r="R64" s="83">
        <f>H64+F64+D64</f>
        <v/>
      </c>
      <c r="S64" s="9" t="inlineStr"/>
      <c r="T64" s="7" t="inlineStr"/>
      <c r="U64" s="3">
        <f>$C$2&amp;I64&amp;IF(D64&gt;0,"保險費",IF(F64&gt;0,"東公證費",IF(H64&gt;0,"修繕費")))</f>
        <v/>
      </c>
      <c r="V64" s="31" t="inlineStr">
        <is>
          <t>星鴻D2M14100447</t>
        </is>
      </c>
    </row>
    <row r="65" ht="23.45" customFormat="1" customHeight="1" s="1">
      <c r="A65" s="18" t="n">
        <v>61</v>
      </c>
      <c r="B65" s="4" t="inlineStr">
        <is>
          <t>星鴻D2M14100448</t>
        </is>
      </c>
      <c r="C65" s="84" t="n"/>
      <c r="D65" s="84" t="n"/>
      <c r="E65" s="84" t="n"/>
      <c r="F65" s="84" t="n"/>
      <c r="G65" s="32" t="n">
        <v>1500</v>
      </c>
      <c r="H65" s="32" t="n">
        <v>1500</v>
      </c>
      <c r="I65" s="82" t="inlineStr">
        <is>
          <t>林慧宗</t>
        </is>
      </c>
      <c r="J65" s="21" t="inlineStr">
        <is>
          <t>T870092070</t>
        </is>
      </c>
      <c r="K65" s="11" t="inlineStr">
        <is>
          <t>005</t>
        </is>
      </c>
      <c r="L65" s="12" t="inlineStr">
        <is>
          <t>0223</t>
        </is>
      </c>
      <c r="M65" s="13" t="inlineStr">
        <is>
          <t>857719481852</t>
        </is>
      </c>
      <c r="N65" s="33" t="inlineStr"/>
      <c r="O65" s="83">
        <f>K65&amp;L65</f>
        <v/>
      </c>
      <c r="P65" s="83">
        <f>M65</f>
        <v/>
      </c>
      <c r="Q65" s="83">
        <f>J65</f>
        <v/>
      </c>
      <c r="R65" s="83">
        <f>H65+F65+D65</f>
        <v/>
      </c>
      <c r="S65" s="9" t="inlineStr"/>
      <c r="T65" s="7" t="inlineStr"/>
      <c r="U65" s="3">
        <f>$C$2&amp;I65&amp;IF(D65&gt;0,"保險費",IF(F65&gt;0,"東公證費",IF(H65&gt;0,"修繕費")))</f>
        <v/>
      </c>
      <c r="V65" s="31" t="inlineStr">
        <is>
          <t>星鴻D2M14100448</t>
        </is>
      </c>
    </row>
    <row r="66" ht="23.45" customFormat="1" customHeight="1" s="1">
      <c r="A66" s="18" t="n">
        <v>62</v>
      </c>
      <c r="B66" s="4" t="inlineStr">
        <is>
          <t>星鴻D2M14100449</t>
        </is>
      </c>
      <c r="C66" s="84" t="n"/>
      <c r="D66" s="84" t="n"/>
      <c r="E66" s="84" t="n"/>
      <c r="F66" s="84" t="n"/>
      <c r="G66" s="32" t="n">
        <v>1500</v>
      </c>
      <c r="H66" s="32" t="n">
        <v>1500</v>
      </c>
      <c r="I66" s="82" t="inlineStr">
        <is>
          <t>林荷娟</t>
        </is>
      </c>
      <c r="J66" s="21" t="inlineStr">
        <is>
          <t>G051244527</t>
        </is>
      </c>
      <c r="K66" s="11" t="inlineStr">
        <is>
          <t>017</t>
        </is>
      </c>
      <c r="L66" s="12" t="inlineStr">
        <is>
          <t>0284</t>
        </is>
      </c>
      <c r="M66" s="13" t="inlineStr">
        <is>
          <t>85444588711</t>
        </is>
      </c>
      <c r="N66" s="33" t="inlineStr"/>
      <c r="O66" s="83">
        <f>K66&amp;L66</f>
        <v/>
      </c>
      <c r="P66" s="83">
        <f>M66</f>
        <v/>
      </c>
      <c r="Q66" s="83">
        <f>J66</f>
        <v/>
      </c>
      <c r="R66" s="83">
        <f>H66+F66+D66</f>
        <v/>
      </c>
      <c r="S66" s="9" t="inlineStr"/>
      <c r="T66" s="7" t="inlineStr"/>
      <c r="U66" s="3">
        <f>$C$2&amp;I66&amp;IF(D66&gt;0,"保險費",IF(F66&gt;0,"東公證費",IF(H66&gt;0,"修繕費")))</f>
        <v/>
      </c>
      <c r="V66" s="31" t="inlineStr">
        <is>
          <t>星鴻D2M14100449</t>
        </is>
      </c>
    </row>
    <row r="67" ht="23.45" customFormat="1" customHeight="1" s="1">
      <c r="A67" s="18" t="n">
        <v>63</v>
      </c>
      <c r="B67" s="4" t="inlineStr">
        <is>
          <t>星鴻D2M14100450</t>
        </is>
      </c>
      <c r="C67" s="84" t="n"/>
      <c r="D67" s="84" t="n"/>
      <c r="E67" s="84" t="n"/>
      <c r="F67" s="84" t="n"/>
      <c r="G67" s="32" t="n">
        <v>1500</v>
      </c>
      <c r="H67" s="32" t="n">
        <v>1500</v>
      </c>
      <c r="I67" s="82" t="inlineStr">
        <is>
          <t>呂珮妤</t>
        </is>
      </c>
      <c r="J67" s="21" t="inlineStr">
        <is>
          <t>L761124126</t>
        </is>
      </c>
      <c r="K67" s="11" t="inlineStr">
        <is>
          <t>103</t>
        </is>
      </c>
      <c r="L67" s="12" t="inlineStr">
        <is>
          <t>0949</t>
        </is>
      </c>
      <c r="M67" s="13" t="inlineStr">
        <is>
          <t>9344563338282</t>
        </is>
      </c>
      <c r="N67" s="33" t="inlineStr"/>
      <c r="O67" s="83">
        <f>K67&amp;L67</f>
        <v/>
      </c>
      <c r="P67" s="83">
        <f>M67</f>
        <v/>
      </c>
      <c r="Q67" s="83">
        <f>J67</f>
        <v/>
      </c>
      <c r="R67" s="83">
        <f>H67+F67+D67</f>
        <v/>
      </c>
      <c r="S67" s="9" t="inlineStr"/>
      <c r="T67" s="7" t="inlineStr"/>
      <c r="U67" s="3">
        <f>$C$2&amp;I67&amp;IF(D67&gt;0,"保險費",IF(F67&gt;0,"東公證費",IF(H67&gt;0,"修繕費")))</f>
        <v/>
      </c>
      <c r="V67" s="31" t="inlineStr">
        <is>
          <t>星鴻D2M14100450</t>
        </is>
      </c>
    </row>
    <row r="68" ht="23.45" customFormat="1" customHeight="1" s="1">
      <c r="A68" s="18" t="n">
        <v>64</v>
      </c>
      <c r="B68" s="4" t="inlineStr">
        <is>
          <t>星鴻D2M14100450</t>
        </is>
      </c>
      <c r="C68" s="84" t="n"/>
      <c r="D68" s="84" t="n"/>
      <c r="E68" s="84" t="n"/>
      <c r="F68" s="84" t="n"/>
      <c r="G68" s="32" t="n">
        <v>800</v>
      </c>
      <c r="H68" s="32" t="n">
        <v>800</v>
      </c>
      <c r="I68" s="82" t="inlineStr">
        <is>
          <t>呂珮妤</t>
        </is>
      </c>
      <c r="J68" s="21" t="inlineStr">
        <is>
          <t>K152644564</t>
        </is>
      </c>
      <c r="K68" s="11" t="inlineStr">
        <is>
          <t>103</t>
        </is>
      </c>
      <c r="L68" s="12" t="inlineStr">
        <is>
          <t>0949</t>
        </is>
      </c>
      <c r="M68" s="13" t="inlineStr">
        <is>
          <t>6240064108311</t>
        </is>
      </c>
      <c r="N68" s="33" t="inlineStr"/>
      <c r="O68" s="83">
        <f>K68&amp;L68</f>
        <v/>
      </c>
      <c r="P68" s="83">
        <f>M68</f>
        <v/>
      </c>
      <c r="Q68" s="83">
        <f>J68</f>
        <v/>
      </c>
      <c r="R68" s="83">
        <f>H68+F68+D68</f>
        <v/>
      </c>
      <c r="S68" s="9" t="inlineStr"/>
      <c r="T68" s="7" t="inlineStr"/>
      <c r="U68" s="3">
        <f>$C$2&amp;I68&amp;IF(D68&gt;0,"保險費",IF(F68&gt;0,"東公證費",IF(H68&gt;0,"修繕費")))</f>
        <v/>
      </c>
      <c r="V68" s="31" t="inlineStr">
        <is>
          <t>星鴻D2M14100450</t>
        </is>
      </c>
    </row>
    <row r="69" ht="23.45" customFormat="1" customHeight="1" s="1">
      <c r="A69" s="18" t="n">
        <v>65</v>
      </c>
      <c r="B69" s="4" t="inlineStr">
        <is>
          <t>星鴻D2M14100453</t>
        </is>
      </c>
      <c r="C69" s="84" t="n"/>
      <c r="D69" s="84" t="n"/>
      <c r="E69" s="84" t="n"/>
      <c r="F69" s="84" t="n"/>
      <c r="G69" s="32" t="n">
        <v>3469</v>
      </c>
      <c r="H69" s="32" t="n">
        <v>3421</v>
      </c>
      <c r="I69" s="82" t="inlineStr">
        <is>
          <t>林芳姈</t>
        </is>
      </c>
      <c r="J69" s="21" t="inlineStr">
        <is>
          <t>H192395529</t>
        </is>
      </c>
      <c r="K69" s="11" t="inlineStr">
        <is>
          <t>807</t>
        </is>
      </c>
      <c r="L69" s="12" t="inlineStr">
        <is>
          <t>1815</t>
        </is>
      </c>
      <c r="M69" s="13" t="inlineStr">
        <is>
          <t>11516040840126</t>
        </is>
      </c>
      <c r="N69" s="33" t="inlineStr"/>
      <c r="O69" s="83">
        <f>K69&amp;L69</f>
        <v/>
      </c>
      <c r="P69" s="83">
        <f>M69</f>
        <v/>
      </c>
      <c r="Q69" s="83">
        <f>J69</f>
        <v/>
      </c>
      <c r="R69" s="83">
        <f>H69+F69+D69</f>
        <v/>
      </c>
      <c r="S69" s="9" t="inlineStr"/>
      <c r="T69" s="7" t="inlineStr"/>
      <c r="U69" s="3">
        <f>$C$2&amp;I69&amp;IF(D69&gt;0,"保險費",IF(F69&gt;0,"東公證費",IF(H69&gt;0,"修繕費")))</f>
        <v/>
      </c>
      <c r="V69" s="31" t="inlineStr">
        <is>
          <t>星鴻D2M14100453</t>
        </is>
      </c>
    </row>
    <row r="70" ht="23.45" customFormat="1" customHeight="1" s="1">
      <c r="A70" s="18" t="n">
        <v>66</v>
      </c>
      <c r="B70" s="4" t="inlineStr">
        <is>
          <t>星鴻D2M14100454</t>
        </is>
      </c>
      <c r="C70" s="84" t="n"/>
      <c r="D70" s="84" t="n"/>
      <c r="E70" s="84" t="n"/>
      <c r="F70" s="84" t="n"/>
      <c r="G70" s="32" t="n">
        <v>1500</v>
      </c>
      <c r="H70" s="32" t="n">
        <v>1500</v>
      </c>
      <c r="I70" s="82" t="inlineStr">
        <is>
          <t>盧麗鳳</t>
        </is>
      </c>
      <c r="J70" s="21" t="inlineStr">
        <is>
          <t>B808663407</t>
        </is>
      </c>
      <c r="K70" s="11" t="inlineStr">
        <is>
          <t>118</t>
        </is>
      </c>
      <c r="L70" s="12" t="inlineStr">
        <is>
          <t>0066</t>
        </is>
      </c>
      <c r="M70" s="13" t="inlineStr">
        <is>
          <t>29464956779674</t>
        </is>
      </c>
      <c r="N70" s="33" t="inlineStr"/>
      <c r="O70" s="83">
        <f>K70&amp;L70</f>
        <v/>
      </c>
      <c r="P70" s="83">
        <f>M70</f>
        <v/>
      </c>
      <c r="Q70" s="83">
        <f>J70</f>
        <v/>
      </c>
      <c r="R70" s="83">
        <f>H70+F70+D70</f>
        <v/>
      </c>
      <c r="S70" s="9" t="inlineStr"/>
      <c r="T70" s="7" t="inlineStr"/>
      <c r="U70" s="3">
        <f>$C$2&amp;I70&amp;IF(D70&gt;0,"保險費",IF(F70&gt;0,"東公證費",IF(H70&gt;0,"修繕費")))</f>
        <v/>
      </c>
      <c r="V70" s="31" t="inlineStr">
        <is>
          <t>星鴻D2M14100454</t>
        </is>
      </c>
    </row>
    <row r="71" ht="23.45" customFormat="1" customHeight="1" s="1">
      <c r="A71" s="18" t="n">
        <v>67</v>
      </c>
      <c r="B71" s="4" t="inlineStr">
        <is>
          <t>星鴻D2M14100454</t>
        </is>
      </c>
      <c r="C71" s="84" t="n"/>
      <c r="D71" s="84" t="n"/>
      <c r="E71" s="84" t="n"/>
      <c r="F71" s="84" t="n"/>
      <c r="G71" s="32" t="n">
        <v>1400</v>
      </c>
      <c r="H71" s="32" t="n">
        <v>1400</v>
      </c>
      <c r="I71" s="82" t="inlineStr">
        <is>
          <t>盧麗鳳</t>
        </is>
      </c>
      <c r="J71" s="21" t="inlineStr">
        <is>
          <t>G612541750</t>
        </is>
      </c>
      <c r="K71" s="11" t="inlineStr">
        <is>
          <t>118</t>
        </is>
      </c>
      <c r="L71" s="12" t="inlineStr">
        <is>
          <t>0066</t>
        </is>
      </c>
      <c r="M71" s="13" t="inlineStr">
        <is>
          <t>88180798230259</t>
        </is>
      </c>
      <c r="N71" s="33" t="inlineStr"/>
      <c r="O71" s="83">
        <f>K71&amp;L71</f>
        <v/>
      </c>
      <c r="P71" s="83">
        <f>M71</f>
        <v/>
      </c>
      <c r="Q71" s="83">
        <f>J71</f>
        <v/>
      </c>
      <c r="R71" s="83">
        <f>H71+F71+D71</f>
        <v/>
      </c>
      <c r="S71" s="9" t="inlineStr"/>
      <c r="T71" s="7" t="inlineStr"/>
      <c r="U71" s="3">
        <f>$C$2&amp;I71&amp;IF(D71&gt;0,"保險費",IF(F71&gt;0,"東公證費",IF(H71&gt;0,"修繕費")))</f>
        <v/>
      </c>
      <c r="V71" s="31" t="inlineStr">
        <is>
          <t>星鴻D2M14100454</t>
        </is>
      </c>
    </row>
    <row r="72" ht="23.45" customFormat="1" customHeight="1" s="1">
      <c r="A72" s="18" t="n">
        <v>68</v>
      </c>
      <c r="B72" s="4" t="inlineStr">
        <is>
          <t>星鴻D2M14100455</t>
        </is>
      </c>
      <c r="C72" s="84" t="n"/>
      <c r="D72" s="84" t="n"/>
      <c r="E72" s="84" t="n"/>
      <c r="F72" s="84" t="n"/>
      <c r="G72" s="32" t="n">
        <v>1500</v>
      </c>
      <c r="H72" s="32" t="n">
        <v>1500</v>
      </c>
      <c r="I72" s="82" t="inlineStr">
        <is>
          <t>黃裕國</t>
        </is>
      </c>
      <c r="J72" s="21" t="inlineStr">
        <is>
          <t>T950868294</t>
        </is>
      </c>
      <c r="K72" s="11" t="inlineStr">
        <is>
          <t>700</t>
        </is>
      </c>
      <c r="L72" s="12" t="inlineStr">
        <is>
          <t>0021</t>
        </is>
      </c>
      <c r="M72" s="13" t="inlineStr">
        <is>
          <t>05853855482653</t>
        </is>
      </c>
      <c r="N72" s="33" t="inlineStr"/>
      <c r="O72" s="83">
        <f>K72&amp;L72</f>
        <v/>
      </c>
      <c r="P72" s="83">
        <f>M72</f>
        <v/>
      </c>
      <c r="Q72" s="83">
        <f>J72</f>
        <v/>
      </c>
      <c r="R72" s="83">
        <f>H72+F72+D72</f>
        <v/>
      </c>
      <c r="S72" s="9" t="inlineStr"/>
      <c r="T72" s="7" t="inlineStr"/>
      <c r="U72" s="3">
        <f>$C$2&amp;I72&amp;IF(D72&gt;0,"保險費",IF(F72&gt;0,"東公證費",IF(H72&gt;0,"修繕費")))</f>
        <v/>
      </c>
      <c r="V72" s="31" t="inlineStr">
        <is>
          <t>星鴻D2M14100455</t>
        </is>
      </c>
    </row>
    <row r="73" ht="23.45" customFormat="1" customHeight="1" s="1">
      <c r="A73" s="18" t="n">
        <v>69</v>
      </c>
      <c r="B73" s="4" t="inlineStr">
        <is>
          <t>星鴻D2M14100462</t>
        </is>
      </c>
      <c r="C73" s="84" t="n"/>
      <c r="D73" s="84" t="n"/>
      <c r="E73" s="84" t="n"/>
      <c r="F73" s="84" t="n"/>
      <c r="G73" s="32" t="n">
        <v>4200</v>
      </c>
      <c r="H73" s="32" t="n">
        <v>4200</v>
      </c>
      <c r="I73" s="82" t="inlineStr">
        <is>
          <t>張詡珮</t>
        </is>
      </c>
      <c r="J73" s="21" t="inlineStr">
        <is>
          <t>P828099570</t>
        </is>
      </c>
      <c r="K73" s="11" t="inlineStr">
        <is>
          <t>700</t>
        </is>
      </c>
      <c r="L73" s="12" t="inlineStr">
        <is>
          <t>0021</t>
        </is>
      </c>
      <c r="M73" s="13" t="inlineStr">
        <is>
          <t>32131331875783</t>
        </is>
      </c>
      <c r="N73" s="33" t="inlineStr"/>
      <c r="O73" s="83">
        <f>K73&amp;L73</f>
        <v/>
      </c>
      <c r="P73" s="83">
        <f>M73</f>
        <v/>
      </c>
      <c r="Q73" s="83">
        <f>J73</f>
        <v/>
      </c>
      <c r="R73" s="83">
        <f>H73+F73+D73</f>
        <v/>
      </c>
      <c r="S73" s="9" t="inlineStr"/>
      <c r="T73" s="7" t="inlineStr"/>
      <c r="U73" s="3">
        <f>$C$2&amp;I73&amp;IF(D73&gt;0,"保險費",IF(F73&gt;0,"東公證費",IF(H73&gt;0,"修繕費")))</f>
        <v/>
      </c>
      <c r="V73" s="31" t="inlineStr">
        <is>
          <t>星鴻D2M14100462</t>
        </is>
      </c>
    </row>
    <row r="74" ht="23.45" customFormat="1" customHeight="1" s="1">
      <c r="A74" s="18" t="n">
        <v>70</v>
      </c>
      <c r="B74" s="4" t="inlineStr">
        <is>
          <t>星鴻D2M14100462</t>
        </is>
      </c>
      <c r="C74" s="84" t="n"/>
      <c r="D74" s="84" t="n"/>
      <c r="E74" s="84" t="n"/>
      <c r="F74" s="84" t="n"/>
      <c r="G74" s="32" t="n">
        <v>850</v>
      </c>
      <c r="H74" s="32" t="n">
        <v>850</v>
      </c>
      <c r="I74" s="82" t="inlineStr">
        <is>
          <t>張詡珮</t>
        </is>
      </c>
      <c r="J74" s="21" t="inlineStr">
        <is>
          <t>O346246474</t>
        </is>
      </c>
      <c r="K74" s="11" t="inlineStr">
        <is>
          <t>700</t>
        </is>
      </c>
      <c r="L74" s="12" t="inlineStr">
        <is>
          <t>0021</t>
        </is>
      </c>
      <c r="M74" s="13" t="inlineStr">
        <is>
          <t>59779097972814</t>
        </is>
      </c>
      <c r="N74" s="33" t="inlineStr"/>
      <c r="O74" s="83">
        <f>K74&amp;L74</f>
        <v/>
      </c>
      <c r="P74" s="83">
        <f>M74</f>
        <v/>
      </c>
      <c r="Q74" s="83">
        <f>J74</f>
        <v/>
      </c>
      <c r="R74" s="83">
        <f>H74+F74+D74</f>
        <v/>
      </c>
      <c r="S74" s="9" t="inlineStr"/>
      <c r="T74" s="7" t="inlineStr"/>
      <c r="U74" s="3">
        <f>$C$2&amp;I74&amp;IF(D74&gt;0,"保險費",IF(F74&gt;0,"東公證費",IF(H74&gt;0,"修繕費")))</f>
        <v/>
      </c>
      <c r="V74" s="31" t="inlineStr">
        <is>
          <t>星鴻D2M14100462</t>
        </is>
      </c>
    </row>
    <row r="75" ht="23.45" customFormat="1" customHeight="1" s="1">
      <c r="A75" s="18" t="n">
        <v>71</v>
      </c>
      <c r="B75" s="4" t="inlineStr">
        <is>
          <t>星鴻D2M14100463</t>
        </is>
      </c>
      <c r="C75" s="84" t="n"/>
      <c r="D75" s="84" t="n"/>
      <c r="E75" s="84" t="n"/>
      <c r="F75" s="84" t="n"/>
      <c r="G75" s="32" t="n">
        <v>900</v>
      </c>
      <c r="H75" s="32" t="n">
        <v>900</v>
      </c>
      <c r="I75" s="82" t="inlineStr">
        <is>
          <t>丁慶媛</t>
        </is>
      </c>
      <c r="J75" s="21" t="inlineStr">
        <is>
          <t>K397159171</t>
        </is>
      </c>
      <c r="K75" s="11" t="inlineStr">
        <is>
          <t>013</t>
        </is>
      </c>
      <c r="L75" s="12" t="inlineStr">
        <is>
          <t>2413</t>
        </is>
      </c>
      <c r="M75" s="13" t="inlineStr">
        <is>
          <t>431278413732</t>
        </is>
      </c>
      <c r="N75" s="33" t="inlineStr"/>
      <c r="O75" s="83">
        <f>K75&amp;L75</f>
        <v/>
      </c>
      <c r="P75" s="83">
        <f>M75</f>
        <v/>
      </c>
      <c r="Q75" s="83">
        <f>J75</f>
        <v/>
      </c>
      <c r="R75" s="83">
        <f>H75+F75+D75</f>
        <v/>
      </c>
      <c r="S75" s="9" t="inlineStr"/>
      <c r="T75" s="7" t="inlineStr"/>
      <c r="U75" s="3">
        <f>$C$2&amp;I75&amp;IF(D75&gt;0,"保險費",IF(F75&gt;0,"東公證費",IF(H75&gt;0,"修繕費")))</f>
        <v/>
      </c>
      <c r="V75" s="31" t="inlineStr">
        <is>
          <t>星鴻D2M14100463</t>
        </is>
      </c>
    </row>
    <row r="76" ht="23.45" customFormat="1" customHeight="1" s="1">
      <c r="A76" s="18" t="n">
        <v>72</v>
      </c>
      <c r="B76" s="4" t="inlineStr">
        <is>
          <t>星鴻D2M14100463</t>
        </is>
      </c>
      <c r="C76" s="84" t="n"/>
      <c r="D76" s="84" t="n"/>
      <c r="E76" s="84" t="n"/>
      <c r="F76" s="84" t="n"/>
      <c r="G76" s="32" t="n">
        <v>9100</v>
      </c>
      <c r="H76" s="32" t="n">
        <v>9100</v>
      </c>
      <c r="I76" s="82" t="inlineStr">
        <is>
          <t>丁慶媛</t>
        </is>
      </c>
      <c r="J76" s="21" t="inlineStr">
        <is>
          <t>G878882866</t>
        </is>
      </c>
      <c r="K76" s="11" t="inlineStr">
        <is>
          <t>013</t>
        </is>
      </c>
      <c r="L76" s="12" t="inlineStr">
        <is>
          <t>2413</t>
        </is>
      </c>
      <c r="M76" s="13" t="inlineStr">
        <is>
          <t>858359617655</t>
        </is>
      </c>
      <c r="N76" s="33" t="inlineStr"/>
      <c r="O76" s="83">
        <f>K76&amp;L76</f>
        <v/>
      </c>
      <c r="P76" s="83">
        <f>M76</f>
        <v/>
      </c>
      <c r="Q76" s="83">
        <f>J76</f>
        <v/>
      </c>
      <c r="R76" s="83">
        <f>H76+F76+D76</f>
        <v/>
      </c>
      <c r="S76" s="9" t="inlineStr"/>
      <c r="T76" s="7" t="inlineStr"/>
      <c r="U76" s="3">
        <f>$C$2&amp;I76&amp;IF(D76&gt;0,"保險費",IF(F76&gt;0,"東公證費",IF(H76&gt;0,"修繕費")))</f>
        <v/>
      </c>
      <c r="V76" s="31" t="inlineStr">
        <is>
          <t>星鴻D2M14100463</t>
        </is>
      </c>
    </row>
    <row r="77" ht="23.45" customFormat="1" customHeight="1" s="1">
      <c r="A77" s="18" t="n">
        <v>73</v>
      </c>
      <c r="B77" s="4" t="inlineStr">
        <is>
          <t>星鴻D2M14100466</t>
        </is>
      </c>
      <c r="C77" s="84" t="n"/>
      <c r="D77" s="84" t="n"/>
      <c r="E77" s="84" t="n"/>
      <c r="F77" s="84" t="n"/>
      <c r="G77" s="32" t="n">
        <v>3378</v>
      </c>
      <c r="H77" s="32" t="n">
        <v>3378</v>
      </c>
      <c r="I77" s="82" t="inlineStr">
        <is>
          <t>劉政佑</t>
        </is>
      </c>
      <c r="J77" s="21" t="inlineStr">
        <is>
          <t>P741192232</t>
        </is>
      </c>
      <c r="K77" s="11" t="inlineStr">
        <is>
          <t>004</t>
        </is>
      </c>
      <c r="L77" s="12" t="inlineStr">
        <is>
          <t>0303</t>
        </is>
      </c>
      <c r="M77" s="13" t="inlineStr">
        <is>
          <t>777664248349</t>
        </is>
      </c>
      <c r="N77" s="33" t="inlineStr"/>
      <c r="O77" s="83">
        <f>K77&amp;L77</f>
        <v/>
      </c>
      <c r="P77" s="83">
        <f>M77</f>
        <v/>
      </c>
      <c r="Q77" s="83">
        <f>J77</f>
        <v/>
      </c>
      <c r="R77" s="83">
        <f>H77+F77+D77</f>
        <v/>
      </c>
      <c r="S77" s="9" t="inlineStr"/>
      <c r="T77" s="7" t="inlineStr"/>
      <c r="U77" s="3">
        <f>$C$2&amp;I77&amp;IF(D77&gt;0,"保險費",IF(F77&gt;0,"東公證費",IF(H77&gt;0,"修繕費")))</f>
        <v/>
      </c>
      <c r="V77" s="31" t="inlineStr">
        <is>
          <t>星鴻D2M14100466</t>
        </is>
      </c>
    </row>
    <row r="78" ht="23.45" customFormat="1" customHeight="1" s="1">
      <c r="A78" s="18" t="n">
        <v>74</v>
      </c>
      <c r="B78" s="4" t="inlineStr">
        <is>
          <t>星鴻D2M14100468</t>
        </is>
      </c>
      <c r="C78" s="84" t="n"/>
      <c r="D78" s="84" t="n"/>
      <c r="E78" s="84" t="n"/>
      <c r="F78" s="84" t="n"/>
      <c r="G78" s="32" t="n">
        <v>1550</v>
      </c>
      <c r="H78" s="32" t="n">
        <v>1550</v>
      </c>
      <c r="I78" s="82" t="inlineStr">
        <is>
          <t>楊朋惠</t>
        </is>
      </c>
      <c r="J78" s="21" t="inlineStr">
        <is>
          <t>G258508754</t>
        </is>
      </c>
      <c r="K78" s="11" t="inlineStr">
        <is>
          <t>806</t>
        </is>
      </c>
      <c r="L78" s="12" t="inlineStr">
        <is>
          <t>1951</t>
        </is>
      </c>
      <c r="M78" s="13" t="inlineStr">
        <is>
          <t>01446020833208</t>
        </is>
      </c>
      <c r="N78" s="33" t="inlineStr"/>
      <c r="O78" s="83">
        <f>K78&amp;L78</f>
        <v/>
      </c>
      <c r="P78" s="83">
        <f>M78</f>
        <v/>
      </c>
      <c r="Q78" s="83">
        <f>J78</f>
        <v/>
      </c>
      <c r="R78" s="83">
        <f>H78+F78+D78</f>
        <v/>
      </c>
      <c r="S78" s="9" t="inlineStr"/>
      <c r="T78" s="7" t="inlineStr"/>
      <c r="U78" s="3">
        <f>$C$2&amp;I78&amp;IF(D78&gt;0,"保險費",IF(F78&gt;0,"東公證費",IF(H78&gt;0,"修繕費")))</f>
        <v/>
      </c>
      <c r="V78" s="31" t="inlineStr">
        <is>
          <t>星鴻D2M14100468</t>
        </is>
      </c>
    </row>
    <row r="79" ht="23.45" customFormat="1" customHeight="1" s="1">
      <c r="A79" s="18" t="n">
        <v>75</v>
      </c>
      <c r="B79" s="4" t="inlineStr">
        <is>
          <t>星鴻D2M14100468</t>
        </is>
      </c>
      <c r="C79" s="84" t="n"/>
      <c r="D79" s="84" t="n"/>
      <c r="E79" s="84" t="n"/>
      <c r="F79" s="84" t="n"/>
      <c r="G79" s="32" t="n">
        <v>8500</v>
      </c>
      <c r="H79" s="32" t="n">
        <v>8450</v>
      </c>
      <c r="I79" s="82" t="inlineStr">
        <is>
          <t>楊朋惠</t>
        </is>
      </c>
      <c r="J79" s="21" t="inlineStr">
        <is>
          <t>N460375398</t>
        </is>
      </c>
      <c r="K79" s="11" t="inlineStr">
        <is>
          <t>806</t>
        </is>
      </c>
      <c r="L79" s="12" t="inlineStr">
        <is>
          <t>1951</t>
        </is>
      </c>
      <c r="M79" s="13" t="inlineStr">
        <is>
          <t>82848197300178</t>
        </is>
      </c>
      <c r="N79" s="33" t="inlineStr"/>
      <c r="O79" s="83">
        <f>K79&amp;L79</f>
        <v/>
      </c>
      <c r="P79" s="83">
        <f>M79</f>
        <v/>
      </c>
      <c r="Q79" s="83">
        <f>J79</f>
        <v/>
      </c>
      <c r="R79" s="83">
        <f>H79+F79+D79</f>
        <v/>
      </c>
      <c r="S79" s="9" t="inlineStr"/>
      <c r="T79" s="7" t="inlineStr"/>
      <c r="U79" s="3">
        <f>$C$2&amp;I79&amp;IF(D79&gt;0,"保險費",IF(F79&gt;0,"東公證費",IF(H79&gt;0,"修繕費")))</f>
        <v/>
      </c>
      <c r="V79" s="31" t="inlineStr">
        <is>
          <t>星鴻D2M14100468</t>
        </is>
      </c>
    </row>
    <row r="80" ht="23.45" customFormat="1" customHeight="1" s="1">
      <c r="A80" s="18" t="n">
        <v>76</v>
      </c>
      <c r="B80" s="4" t="inlineStr">
        <is>
          <t>星鴻D2M14100469</t>
        </is>
      </c>
      <c r="C80" s="84" t="n"/>
      <c r="D80" s="84" t="n"/>
      <c r="E80" s="32" t="n">
        <v>3000</v>
      </c>
      <c r="F80" s="32" t="n">
        <v>3000</v>
      </c>
      <c r="G80" s="87" t="n"/>
      <c r="H80" s="87" t="n"/>
      <c r="I80" s="82" t="inlineStr">
        <is>
          <t>吳由順</t>
        </is>
      </c>
      <c r="J80" s="21" t="inlineStr">
        <is>
          <t>O938524388</t>
        </is>
      </c>
      <c r="K80" s="11" t="inlineStr">
        <is>
          <t>700</t>
        </is>
      </c>
      <c r="L80" s="12" t="inlineStr">
        <is>
          <t>0021</t>
        </is>
      </c>
      <c r="M80" s="13" t="inlineStr">
        <is>
          <t>04183295646703</t>
        </is>
      </c>
      <c r="N80" s="33" t="inlineStr"/>
      <c r="O80" s="83">
        <f>K80&amp;L80</f>
        <v/>
      </c>
      <c r="P80" s="83">
        <f>M80</f>
        <v/>
      </c>
      <c r="Q80" s="83">
        <f>J80</f>
        <v/>
      </c>
      <c r="R80" s="83">
        <f>H80+F80+D80</f>
        <v/>
      </c>
      <c r="S80" s="9" t="inlineStr"/>
      <c r="T80" s="7" t="inlineStr"/>
      <c r="U80" s="3">
        <f>$C$2&amp;I80&amp;IF(D80&gt;0,"保險費",IF(F80&gt;0,"東公證費",IF(H80&gt;0,"修繕費")))</f>
        <v/>
      </c>
      <c r="V80" s="31" t="inlineStr">
        <is>
          <t>星鴻D2M14100469</t>
        </is>
      </c>
    </row>
    <row r="81" ht="23.45" customFormat="1" customHeight="1" s="1">
      <c r="A81" s="18" t="n">
        <v>77</v>
      </c>
      <c r="B81" s="4" t="inlineStr">
        <is>
          <t>星鴻D2M14100469</t>
        </is>
      </c>
      <c r="C81" s="84" t="n"/>
      <c r="D81" s="84" t="n"/>
      <c r="E81" s="84" t="n"/>
      <c r="F81" s="84" t="n"/>
      <c r="G81" s="32" t="n">
        <v>1400</v>
      </c>
      <c r="H81" s="32" t="n">
        <v>1400</v>
      </c>
      <c r="I81" s="82" t="inlineStr">
        <is>
          <t>吳由順</t>
        </is>
      </c>
      <c r="J81" s="21" t="inlineStr">
        <is>
          <t>V316836116</t>
        </is>
      </c>
      <c r="K81" s="11" t="inlineStr">
        <is>
          <t>700</t>
        </is>
      </c>
      <c r="L81" s="12" t="inlineStr">
        <is>
          <t>0021</t>
        </is>
      </c>
      <c r="M81" s="13" t="inlineStr">
        <is>
          <t>98633101023908</t>
        </is>
      </c>
      <c r="N81" s="33" t="inlineStr"/>
      <c r="O81" s="83">
        <f>K81&amp;L81</f>
        <v/>
      </c>
      <c r="P81" s="83">
        <f>M81</f>
        <v/>
      </c>
      <c r="Q81" s="83">
        <f>J81</f>
        <v/>
      </c>
      <c r="R81" s="83">
        <f>H81+F81+D81</f>
        <v/>
      </c>
      <c r="S81" s="9" t="inlineStr"/>
      <c r="T81" s="7" t="inlineStr"/>
      <c r="U81" s="3">
        <f>$C$2&amp;I81&amp;IF(D81&gt;0,"保險費",IF(F81&gt;0,"東公證費",IF(H81&gt;0,"修繕費")))</f>
        <v/>
      </c>
      <c r="V81" s="31" t="inlineStr">
        <is>
          <t>星鴻D2M14100469</t>
        </is>
      </c>
    </row>
    <row r="82" ht="23.45" customFormat="1" customHeight="1" s="1">
      <c r="A82" s="18" t="n">
        <v>78</v>
      </c>
      <c r="B82" s="4" t="inlineStr">
        <is>
          <t>星鴻D2M14100470</t>
        </is>
      </c>
      <c r="C82" s="84" t="n"/>
      <c r="D82" s="84" t="n"/>
      <c r="E82" s="32" t="n">
        <v>3000</v>
      </c>
      <c r="F82" s="32" t="n">
        <v>3000</v>
      </c>
      <c r="G82" s="87" t="n"/>
      <c r="H82" s="87" t="n"/>
      <c r="I82" s="82" t="inlineStr">
        <is>
          <t>丁怡君</t>
        </is>
      </c>
      <c r="J82" s="21" t="inlineStr">
        <is>
          <t>X527779875</t>
        </is>
      </c>
      <c r="K82" s="11" t="inlineStr">
        <is>
          <t>006</t>
        </is>
      </c>
      <c r="L82" s="12" t="inlineStr">
        <is>
          <t>1988</t>
        </is>
      </c>
      <c r="M82" s="13" t="inlineStr">
        <is>
          <t>4490518961338</t>
        </is>
      </c>
      <c r="N82" s="33" t="inlineStr"/>
      <c r="O82" s="83">
        <f>K82&amp;L82</f>
        <v/>
      </c>
      <c r="P82" s="83">
        <f>M82</f>
        <v/>
      </c>
      <c r="Q82" s="83">
        <f>J82</f>
        <v/>
      </c>
      <c r="R82" s="83">
        <f>H82+F82+D82</f>
        <v/>
      </c>
      <c r="S82" s="9" t="inlineStr"/>
      <c r="T82" s="7" t="inlineStr"/>
      <c r="U82" s="3">
        <f>$C$2&amp;I82&amp;IF(D82&gt;0,"保險費",IF(F82&gt;0,"東公證費",IF(H82&gt;0,"修繕費")))</f>
        <v/>
      </c>
      <c r="V82" s="31" t="inlineStr">
        <is>
          <t>星鴻D2M14100470</t>
        </is>
      </c>
    </row>
    <row r="83" ht="23.45" customFormat="1" customHeight="1" s="1">
      <c r="A83" s="18" t="n">
        <v>79</v>
      </c>
      <c r="B83" s="4" t="inlineStr">
        <is>
          <t>星鴻D2M14100473</t>
        </is>
      </c>
      <c r="C83" s="84" t="n"/>
      <c r="D83" s="84" t="n"/>
      <c r="E83" s="84" t="n"/>
      <c r="F83" s="84" t="n"/>
      <c r="G83" s="32" t="n">
        <v>1400</v>
      </c>
      <c r="H83" s="32" t="n">
        <v>1400</v>
      </c>
      <c r="I83" s="82" t="inlineStr">
        <is>
          <t>徐郁筑</t>
        </is>
      </c>
      <c r="J83" s="21" t="inlineStr">
        <is>
          <t>H336116750</t>
        </is>
      </c>
      <c r="K83" s="11" t="inlineStr">
        <is>
          <t>005</t>
        </is>
      </c>
      <c r="L83" s="12" t="inlineStr">
        <is>
          <t>0050</t>
        </is>
      </c>
      <c r="M83" s="13" t="inlineStr">
        <is>
          <t>845490102241</t>
        </is>
      </c>
      <c r="N83" s="33" t="inlineStr"/>
      <c r="O83" s="83">
        <f>K83&amp;L83</f>
        <v/>
      </c>
      <c r="P83" s="83">
        <f>M83</f>
        <v/>
      </c>
      <c r="Q83" s="83">
        <f>J83</f>
        <v/>
      </c>
      <c r="R83" s="83">
        <f>H83+F83+D83</f>
        <v/>
      </c>
      <c r="S83" s="9" t="inlineStr"/>
      <c r="T83" s="7" t="inlineStr"/>
      <c r="U83" s="3">
        <f>$C$2&amp;I83&amp;IF(D83&gt;0,"保險費",IF(F83&gt;0,"東公證費",IF(H83&gt;0,"修繕費")))</f>
        <v/>
      </c>
      <c r="V83" s="31" t="inlineStr">
        <is>
          <t>星鴻D2M14100473</t>
        </is>
      </c>
    </row>
    <row r="84" ht="23.45" customFormat="1" customHeight="1" s="1">
      <c r="A84" s="18" t="n">
        <v>80</v>
      </c>
      <c r="B84" s="4" t="inlineStr">
        <is>
          <t>星鴻D2M14100474</t>
        </is>
      </c>
      <c r="C84" s="84" t="n"/>
      <c r="D84" s="84" t="n"/>
      <c r="E84" s="84" t="n"/>
      <c r="F84" s="84" t="n"/>
      <c r="G84" s="32" t="n">
        <v>850</v>
      </c>
      <c r="H84" s="32" t="n">
        <v>850</v>
      </c>
      <c r="I84" s="82" t="inlineStr">
        <is>
          <t>朱竣平</t>
        </is>
      </c>
      <c r="J84" s="21" t="inlineStr">
        <is>
          <t>Y017308574</t>
        </is>
      </c>
      <c r="K84" s="11" t="inlineStr">
        <is>
          <t>005</t>
        </is>
      </c>
      <c r="L84" s="12" t="inlineStr">
        <is>
          <t>1220</t>
        </is>
      </c>
      <c r="M84" s="13" t="inlineStr">
        <is>
          <t>008420881247</t>
        </is>
      </c>
      <c r="N84" s="33" t="inlineStr"/>
      <c r="O84" s="83">
        <f>K84&amp;L84</f>
        <v/>
      </c>
      <c r="P84" s="83">
        <f>M84</f>
        <v/>
      </c>
      <c r="Q84" s="83">
        <f>J84</f>
        <v/>
      </c>
      <c r="R84" s="83">
        <f>H84+F84+D84</f>
        <v/>
      </c>
      <c r="S84" s="9" t="inlineStr"/>
      <c r="T84" s="7" t="inlineStr"/>
      <c r="U84" s="3">
        <f>$C$2&amp;I84&amp;IF(D84&gt;0,"保險費",IF(F84&gt;0,"東公證費",IF(H84&gt;0,"修繕費")))</f>
        <v/>
      </c>
      <c r="V84" s="31" t="inlineStr">
        <is>
          <t>星鴻D2M14100474</t>
        </is>
      </c>
    </row>
    <row r="85" ht="23.45" customFormat="1" customHeight="1" s="1">
      <c r="A85" s="18" t="n">
        <v>81</v>
      </c>
      <c r="B85" s="4" t="inlineStr">
        <is>
          <t>星鴻D2M14100475</t>
        </is>
      </c>
      <c r="C85" s="84" t="n"/>
      <c r="D85" s="84" t="n"/>
      <c r="E85" s="84" t="n"/>
      <c r="F85" s="84" t="n"/>
      <c r="G85" s="32" t="n">
        <v>1400</v>
      </c>
      <c r="H85" s="32" t="n">
        <v>1400</v>
      </c>
      <c r="I85" s="82" t="inlineStr">
        <is>
          <t>洪國書</t>
        </is>
      </c>
      <c r="J85" s="21" t="inlineStr">
        <is>
          <t>V093861388</t>
        </is>
      </c>
      <c r="K85" s="11" t="inlineStr">
        <is>
          <t>053</t>
        </is>
      </c>
      <c r="L85" s="12" t="inlineStr">
        <is>
          <t>0503</t>
        </is>
      </c>
      <c r="M85" s="13" t="inlineStr">
        <is>
          <t>025125366042</t>
        </is>
      </c>
      <c r="N85" s="33" t="inlineStr"/>
      <c r="O85" s="83">
        <f>K85&amp;L85</f>
        <v/>
      </c>
      <c r="P85" s="83">
        <f>M85</f>
        <v/>
      </c>
      <c r="Q85" s="83">
        <f>J85</f>
        <v/>
      </c>
      <c r="R85" s="83">
        <f>H85+F85+D85</f>
        <v/>
      </c>
      <c r="S85" s="9" t="inlineStr"/>
      <c r="T85" s="7" t="inlineStr"/>
      <c r="U85" s="3">
        <f>$C$2&amp;I85&amp;IF(D85&gt;0,"保險費",IF(F85&gt;0,"東公證費",IF(H85&gt;0,"修繕費")))</f>
        <v/>
      </c>
      <c r="V85" s="31" t="inlineStr">
        <is>
          <t>星鴻D2M14100475</t>
        </is>
      </c>
    </row>
    <row r="86" ht="23.45" customFormat="1" customHeight="1" s="1">
      <c r="A86" s="18" t="n">
        <v>82</v>
      </c>
      <c r="B86" s="4" t="inlineStr">
        <is>
          <t>星鴻D2M14100476</t>
        </is>
      </c>
      <c r="C86" s="84" t="n"/>
      <c r="D86" s="84" t="n"/>
      <c r="E86" s="84" t="n"/>
      <c r="F86" s="84" t="n"/>
      <c r="G86" s="32" t="n">
        <v>1170</v>
      </c>
      <c r="H86" s="32" t="n">
        <v>1170</v>
      </c>
      <c r="I86" s="82" t="inlineStr">
        <is>
          <t>戴安妤</t>
        </is>
      </c>
      <c r="J86" s="21" t="inlineStr">
        <is>
          <t>A030690891</t>
        </is>
      </c>
      <c r="K86" s="11" t="inlineStr">
        <is>
          <t>006</t>
        </is>
      </c>
      <c r="L86" s="12" t="inlineStr">
        <is>
          <t>1494</t>
        </is>
      </c>
      <c r="M86" s="13" t="inlineStr">
        <is>
          <t>9558228465316</t>
        </is>
      </c>
      <c r="N86" s="33" t="inlineStr"/>
      <c r="O86" s="83">
        <f>K86&amp;L86</f>
        <v/>
      </c>
      <c r="P86" s="83">
        <f>M86</f>
        <v/>
      </c>
      <c r="Q86" s="83">
        <f>J86</f>
        <v/>
      </c>
      <c r="R86" s="83">
        <f>H86+F86+D86</f>
        <v/>
      </c>
      <c r="S86" s="9" t="inlineStr"/>
      <c r="T86" s="7" t="inlineStr"/>
      <c r="U86" s="3">
        <f>$C$2&amp;I86&amp;IF(D86&gt;0,"保險費",IF(F86&gt;0,"東公證費",IF(H86&gt;0,"修繕費")))</f>
        <v/>
      </c>
      <c r="V86" s="31" t="inlineStr">
        <is>
          <t>星鴻D2M14100476</t>
        </is>
      </c>
    </row>
    <row r="87" ht="23.45" customFormat="1" customHeight="1" s="1">
      <c r="A87" s="18" t="n">
        <v>83</v>
      </c>
      <c r="B87" s="4" t="inlineStr">
        <is>
          <t>星鴻D2M14100477</t>
        </is>
      </c>
      <c r="C87" s="84" t="n"/>
      <c r="D87" s="84" t="n"/>
      <c r="E87" s="32" t="n">
        <v>2250</v>
      </c>
      <c r="F87" s="32" t="n">
        <v>2250</v>
      </c>
      <c r="G87" s="87" t="n"/>
      <c r="H87" s="87" t="n"/>
      <c r="I87" s="82" t="inlineStr">
        <is>
          <t>王素君</t>
        </is>
      </c>
      <c r="J87" s="21" t="inlineStr">
        <is>
          <t>M512708850</t>
        </is>
      </c>
      <c r="K87" s="11" t="inlineStr">
        <is>
          <t>013</t>
        </is>
      </c>
      <c r="L87" s="12" t="inlineStr">
        <is>
          <t>0176</t>
        </is>
      </c>
      <c r="M87" s="13" t="inlineStr">
        <is>
          <t>350367995707</t>
        </is>
      </c>
      <c r="N87" s="33" t="inlineStr"/>
      <c r="O87" s="83">
        <f>K87&amp;L87</f>
        <v/>
      </c>
      <c r="P87" s="83">
        <f>M87</f>
        <v/>
      </c>
      <c r="Q87" s="83">
        <f>J87</f>
        <v/>
      </c>
      <c r="R87" s="83">
        <f>H87+F87+D87</f>
        <v/>
      </c>
      <c r="S87" s="9" t="inlineStr"/>
      <c r="T87" s="7" t="inlineStr"/>
      <c r="U87" s="3">
        <f>$C$2&amp;I87&amp;IF(D87&gt;0,"保險費",IF(F87&gt;0,"東公證費",IF(H87&gt;0,"修繕費")))</f>
        <v/>
      </c>
      <c r="V87" s="31" t="inlineStr">
        <is>
          <t>星鴻D2M14100477</t>
        </is>
      </c>
    </row>
    <row r="88" ht="23.45" customFormat="1" customHeight="1" s="1">
      <c r="A88" s="18" t="n">
        <v>84</v>
      </c>
      <c r="B88" s="4" t="inlineStr">
        <is>
          <t>星鴻D2M14100477</t>
        </is>
      </c>
      <c r="C88" s="84" t="n"/>
      <c r="D88" s="84" t="n"/>
      <c r="E88" s="84" t="n"/>
      <c r="F88" s="84" t="n"/>
      <c r="G88" s="32" t="n">
        <v>1400</v>
      </c>
      <c r="H88" s="32" t="n">
        <v>1400</v>
      </c>
      <c r="I88" s="82" t="inlineStr">
        <is>
          <t>王素君</t>
        </is>
      </c>
      <c r="J88" s="21" t="inlineStr">
        <is>
          <t>X139380353</t>
        </is>
      </c>
      <c r="K88" s="11" t="inlineStr">
        <is>
          <t>013</t>
        </is>
      </c>
      <c r="L88" s="12" t="inlineStr">
        <is>
          <t>0176</t>
        </is>
      </c>
      <c r="M88" s="13" t="inlineStr">
        <is>
          <t>448003145909</t>
        </is>
      </c>
      <c r="N88" s="33" t="inlineStr"/>
      <c r="O88" s="83">
        <f>K88&amp;L88</f>
        <v/>
      </c>
      <c r="P88" s="83">
        <f>M88</f>
        <v/>
      </c>
      <c r="Q88" s="83">
        <f>J88</f>
        <v/>
      </c>
      <c r="R88" s="83">
        <f>H88+F88+D88</f>
        <v/>
      </c>
      <c r="S88" s="9" t="inlineStr"/>
      <c r="T88" s="7" t="inlineStr"/>
      <c r="U88" s="3">
        <f>$C$2&amp;I88&amp;IF(D88&gt;0,"保險費",IF(F88&gt;0,"東公證費",IF(H88&gt;0,"修繕費")))</f>
        <v/>
      </c>
      <c r="V88" s="31" t="inlineStr">
        <is>
          <t>星鴻D2M14100477</t>
        </is>
      </c>
    </row>
    <row r="89" ht="23.45" customFormat="1" customHeight="1" s="1">
      <c r="A89" s="18" t="n">
        <v>85</v>
      </c>
      <c r="B89" s="4" t="inlineStr">
        <is>
          <t>星鴻D2M14100477</t>
        </is>
      </c>
      <c r="C89" s="84" t="n"/>
      <c r="D89" s="84" t="n"/>
      <c r="E89" s="84" t="n"/>
      <c r="F89" s="84" t="n"/>
      <c r="G89" s="32" t="n">
        <v>6500</v>
      </c>
      <c r="H89" s="32" t="n">
        <v>6500</v>
      </c>
      <c r="I89" s="82" t="inlineStr">
        <is>
          <t>王素君</t>
        </is>
      </c>
      <c r="J89" s="21" t="inlineStr">
        <is>
          <t>B264288024</t>
        </is>
      </c>
      <c r="K89" s="11" t="inlineStr">
        <is>
          <t>013</t>
        </is>
      </c>
      <c r="L89" s="12" t="inlineStr">
        <is>
          <t>0176</t>
        </is>
      </c>
      <c r="M89" s="13" t="inlineStr">
        <is>
          <t>134003233929</t>
        </is>
      </c>
      <c r="N89" s="33" t="inlineStr"/>
      <c r="O89" s="83">
        <f>K89&amp;L89</f>
        <v/>
      </c>
      <c r="P89" s="83">
        <f>M89</f>
        <v/>
      </c>
      <c r="Q89" s="83">
        <f>J89</f>
        <v/>
      </c>
      <c r="R89" s="83">
        <f>H89+F89+D89</f>
        <v/>
      </c>
      <c r="S89" s="9" t="inlineStr"/>
      <c r="T89" s="7" t="inlineStr"/>
      <c r="U89" s="3">
        <f>$C$2&amp;I89&amp;IF(D89&gt;0,"保險費",IF(F89&gt;0,"東公證費",IF(H89&gt;0,"修繕費")))</f>
        <v/>
      </c>
      <c r="V89" s="31" t="inlineStr">
        <is>
          <t>星鴻D2M14100477</t>
        </is>
      </c>
    </row>
    <row r="90" ht="23.45" customFormat="1" customHeight="1" s="1">
      <c r="A90" s="18" t="n">
        <v>86</v>
      </c>
      <c r="B90" s="4" t="inlineStr">
        <is>
          <t>星鴻D2M14100478</t>
        </is>
      </c>
      <c r="C90" s="84" t="n"/>
      <c r="D90" s="84" t="n"/>
      <c r="E90" s="84" t="n"/>
      <c r="F90" s="84" t="n"/>
      <c r="G90" s="32" t="n">
        <v>900</v>
      </c>
      <c r="H90" s="32" t="n">
        <v>900</v>
      </c>
      <c r="I90" s="82" t="inlineStr">
        <is>
          <t>王振宇</t>
        </is>
      </c>
      <c r="J90" s="21" t="inlineStr">
        <is>
          <t>V765250833</t>
        </is>
      </c>
      <c r="K90" s="11" t="inlineStr">
        <is>
          <t>812</t>
        </is>
      </c>
      <c r="L90" s="12" t="inlineStr">
        <is>
          <t>0768</t>
        </is>
      </c>
      <c r="M90" s="13" t="inlineStr">
        <is>
          <t>21882497495857</t>
        </is>
      </c>
      <c r="N90" s="33" t="inlineStr"/>
      <c r="O90" s="83">
        <f>K90&amp;L90</f>
        <v/>
      </c>
      <c r="P90" s="83">
        <f>M90</f>
        <v/>
      </c>
      <c r="Q90" s="83">
        <f>J90</f>
        <v/>
      </c>
      <c r="R90" s="83">
        <f>H90+F90+D90</f>
        <v/>
      </c>
      <c r="S90" s="9" t="inlineStr"/>
      <c r="T90" s="7" t="inlineStr"/>
      <c r="U90" s="3">
        <f>$C$2&amp;I90&amp;IF(D90&gt;0,"保險費",IF(F90&gt;0,"東公證費",IF(H90&gt;0,"修繕費")))</f>
        <v/>
      </c>
      <c r="V90" s="31" t="inlineStr">
        <is>
          <t>星鴻D2M14100478</t>
        </is>
      </c>
    </row>
    <row r="91" ht="23.45" customFormat="1" customHeight="1" s="1">
      <c r="A91" s="18" t="n">
        <v>87</v>
      </c>
      <c r="B91" s="4" t="inlineStr">
        <is>
          <t>星鴻D2M14100480</t>
        </is>
      </c>
      <c r="C91" s="84" t="n"/>
      <c r="D91" s="84" t="n"/>
      <c r="E91" s="84" t="n"/>
      <c r="F91" s="84" t="n"/>
      <c r="G91" s="32" t="n">
        <v>1500</v>
      </c>
      <c r="H91" s="32" t="n">
        <v>1500</v>
      </c>
      <c r="I91" s="82" t="inlineStr">
        <is>
          <t>阮伊雯</t>
        </is>
      </c>
      <c r="J91" s="21" t="inlineStr">
        <is>
          <t>H204139277</t>
        </is>
      </c>
      <c r="K91" s="11" t="inlineStr">
        <is>
          <t>013</t>
        </is>
      </c>
      <c r="L91" s="12" t="inlineStr">
        <is>
          <t>2044</t>
        </is>
      </c>
      <c r="M91" s="13" t="inlineStr">
        <is>
          <t>710770269987</t>
        </is>
      </c>
      <c r="N91" s="33" t="inlineStr"/>
      <c r="O91" s="83">
        <f>K91&amp;L91</f>
        <v/>
      </c>
      <c r="P91" s="83">
        <f>M91</f>
        <v/>
      </c>
      <c r="Q91" s="83">
        <f>J91</f>
        <v/>
      </c>
      <c r="R91" s="83">
        <f>H91+F91+D91</f>
        <v/>
      </c>
      <c r="S91" s="9" t="inlineStr"/>
      <c r="T91" s="7" t="inlineStr"/>
      <c r="U91" s="3">
        <f>$C$2&amp;I91&amp;IF(D91&gt;0,"保險費",IF(F91&gt;0,"東公證費",IF(H91&gt;0,"修繕費")))</f>
        <v/>
      </c>
      <c r="V91" s="31" t="inlineStr">
        <is>
          <t>星鴻D2M14100480</t>
        </is>
      </c>
    </row>
    <row r="92" ht="23.45" customFormat="1" customHeight="1" s="1">
      <c r="A92" s="18" t="n">
        <v>88</v>
      </c>
      <c r="B92" s="4" t="inlineStr">
        <is>
          <t>星鴻D2M14100481</t>
        </is>
      </c>
      <c r="C92" s="84" t="n"/>
      <c r="D92" s="84" t="n"/>
      <c r="E92" s="84" t="n"/>
      <c r="F92" s="84" t="n"/>
      <c r="G92" s="32" t="n">
        <v>1170</v>
      </c>
      <c r="H92" s="32" t="n">
        <v>1170</v>
      </c>
      <c r="I92" s="82" t="inlineStr">
        <is>
          <t>許芳綾</t>
        </is>
      </c>
      <c r="J92" s="21" t="inlineStr">
        <is>
          <t>K518537680</t>
        </is>
      </c>
      <c r="K92" s="11" t="inlineStr">
        <is>
          <t>700</t>
        </is>
      </c>
      <c r="L92" s="12" t="inlineStr">
        <is>
          <t>0021</t>
        </is>
      </c>
      <c r="M92" s="13" t="inlineStr">
        <is>
          <t>93437707258146</t>
        </is>
      </c>
      <c r="N92" s="33" t="inlineStr"/>
      <c r="O92" s="83">
        <f>K92&amp;L92</f>
        <v/>
      </c>
      <c r="P92" s="83">
        <f>M92</f>
        <v/>
      </c>
      <c r="Q92" s="83">
        <f>J92</f>
        <v/>
      </c>
      <c r="R92" s="83">
        <f>H92+F92+D92</f>
        <v/>
      </c>
      <c r="S92" s="9" t="inlineStr"/>
      <c r="T92" s="7" t="inlineStr"/>
      <c r="U92" s="3">
        <f>$C$2&amp;I92&amp;IF(D92&gt;0,"保險費",IF(F92&gt;0,"東公證費",IF(H92&gt;0,"修繕費")))</f>
        <v/>
      </c>
      <c r="V92" s="31" t="inlineStr">
        <is>
          <t>星鴻D2M14100481</t>
        </is>
      </c>
    </row>
    <row r="93" ht="23.45" customFormat="1" customHeight="1" s="1">
      <c r="A93" s="18" t="n">
        <v>89</v>
      </c>
      <c r="B93" s="4" t="inlineStr">
        <is>
          <t>星鴻D2M14100482</t>
        </is>
      </c>
      <c r="C93" s="84" t="n"/>
      <c r="D93" s="84" t="n"/>
      <c r="E93" s="84" t="n"/>
      <c r="F93" s="84" t="n"/>
      <c r="G93" s="32" t="n">
        <v>1170</v>
      </c>
      <c r="H93" s="32" t="n">
        <v>1170</v>
      </c>
      <c r="I93" s="82" t="inlineStr">
        <is>
          <t>鄭正權</t>
        </is>
      </c>
      <c r="J93" s="21" t="inlineStr">
        <is>
          <t>P575998095</t>
        </is>
      </c>
      <c r="K93" s="11" t="inlineStr">
        <is>
          <t>012</t>
        </is>
      </c>
      <c r="L93" s="12" t="inlineStr">
        <is>
          <t>3800</t>
        </is>
      </c>
      <c r="M93" s="13" t="inlineStr">
        <is>
          <t>13202487190592</t>
        </is>
      </c>
      <c r="N93" s="33" t="inlineStr"/>
      <c r="O93" s="83">
        <f>K93&amp;L93</f>
        <v/>
      </c>
      <c r="P93" s="83">
        <f>M93</f>
        <v/>
      </c>
      <c r="Q93" s="83">
        <f>J93</f>
        <v/>
      </c>
      <c r="R93" s="83">
        <f>H93+F93+D93</f>
        <v/>
      </c>
      <c r="S93" s="9" t="inlineStr"/>
      <c r="T93" s="7" t="inlineStr"/>
      <c r="U93" s="3">
        <f>$C$2&amp;I93&amp;IF(D93&gt;0,"保險費",IF(F93&gt;0,"東公證費",IF(H93&gt;0,"修繕費")))</f>
        <v/>
      </c>
      <c r="V93" s="31" t="inlineStr">
        <is>
          <t>星鴻D2M14100482</t>
        </is>
      </c>
    </row>
    <row r="94" ht="23.45" customFormat="1" customHeight="1" s="1">
      <c r="A94" s="18" t="n">
        <v>90</v>
      </c>
      <c r="B94" s="4" t="inlineStr">
        <is>
          <t>星鴻D2M14100484</t>
        </is>
      </c>
      <c r="C94" s="84" t="n"/>
      <c r="D94" s="84" t="n"/>
      <c r="E94" s="84" t="n"/>
      <c r="F94" s="84" t="n"/>
      <c r="G94" s="32" t="n">
        <v>1550</v>
      </c>
      <c r="H94" s="32" t="n">
        <v>1550</v>
      </c>
      <c r="I94" s="82" t="inlineStr">
        <is>
          <t>楊朋惠</t>
        </is>
      </c>
      <c r="J94" s="21" t="inlineStr">
        <is>
          <t>G600861191</t>
        </is>
      </c>
      <c r="K94" s="11" t="inlineStr">
        <is>
          <t>806</t>
        </is>
      </c>
      <c r="L94" s="12" t="inlineStr">
        <is>
          <t>1951</t>
        </is>
      </c>
      <c r="M94" s="13" t="inlineStr">
        <is>
          <t>41284911538010</t>
        </is>
      </c>
      <c r="N94" s="33" t="inlineStr"/>
      <c r="O94" s="83">
        <f>K94&amp;L94</f>
        <v/>
      </c>
      <c r="P94" s="83">
        <f>M94</f>
        <v/>
      </c>
      <c r="Q94" s="83">
        <f>J94</f>
        <v/>
      </c>
      <c r="R94" s="83">
        <f>H94+F94+D94</f>
        <v/>
      </c>
      <c r="S94" s="9" t="inlineStr"/>
      <c r="T94" s="7" t="inlineStr"/>
      <c r="U94" s="3">
        <f>$C$2&amp;I94&amp;IF(D94&gt;0,"保險費",IF(F94&gt;0,"東公證費",IF(H94&gt;0,"修繕費")))</f>
        <v/>
      </c>
      <c r="V94" s="31" t="inlineStr">
        <is>
          <t>星鴻D2M14100484</t>
        </is>
      </c>
    </row>
    <row r="95" ht="23.45" customFormat="1" customHeight="1" s="1">
      <c r="A95" s="18" t="n">
        <v>91</v>
      </c>
      <c r="B95" s="4" t="inlineStr">
        <is>
          <t>星鴻D2M14100486</t>
        </is>
      </c>
      <c r="C95" s="84" t="n"/>
      <c r="D95" s="84" t="n"/>
      <c r="E95" s="84" t="n"/>
      <c r="F95" s="84" t="n"/>
      <c r="G95" s="32" t="n">
        <v>1500</v>
      </c>
      <c r="H95" s="32" t="n">
        <v>1500</v>
      </c>
      <c r="I95" s="82" t="inlineStr">
        <is>
          <t>林慧玲</t>
        </is>
      </c>
      <c r="J95" s="21" t="inlineStr">
        <is>
          <t>T106658235</t>
        </is>
      </c>
      <c r="K95" s="11" t="inlineStr">
        <is>
          <t>006</t>
        </is>
      </c>
      <c r="L95" s="12" t="inlineStr">
        <is>
          <t>1726</t>
        </is>
      </c>
      <c r="M95" s="13" t="inlineStr">
        <is>
          <t>5068730305317</t>
        </is>
      </c>
      <c r="N95" s="33" t="inlineStr"/>
      <c r="O95" s="83">
        <f>K95&amp;L95</f>
        <v/>
      </c>
      <c r="P95" s="83">
        <f>M95</f>
        <v/>
      </c>
      <c r="Q95" s="83">
        <f>J95</f>
        <v/>
      </c>
      <c r="R95" s="83">
        <f>H95+F95+D95</f>
        <v/>
      </c>
      <c r="S95" s="9" t="inlineStr"/>
      <c r="T95" s="7" t="inlineStr"/>
      <c r="U95" s="3">
        <f>$C$2&amp;I95&amp;IF(D95&gt;0,"保險費",IF(F95&gt;0,"東公證費",IF(H95&gt;0,"修繕費")))</f>
        <v/>
      </c>
      <c r="V95" s="31" t="inlineStr">
        <is>
          <t>星鴻D2M14100486</t>
        </is>
      </c>
    </row>
    <row r="96" ht="23.45" customFormat="1" customHeight="1" s="1">
      <c r="A96" s="18" t="n">
        <v>92</v>
      </c>
      <c r="B96" s="4" t="inlineStr">
        <is>
          <t>星鴻D2M14100487</t>
        </is>
      </c>
      <c r="C96" s="84" t="n"/>
      <c r="D96" s="84" t="n"/>
      <c r="E96" s="32" t="n">
        <v>1500</v>
      </c>
      <c r="F96" s="32" t="n">
        <v>1500</v>
      </c>
      <c r="G96" s="87" t="n"/>
      <c r="H96" s="87" t="n"/>
      <c r="I96" s="82" t="inlineStr">
        <is>
          <t>沈全義</t>
        </is>
      </c>
      <c r="J96" s="21" t="inlineStr">
        <is>
          <t>N017244487</t>
        </is>
      </c>
      <c r="K96" s="11" t="inlineStr">
        <is>
          <t>812</t>
        </is>
      </c>
      <c r="L96" s="12" t="inlineStr">
        <is>
          <t>0540</t>
        </is>
      </c>
      <c r="M96" s="13" t="inlineStr">
        <is>
          <t>35956813125439</t>
        </is>
      </c>
      <c r="N96" s="33" t="inlineStr"/>
      <c r="O96" s="83">
        <f>K96&amp;L96</f>
        <v/>
      </c>
      <c r="P96" s="83">
        <f>M96</f>
        <v/>
      </c>
      <c r="Q96" s="83">
        <f>J96</f>
        <v/>
      </c>
      <c r="R96" s="83">
        <f>H96+F96+D96</f>
        <v/>
      </c>
      <c r="S96" s="9" t="inlineStr"/>
      <c r="T96" s="7" t="inlineStr"/>
      <c r="U96" s="3">
        <f>$C$2&amp;I96&amp;IF(D96&gt;0,"保險費",IF(F96&gt;0,"東公證費",IF(H96&gt;0,"修繕費")))</f>
        <v/>
      </c>
      <c r="V96" s="31" t="inlineStr">
        <is>
          <t>星鴻D2M14100487</t>
        </is>
      </c>
    </row>
    <row r="97" ht="23.45" customFormat="1" customHeight="1" s="1">
      <c r="A97" s="18" t="n">
        <v>93</v>
      </c>
      <c r="B97" s="4" t="inlineStr">
        <is>
          <t>星鴻D2M14100487</t>
        </is>
      </c>
      <c r="C97" s="84" t="n"/>
      <c r="D97" s="84" t="n"/>
      <c r="E97" s="84" t="n"/>
      <c r="F97" s="84" t="n"/>
      <c r="G97" s="32" t="n">
        <v>1500</v>
      </c>
      <c r="H97" s="32" t="n">
        <v>1500</v>
      </c>
      <c r="I97" s="82" t="inlineStr">
        <is>
          <t>沈全義</t>
        </is>
      </c>
      <c r="J97" s="21" t="inlineStr">
        <is>
          <t>M250627483</t>
        </is>
      </c>
      <c r="K97" s="11" t="inlineStr">
        <is>
          <t>812</t>
        </is>
      </c>
      <c r="L97" s="12" t="inlineStr">
        <is>
          <t>0540</t>
        </is>
      </c>
      <c r="M97" s="13" t="inlineStr">
        <is>
          <t>87670683491944</t>
        </is>
      </c>
      <c r="N97" s="33" t="inlineStr"/>
      <c r="O97" s="83">
        <f>K97&amp;L97</f>
        <v/>
      </c>
      <c r="P97" s="83">
        <f>M97</f>
        <v/>
      </c>
      <c r="Q97" s="83">
        <f>J97</f>
        <v/>
      </c>
      <c r="R97" s="83">
        <f>H97+F97+D97</f>
        <v/>
      </c>
      <c r="S97" s="9" t="inlineStr"/>
      <c r="T97" s="7" t="inlineStr"/>
      <c r="U97" s="3">
        <f>$C$2&amp;I97&amp;IF(D97&gt;0,"保險費",IF(F97&gt;0,"東公證費",IF(H97&gt;0,"修繕費")))</f>
        <v/>
      </c>
      <c r="V97" s="31" t="inlineStr">
        <is>
          <t>星鴻D2M14100487</t>
        </is>
      </c>
    </row>
    <row r="98" ht="23.45" customFormat="1" customHeight="1" s="1">
      <c r="A98" s="18" t="n">
        <v>94</v>
      </c>
      <c r="B98" s="4" t="inlineStr">
        <is>
          <t>星鴻D2M14100487</t>
        </is>
      </c>
      <c r="C98" s="84" t="n"/>
      <c r="D98" s="84" t="n"/>
      <c r="E98" s="84" t="n"/>
      <c r="F98" s="84" t="n"/>
      <c r="G98" s="32" t="n">
        <v>10000</v>
      </c>
      <c r="H98" s="32" t="n">
        <v>8500</v>
      </c>
      <c r="I98" s="82" t="inlineStr">
        <is>
          <t>沈全義</t>
        </is>
      </c>
      <c r="J98" s="21" t="inlineStr">
        <is>
          <t>W110401023</t>
        </is>
      </c>
      <c r="K98" s="11" t="inlineStr">
        <is>
          <t>812</t>
        </is>
      </c>
      <c r="L98" s="12" t="inlineStr">
        <is>
          <t>0540</t>
        </is>
      </c>
      <c r="M98" s="13" t="inlineStr">
        <is>
          <t>73782542497255</t>
        </is>
      </c>
      <c r="N98" s="33" t="inlineStr"/>
      <c r="O98" s="83">
        <f>K98&amp;L98</f>
        <v/>
      </c>
      <c r="P98" s="83">
        <f>M98</f>
        <v/>
      </c>
      <c r="Q98" s="83">
        <f>J98</f>
        <v/>
      </c>
      <c r="R98" s="83">
        <f>H98+F98+D98</f>
        <v/>
      </c>
      <c r="S98" s="9" t="inlineStr"/>
      <c r="T98" s="7" t="inlineStr"/>
      <c r="U98" s="3">
        <f>$C$2&amp;I98&amp;IF(D98&gt;0,"保險費",IF(F98&gt;0,"東公證費",IF(H98&gt;0,"修繕費")))</f>
        <v/>
      </c>
      <c r="V98" s="31" t="inlineStr">
        <is>
          <t>星鴻D2M14100487</t>
        </is>
      </c>
    </row>
    <row r="99" ht="23.45" customFormat="1" customHeight="1" s="1">
      <c r="A99" s="18" t="n">
        <v>95</v>
      </c>
      <c r="B99" s="4" t="inlineStr">
        <is>
          <t>星鴻D2M14100489</t>
        </is>
      </c>
      <c r="C99" s="84" t="n"/>
      <c r="D99" s="84" t="n"/>
      <c r="E99" s="84" t="n"/>
      <c r="F99" s="84" t="n"/>
      <c r="G99" s="32" t="n">
        <v>900</v>
      </c>
      <c r="H99" s="32" t="n">
        <v>900</v>
      </c>
      <c r="I99" s="82" t="inlineStr">
        <is>
          <t>尤敏燕</t>
        </is>
      </c>
      <c r="J99" s="21" t="inlineStr">
        <is>
          <t>X375605640</t>
        </is>
      </c>
      <c r="K99" s="11" t="inlineStr">
        <is>
          <t>004</t>
        </is>
      </c>
      <c r="L99" s="12" t="inlineStr">
        <is>
          <t>2204</t>
        </is>
      </c>
      <c r="M99" s="13" t="inlineStr">
        <is>
          <t>361761354944</t>
        </is>
      </c>
      <c r="N99" s="33" t="inlineStr"/>
      <c r="O99" s="83">
        <f>K99&amp;L99</f>
        <v/>
      </c>
      <c r="P99" s="83">
        <f>M99</f>
        <v/>
      </c>
      <c r="Q99" s="83">
        <f>J99</f>
        <v/>
      </c>
      <c r="R99" s="83">
        <f>H99+F99+D99</f>
        <v/>
      </c>
      <c r="S99" s="9" t="inlineStr"/>
      <c r="T99" s="7" t="inlineStr"/>
      <c r="U99" s="3">
        <f>$C$2&amp;I99&amp;IF(D99&gt;0,"保險費",IF(F99&gt;0,"東公證費",IF(H99&gt;0,"修繕費")))</f>
        <v/>
      </c>
      <c r="V99" s="31" t="inlineStr">
        <is>
          <t>星鴻D2M14100489</t>
        </is>
      </c>
    </row>
    <row r="100" ht="23.45" customFormat="1" customHeight="1" s="1">
      <c r="A100" s="18" t="n">
        <v>96</v>
      </c>
      <c r="B100" s="4" t="inlineStr">
        <is>
          <t>星鴻D2M14100489</t>
        </is>
      </c>
      <c r="C100" s="84" t="n"/>
      <c r="D100" s="84" t="n"/>
      <c r="E100" s="84" t="n"/>
      <c r="F100" s="84" t="n"/>
      <c r="G100" s="32" t="n">
        <v>600</v>
      </c>
      <c r="H100" s="32" t="n">
        <v>600</v>
      </c>
      <c r="I100" s="82" t="inlineStr">
        <is>
          <t>尤敏燕</t>
        </is>
      </c>
      <c r="J100" s="21" t="inlineStr">
        <is>
          <t>T336217340</t>
        </is>
      </c>
      <c r="K100" s="11" t="inlineStr">
        <is>
          <t>004</t>
        </is>
      </c>
      <c r="L100" s="12" t="inlineStr">
        <is>
          <t>2204</t>
        </is>
      </c>
      <c r="M100" s="13" t="inlineStr">
        <is>
          <t>121230859547</t>
        </is>
      </c>
      <c r="N100" s="33" t="inlineStr"/>
      <c r="O100" s="83">
        <f>K100&amp;L100</f>
        <v/>
      </c>
      <c r="P100" s="83">
        <f>M100</f>
        <v/>
      </c>
      <c r="Q100" s="83">
        <f>J100</f>
        <v/>
      </c>
      <c r="R100" s="83">
        <f>H100+F100+D100</f>
        <v/>
      </c>
      <c r="S100" s="9" t="inlineStr"/>
      <c r="T100" s="7" t="inlineStr"/>
      <c r="U100" s="3">
        <f>$C$2&amp;I100&amp;IF(D100&gt;0,"保險費",IF(F100&gt;0,"東公證費",IF(H100&gt;0,"修繕費")))</f>
        <v/>
      </c>
      <c r="V100" s="31" t="inlineStr">
        <is>
          <t>星鴻D2M14100489</t>
        </is>
      </c>
    </row>
    <row r="101" ht="23.45" customFormat="1" customHeight="1" s="1">
      <c r="A101" s="18" t="n">
        <v>97</v>
      </c>
      <c r="B101" s="4" t="inlineStr">
        <is>
          <t>星鴻D2M14100490</t>
        </is>
      </c>
      <c r="C101" s="84" t="n"/>
      <c r="D101" s="84" t="n"/>
      <c r="E101" s="84" t="n"/>
      <c r="F101" s="84" t="n"/>
      <c r="G101" s="32" t="n">
        <v>1170</v>
      </c>
      <c r="H101" s="32" t="n">
        <v>1170</v>
      </c>
      <c r="I101" s="82" t="inlineStr">
        <is>
          <t>吳志興</t>
        </is>
      </c>
      <c r="J101" s="21" t="inlineStr">
        <is>
          <t>P171369311</t>
        </is>
      </c>
      <c r="K101" s="11" t="inlineStr">
        <is>
          <t>012</t>
        </is>
      </c>
      <c r="L101" s="12" t="inlineStr">
        <is>
          <t>7473</t>
        </is>
      </c>
      <c r="M101" s="13" t="inlineStr">
        <is>
          <t>44433703564793</t>
        </is>
      </c>
      <c r="N101" s="33" t="inlineStr"/>
      <c r="O101" s="83">
        <f>K101&amp;L101</f>
        <v/>
      </c>
      <c r="P101" s="83">
        <f>M101</f>
        <v/>
      </c>
      <c r="Q101" s="83">
        <f>J101</f>
        <v/>
      </c>
      <c r="R101" s="83">
        <f>H101+F101+D101</f>
        <v/>
      </c>
      <c r="S101" s="9" t="inlineStr"/>
      <c r="T101" s="7" t="inlineStr"/>
      <c r="U101" s="3">
        <f>$C$2&amp;I101&amp;IF(D101&gt;0,"保險費",IF(F101&gt;0,"東公證費",IF(H101&gt;0,"修繕費")))</f>
        <v/>
      </c>
      <c r="V101" s="31" t="inlineStr">
        <is>
          <t>星鴻D2M14100490</t>
        </is>
      </c>
    </row>
    <row r="102" ht="23.45" customFormat="1" customHeight="1" s="1">
      <c r="A102" s="18" t="n">
        <v>98</v>
      </c>
      <c r="B102" s="4" t="inlineStr">
        <is>
          <t>星鴻D2M14100491</t>
        </is>
      </c>
      <c r="C102" s="84" t="n"/>
      <c r="D102" s="84" t="n"/>
      <c r="E102" s="84" t="n"/>
      <c r="F102" s="84" t="n"/>
      <c r="G102" s="32" t="n">
        <v>850</v>
      </c>
      <c r="H102" s="32" t="n">
        <v>850</v>
      </c>
      <c r="I102" s="82" t="inlineStr">
        <is>
          <t>張慧玲</t>
        </is>
      </c>
      <c r="J102" s="21" t="inlineStr">
        <is>
          <t>V147047360</t>
        </is>
      </c>
      <c r="K102" s="11" t="inlineStr">
        <is>
          <t>103</t>
        </is>
      </c>
      <c r="L102" s="12" t="inlineStr">
        <is>
          <t>0383</t>
        </is>
      </c>
      <c r="M102" s="13" t="inlineStr">
        <is>
          <t>0646081769107</t>
        </is>
      </c>
      <c r="N102" s="33" t="inlineStr"/>
      <c r="O102" s="83">
        <f>K102&amp;L102</f>
        <v/>
      </c>
      <c r="P102" s="83">
        <f>M102</f>
        <v/>
      </c>
      <c r="Q102" s="83">
        <f>J102</f>
        <v/>
      </c>
      <c r="R102" s="83">
        <f>H102+F102+D102</f>
        <v/>
      </c>
      <c r="S102" s="9" t="inlineStr"/>
      <c r="T102" s="7" t="inlineStr"/>
      <c r="U102" s="3">
        <f>$C$2&amp;I102&amp;IF(D102&gt;0,"保險費",IF(F102&gt;0,"東公證費",IF(H102&gt;0,"修繕費")))</f>
        <v/>
      </c>
      <c r="V102" s="31" t="inlineStr">
        <is>
          <t>星鴻D2M14100491</t>
        </is>
      </c>
    </row>
    <row r="103" ht="23.45" customFormat="1" customHeight="1" s="1">
      <c r="A103" s="18" t="n">
        <v>99</v>
      </c>
      <c r="B103" s="4" t="inlineStr">
        <is>
          <t>星鴻D2M14100491</t>
        </is>
      </c>
      <c r="C103" s="84" t="n"/>
      <c r="D103" s="84" t="n"/>
      <c r="E103" s="84" t="n"/>
      <c r="F103" s="84" t="n"/>
      <c r="G103" s="32" t="n">
        <v>7980</v>
      </c>
      <c r="H103" s="32" t="n">
        <v>7980</v>
      </c>
      <c r="I103" s="82" t="inlineStr">
        <is>
          <t>張慧玲</t>
        </is>
      </c>
      <c r="J103" s="21" t="inlineStr">
        <is>
          <t>T067840563</t>
        </is>
      </c>
      <c r="K103" s="11" t="inlineStr">
        <is>
          <t>103</t>
        </is>
      </c>
      <c r="L103" s="12" t="inlineStr">
        <is>
          <t>0383</t>
        </is>
      </c>
      <c r="M103" s="13" t="inlineStr">
        <is>
          <t>7169790660308</t>
        </is>
      </c>
      <c r="N103" s="33" t="inlineStr"/>
      <c r="O103" s="83">
        <f>K103&amp;L103</f>
        <v/>
      </c>
      <c r="P103" s="83">
        <f>M103</f>
        <v/>
      </c>
      <c r="Q103" s="83">
        <f>J103</f>
        <v/>
      </c>
      <c r="R103" s="83">
        <f>H103+F103+D103</f>
        <v/>
      </c>
      <c r="S103" s="9" t="inlineStr"/>
      <c r="T103" s="7" t="inlineStr"/>
      <c r="U103" s="3">
        <f>$C$2&amp;I103&amp;IF(D103&gt;0,"保險費",IF(F103&gt;0,"東公證費",IF(H103&gt;0,"修繕費")))</f>
        <v/>
      </c>
      <c r="V103" s="31" t="inlineStr">
        <is>
          <t>星鴻D2M14100491</t>
        </is>
      </c>
    </row>
    <row r="104" ht="23.45" customFormat="1" customHeight="1" s="1">
      <c r="A104" s="18" t="n">
        <v>100</v>
      </c>
      <c r="B104" s="4" t="inlineStr">
        <is>
          <t>星鴻D2M14100492</t>
        </is>
      </c>
      <c r="C104" s="84" t="n"/>
      <c r="D104" s="84" t="n"/>
      <c r="E104" s="84" t="n"/>
      <c r="F104" s="84" t="n"/>
      <c r="G104" s="32" t="n">
        <v>1400</v>
      </c>
      <c r="H104" s="32" t="n">
        <v>1400</v>
      </c>
      <c r="I104" s="82" t="inlineStr">
        <is>
          <t>陳政全</t>
        </is>
      </c>
      <c r="J104" s="21" t="inlineStr">
        <is>
          <t>M076857582</t>
        </is>
      </c>
      <c r="K104" s="11" t="inlineStr">
        <is>
          <t>007</t>
        </is>
      </c>
      <c r="L104" s="12" t="inlineStr">
        <is>
          <t>3019</t>
        </is>
      </c>
      <c r="M104" s="13" t="inlineStr">
        <is>
          <t>70104359137</t>
        </is>
      </c>
      <c r="N104" s="33" t="inlineStr"/>
      <c r="O104" s="83">
        <f>K104&amp;L104</f>
        <v/>
      </c>
      <c r="P104" s="83">
        <f>M104</f>
        <v/>
      </c>
      <c r="Q104" s="83">
        <f>J104</f>
        <v/>
      </c>
      <c r="R104" s="83">
        <f>H104+F104+D104</f>
        <v/>
      </c>
      <c r="S104" s="9" t="inlineStr"/>
      <c r="T104" s="7" t="inlineStr"/>
      <c r="U104" s="3">
        <f>$C$2&amp;I104&amp;IF(D104&gt;0,"保險費",IF(F104&gt;0,"東公證費",IF(H104&gt;0,"修繕費")))</f>
        <v/>
      </c>
      <c r="V104" s="31" t="inlineStr">
        <is>
          <t>星鴻D2M14100492</t>
        </is>
      </c>
    </row>
    <row r="105" ht="23.45" customFormat="1" customHeight="1" s="1">
      <c r="A105" s="18" t="n">
        <v>101</v>
      </c>
      <c r="B105" s="4" t="inlineStr">
        <is>
          <t>星鴻D2M14100494</t>
        </is>
      </c>
      <c r="C105" s="84" t="n"/>
      <c r="D105" s="84" t="n"/>
      <c r="E105" s="84" t="n"/>
      <c r="F105" s="84" t="n"/>
      <c r="G105" s="32" t="n">
        <v>850</v>
      </c>
      <c r="H105" s="32" t="n">
        <v>850</v>
      </c>
      <c r="I105" s="82" t="inlineStr">
        <is>
          <t>蕭莉婷</t>
        </is>
      </c>
      <c r="J105" s="21" t="inlineStr">
        <is>
          <t>I780826279</t>
        </is>
      </c>
      <c r="K105" s="11" t="inlineStr">
        <is>
          <t>809</t>
        </is>
      </c>
      <c r="L105" s="12" t="inlineStr">
        <is>
          <t>0119</t>
        </is>
      </c>
      <c r="M105" s="13" t="inlineStr">
        <is>
          <t>19376818507143</t>
        </is>
      </c>
      <c r="N105" s="33" t="inlineStr"/>
      <c r="O105" s="83">
        <f>K105&amp;L105</f>
        <v/>
      </c>
      <c r="P105" s="83">
        <f>M105</f>
        <v/>
      </c>
      <c r="Q105" s="83">
        <f>J105</f>
        <v/>
      </c>
      <c r="R105" s="83">
        <f>H105+F105+D105</f>
        <v/>
      </c>
      <c r="S105" s="9" t="inlineStr"/>
      <c r="T105" s="7" t="inlineStr"/>
      <c r="U105" s="3">
        <f>$C$2&amp;I105&amp;IF(D105&gt;0,"保險費",IF(F105&gt;0,"東公證費",IF(H105&gt;0,"修繕費")))</f>
        <v/>
      </c>
      <c r="V105" s="31" t="inlineStr">
        <is>
          <t>星鴻D2M14100494</t>
        </is>
      </c>
    </row>
    <row r="106" ht="23.45" customFormat="1" customHeight="1" s="1">
      <c r="A106" s="18" t="n">
        <v>102</v>
      </c>
      <c r="B106" s="4" t="inlineStr">
        <is>
          <t>星鴻D2M14100496</t>
        </is>
      </c>
      <c r="C106" s="84" t="n"/>
      <c r="D106" s="84" t="n"/>
      <c r="E106" s="32" t="n">
        <v>3750</v>
      </c>
      <c r="F106" s="32" t="n">
        <v>3000</v>
      </c>
      <c r="G106" s="87" t="n"/>
      <c r="H106" s="87" t="n"/>
      <c r="I106" s="82" t="inlineStr">
        <is>
          <t>甯慶祥</t>
        </is>
      </c>
      <c r="J106" s="21" t="inlineStr">
        <is>
          <t>B315226547</t>
        </is>
      </c>
      <c r="K106" s="11" t="inlineStr">
        <is>
          <t>700</t>
        </is>
      </c>
      <c r="L106" s="12" t="inlineStr">
        <is>
          <t>0021</t>
        </is>
      </c>
      <c r="M106" s="13" t="inlineStr">
        <is>
          <t>53460118001623</t>
        </is>
      </c>
      <c r="N106" s="33" t="inlineStr"/>
      <c r="O106" s="83">
        <f>K106&amp;L106</f>
        <v/>
      </c>
      <c r="P106" s="83">
        <f>M106</f>
        <v/>
      </c>
      <c r="Q106" s="83">
        <f>J106</f>
        <v/>
      </c>
      <c r="R106" s="83">
        <f>H106+F106+D106</f>
        <v/>
      </c>
      <c r="S106" s="9" t="inlineStr"/>
      <c r="T106" s="7" t="inlineStr"/>
      <c r="U106" s="3">
        <f>$C$2&amp;I106&amp;IF(D106&gt;0,"保險費",IF(F106&gt;0,"東公證費",IF(H106&gt;0,"修繕費")))</f>
        <v/>
      </c>
      <c r="V106" s="31" t="inlineStr">
        <is>
          <t>星鴻D2M14100496</t>
        </is>
      </c>
    </row>
    <row r="107" ht="23.45" customFormat="1" customHeight="1" s="1">
      <c r="A107" s="18" t="n">
        <v>103</v>
      </c>
      <c r="B107" s="4" t="inlineStr">
        <is>
          <t>星鴻D2M14100497</t>
        </is>
      </c>
      <c r="C107" s="84" t="n"/>
      <c r="D107" s="84" t="n"/>
      <c r="E107" s="84" t="n"/>
      <c r="F107" s="84" t="n"/>
      <c r="G107" s="32" t="n">
        <v>1170</v>
      </c>
      <c r="H107" s="32" t="n">
        <v>1170</v>
      </c>
      <c r="I107" s="82" t="inlineStr">
        <is>
          <t>陳章榮</t>
        </is>
      </c>
      <c r="J107" s="21" t="inlineStr">
        <is>
          <t>Z593738705</t>
        </is>
      </c>
      <c r="K107" s="11" t="inlineStr">
        <is>
          <t>809</t>
        </is>
      </c>
      <c r="L107" s="12" t="inlineStr">
        <is>
          <t>0072</t>
        </is>
      </c>
      <c r="M107" s="13" t="inlineStr">
        <is>
          <t>512863580703</t>
        </is>
      </c>
      <c r="N107" s="33" t="inlineStr"/>
      <c r="O107" s="83">
        <f>K107&amp;L107</f>
        <v/>
      </c>
      <c r="P107" s="83">
        <f>M107</f>
        <v/>
      </c>
      <c r="Q107" s="83">
        <f>J107</f>
        <v/>
      </c>
      <c r="R107" s="83">
        <f>H107+F107+D107</f>
        <v/>
      </c>
      <c r="S107" s="9" t="inlineStr"/>
      <c r="T107" s="7" t="inlineStr"/>
      <c r="U107" s="3">
        <f>$C$2&amp;I107&amp;IF(D107&gt;0,"保險費",IF(F107&gt;0,"東公證費",IF(H107&gt;0,"修繕費")))</f>
        <v/>
      </c>
      <c r="V107" s="31" t="inlineStr">
        <is>
          <t>星鴻D2M14100497</t>
        </is>
      </c>
    </row>
    <row r="108" ht="23.45" customFormat="1" customHeight="1" s="1">
      <c r="A108" s="18" t="n">
        <v>104</v>
      </c>
      <c r="B108" s="4" t="inlineStr">
        <is>
          <t>星鴻D2M14100498</t>
        </is>
      </c>
      <c r="C108" s="84" t="n"/>
      <c r="D108" s="84" t="n"/>
      <c r="E108" s="32" t="n">
        <v>5250</v>
      </c>
      <c r="F108" s="32" t="n">
        <v>3000</v>
      </c>
      <c r="G108" s="87" t="n"/>
      <c r="H108" s="87" t="n"/>
      <c r="I108" s="82" t="inlineStr">
        <is>
          <t>黃子晏</t>
        </is>
      </c>
      <c r="J108" s="21" t="inlineStr">
        <is>
          <t>M624950094</t>
        </is>
      </c>
      <c r="K108" s="11" t="inlineStr">
        <is>
          <t>006</t>
        </is>
      </c>
      <c r="L108" s="12" t="inlineStr">
        <is>
          <t>0213</t>
        </is>
      </c>
      <c r="M108" s="13" t="inlineStr">
        <is>
          <t>3112354757985</t>
        </is>
      </c>
      <c r="N108" s="33" t="inlineStr"/>
      <c r="O108" s="83">
        <f>K108&amp;L108</f>
        <v/>
      </c>
      <c r="P108" s="83">
        <f>M108</f>
        <v/>
      </c>
      <c r="Q108" s="83">
        <f>J108</f>
        <v/>
      </c>
      <c r="R108" s="83">
        <f>H108+F108+D108</f>
        <v/>
      </c>
      <c r="S108" s="9" t="inlineStr"/>
      <c r="T108" s="7" t="inlineStr"/>
      <c r="U108" s="3">
        <f>$C$2&amp;I108&amp;IF(D108&gt;0,"保險費",IF(F108&gt;0,"東公證費",IF(H108&gt;0,"修繕費")))</f>
        <v/>
      </c>
      <c r="V108" s="31" t="inlineStr">
        <is>
          <t>星鴻D2M14100498</t>
        </is>
      </c>
    </row>
    <row r="109" ht="23.45" customFormat="1" customHeight="1" s="1">
      <c r="A109" s="18" t="n">
        <v>105</v>
      </c>
      <c r="B109" s="4" t="inlineStr">
        <is>
          <t>星鴻D2M14100498</t>
        </is>
      </c>
      <c r="C109" s="84" t="n"/>
      <c r="D109" s="84" t="n"/>
      <c r="E109" s="84" t="n"/>
      <c r="F109" s="84" t="n"/>
      <c r="G109" s="32" t="n">
        <v>16500</v>
      </c>
      <c r="H109" s="32" t="n">
        <v>9350</v>
      </c>
      <c r="I109" s="82" t="inlineStr">
        <is>
          <t>黃子晏</t>
        </is>
      </c>
      <c r="J109" s="21" t="inlineStr">
        <is>
          <t>R738366193</t>
        </is>
      </c>
      <c r="K109" s="11" t="inlineStr">
        <is>
          <t>006</t>
        </is>
      </c>
      <c r="L109" s="12" t="inlineStr">
        <is>
          <t>0213</t>
        </is>
      </c>
      <c r="M109" s="13" t="inlineStr">
        <is>
          <t>3574880243587</t>
        </is>
      </c>
      <c r="N109" s="33" t="inlineStr"/>
      <c r="O109" s="83">
        <f>K109&amp;L109</f>
        <v/>
      </c>
      <c r="P109" s="83">
        <f>M109</f>
        <v/>
      </c>
      <c r="Q109" s="83">
        <f>J109</f>
        <v/>
      </c>
      <c r="R109" s="83">
        <f>H109+F109+D109</f>
        <v/>
      </c>
      <c r="S109" s="9" t="inlineStr"/>
      <c r="T109" s="7" t="inlineStr"/>
      <c r="U109" s="3">
        <f>$C$2&amp;I109&amp;IF(D109&gt;0,"保險費",IF(F109&gt;0,"東公證費",IF(H109&gt;0,"修繕費")))</f>
        <v/>
      </c>
      <c r="V109" s="31" t="inlineStr">
        <is>
          <t>星鴻D2M14100498</t>
        </is>
      </c>
    </row>
    <row r="110" ht="23.45" customFormat="1" customHeight="1" s="1">
      <c r="A110" s="18" t="n">
        <v>106</v>
      </c>
      <c r="B110" s="4" t="inlineStr">
        <is>
          <t>星鴻D2M14100498</t>
        </is>
      </c>
      <c r="C110" s="84" t="n"/>
      <c r="D110" s="84" t="n"/>
      <c r="E110" s="84" t="n"/>
      <c r="F110" s="84" t="n"/>
      <c r="G110" s="32" t="n">
        <v>650</v>
      </c>
      <c r="H110" s="32" t="n">
        <v>650</v>
      </c>
      <c r="I110" s="82" t="inlineStr">
        <is>
          <t>黃子晏</t>
        </is>
      </c>
      <c r="J110" s="21" t="inlineStr">
        <is>
          <t>J728620891</t>
        </is>
      </c>
      <c r="K110" s="11" t="inlineStr">
        <is>
          <t>006</t>
        </is>
      </c>
      <c r="L110" s="12" t="inlineStr">
        <is>
          <t>0213</t>
        </is>
      </c>
      <c r="M110" s="13" t="inlineStr">
        <is>
          <t>4567630233522</t>
        </is>
      </c>
      <c r="N110" s="33" t="inlineStr"/>
      <c r="O110" s="83">
        <f>K110&amp;L110</f>
        <v/>
      </c>
      <c r="P110" s="83">
        <f>M110</f>
        <v/>
      </c>
      <c r="Q110" s="83">
        <f>J110</f>
        <v/>
      </c>
      <c r="R110" s="83">
        <f>H110+F110+D110</f>
        <v/>
      </c>
      <c r="S110" s="9" t="inlineStr"/>
      <c r="T110" s="7" t="inlineStr"/>
      <c r="U110" s="3">
        <f>$C$2&amp;I110&amp;IF(D110&gt;0,"保險費",IF(F110&gt;0,"東公證費",IF(H110&gt;0,"修繕費")))</f>
        <v/>
      </c>
      <c r="V110" s="31" t="inlineStr">
        <is>
          <t>星鴻D2M14100498</t>
        </is>
      </c>
    </row>
    <row r="111" ht="23.45" customFormat="1" customHeight="1" s="1">
      <c r="A111" s="18" t="n">
        <v>107</v>
      </c>
      <c r="B111" s="4" t="inlineStr">
        <is>
          <t>星鴻D2M14100499</t>
        </is>
      </c>
      <c r="C111" s="84" t="n"/>
      <c r="D111" s="84" t="n"/>
      <c r="E111" s="84" t="n"/>
      <c r="F111" s="84" t="n"/>
      <c r="G111" s="32" t="n">
        <v>1550</v>
      </c>
      <c r="H111" s="32" t="n">
        <v>1550</v>
      </c>
      <c r="I111" s="82" t="inlineStr">
        <is>
          <t>趙志峰</t>
        </is>
      </c>
      <c r="J111" s="21" t="inlineStr">
        <is>
          <t>E510747851</t>
        </is>
      </c>
      <c r="K111" s="11" t="inlineStr">
        <is>
          <t>822</t>
        </is>
      </c>
      <c r="L111" s="12" t="inlineStr">
        <is>
          <t>0026</t>
        </is>
      </c>
      <c r="M111" s="13" t="inlineStr">
        <is>
          <t>030337261960</t>
        </is>
      </c>
      <c r="N111" s="33" t="inlineStr"/>
      <c r="O111" s="83">
        <f>K111&amp;L111</f>
        <v/>
      </c>
      <c r="P111" s="83">
        <f>M111</f>
        <v/>
      </c>
      <c r="Q111" s="83">
        <f>J111</f>
        <v/>
      </c>
      <c r="R111" s="83">
        <f>H111+F111+D111</f>
        <v/>
      </c>
      <c r="S111" s="9" t="inlineStr"/>
      <c r="T111" s="7" t="inlineStr"/>
      <c r="U111" s="3">
        <f>$C$2&amp;I111&amp;IF(D111&gt;0,"保險費",IF(F111&gt;0,"東公證費",IF(H111&gt;0,"修繕費")))</f>
        <v/>
      </c>
      <c r="V111" s="31" t="inlineStr">
        <is>
          <t>星鴻D2M14100499</t>
        </is>
      </c>
    </row>
    <row r="112" ht="23.45" customFormat="1" customHeight="1" s="1">
      <c r="A112" s="18" t="n">
        <v>108</v>
      </c>
      <c r="B112" s="4" t="inlineStr">
        <is>
          <t>星鴻D2M14100500</t>
        </is>
      </c>
      <c r="C112" s="84" t="n"/>
      <c r="D112" s="84" t="n"/>
      <c r="E112" s="84" t="n"/>
      <c r="F112" s="84" t="n"/>
      <c r="G112" s="32" t="n">
        <v>1550</v>
      </c>
      <c r="H112" s="32" t="n">
        <v>1550</v>
      </c>
      <c r="I112" s="82" t="inlineStr">
        <is>
          <t>徐淑敏</t>
        </is>
      </c>
      <c r="J112" s="21" t="inlineStr">
        <is>
          <t>E264194100</t>
        </is>
      </c>
      <c r="K112" s="11" t="inlineStr">
        <is>
          <t>013</t>
        </is>
      </c>
      <c r="L112" s="12" t="inlineStr">
        <is>
          <t>1081</t>
        </is>
      </c>
      <c r="M112" s="13" t="inlineStr">
        <is>
          <t>161017864749</t>
        </is>
      </c>
      <c r="N112" s="33" t="inlineStr"/>
      <c r="O112" s="83">
        <f>K112&amp;L112</f>
        <v/>
      </c>
      <c r="P112" s="83">
        <f>M112</f>
        <v/>
      </c>
      <c r="Q112" s="83">
        <f>J112</f>
        <v/>
      </c>
      <c r="R112" s="83">
        <f>H112+F112+D112</f>
        <v/>
      </c>
      <c r="S112" s="9" t="inlineStr"/>
      <c r="T112" s="7" t="inlineStr"/>
      <c r="U112" s="3">
        <f>$C$2&amp;I112&amp;IF(D112&gt;0,"保險費",IF(F112&gt;0,"東公證費",IF(H112&gt;0,"修繕費")))</f>
        <v/>
      </c>
      <c r="V112" s="31" t="inlineStr">
        <is>
          <t>星鴻D2M14100500</t>
        </is>
      </c>
    </row>
    <row r="113" ht="23.45" customFormat="1" customHeight="1" s="1">
      <c r="A113" s="18" t="n">
        <v>109</v>
      </c>
      <c r="B113" s="4" t="inlineStr">
        <is>
          <t>星鴻D2M14100500</t>
        </is>
      </c>
      <c r="C113" s="84" t="n"/>
      <c r="D113" s="84" t="n"/>
      <c r="E113" s="84" t="n"/>
      <c r="F113" s="84" t="n"/>
      <c r="G113" s="32" t="n">
        <v>8500</v>
      </c>
      <c r="H113" s="32" t="n">
        <v>8450</v>
      </c>
      <c r="I113" s="82" t="inlineStr">
        <is>
          <t>徐淑敏</t>
        </is>
      </c>
      <c r="J113" s="21" t="inlineStr">
        <is>
          <t>M970187968</t>
        </is>
      </c>
      <c r="K113" s="11" t="inlineStr">
        <is>
          <t>013</t>
        </is>
      </c>
      <c r="L113" s="12" t="inlineStr">
        <is>
          <t>1081</t>
        </is>
      </c>
      <c r="M113" s="13" t="inlineStr">
        <is>
          <t>039573605165</t>
        </is>
      </c>
      <c r="N113" s="33" t="inlineStr"/>
      <c r="O113" s="83">
        <f>K113&amp;L113</f>
        <v/>
      </c>
      <c r="P113" s="83">
        <f>M113</f>
        <v/>
      </c>
      <c r="Q113" s="83">
        <f>J113</f>
        <v/>
      </c>
      <c r="R113" s="83">
        <f>H113+F113+D113</f>
        <v/>
      </c>
      <c r="S113" s="9" t="inlineStr"/>
      <c r="T113" s="7" t="inlineStr"/>
      <c r="U113" s="3">
        <f>$C$2&amp;I113&amp;IF(D113&gt;0,"保險費",IF(F113&gt;0,"東公證費",IF(H113&gt;0,"修繕費")))</f>
        <v/>
      </c>
      <c r="V113" s="31" t="inlineStr">
        <is>
          <t>星鴻D2M14100500</t>
        </is>
      </c>
    </row>
    <row r="114" ht="23.45" customFormat="1" customHeight="1" s="1">
      <c r="A114" s="18" t="n">
        <v>110</v>
      </c>
      <c r="B114" s="4" t="inlineStr">
        <is>
          <t>星鴻D2M14100501</t>
        </is>
      </c>
      <c r="C114" s="84" t="n"/>
      <c r="D114" s="84" t="n"/>
      <c r="E114" s="84" t="n"/>
      <c r="F114" s="84" t="n"/>
      <c r="G114" s="32" t="n">
        <v>1500</v>
      </c>
      <c r="H114" s="32" t="n">
        <v>1500</v>
      </c>
      <c r="I114" s="82" t="inlineStr">
        <is>
          <t>漳美華</t>
        </is>
      </c>
      <c r="J114" s="21" t="inlineStr">
        <is>
          <t>Q485774267</t>
        </is>
      </c>
      <c r="K114" s="11" t="inlineStr">
        <is>
          <t>103</t>
        </is>
      </c>
      <c r="L114" s="12" t="inlineStr">
        <is>
          <t>0879</t>
        </is>
      </c>
      <c r="M114" s="13" t="inlineStr">
        <is>
          <t>3309709860968</t>
        </is>
      </c>
      <c r="N114" s="33" t="inlineStr"/>
      <c r="O114" s="83">
        <f>K114&amp;L114</f>
        <v/>
      </c>
      <c r="P114" s="83">
        <f>M114</f>
        <v/>
      </c>
      <c r="Q114" s="83">
        <f>J114</f>
        <v/>
      </c>
      <c r="R114" s="83">
        <f>H114+F114+D114</f>
        <v/>
      </c>
      <c r="S114" s="9" t="inlineStr"/>
      <c r="T114" s="7" t="inlineStr"/>
      <c r="U114" s="3">
        <f>$C$2&amp;I114&amp;IF(D114&gt;0,"保險費",IF(F114&gt;0,"東公證費",IF(H114&gt;0,"修繕費")))</f>
        <v/>
      </c>
      <c r="V114" s="31" t="inlineStr">
        <is>
          <t>星鴻D2M14100501</t>
        </is>
      </c>
    </row>
    <row r="115" ht="23.45" customFormat="1" customHeight="1" s="1">
      <c r="A115" s="18" t="n">
        <v>111</v>
      </c>
      <c r="B115" s="4" t="inlineStr">
        <is>
          <t>星鴻D2M14100502</t>
        </is>
      </c>
      <c r="C115" s="84" t="n"/>
      <c r="D115" s="84" t="n"/>
      <c r="E115" s="84" t="n"/>
      <c r="F115" s="84" t="n"/>
      <c r="G115" s="32" t="n">
        <v>1500</v>
      </c>
      <c r="H115" s="32" t="n">
        <v>1500</v>
      </c>
      <c r="I115" s="82" t="inlineStr">
        <is>
          <t>游凱婷</t>
        </is>
      </c>
      <c r="J115" s="21" t="inlineStr">
        <is>
          <t>Y435477380</t>
        </is>
      </c>
      <c r="K115" s="11" t="inlineStr">
        <is>
          <t>004</t>
        </is>
      </c>
      <c r="L115" s="12" t="inlineStr">
        <is>
          <t>0794</t>
        </is>
      </c>
      <c r="M115" s="13" t="inlineStr">
        <is>
          <t>246150074844</t>
        </is>
      </c>
      <c r="N115" s="33" t="inlineStr"/>
      <c r="O115" s="83">
        <f>K115&amp;L115</f>
        <v/>
      </c>
      <c r="P115" s="83">
        <f>M115</f>
        <v/>
      </c>
      <c r="Q115" s="83">
        <f>J115</f>
        <v/>
      </c>
      <c r="R115" s="83">
        <f>H115+F115+D115</f>
        <v/>
      </c>
      <c r="S115" s="9" t="inlineStr"/>
      <c r="T115" s="7" t="inlineStr"/>
      <c r="U115" s="3">
        <f>$C$2&amp;I115&amp;IF(D115&gt;0,"保險費",IF(F115&gt;0,"東公證費",IF(H115&gt;0,"修繕費")))</f>
        <v/>
      </c>
      <c r="V115" s="31" t="inlineStr">
        <is>
          <t>星鴻D2M14100502</t>
        </is>
      </c>
    </row>
    <row r="116" ht="23.45" customFormat="1" customHeight="1" s="1">
      <c r="A116" s="18" t="n">
        <v>112</v>
      </c>
      <c r="B116" s="4" t="inlineStr">
        <is>
          <t>星鴻D2M14100505</t>
        </is>
      </c>
      <c r="C116" s="84" t="n"/>
      <c r="D116" s="84" t="n"/>
      <c r="E116" s="84" t="n"/>
      <c r="F116" s="84" t="n"/>
      <c r="G116" s="32" t="n">
        <v>1400</v>
      </c>
      <c r="H116" s="32" t="n">
        <v>1400</v>
      </c>
      <c r="I116" s="82" t="inlineStr">
        <is>
          <t>王素君</t>
        </is>
      </c>
      <c r="J116" s="21" t="inlineStr">
        <is>
          <t>Z176788371</t>
        </is>
      </c>
      <c r="K116" s="11" t="inlineStr">
        <is>
          <t>013</t>
        </is>
      </c>
      <c r="L116" s="12" t="inlineStr">
        <is>
          <t>0176</t>
        </is>
      </c>
      <c r="M116" s="13" t="inlineStr">
        <is>
          <t>922980762374</t>
        </is>
      </c>
      <c r="N116" s="33" t="inlineStr"/>
      <c r="O116" s="83">
        <f>K116&amp;L116</f>
        <v/>
      </c>
      <c r="P116" s="83">
        <f>M116</f>
        <v/>
      </c>
      <c r="Q116" s="83">
        <f>J116</f>
        <v/>
      </c>
      <c r="R116" s="83">
        <f>H116+F116+D116</f>
        <v/>
      </c>
      <c r="S116" s="9" t="inlineStr"/>
      <c r="T116" s="7" t="inlineStr"/>
      <c r="U116" s="3">
        <f>$C$2&amp;I116&amp;IF(D116&gt;0,"保險費",IF(F116&gt;0,"東公證費",IF(H116&gt;0,"修繕費")))</f>
        <v/>
      </c>
      <c r="V116" s="31" t="inlineStr">
        <is>
          <t>星鴻D2M14100505</t>
        </is>
      </c>
    </row>
    <row r="117" ht="23.45" customFormat="1" customHeight="1" s="1">
      <c r="A117" s="18" t="n">
        <v>113</v>
      </c>
      <c r="B117" s="4" t="inlineStr">
        <is>
          <t>星鴻D2M14100506</t>
        </is>
      </c>
      <c r="C117" s="84" t="n"/>
      <c r="D117" s="84" t="n"/>
      <c r="E117" s="32" t="n">
        <v>1500</v>
      </c>
      <c r="F117" s="32" t="n">
        <v>1500</v>
      </c>
      <c r="G117" s="87" t="n"/>
      <c r="H117" s="87" t="n"/>
      <c r="I117" s="82" t="inlineStr">
        <is>
          <t>曾順悅</t>
        </is>
      </c>
      <c r="J117" s="21" t="inlineStr">
        <is>
          <t>N779402261</t>
        </is>
      </c>
      <c r="K117" s="11" t="inlineStr">
        <is>
          <t>808</t>
        </is>
      </c>
      <c r="L117" s="12" t="inlineStr">
        <is>
          <t>0288</t>
        </is>
      </c>
      <c r="M117" s="13" t="inlineStr">
        <is>
          <t>0309066818786</t>
        </is>
      </c>
      <c r="N117" s="33" t="inlineStr"/>
      <c r="O117" s="83">
        <f>K117&amp;L117</f>
        <v/>
      </c>
      <c r="P117" s="83">
        <f>M117</f>
        <v/>
      </c>
      <c r="Q117" s="83">
        <f>J117</f>
        <v/>
      </c>
      <c r="R117" s="83">
        <f>H117+F117+D117</f>
        <v/>
      </c>
      <c r="S117" s="9" t="inlineStr"/>
      <c r="T117" s="7" t="inlineStr"/>
      <c r="U117" s="3">
        <f>$C$2&amp;I117&amp;IF(D117&gt;0,"保險費",IF(F117&gt;0,"東公證費",IF(H117&gt;0,"修繕費")))</f>
        <v/>
      </c>
      <c r="V117" s="31" t="inlineStr">
        <is>
          <t>星鴻D2M14100506</t>
        </is>
      </c>
    </row>
    <row r="118" ht="23.45" customFormat="1" customHeight="1" s="1">
      <c r="A118" s="18" t="n">
        <v>114</v>
      </c>
      <c r="B118" s="4" t="inlineStr">
        <is>
          <t>星鴻D2M14100506</t>
        </is>
      </c>
      <c r="C118" s="84" t="n"/>
      <c r="D118" s="84" t="n"/>
      <c r="E118" s="84" t="n"/>
      <c r="F118" s="84" t="n"/>
      <c r="G118" s="32" t="n">
        <v>900</v>
      </c>
      <c r="H118" s="32" t="n">
        <v>900</v>
      </c>
      <c r="I118" s="82" t="inlineStr">
        <is>
          <t>曾順悅</t>
        </is>
      </c>
      <c r="J118" s="21" t="inlineStr">
        <is>
          <t>N320763365</t>
        </is>
      </c>
      <c r="K118" s="11" t="inlineStr">
        <is>
          <t>808</t>
        </is>
      </c>
      <c r="L118" s="12" t="inlineStr">
        <is>
          <t>0288</t>
        </is>
      </c>
      <c r="M118" s="13" t="inlineStr">
        <is>
          <t>5916198578632</t>
        </is>
      </c>
      <c r="N118" s="33" t="inlineStr"/>
      <c r="O118" s="83">
        <f>K118&amp;L118</f>
        <v/>
      </c>
      <c r="P118" s="83">
        <f>M118</f>
        <v/>
      </c>
      <c r="Q118" s="83">
        <f>J118</f>
        <v/>
      </c>
      <c r="R118" s="83">
        <f>H118+F118+D118</f>
        <v/>
      </c>
      <c r="S118" s="9" t="inlineStr"/>
      <c r="T118" s="7" t="inlineStr"/>
      <c r="U118" s="3">
        <f>$C$2&amp;I118&amp;IF(D118&gt;0,"保險費",IF(F118&gt;0,"東公證費",IF(H118&gt;0,"修繕費")))</f>
        <v/>
      </c>
      <c r="V118" s="31" t="inlineStr">
        <is>
          <t>星鴻D2M14100506</t>
        </is>
      </c>
    </row>
    <row r="119" ht="23.45" customFormat="1" customHeight="1" s="1">
      <c r="A119" s="18" t="n">
        <v>115</v>
      </c>
      <c r="B119" s="4" t="inlineStr">
        <is>
          <t>星鴻D2M14100510</t>
        </is>
      </c>
      <c r="C119" s="84" t="n"/>
      <c r="D119" s="84" t="n"/>
      <c r="E119" s="84" t="n"/>
      <c r="F119" s="84" t="n"/>
      <c r="G119" s="32" t="n">
        <v>1170</v>
      </c>
      <c r="H119" s="32" t="n">
        <v>1170</v>
      </c>
      <c r="I119" s="82" t="inlineStr">
        <is>
          <t>吳英文</t>
        </is>
      </c>
      <c r="J119" s="21" t="inlineStr">
        <is>
          <t>L824036535</t>
        </is>
      </c>
      <c r="K119" s="11" t="inlineStr">
        <is>
          <t>700</t>
        </is>
      </c>
      <c r="L119" s="12" t="inlineStr">
        <is>
          <t>0021</t>
        </is>
      </c>
      <c r="M119" s="13" t="inlineStr">
        <is>
          <t>21139900022527</t>
        </is>
      </c>
      <c r="N119" s="33" t="inlineStr"/>
      <c r="O119" s="83">
        <f>K119&amp;L119</f>
        <v/>
      </c>
      <c r="P119" s="83">
        <f>M119</f>
        <v/>
      </c>
      <c r="Q119" s="83">
        <f>J119</f>
        <v/>
      </c>
      <c r="R119" s="83">
        <f>H119+F119+D119</f>
        <v/>
      </c>
      <c r="S119" s="9" t="inlineStr"/>
      <c r="T119" s="7" t="inlineStr"/>
      <c r="U119" s="3">
        <f>$C$2&amp;I119&amp;IF(D119&gt;0,"保險費",IF(F119&gt;0,"東公證費",IF(H119&gt;0,"修繕費")))</f>
        <v/>
      </c>
      <c r="V119" s="31" t="inlineStr">
        <is>
          <t>星鴻D2M14100510</t>
        </is>
      </c>
    </row>
    <row r="120" ht="23.45" customFormat="1" customHeight="1" s="1">
      <c r="A120" s="18" t="n">
        <v>116</v>
      </c>
      <c r="B120" s="4" t="inlineStr">
        <is>
          <t>星鴻D2M14100510</t>
        </is>
      </c>
      <c r="C120" s="84" t="n"/>
      <c r="D120" s="84" t="n"/>
      <c r="E120" s="84" t="n"/>
      <c r="F120" s="84" t="n"/>
      <c r="G120" s="32" t="n">
        <v>12700</v>
      </c>
      <c r="H120" s="32" t="n">
        <v>8830</v>
      </c>
      <c r="I120" s="82" t="inlineStr">
        <is>
          <t>吳英文</t>
        </is>
      </c>
      <c r="J120" s="21" t="inlineStr">
        <is>
          <t>C525619460</t>
        </is>
      </c>
      <c r="K120" s="11" t="inlineStr">
        <is>
          <t>700</t>
        </is>
      </c>
      <c r="L120" s="12" t="inlineStr">
        <is>
          <t>0021</t>
        </is>
      </c>
      <c r="M120" s="13" t="inlineStr">
        <is>
          <t>76323264094781</t>
        </is>
      </c>
      <c r="N120" s="33" t="inlineStr"/>
      <c r="O120" s="83">
        <f>K120&amp;L120</f>
        <v/>
      </c>
      <c r="P120" s="83">
        <f>M120</f>
        <v/>
      </c>
      <c r="Q120" s="83">
        <f>J120</f>
        <v/>
      </c>
      <c r="R120" s="83">
        <f>H120+F120+D120</f>
        <v/>
      </c>
      <c r="S120" s="9" t="inlineStr"/>
      <c r="T120" s="7" t="inlineStr"/>
      <c r="U120" s="3">
        <f>$C$2&amp;I120&amp;IF(D120&gt;0,"保險費",IF(F120&gt;0,"東公證費",IF(H120&gt;0,"修繕費")))</f>
        <v/>
      </c>
      <c r="V120" s="31" t="inlineStr">
        <is>
          <t>星鴻D2M14100510</t>
        </is>
      </c>
    </row>
    <row r="121" ht="23.45" customFormat="1" customHeight="1" s="1">
      <c r="A121" s="18" t="n">
        <v>117</v>
      </c>
      <c r="B121" s="4" t="inlineStr">
        <is>
          <t>星鴻D2M14100512</t>
        </is>
      </c>
      <c r="C121" s="84" t="n"/>
      <c r="D121" s="84" t="n"/>
      <c r="E121" s="84" t="n"/>
      <c r="F121" s="84" t="n"/>
      <c r="G121" s="32" t="n">
        <v>900</v>
      </c>
      <c r="H121" s="32" t="n">
        <v>900</v>
      </c>
      <c r="I121" s="82" t="inlineStr">
        <is>
          <t>許嘉凌</t>
        </is>
      </c>
      <c r="J121" s="21" t="inlineStr">
        <is>
          <t>O168680592</t>
        </is>
      </c>
      <c r="K121" s="11" t="inlineStr">
        <is>
          <t>822</t>
        </is>
      </c>
      <c r="L121" s="12" t="inlineStr">
        <is>
          <t>0473</t>
        </is>
      </c>
      <c r="M121" s="13" t="inlineStr">
        <is>
          <t>588854424219</t>
        </is>
      </c>
      <c r="N121" s="33" t="inlineStr"/>
      <c r="O121" s="83">
        <f>K121&amp;L121</f>
        <v/>
      </c>
      <c r="P121" s="83">
        <f>M121</f>
        <v/>
      </c>
      <c r="Q121" s="83">
        <f>J121</f>
        <v/>
      </c>
      <c r="R121" s="83">
        <f>H121+F121+D121</f>
        <v/>
      </c>
      <c r="S121" s="9" t="inlineStr"/>
      <c r="T121" s="7" t="inlineStr"/>
      <c r="U121" s="3">
        <f>$C$2&amp;I121&amp;IF(D121&gt;0,"保險費",IF(F121&gt;0,"東公證費",IF(H121&gt;0,"修繕費")))</f>
        <v/>
      </c>
      <c r="V121" s="31" t="inlineStr">
        <is>
          <t>星鴻D2M14100512</t>
        </is>
      </c>
    </row>
    <row r="122" ht="23.45" customFormat="1" customHeight="1" s="1">
      <c r="A122" s="18" t="n">
        <v>118</v>
      </c>
      <c r="B122" s="4" t="inlineStr">
        <is>
          <t>星鴻D2M14100513</t>
        </is>
      </c>
      <c r="C122" s="84" t="n"/>
      <c r="D122" s="84" t="n"/>
      <c r="E122" s="84" t="n"/>
      <c r="F122" s="84" t="n"/>
      <c r="G122" s="32" t="n">
        <v>1170</v>
      </c>
      <c r="H122" s="32" t="n">
        <v>1170</v>
      </c>
      <c r="I122" s="82" t="inlineStr">
        <is>
          <t>林芬華</t>
        </is>
      </c>
      <c r="J122" s="21" t="inlineStr">
        <is>
          <t>H004362688</t>
        </is>
      </c>
      <c r="K122" s="11" t="inlineStr">
        <is>
          <t>700</t>
        </is>
      </c>
      <c r="L122" s="12" t="inlineStr">
        <is>
          <t>0021</t>
        </is>
      </c>
      <c r="M122" s="13" t="inlineStr">
        <is>
          <t>06495163128082</t>
        </is>
      </c>
      <c r="N122" s="33" t="inlineStr"/>
      <c r="O122" s="83">
        <f>K122&amp;L122</f>
        <v/>
      </c>
      <c r="P122" s="83">
        <f>M122</f>
        <v/>
      </c>
      <c r="Q122" s="83">
        <f>J122</f>
        <v/>
      </c>
      <c r="R122" s="83">
        <f>H122+F122+D122</f>
        <v/>
      </c>
      <c r="S122" s="9" t="inlineStr"/>
      <c r="T122" s="7" t="inlineStr"/>
      <c r="U122" s="3">
        <f>$C$2&amp;I122&amp;IF(D122&gt;0,"保險費",IF(F122&gt;0,"東公證費",IF(H122&gt;0,"修繕費")))</f>
        <v/>
      </c>
      <c r="V122" s="31" t="inlineStr">
        <is>
          <t>星鴻D2M14100513</t>
        </is>
      </c>
    </row>
    <row r="123" ht="23.45" customFormat="1" customHeight="1" s="1">
      <c r="A123" s="18" t="n">
        <v>119</v>
      </c>
      <c r="B123" s="4" t="inlineStr">
        <is>
          <t>星鴻D2M14100514</t>
        </is>
      </c>
      <c r="C123" s="84" t="n"/>
      <c r="D123" s="84" t="n"/>
      <c r="E123" s="84" t="n"/>
      <c r="F123" s="84" t="n"/>
      <c r="G123" s="32" t="n">
        <v>1500</v>
      </c>
      <c r="H123" s="32" t="n">
        <v>1500</v>
      </c>
      <c r="I123" s="82" t="inlineStr">
        <is>
          <t>江養盛</t>
        </is>
      </c>
      <c r="J123" s="21" t="inlineStr">
        <is>
          <t>B797251871</t>
        </is>
      </c>
      <c r="K123" s="11" t="inlineStr">
        <is>
          <t>005</t>
        </is>
      </c>
      <c r="L123" s="12" t="inlineStr">
        <is>
          <t>0038</t>
        </is>
      </c>
      <c r="M123" s="13" t="inlineStr">
        <is>
          <t>262008728372</t>
        </is>
      </c>
      <c r="N123" s="33" t="inlineStr"/>
      <c r="O123" s="83">
        <f>K123&amp;L123</f>
        <v/>
      </c>
      <c r="P123" s="83">
        <f>M123</f>
        <v/>
      </c>
      <c r="Q123" s="83">
        <f>J123</f>
        <v/>
      </c>
      <c r="R123" s="83">
        <f>H123+F123+D123</f>
        <v/>
      </c>
      <c r="S123" s="9" t="inlineStr"/>
      <c r="T123" s="7" t="inlineStr"/>
      <c r="U123" s="3">
        <f>$C$2&amp;I123&amp;IF(D123&gt;0,"保險費",IF(F123&gt;0,"東公證費",IF(H123&gt;0,"修繕費")))</f>
        <v/>
      </c>
      <c r="V123" s="31" t="inlineStr">
        <is>
          <t>星鴻D2M14100514</t>
        </is>
      </c>
    </row>
    <row r="124" ht="23.45" customFormat="1" customHeight="1" s="1">
      <c r="A124" s="18" t="n">
        <v>120</v>
      </c>
      <c r="B124" s="4" t="inlineStr">
        <is>
          <t>星鴻D2M14100515</t>
        </is>
      </c>
      <c r="C124" s="84" t="n"/>
      <c r="D124" s="84" t="n"/>
      <c r="E124" s="84" t="n"/>
      <c r="F124" s="84" t="n"/>
      <c r="G124" s="32" t="n">
        <v>1550</v>
      </c>
      <c r="H124" s="32" t="n">
        <v>1550</v>
      </c>
      <c r="I124" s="82" t="inlineStr">
        <is>
          <t>柯宣妘</t>
        </is>
      </c>
      <c r="J124" s="21" t="inlineStr">
        <is>
          <t>N141460532</t>
        </is>
      </c>
      <c r="K124" s="11" t="inlineStr">
        <is>
          <t>103</t>
        </is>
      </c>
      <c r="L124" s="12" t="inlineStr">
        <is>
          <t>0879</t>
        </is>
      </c>
      <c r="M124" s="13" t="inlineStr">
        <is>
          <t>6000175800638</t>
        </is>
      </c>
      <c r="N124" s="33" t="inlineStr"/>
      <c r="O124" s="83">
        <f>K124&amp;L124</f>
        <v/>
      </c>
      <c r="P124" s="83">
        <f>M124</f>
        <v/>
      </c>
      <c r="Q124" s="83">
        <f>J124</f>
        <v/>
      </c>
      <c r="R124" s="83">
        <f>H124+F124+D124</f>
        <v/>
      </c>
      <c r="S124" s="9" t="inlineStr"/>
      <c r="T124" s="7" t="inlineStr"/>
      <c r="U124" s="3">
        <f>$C$2&amp;I124&amp;IF(D124&gt;0,"保險費",IF(F124&gt;0,"東公證費",IF(H124&gt;0,"修繕費")))</f>
        <v/>
      </c>
      <c r="V124" s="31" t="inlineStr">
        <is>
          <t>星鴻D2M14100515</t>
        </is>
      </c>
    </row>
    <row r="125" ht="23.45" customFormat="1" customHeight="1" s="1">
      <c r="A125" s="18" t="n">
        <v>121</v>
      </c>
      <c r="B125" s="4" t="inlineStr">
        <is>
          <t>星鴻D2M14100516</t>
        </is>
      </c>
      <c r="C125" s="84" t="n"/>
      <c r="D125" s="84" t="n"/>
      <c r="E125" s="84" t="n"/>
      <c r="F125" s="84" t="n"/>
      <c r="G125" s="32" t="n">
        <v>1400</v>
      </c>
      <c r="H125" s="32" t="n">
        <v>1400</v>
      </c>
      <c r="I125" s="82" t="inlineStr">
        <is>
          <t>杜武俊</t>
        </is>
      </c>
      <c r="J125" s="21" t="inlineStr">
        <is>
          <t>R324702656</t>
        </is>
      </c>
      <c r="K125" s="11" t="inlineStr">
        <is>
          <t>808</t>
        </is>
      </c>
      <c r="L125" s="12" t="inlineStr">
        <is>
          <t>0222</t>
        </is>
      </c>
      <c r="M125" s="13" t="inlineStr">
        <is>
          <t>7034235104805</t>
        </is>
      </c>
      <c r="N125" s="33" t="inlineStr"/>
      <c r="O125" s="83">
        <f>K125&amp;L125</f>
        <v/>
      </c>
      <c r="P125" s="83">
        <f>M125</f>
        <v/>
      </c>
      <c r="Q125" s="83">
        <f>J125</f>
        <v/>
      </c>
      <c r="R125" s="83">
        <f>H125+F125+D125</f>
        <v/>
      </c>
      <c r="S125" s="9" t="inlineStr"/>
      <c r="T125" s="7" t="inlineStr"/>
      <c r="U125" s="3">
        <f>$C$2&amp;I125&amp;IF(D125&gt;0,"保險費",IF(F125&gt;0,"東公證費",IF(H125&gt;0,"修繕費")))</f>
        <v/>
      </c>
      <c r="V125" s="31" t="inlineStr">
        <is>
          <t>星鴻D2M14100516</t>
        </is>
      </c>
    </row>
    <row r="126" ht="23.45" customFormat="1" customHeight="1" s="1">
      <c r="A126" s="18" t="n">
        <v>122</v>
      </c>
      <c r="B126" s="4" t="inlineStr">
        <is>
          <t>星鴻D2M14100517</t>
        </is>
      </c>
      <c r="C126" s="84" t="n"/>
      <c r="D126" s="84" t="n"/>
      <c r="E126" s="84" t="n"/>
      <c r="F126" s="84" t="n"/>
      <c r="G126" s="32" t="n">
        <v>1170</v>
      </c>
      <c r="H126" s="32" t="n">
        <v>1170</v>
      </c>
      <c r="I126" s="82" t="inlineStr">
        <is>
          <t>王新園</t>
        </is>
      </c>
      <c r="J126" s="21" t="inlineStr">
        <is>
          <t>L682880478</t>
        </is>
      </c>
      <c r="K126" s="11" t="inlineStr">
        <is>
          <t>013</t>
        </is>
      </c>
      <c r="L126" s="12" t="inlineStr">
        <is>
          <t>0486</t>
        </is>
      </c>
      <c r="M126" s="13" t="inlineStr">
        <is>
          <t>246577701374</t>
        </is>
      </c>
      <c r="N126" s="33" t="inlineStr"/>
      <c r="O126" s="83">
        <f>K126&amp;L126</f>
        <v/>
      </c>
      <c r="P126" s="83">
        <f>M126</f>
        <v/>
      </c>
      <c r="Q126" s="83">
        <f>J126</f>
        <v/>
      </c>
      <c r="R126" s="83">
        <f>H126+F126+D126</f>
        <v/>
      </c>
      <c r="S126" s="9" t="inlineStr"/>
      <c r="T126" s="7" t="inlineStr"/>
      <c r="U126" s="3">
        <f>$C$2&amp;I126&amp;IF(D126&gt;0,"保險費",IF(F126&gt;0,"東公證費",IF(H126&gt;0,"修繕費")))</f>
        <v/>
      </c>
      <c r="V126" s="31" t="inlineStr">
        <is>
          <t>星鴻D2M14100517</t>
        </is>
      </c>
    </row>
    <row r="127" ht="23.45" customFormat="1" customHeight="1" s="1">
      <c r="A127" s="18" t="n">
        <v>123</v>
      </c>
      <c r="B127" s="4" t="inlineStr">
        <is>
          <t>星鴻D2M14100520</t>
        </is>
      </c>
      <c r="C127" s="84" t="n"/>
      <c r="D127" s="84" t="n"/>
      <c r="E127" s="32" t="n">
        <v>4500</v>
      </c>
      <c r="F127" s="32" t="n">
        <v>3000</v>
      </c>
      <c r="G127" s="87" t="n"/>
      <c r="H127" s="87" t="n"/>
      <c r="I127" s="82" t="inlineStr">
        <is>
          <t>王曉芬</t>
        </is>
      </c>
      <c r="J127" s="21" t="inlineStr">
        <is>
          <t>C287879253</t>
        </is>
      </c>
      <c r="K127" s="11" t="inlineStr">
        <is>
          <t>017</t>
        </is>
      </c>
      <c r="L127" s="12" t="inlineStr">
        <is>
          <t>0608</t>
        </is>
      </c>
      <c r="M127" s="13" t="inlineStr">
        <is>
          <t>58716127721</t>
        </is>
      </c>
      <c r="N127" s="33" t="inlineStr"/>
      <c r="O127" s="83">
        <f>K127&amp;L127</f>
        <v/>
      </c>
      <c r="P127" s="83">
        <f>M127</f>
        <v/>
      </c>
      <c r="Q127" s="83">
        <f>J127</f>
        <v/>
      </c>
      <c r="R127" s="83">
        <f>H127+F127+D127</f>
        <v/>
      </c>
      <c r="S127" s="9" t="inlineStr"/>
      <c r="T127" s="7" t="inlineStr"/>
      <c r="U127" s="3">
        <f>$C$2&amp;I127&amp;IF(D127&gt;0,"保險費",IF(F127&gt;0,"東公證費",IF(H127&gt;0,"修繕費")))</f>
        <v/>
      </c>
      <c r="V127" s="31" t="inlineStr">
        <is>
          <t>星鴻D2M14100520</t>
        </is>
      </c>
    </row>
    <row r="128" ht="23.45" customFormat="1" customHeight="1" s="1">
      <c r="A128" s="18" t="n">
        <v>124</v>
      </c>
      <c r="B128" s="4" t="inlineStr">
        <is>
          <t>星鴻D2M14100522</t>
        </is>
      </c>
      <c r="C128" s="84" t="n"/>
      <c r="D128" s="84" t="n"/>
      <c r="E128" s="32" t="n">
        <v>6900</v>
      </c>
      <c r="F128" s="32" t="n">
        <v>3000</v>
      </c>
      <c r="G128" s="87" t="n"/>
      <c r="H128" s="87" t="n"/>
      <c r="I128" s="82" t="inlineStr">
        <is>
          <t>賴思仲</t>
        </is>
      </c>
      <c r="J128" s="21" t="inlineStr">
        <is>
          <t>Y304998032</t>
        </is>
      </c>
      <c r="K128" s="11" t="inlineStr">
        <is>
          <t>005</t>
        </is>
      </c>
      <c r="L128" s="12" t="inlineStr">
        <is>
          <t>0946</t>
        </is>
      </c>
      <c r="M128" s="13" t="inlineStr">
        <is>
          <t>957505397896</t>
        </is>
      </c>
      <c r="N128" s="33" t="inlineStr"/>
      <c r="O128" s="83">
        <f>K128&amp;L128</f>
        <v/>
      </c>
      <c r="P128" s="83">
        <f>M128</f>
        <v/>
      </c>
      <c r="Q128" s="83">
        <f>J128</f>
        <v/>
      </c>
      <c r="R128" s="83">
        <f>H128+F128+D128</f>
        <v/>
      </c>
      <c r="S128" s="9" t="inlineStr"/>
      <c r="T128" s="7" t="inlineStr"/>
      <c r="U128" s="3">
        <f>$C$2&amp;I128&amp;IF(D128&gt;0,"保險費",IF(F128&gt;0,"東公證費",IF(H128&gt;0,"修繕費")))</f>
        <v/>
      </c>
      <c r="V128" s="31" t="inlineStr">
        <is>
          <t>星鴻D2M14100522</t>
        </is>
      </c>
    </row>
    <row r="129" ht="23.45" customFormat="1" customHeight="1" s="1">
      <c r="A129" s="18" t="n">
        <v>125</v>
      </c>
      <c r="B129" s="4" t="inlineStr">
        <is>
          <t>星鴻D2M14100522</t>
        </is>
      </c>
      <c r="C129" s="84" t="n"/>
      <c r="D129" s="84" t="n"/>
      <c r="E129" s="84" t="n"/>
      <c r="F129" s="84" t="n"/>
      <c r="G129" s="32" t="n">
        <v>650</v>
      </c>
      <c r="H129" s="32" t="n">
        <v>650</v>
      </c>
      <c r="I129" s="82" t="inlineStr">
        <is>
          <t>賴思仲</t>
        </is>
      </c>
      <c r="J129" s="21" t="inlineStr">
        <is>
          <t>Z094005349</t>
        </is>
      </c>
      <c r="K129" s="11" t="inlineStr">
        <is>
          <t>005</t>
        </is>
      </c>
      <c r="L129" s="12" t="inlineStr">
        <is>
          <t>0946</t>
        </is>
      </c>
      <c r="M129" s="13" t="inlineStr">
        <is>
          <t>741140225008</t>
        </is>
      </c>
      <c r="N129" s="33" t="inlineStr"/>
      <c r="O129" s="83">
        <f>K129&amp;L129</f>
        <v/>
      </c>
      <c r="P129" s="83">
        <f>M129</f>
        <v/>
      </c>
      <c r="Q129" s="83">
        <f>J129</f>
        <v/>
      </c>
      <c r="R129" s="83">
        <f>H129+F129+D129</f>
        <v/>
      </c>
      <c r="S129" s="9" t="inlineStr"/>
      <c r="T129" s="7" t="inlineStr"/>
      <c r="U129" s="3">
        <f>$C$2&amp;I129&amp;IF(D129&gt;0,"保險費",IF(F129&gt;0,"東公證費",IF(H129&gt;0,"修繕費")))</f>
        <v/>
      </c>
      <c r="V129" s="31" t="inlineStr">
        <is>
          <t>星鴻D2M14100522</t>
        </is>
      </c>
    </row>
    <row r="130" ht="23.45" customFormat="1" customHeight="1" s="1">
      <c r="A130" s="18" t="n">
        <v>126</v>
      </c>
      <c r="B130" s="4" t="inlineStr">
        <is>
          <t>星鴻D2M14100523</t>
        </is>
      </c>
      <c r="C130" s="84" t="n"/>
      <c r="D130" s="84" t="n"/>
      <c r="E130" s="32" t="n">
        <v>3750</v>
      </c>
      <c r="F130" s="32" t="n">
        <v>3000</v>
      </c>
      <c r="G130" s="87" t="n"/>
      <c r="H130" s="87" t="n"/>
      <c r="I130" s="82" t="inlineStr">
        <is>
          <t>林紋岑</t>
        </is>
      </c>
      <c r="J130" s="21" t="inlineStr">
        <is>
          <t>S889504419</t>
        </is>
      </c>
      <c r="K130" s="11" t="inlineStr">
        <is>
          <t>812</t>
        </is>
      </c>
      <c r="L130" s="12" t="inlineStr">
        <is>
          <t>0447</t>
        </is>
      </c>
      <c r="M130" s="13" t="inlineStr">
        <is>
          <t>12170293394184</t>
        </is>
      </c>
      <c r="N130" s="33" t="inlineStr"/>
      <c r="O130" s="83">
        <f>K130&amp;L130</f>
        <v/>
      </c>
      <c r="P130" s="83">
        <f>M130</f>
        <v/>
      </c>
      <c r="Q130" s="83">
        <f>J130</f>
        <v/>
      </c>
      <c r="R130" s="83">
        <f>H130+F130+D130</f>
        <v/>
      </c>
      <c r="S130" s="9" t="inlineStr"/>
      <c r="T130" s="7" t="inlineStr"/>
      <c r="U130" s="3">
        <f>$C$2&amp;I130&amp;IF(D130&gt;0,"保險費",IF(F130&gt;0,"東公證費",IF(H130&gt;0,"修繕費")))</f>
        <v/>
      </c>
      <c r="V130" s="31" t="inlineStr">
        <is>
          <t>星鴻D2M14100523</t>
        </is>
      </c>
    </row>
    <row r="131" ht="23.45" customFormat="1" customHeight="1" s="1">
      <c r="A131" s="18" t="n">
        <v>127</v>
      </c>
      <c r="B131" s="4" t="inlineStr">
        <is>
          <t>星鴻D2M14100524</t>
        </is>
      </c>
      <c r="C131" s="84" t="n"/>
      <c r="D131" s="84" t="n"/>
      <c r="E131" s="84" t="n"/>
      <c r="F131" s="84" t="n"/>
      <c r="G131" s="32" t="n">
        <v>1500</v>
      </c>
      <c r="H131" s="32" t="n">
        <v>1500</v>
      </c>
      <c r="I131" s="82" t="inlineStr">
        <is>
          <t>江養盛</t>
        </is>
      </c>
      <c r="J131" s="21" t="inlineStr">
        <is>
          <t>B861273234</t>
        </is>
      </c>
      <c r="K131" s="11" t="inlineStr">
        <is>
          <t>005</t>
        </is>
      </c>
      <c r="L131" s="12" t="inlineStr">
        <is>
          <t>0038</t>
        </is>
      </c>
      <c r="M131" s="13" t="inlineStr">
        <is>
          <t>125007433020</t>
        </is>
      </c>
      <c r="N131" s="33" t="inlineStr"/>
      <c r="O131" s="83">
        <f>K131&amp;L131</f>
        <v/>
      </c>
      <c r="P131" s="83">
        <f>M131</f>
        <v/>
      </c>
      <c r="Q131" s="83">
        <f>J131</f>
        <v/>
      </c>
      <c r="R131" s="83">
        <f>H131+F131+D131</f>
        <v/>
      </c>
      <c r="S131" s="9" t="inlineStr"/>
      <c r="T131" s="7" t="inlineStr"/>
      <c r="U131" s="3">
        <f>$C$2&amp;I131&amp;IF(D131&gt;0,"保險費",IF(F131&gt;0,"東公證費",IF(H131&gt;0,"修繕費")))</f>
        <v/>
      </c>
      <c r="V131" s="31" t="inlineStr">
        <is>
          <t>星鴻D2M14100524</t>
        </is>
      </c>
    </row>
    <row r="132" ht="23.45" customFormat="1" customHeight="1" s="1">
      <c r="A132" s="18" t="n">
        <v>128</v>
      </c>
      <c r="B132" s="4" t="inlineStr">
        <is>
          <t>星鴻D2M14100527</t>
        </is>
      </c>
      <c r="C132" s="84" t="n"/>
      <c r="D132" s="84" t="n"/>
      <c r="E132" s="32" t="n">
        <v>3000</v>
      </c>
      <c r="F132" s="32" t="n">
        <v>3000</v>
      </c>
      <c r="G132" s="87" t="n"/>
      <c r="H132" s="87" t="n"/>
      <c r="I132" s="82" t="inlineStr">
        <is>
          <t>范舒婷</t>
        </is>
      </c>
      <c r="J132" s="21" t="inlineStr">
        <is>
          <t>K449258814</t>
        </is>
      </c>
      <c r="K132" s="11" t="inlineStr">
        <is>
          <t>012</t>
        </is>
      </c>
      <c r="L132" s="12" t="inlineStr">
        <is>
          <t>7185</t>
        </is>
      </c>
      <c r="M132" s="13" t="inlineStr">
        <is>
          <t>12867973313999</t>
        </is>
      </c>
      <c r="N132" s="33" t="inlineStr"/>
      <c r="O132" s="83">
        <f>K132&amp;L132</f>
        <v/>
      </c>
      <c r="P132" s="83">
        <f>M132</f>
        <v/>
      </c>
      <c r="Q132" s="83">
        <f>J132</f>
        <v/>
      </c>
      <c r="R132" s="83">
        <f>H132+F132+D132</f>
        <v/>
      </c>
      <c r="S132" s="9" t="inlineStr"/>
      <c r="T132" s="7" t="inlineStr"/>
      <c r="U132" s="3">
        <f>$C$2&amp;I132&amp;IF(D132&gt;0,"保險費",IF(F132&gt;0,"東公證費",IF(H132&gt;0,"修繕費")))</f>
        <v/>
      </c>
      <c r="V132" s="31" t="inlineStr">
        <is>
          <t>星鴻D2M14100527</t>
        </is>
      </c>
    </row>
    <row r="133" ht="23.45" customFormat="1" customHeight="1" s="1">
      <c r="A133" s="18" t="n">
        <v>129</v>
      </c>
      <c r="B133" s="4" t="inlineStr">
        <is>
          <t>星鴻D2M14100527</t>
        </is>
      </c>
      <c r="C133" s="84" t="n"/>
      <c r="D133" s="84" t="n"/>
      <c r="E133" s="84" t="n"/>
      <c r="F133" s="84" t="n"/>
      <c r="G133" s="32" t="n">
        <v>8500</v>
      </c>
      <c r="H133" s="32" t="n">
        <v>8500</v>
      </c>
      <c r="I133" s="82" t="inlineStr">
        <is>
          <t>范舒婷</t>
        </is>
      </c>
      <c r="J133" s="21" t="inlineStr">
        <is>
          <t>Z590475090</t>
        </is>
      </c>
      <c r="K133" s="11" t="inlineStr">
        <is>
          <t>012</t>
        </is>
      </c>
      <c r="L133" s="12" t="inlineStr">
        <is>
          <t>7185</t>
        </is>
      </c>
      <c r="M133" s="13" t="inlineStr">
        <is>
          <t>29632855890405</t>
        </is>
      </c>
      <c r="N133" s="33" t="inlineStr"/>
      <c r="O133" s="83">
        <f>K133&amp;L133</f>
        <v/>
      </c>
      <c r="P133" s="83">
        <f>M133</f>
        <v/>
      </c>
      <c r="Q133" s="83">
        <f>J133</f>
        <v/>
      </c>
      <c r="R133" s="83">
        <f>H133+F133+D133</f>
        <v/>
      </c>
      <c r="S133" s="9" t="inlineStr"/>
      <c r="T133" s="7" t="inlineStr"/>
      <c r="U133" s="3">
        <f>$C$2&amp;I133&amp;IF(D133&gt;0,"保險費",IF(F133&gt;0,"東公證費",IF(H133&gt;0,"修繕費")))</f>
        <v/>
      </c>
      <c r="V133" s="31" t="inlineStr">
        <is>
          <t>星鴻D2M14100527</t>
        </is>
      </c>
    </row>
    <row r="134" ht="23.45" customFormat="1" customHeight="1" s="1">
      <c r="A134" s="18" t="n">
        <v>130</v>
      </c>
      <c r="B134" s="4" t="inlineStr">
        <is>
          <t>星鴻D2M14100529</t>
        </is>
      </c>
      <c r="C134" s="84" t="n"/>
      <c r="D134" s="84" t="n"/>
      <c r="E134" s="84" t="n"/>
      <c r="F134" s="84" t="n"/>
      <c r="G134" s="32" t="n">
        <v>650</v>
      </c>
      <c r="H134" s="32" t="n">
        <v>650</v>
      </c>
      <c r="I134" s="82" t="inlineStr">
        <is>
          <t>林曉佩</t>
        </is>
      </c>
      <c r="J134" s="21" t="inlineStr">
        <is>
          <t>A908854450</t>
        </is>
      </c>
      <c r="K134" s="11" t="inlineStr">
        <is>
          <t>013</t>
        </is>
      </c>
      <c r="L134" s="12" t="inlineStr">
        <is>
          <t>0132</t>
        </is>
      </c>
      <c r="M134" s="13" t="inlineStr">
        <is>
          <t>784289330444</t>
        </is>
      </c>
      <c r="N134" s="33" t="inlineStr"/>
      <c r="O134" s="83">
        <f>K134&amp;L134</f>
        <v/>
      </c>
      <c r="P134" s="83">
        <f>M134</f>
        <v/>
      </c>
      <c r="Q134" s="83">
        <f>J134</f>
        <v/>
      </c>
      <c r="R134" s="83">
        <f>H134+F134+D134</f>
        <v/>
      </c>
      <c r="S134" s="9" t="inlineStr"/>
      <c r="T134" s="7" t="inlineStr"/>
      <c r="U134" s="3">
        <f>$C$2&amp;I134&amp;IF(D134&gt;0,"保險費",IF(F134&gt;0,"東公證費",IF(H134&gt;0,"修繕費")))</f>
        <v/>
      </c>
      <c r="V134" s="31" t="inlineStr">
        <is>
          <t>星鴻D2M14100529</t>
        </is>
      </c>
    </row>
    <row r="135" ht="23.45" customFormat="1" customHeight="1" s="1">
      <c r="A135" s="18" t="n">
        <v>131</v>
      </c>
      <c r="B135" s="4" t="inlineStr">
        <is>
          <t>星鴻D2M14100531</t>
        </is>
      </c>
      <c r="C135" s="84" t="n"/>
      <c r="D135" s="84" t="n"/>
      <c r="E135" s="84" t="n"/>
      <c r="F135" s="84" t="n"/>
      <c r="G135" s="32" t="n">
        <v>1550</v>
      </c>
      <c r="H135" s="32" t="n">
        <v>1550</v>
      </c>
      <c r="I135" s="82" t="inlineStr">
        <is>
          <t>楊琇鈞</t>
        </is>
      </c>
      <c r="J135" s="21" t="inlineStr">
        <is>
          <t>A913560539</t>
        </is>
      </c>
      <c r="K135" s="11" t="inlineStr">
        <is>
          <t>146</t>
        </is>
      </c>
      <c r="L135" s="12" t="inlineStr">
        <is>
          <t>0193</t>
        </is>
      </c>
      <c r="M135" s="13" t="inlineStr">
        <is>
          <t>70493787625555</t>
        </is>
      </c>
      <c r="N135" s="33" t="inlineStr"/>
      <c r="O135" s="83">
        <f>K135&amp;L135</f>
        <v/>
      </c>
      <c r="P135" s="83">
        <f>M135</f>
        <v/>
      </c>
      <c r="Q135" s="83">
        <f>J135</f>
        <v/>
      </c>
      <c r="R135" s="83">
        <f>H135+F135+D135</f>
        <v/>
      </c>
      <c r="S135" s="9" t="inlineStr"/>
      <c r="T135" s="7" t="inlineStr"/>
      <c r="U135" s="3">
        <f>$C$2&amp;I135&amp;IF(D135&gt;0,"保險費",IF(F135&gt;0,"東公證費",IF(H135&gt;0,"修繕費")))</f>
        <v/>
      </c>
      <c r="V135" s="31" t="inlineStr">
        <is>
          <t>星鴻D2M14100531</t>
        </is>
      </c>
    </row>
    <row r="136" ht="23.45" customFormat="1" customHeight="1" s="1">
      <c r="A136" s="18" t="n">
        <v>132</v>
      </c>
      <c r="B136" s="4" t="inlineStr">
        <is>
          <t>星鴻D2M14100532</t>
        </is>
      </c>
      <c r="C136" s="84" t="n"/>
      <c r="D136" s="84" t="n"/>
      <c r="E136" s="84" t="n"/>
      <c r="F136" s="84" t="n"/>
      <c r="G136" s="32" t="n">
        <v>1550</v>
      </c>
      <c r="H136" s="32" t="n">
        <v>1550</v>
      </c>
      <c r="I136" s="82" t="inlineStr">
        <is>
          <t>謝金菊</t>
        </is>
      </c>
      <c r="J136" s="21" t="inlineStr">
        <is>
          <t>F966594662</t>
        </is>
      </c>
      <c r="K136" s="11" t="inlineStr">
        <is>
          <t>103</t>
        </is>
      </c>
      <c r="L136" s="12" t="inlineStr">
        <is>
          <t>0879</t>
        </is>
      </c>
      <c r="M136" s="13" t="inlineStr">
        <is>
          <t>2022090295306</t>
        </is>
      </c>
      <c r="N136" s="33" t="inlineStr"/>
      <c r="O136" s="83">
        <f>K136&amp;L136</f>
        <v/>
      </c>
      <c r="P136" s="83">
        <f>M136</f>
        <v/>
      </c>
      <c r="Q136" s="83">
        <f>J136</f>
        <v/>
      </c>
      <c r="R136" s="83">
        <f>H136+F136+D136</f>
        <v/>
      </c>
      <c r="S136" s="9" t="inlineStr"/>
      <c r="T136" s="7" t="inlineStr"/>
      <c r="U136" s="3">
        <f>$C$2&amp;I136&amp;IF(D136&gt;0,"保險費",IF(F136&gt;0,"東公證費",IF(H136&gt;0,"修繕費")))</f>
        <v/>
      </c>
      <c r="V136" s="31" t="inlineStr">
        <is>
          <t>星鴻D2M14100532</t>
        </is>
      </c>
    </row>
    <row r="137" ht="23.45" customFormat="1" customHeight="1" s="1">
      <c r="A137" s="18" t="n">
        <v>133</v>
      </c>
      <c r="B137" s="4" t="inlineStr">
        <is>
          <t>星鴻D2M14100533</t>
        </is>
      </c>
      <c r="C137" s="84" t="n"/>
      <c r="D137" s="84" t="n"/>
      <c r="E137" s="84" t="n"/>
      <c r="F137" s="84" t="n"/>
      <c r="G137" s="32" t="n">
        <v>1170</v>
      </c>
      <c r="H137" s="32" t="n">
        <v>1170</v>
      </c>
      <c r="I137" s="82" t="inlineStr">
        <is>
          <t>吳志興</t>
        </is>
      </c>
      <c r="J137" s="21" t="inlineStr">
        <is>
          <t>S164028287</t>
        </is>
      </c>
      <c r="K137" s="11" t="inlineStr">
        <is>
          <t>012</t>
        </is>
      </c>
      <c r="L137" s="12" t="inlineStr">
        <is>
          <t>7473</t>
        </is>
      </c>
      <c r="M137" s="13" t="inlineStr">
        <is>
          <t>64916912788911</t>
        </is>
      </c>
      <c r="N137" s="33" t="inlineStr"/>
      <c r="O137" s="83">
        <f>K137&amp;L137</f>
        <v/>
      </c>
      <c r="P137" s="83">
        <f>M137</f>
        <v/>
      </c>
      <c r="Q137" s="83">
        <f>J137</f>
        <v/>
      </c>
      <c r="R137" s="83">
        <f>H137+F137+D137</f>
        <v/>
      </c>
      <c r="S137" s="9" t="inlineStr"/>
      <c r="T137" s="7" t="inlineStr"/>
      <c r="U137" s="3">
        <f>$C$2&amp;I137&amp;IF(D137&gt;0,"保險費",IF(F137&gt;0,"東公證費",IF(H137&gt;0,"修繕費")))</f>
        <v/>
      </c>
      <c r="V137" s="31" t="inlineStr">
        <is>
          <t>星鴻D2M14100533</t>
        </is>
      </c>
    </row>
    <row r="138" ht="23.45" customFormat="1" customHeight="1" s="1">
      <c r="A138" s="18" t="n">
        <v>134</v>
      </c>
      <c r="B138" s="4" t="inlineStr">
        <is>
          <t>星鴻D2M14100534</t>
        </is>
      </c>
      <c r="C138" s="84" t="n"/>
      <c r="D138" s="84" t="n"/>
      <c r="E138" s="84" t="n"/>
      <c r="F138" s="84" t="n"/>
      <c r="G138" s="32" t="n">
        <v>650</v>
      </c>
      <c r="H138" s="32" t="n">
        <v>650</v>
      </c>
      <c r="I138" s="82" t="inlineStr">
        <is>
          <t>張菁芬</t>
        </is>
      </c>
      <c r="J138" s="21" t="inlineStr">
        <is>
          <t>N208246765</t>
        </is>
      </c>
      <c r="K138" s="11" t="inlineStr">
        <is>
          <t>700</t>
        </is>
      </c>
      <c r="L138" s="12" t="inlineStr">
        <is>
          <t>0021</t>
        </is>
      </c>
      <c r="M138" s="13" t="inlineStr">
        <is>
          <t>92259044157653</t>
        </is>
      </c>
      <c r="N138" s="33" t="inlineStr"/>
      <c r="O138" s="83">
        <f>K138&amp;L138</f>
        <v/>
      </c>
      <c r="P138" s="83">
        <f>M138</f>
        <v/>
      </c>
      <c r="Q138" s="83">
        <f>J138</f>
        <v/>
      </c>
      <c r="R138" s="83">
        <f>H138+F138+D138</f>
        <v/>
      </c>
      <c r="S138" s="9" t="inlineStr"/>
      <c r="T138" s="7" t="inlineStr"/>
      <c r="U138" s="3">
        <f>$C$2&amp;I138&amp;IF(D138&gt;0,"保險費",IF(F138&gt;0,"東公證費",IF(H138&gt;0,"修繕費")))</f>
        <v/>
      </c>
      <c r="V138" s="31" t="inlineStr">
        <is>
          <t>星鴻D2M14100534</t>
        </is>
      </c>
    </row>
    <row r="139" ht="23.45" customFormat="1" customHeight="1" s="1">
      <c r="A139" s="18" t="n">
        <v>135</v>
      </c>
      <c r="B139" s="4" t="inlineStr">
        <is>
          <t>星鴻D2M14100538</t>
        </is>
      </c>
      <c r="C139" s="84" t="n"/>
      <c r="D139" s="84" t="n"/>
      <c r="E139" s="32" t="n">
        <v>3000</v>
      </c>
      <c r="F139" s="32" t="n">
        <v>3000</v>
      </c>
      <c r="G139" s="87" t="n"/>
      <c r="H139" s="87" t="n"/>
      <c r="I139" s="82" t="inlineStr">
        <is>
          <t>楊勝宏</t>
        </is>
      </c>
      <c r="J139" s="21" t="inlineStr">
        <is>
          <t>V375385700</t>
        </is>
      </c>
      <c r="K139" s="11" t="inlineStr">
        <is>
          <t>822</t>
        </is>
      </c>
      <c r="L139" s="12" t="inlineStr">
        <is>
          <t>0484</t>
        </is>
      </c>
      <c r="M139" s="13" t="inlineStr">
        <is>
          <t>328636545708</t>
        </is>
      </c>
      <c r="N139" s="33" t="inlineStr"/>
      <c r="O139" s="83">
        <f>K139&amp;L139</f>
        <v/>
      </c>
      <c r="P139" s="83">
        <f>M139</f>
        <v/>
      </c>
      <c r="Q139" s="83">
        <f>J139</f>
        <v/>
      </c>
      <c r="R139" s="83">
        <f>H139+F139+D139</f>
        <v/>
      </c>
      <c r="S139" s="9" t="inlineStr"/>
      <c r="T139" s="7" t="inlineStr"/>
      <c r="U139" s="3">
        <f>$C$2&amp;I139&amp;IF(D139&gt;0,"保險費",IF(F139&gt;0,"東公證費",IF(H139&gt;0,"修繕費")))</f>
        <v/>
      </c>
      <c r="V139" s="31" t="inlineStr">
        <is>
          <t>星鴻D2M14100538</t>
        </is>
      </c>
    </row>
    <row r="140" ht="23.45" customFormat="1" customHeight="1" s="1">
      <c r="A140" s="18" t="n">
        <v>136</v>
      </c>
      <c r="B140" s="4" t="inlineStr">
        <is>
          <t>星鴻D2M14100541</t>
        </is>
      </c>
      <c r="C140" s="84" t="n"/>
      <c r="D140" s="84" t="n"/>
      <c r="E140" s="84" t="n"/>
      <c r="F140" s="84" t="n"/>
      <c r="G140" s="32" t="n">
        <v>900</v>
      </c>
      <c r="H140" s="32" t="n">
        <v>900</v>
      </c>
      <c r="I140" s="82" t="inlineStr">
        <is>
          <t>呂琬柔</t>
        </is>
      </c>
      <c r="J140" s="21" t="inlineStr">
        <is>
          <t>U909605907</t>
        </is>
      </c>
      <c r="K140" s="11" t="inlineStr">
        <is>
          <t>011</t>
        </is>
      </c>
      <c r="L140" s="12" t="inlineStr">
        <is>
          <t>0358</t>
        </is>
      </c>
      <c r="M140" s="13" t="inlineStr">
        <is>
          <t>66758924832861</t>
        </is>
      </c>
      <c r="N140" s="33" t="inlineStr"/>
      <c r="O140" s="83">
        <f>K140&amp;L140</f>
        <v/>
      </c>
      <c r="P140" s="83">
        <f>M140</f>
        <v/>
      </c>
      <c r="Q140" s="83">
        <f>J140</f>
        <v/>
      </c>
      <c r="R140" s="83">
        <f>H140+F140+D140</f>
        <v/>
      </c>
      <c r="S140" s="9" t="inlineStr"/>
      <c r="T140" s="7" t="inlineStr"/>
      <c r="U140" s="3">
        <f>$C$2&amp;I140&amp;IF(D140&gt;0,"保險費",IF(F140&gt;0,"東公證費",IF(H140&gt;0,"修繕費")))</f>
        <v/>
      </c>
      <c r="V140" s="31" t="inlineStr">
        <is>
          <t>星鴻D2M14100541</t>
        </is>
      </c>
    </row>
    <row r="141" ht="23.45" customFormat="1" customHeight="1" s="1">
      <c r="A141" s="18" t="n">
        <v>137</v>
      </c>
      <c r="B141" s="4" t="inlineStr">
        <is>
          <t>星鴻D2M14100545</t>
        </is>
      </c>
      <c r="C141" s="84" t="n"/>
      <c r="D141" s="84" t="n"/>
      <c r="E141" s="32" t="n">
        <v>4500</v>
      </c>
      <c r="F141" s="32" t="n">
        <v>3000</v>
      </c>
      <c r="G141" s="87" t="n"/>
      <c r="H141" s="87" t="n"/>
      <c r="I141" s="82" t="inlineStr">
        <is>
          <t>黃柏彰</t>
        </is>
      </c>
      <c r="J141" s="21" t="inlineStr">
        <is>
          <t>Z978488635</t>
        </is>
      </c>
      <c r="K141" s="11" t="inlineStr">
        <is>
          <t>006</t>
        </is>
      </c>
      <c r="L141" s="12" t="inlineStr">
        <is>
          <t>9043</t>
        </is>
      </c>
      <c r="M141" s="13" t="inlineStr">
        <is>
          <t>9053200670409</t>
        </is>
      </c>
      <c r="N141" s="33" t="inlineStr"/>
      <c r="O141" s="83">
        <f>K141&amp;L141</f>
        <v/>
      </c>
      <c r="P141" s="83">
        <f>M141</f>
        <v/>
      </c>
      <c r="Q141" s="83">
        <f>J141</f>
        <v/>
      </c>
      <c r="R141" s="83">
        <f>H141+F141+D141</f>
        <v/>
      </c>
      <c r="S141" s="9" t="inlineStr"/>
      <c r="T141" s="7" t="inlineStr"/>
      <c r="U141" s="3">
        <f>$C$2&amp;I141&amp;IF(D141&gt;0,"保險費",IF(F141&gt;0,"東公證費",IF(H141&gt;0,"修繕費")))</f>
        <v/>
      </c>
      <c r="V141" s="31" t="inlineStr">
        <is>
          <t>星鴻D2M14100545</t>
        </is>
      </c>
    </row>
    <row r="142" ht="23.45" customFormat="1" customHeight="1" s="1">
      <c r="A142" s="18" t="n">
        <v>138</v>
      </c>
      <c r="B142" s="4" t="inlineStr">
        <is>
          <t>星鴻D2M14100546</t>
        </is>
      </c>
      <c r="C142" s="84" t="n"/>
      <c r="D142" s="84" t="n"/>
      <c r="E142" s="84" t="n"/>
      <c r="F142" s="84" t="n"/>
      <c r="G142" s="32" t="n">
        <v>1550</v>
      </c>
      <c r="H142" s="32" t="n">
        <v>1550</v>
      </c>
      <c r="I142" s="82" t="inlineStr">
        <is>
          <t>田桂香</t>
        </is>
      </c>
      <c r="J142" s="21" t="inlineStr">
        <is>
          <t>B407567919</t>
        </is>
      </c>
      <c r="K142" s="11" t="inlineStr">
        <is>
          <t>700</t>
        </is>
      </c>
      <c r="L142" s="12" t="inlineStr">
        <is>
          <t>0021</t>
        </is>
      </c>
      <c r="M142" s="13" t="inlineStr">
        <is>
          <t>74453913497219</t>
        </is>
      </c>
      <c r="N142" s="33" t="inlineStr"/>
      <c r="O142" s="83">
        <f>K142&amp;L142</f>
        <v/>
      </c>
      <c r="P142" s="83">
        <f>M142</f>
        <v/>
      </c>
      <c r="Q142" s="83">
        <f>J142</f>
        <v/>
      </c>
      <c r="R142" s="83">
        <f>H142+F142+D142</f>
        <v/>
      </c>
      <c r="S142" s="9" t="inlineStr"/>
      <c r="T142" s="7" t="inlineStr"/>
      <c r="U142" s="3">
        <f>$C$2&amp;I142&amp;IF(D142&gt;0,"保險費",IF(F142&gt;0,"東公證費",IF(H142&gt;0,"修繕費")))</f>
        <v/>
      </c>
      <c r="V142" s="31" t="inlineStr">
        <is>
          <t>星鴻D2M14100546</t>
        </is>
      </c>
    </row>
    <row r="143" ht="23.45" customFormat="1" customHeight="1" s="1">
      <c r="A143" s="18" t="n">
        <v>139</v>
      </c>
      <c r="B143" s="4" t="inlineStr">
        <is>
          <t>星鴻D2M14100547</t>
        </is>
      </c>
      <c r="C143" s="84" t="n"/>
      <c r="D143" s="84" t="n"/>
      <c r="E143" s="84" t="n"/>
      <c r="F143" s="84" t="n"/>
      <c r="G143" s="32" t="n">
        <v>1500</v>
      </c>
      <c r="H143" s="32" t="n">
        <v>1500</v>
      </c>
      <c r="I143" s="82" t="inlineStr">
        <is>
          <t>張瓊如</t>
        </is>
      </c>
      <c r="J143" s="21" t="inlineStr">
        <is>
          <t>D060807884</t>
        </is>
      </c>
      <c r="K143" s="11" t="inlineStr">
        <is>
          <t>146</t>
        </is>
      </c>
      <c r="L143" s="12" t="inlineStr">
        <is>
          <t>0069</t>
        </is>
      </c>
      <c r="M143" s="13" t="inlineStr">
        <is>
          <t>47928131208923</t>
        </is>
      </c>
      <c r="N143" s="33" t="inlineStr"/>
      <c r="O143" s="83">
        <f>K143&amp;L143</f>
        <v/>
      </c>
      <c r="P143" s="83">
        <f>M143</f>
        <v/>
      </c>
      <c r="Q143" s="83">
        <f>J143</f>
        <v/>
      </c>
      <c r="R143" s="83">
        <f>H143+F143+D143</f>
        <v/>
      </c>
      <c r="S143" s="9" t="inlineStr"/>
      <c r="T143" s="7" t="inlineStr"/>
      <c r="U143" s="3">
        <f>$C$2&amp;I143&amp;IF(D143&gt;0,"保險費",IF(F143&gt;0,"東公證費",IF(H143&gt;0,"修繕費")))</f>
        <v/>
      </c>
      <c r="V143" s="31" t="inlineStr">
        <is>
          <t>星鴻D2M14100547</t>
        </is>
      </c>
    </row>
    <row r="144" ht="23.45" customFormat="1" customHeight="1" s="1">
      <c r="A144" s="18" t="n">
        <v>140</v>
      </c>
      <c r="B144" s="4" t="inlineStr">
        <is>
          <t>星鴻D2M14100548</t>
        </is>
      </c>
      <c r="C144" s="84" t="n"/>
      <c r="D144" s="84" t="n"/>
      <c r="E144" s="84" t="n"/>
      <c r="F144" s="84" t="n"/>
      <c r="G144" s="32" t="n">
        <v>1550</v>
      </c>
      <c r="H144" s="32" t="n">
        <v>1550</v>
      </c>
      <c r="I144" s="82" t="inlineStr">
        <is>
          <t>郭筱眉</t>
        </is>
      </c>
      <c r="J144" s="21" t="inlineStr">
        <is>
          <t>M880308683</t>
        </is>
      </c>
      <c r="K144" s="11" t="inlineStr">
        <is>
          <t>822</t>
        </is>
      </c>
      <c r="L144" s="12" t="inlineStr">
        <is>
          <t>0428</t>
        </is>
      </c>
      <c r="M144" s="13" t="inlineStr">
        <is>
          <t>477998809006</t>
        </is>
      </c>
      <c r="N144" s="33" t="inlineStr"/>
      <c r="O144" s="83">
        <f>K144&amp;L144</f>
        <v/>
      </c>
      <c r="P144" s="83">
        <f>M144</f>
        <v/>
      </c>
      <c r="Q144" s="83">
        <f>J144</f>
        <v/>
      </c>
      <c r="R144" s="83">
        <f>H144+F144+D144</f>
        <v/>
      </c>
      <c r="S144" s="9" t="inlineStr"/>
      <c r="T144" s="7" t="inlineStr"/>
      <c r="U144" s="3">
        <f>$C$2&amp;I144&amp;IF(D144&gt;0,"保險費",IF(F144&gt;0,"東公證費",IF(H144&gt;0,"修繕費")))</f>
        <v/>
      </c>
      <c r="V144" s="31" t="inlineStr">
        <is>
          <t>星鴻D2M14100548</t>
        </is>
      </c>
    </row>
    <row r="145" ht="23.45" customFormat="1" customHeight="1" s="1">
      <c r="A145" s="18" t="n">
        <v>141</v>
      </c>
      <c r="B145" s="4" t="inlineStr">
        <is>
          <t>星鴻D2M14100549</t>
        </is>
      </c>
      <c r="C145" s="84" t="n"/>
      <c r="D145" s="84" t="n"/>
      <c r="E145" s="84" t="n"/>
      <c r="F145" s="84" t="n"/>
      <c r="G145" s="32" t="n">
        <v>1550</v>
      </c>
      <c r="H145" s="32" t="n">
        <v>1550</v>
      </c>
      <c r="I145" s="82" t="inlineStr">
        <is>
          <t>郭筱眉</t>
        </is>
      </c>
      <c r="J145" s="21" t="inlineStr">
        <is>
          <t>Y634992789</t>
        </is>
      </c>
      <c r="K145" s="11" t="inlineStr">
        <is>
          <t>822</t>
        </is>
      </c>
      <c r="L145" s="12" t="inlineStr">
        <is>
          <t>0428</t>
        </is>
      </c>
      <c r="M145" s="13" t="inlineStr">
        <is>
          <t>271791936526</t>
        </is>
      </c>
      <c r="N145" s="33" t="inlineStr"/>
      <c r="O145" s="83">
        <f>K145&amp;L145</f>
        <v/>
      </c>
      <c r="P145" s="83">
        <f>M145</f>
        <v/>
      </c>
      <c r="Q145" s="83">
        <f>J145</f>
        <v/>
      </c>
      <c r="R145" s="83">
        <f>H145+F145+D145</f>
        <v/>
      </c>
      <c r="S145" s="9" t="inlineStr"/>
      <c r="T145" s="7" t="inlineStr"/>
      <c r="U145" s="3">
        <f>$C$2&amp;I145&amp;IF(D145&gt;0,"保險費",IF(F145&gt;0,"東公證費",IF(H145&gt;0,"修繕費")))</f>
        <v/>
      </c>
      <c r="V145" s="31" t="inlineStr">
        <is>
          <t>星鴻D2M14100549</t>
        </is>
      </c>
    </row>
    <row r="146" ht="23.45" customFormat="1" customHeight="1" s="1">
      <c r="A146" s="18" t="n">
        <v>142</v>
      </c>
      <c r="B146" s="4" t="inlineStr">
        <is>
          <t>星鴻D2M14100550</t>
        </is>
      </c>
      <c r="C146" s="84" t="n"/>
      <c r="D146" s="84" t="n"/>
      <c r="E146" s="84" t="n"/>
      <c r="F146" s="84" t="n"/>
      <c r="G146" s="32" t="n">
        <v>900</v>
      </c>
      <c r="H146" s="32" t="n">
        <v>900</v>
      </c>
      <c r="I146" s="82" t="inlineStr">
        <is>
          <t>陳思嘉</t>
        </is>
      </c>
      <c r="J146" s="21" t="inlineStr">
        <is>
          <t>D080280476</t>
        </is>
      </c>
      <c r="K146" s="11" t="inlineStr">
        <is>
          <t>013</t>
        </is>
      </c>
      <c r="L146" s="12" t="inlineStr">
        <is>
          <t>2402</t>
        </is>
      </c>
      <c r="M146" s="13" t="inlineStr">
        <is>
          <t>459138993690</t>
        </is>
      </c>
      <c r="N146" s="33" t="inlineStr"/>
      <c r="O146" s="83">
        <f>K146&amp;L146</f>
        <v/>
      </c>
      <c r="P146" s="83">
        <f>M146</f>
        <v/>
      </c>
      <c r="Q146" s="83">
        <f>J146</f>
        <v/>
      </c>
      <c r="R146" s="83">
        <f>H146+F146+D146</f>
        <v/>
      </c>
      <c r="S146" s="9" t="inlineStr"/>
      <c r="T146" s="7" t="inlineStr"/>
      <c r="U146" s="3">
        <f>$C$2&amp;I146&amp;IF(D146&gt;0,"保險費",IF(F146&gt;0,"東公證費",IF(H146&gt;0,"修繕費")))</f>
        <v/>
      </c>
      <c r="V146" s="31" t="inlineStr">
        <is>
          <t>星鴻D2M14100550</t>
        </is>
      </c>
    </row>
    <row r="147" ht="23.45" customFormat="1" customHeight="1" s="1">
      <c r="A147" s="18" t="n">
        <v>143</v>
      </c>
      <c r="B147" s="4" t="inlineStr">
        <is>
          <t>星鴻D2M14100551</t>
        </is>
      </c>
      <c r="C147" s="84" t="n"/>
      <c r="D147" s="84" t="n"/>
      <c r="E147" s="84" t="n"/>
      <c r="F147" s="84" t="n"/>
      <c r="G147" s="32" t="n">
        <v>900</v>
      </c>
      <c r="H147" s="32" t="n">
        <v>900</v>
      </c>
      <c r="I147" s="82" t="inlineStr">
        <is>
          <t>曾柏智</t>
        </is>
      </c>
      <c r="J147" s="21" t="inlineStr">
        <is>
          <t>B549731044</t>
        </is>
      </c>
      <c r="K147" s="11" t="inlineStr">
        <is>
          <t>822</t>
        </is>
      </c>
      <c r="L147" s="12" t="inlineStr">
        <is>
          <t>0392</t>
        </is>
      </c>
      <c r="M147" s="13" t="inlineStr">
        <is>
          <t>210264221930</t>
        </is>
      </c>
      <c r="N147" s="33" t="inlineStr"/>
      <c r="O147" s="83">
        <f>K147&amp;L147</f>
        <v/>
      </c>
      <c r="P147" s="83">
        <f>M147</f>
        <v/>
      </c>
      <c r="Q147" s="83">
        <f>J147</f>
        <v/>
      </c>
      <c r="R147" s="83">
        <f>H147+F147+D147</f>
        <v/>
      </c>
      <c r="S147" s="9" t="inlineStr"/>
      <c r="T147" s="7" t="inlineStr"/>
      <c r="U147" s="3">
        <f>$C$2&amp;I147&amp;IF(D147&gt;0,"保險費",IF(F147&gt;0,"東公證費",IF(H147&gt;0,"修繕費")))</f>
        <v/>
      </c>
      <c r="V147" s="31" t="inlineStr">
        <is>
          <t>星鴻D2M14100551</t>
        </is>
      </c>
    </row>
    <row r="148" ht="23.45" customFormat="1" customHeight="1" s="1">
      <c r="A148" s="18" t="n">
        <v>144</v>
      </c>
      <c r="B148" s="4" t="inlineStr">
        <is>
          <t>星鴻D2M14100552</t>
        </is>
      </c>
      <c r="C148" s="84" t="n"/>
      <c r="D148" s="84" t="n"/>
      <c r="E148" s="84" t="n"/>
      <c r="F148" s="84" t="n"/>
      <c r="G148" s="32" t="n">
        <v>900</v>
      </c>
      <c r="H148" s="32" t="n">
        <v>900</v>
      </c>
      <c r="I148" s="82" t="inlineStr">
        <is>
          <t>林意超</t>
        </is>
      </c>
      <c r="J148" s="21" t="inlineStr">
        <is>
          <t>Y644478801</t>
        </is>
      </c>
      <c r="K148" s="11" t="inlineStr">
        <is>
          <t>822</t>
        </is>
      </c>
      <c r="L148" s="12" t="inlineStr">
        <is>
          <t>3120</t>
        </is>
      </c>
      <c r="M148" s="13" t="inlineStr">
        <is>
          <t>330739400776</t>
        </is>
      </c>
      <c r="N148" s="33" t="inlineStr"/>
      <c r="O148" s="83">
        <f>K148&amp;L148</f>
        <v/>
      </c>
      <c r="P148" s="83">
        <f>M148</f>
        <v/>
      </c>
      <c r="Q148" s="83">
        <f>J148</f>
        <v/>
      </c>
      <c r="R148" s="83">
        <f>H148+F148+D148</f>
        <v/>
      </c>
      <c r="S148" s="9" t="inlineStr"/>
      <c r="T148" s="7" t="inlineStr"/>
      <c r="U148" s="3">
        <f>$C$2&amp;I148&amp;IF(D148&gt;0,"保險費",IF(F148&gt;0,"東公證費",IF(H148&gt;0,"修繕費")))</f>
        <v/>
      </c>
      <c r="V148" s="31" t="inlineStr">
        <is>
          <t>星鴻D2M14100552</t>
        </is>
      </c>
    </row>
    <row r="149" ht="23.45" customFormat="1" customHeight="1" s="1">
      <c r="A149" s="18" t="n">
        <v>145</v>
      </c>
      <c r="B149" s="4" t="inlineStr">
        <is>
          <t>星鴻D2M14100556</t>
        </is>
      </c>
      <c r="C149" s="84" t="n"/>
      <c r="D149" s="84" t="n"/>
      <c r="E149" s="84" t="n"/>
      <c r="F149" s="84" t="n"/>
      <c r="G149" s="32" t="n">
        <v>1550</v>
      </c>
      <c r="H149" s="32" t="n">
        <v>1550</v>
      </c>
      <c r="I149" s="82" t="inlineStr">
        <is>
          <t>李淑鈴</t>
        </is>
      </c>
      <c r="J149" s="21" t="inlineStr">
        <is>
          <t>H344827182</t>
        </is>
      </c>
      <c r="K149" s="11" t="inlineStr">
        <is>
          <t>822</t>
        </is>
      </c>
      <c r="L149" s="12" t="inlineStr">
        <is>
          <t>0473</t>
        </is>
      </c>
      <c r="M149" s="13" t="inlineStr">
        <is>
          <t>124604944235</t>
        </is>
      </c>
      <c r="N149" s="33" t="inlineStr"/>
      <c r="O149" s="83">
        <f>K149&amp;L149</f>
        <v/>
      </c>
      <c r="P149" s="83">
        <f>M149</f>
        <v/>
      </c>
      <c r="Q149" s="83">
        <f>J149</f>
        <v/>
      </c>
      <c r="R149" s="83">
        <f>H149+F149+D149</f>
        <v/>
      </c>
      <c r="S149" s="9" t="inlineStr"/>
      <c r="T149" s="7" t="inlineStr"/>
      <c r="U149" s="3">
        <f>$C$2&amp;I149&amp;IF(D149&gt;0,"保險費",IF(F149&gt;0,"東公證費",IF(H149&gt;0,"修繕費")))</f>
        <v/>
      </c>
      <c r="V149" s="31" t="inlineStr">
        <is>
          <t>星鴻D2M14100556</t>
        </is>
      </c>
    </row>
    <row r="150" ht="23.45" customFormat="1" customHeight="1" s="1">
      <c r="A150" s="18" t="n">
        <v>146</v>
      </c>
      <c r="B150" s="4" t="inlineStr">
        <is>
          <t>星鴻D2M14100557</t>
        </is>
      </c>
      <c r="C150" s="84" t="n"/>
      <c r="D150" s="84" t="n"/>
      <c r="E150" s="84" t="n"/>
      <c r="F150" s="84" t="n"/>
      <c r="G150" s="32" t="n">
        <v>1500</v>
      </c>
      <c r="H150" s="32" t="n">
        <v>1500</v>
      </c>
      <c r="I150" s="82" t="inlineStr">
        <is>
          <t>謝淯書</t>
        </is>
      </c>
      <c r="J150" s="21" t="inlineStr">
        <is>
          <t>X729892917</t>
        </is>
      </c>
      <c r="K150" s="11" t="inlineStr">
        <is>
          <t>700</t>
        </is>
      </c>
      <c r="L150" s="12" t="inlineStr">
        <is>
          <t>0021</t>
        </is>
      </c>
      <c r="M150" s="13" t="inlineStr">
        <is>
          <t>69405468813976</t>
        </is>
      </c>
      <c r="N150" s="33" t="inlineStr"/>
      <c r="O150" s="83">
        <f>K150&amp;L150</f>
        <v/>
      </c>
      <c r="P150" s="83">
        <f>M150</f>
        <v/>
      </c>
      <c r="Q150" s="83">
        <f>J150</f>
        <v/>
      </c>
      <c r="R150" s="83">
        <f>H150+F150+D150</f>
        <v/>
      </c>
      <c r="S150" s="9" t="inlineStr"/>
      <c r="T150" s="7" t="inlineStr"/>
      <c r="U150" s="3">
        <f>$C$2&amp;I150&amp;IF(D150&gt;0,"保險費",IF(F150&gt;0,"東公證費",IF(H150&gt;0,"修繕費")))</f>
        <v/>
      </c>
      <c r="V150" s="31" t="inlineStr">
        <is>
          <t>星鴻D2M14100557</t>
        </is>
      </c>
    </row>
    <row r="151" ht="23.45" customFormat="1" customHeight="1" s="1">
      <c r="A151" s="18" t="n">
        <v>147</v>
      </c>
      <c r="B151" s="4" t="inlineStr">
        <is>
          <t>星鴻D2M14100560</t>
        </is>
      </c>
      <c r="C151" s="84" t="n"/>
      <c r="D151" s="84" t="n"/>
      <c r="E151" s="84" t="n"/>
      <c r="F151" s="84" t="n"/>
      <c r="G151" s="32" t="n">
        <v>900</v>
      </c>
      <c r="H151" s="32" t="n">
        <v>900</v>
      </c>
      <c r="I151" s="82" t="inlineStr">
        <is>
          <t>謝其言</t>
        </is>
      </c>
      <c r="J151" s="21" t="inlineStr">
        <is>
          <t>S065078905</t>
        </is>
      </c>
      <c r="K151" s="11" t="inlineStr">
        <is>
          <t>004</t>
        </is>
      </c>
      <c r="L151" s="12" t="inlineStr">
        <is>
          <t>0923</t>
        </is>
      </c>
      <c r="M151" s="13" t="inlineStr">
        <is>
          <t>371875970005</t>
        </is>
      </c>
      <c r="N151" s="33" t="inlineStr"/>
      <c r="O151" s="83">
        <f>K151&amp;L151</f>
        <v/>
      </c>
      <c r="P151" s="83">
        <f>M151</f>
        <v/>
      </c>
      <c r="Q151" s="83">
        <f>J151</f>
        <v/>
      </c>
      <c r="R151" s="83">
        <f>H151+F151+D151</f>
        <v/>
      </c>
      <c r="S151" s="9" t="inlineStr"/>
      <c r="T151" s="7" t="inlineStr"/>
      <c r="U151" s="3">
        <f>$C$2&amp;I151&amp;IF(D151&gt;0,"保險費",IF(F151&gt;0,"東公證費",IF(H151&gt;0,"修繕費")))</f>
        <v/>
      </c>
      <c r="V151" s="31" t="inlineStr">
        <is>
          <t>星鴻D2M14100560</t>
        </is>
      </c>
    </row>
    <row r="152" ht="23.45" customFormat="1" customHeight="1" s="1">
      <c r="A152" s="18" t="n">
        <v>148</v>
      </c>
      <c r="B152" s="4" t="inlineStr">
        <is>
          <t>星鴻D2M14100566</t>
        </is>
      </c>
      <c r="C152" s="84" t="n"/>
      <c r="D152" s="84" t="n"/>
      <c r="E152" s="84" t="n"/>
      <c r="F152" s="84" t="n"/>
      <c r="G152" s="32" t="n">
        <v>1170</v>
      </c>
      <c r="H152" s="32" t="n">
        <v>1170</v>
      </c>
      <c r="I152" s="82" t="inlineStr">
        <is>
          <t>楊訸琁</t>
        </is>
      </c>
      <c r="J152" s="21" t="inlineStr">
        <is>
          <t>S725977901</t>
        </is>
      </c>
      <c r="K152" s="11" t="inlineStr">
        <is>
          <t>012</t>
        </is>
      </c>
      <c r="L152" s="12" t="inlineStr">
        <is>
          <t>4106</t>
        </is>
      </c>
      <c r="M152" s="13" t="inlineStr">
        <is>
          <t>568806708230</t>
        </is>
      </c>
      <c r="N152" s="33" t="inlineStr"/>
      <c r="O152" s="83">
        <f>K152&amp;L152</f>
        <v/>
      </c>
      <c r="P152" s="83">
        <f>M152</f>
        <v/>
      </c>
      <c r="Q152" s="83">
        <f>J152</f>
        <v/>
      </c>
      <c r="R152" s="83">
        <f>H152+F152+D152</f>
        <v/>
      </c>
      <c r="S152" s="9" t="inlineStr"/>
      <c r="T152" s="7" t="inlineStr"/>
      <c r="U152" s="3">
        <f>$C$2&amp;I152&amp;IF(D152&gt;0,"保險費",IF(F152&gt;0,"東公證費",IF(H152&gt;0,"修繕費")))</f>
        <v/>
      </c>
      <c r="V152" s="31" t="inlineStr">
        <is>
          <t>星鴻D2M14100566</t>
        </is>
      </c>
    </row>
    <row r="153" ht="23.45" customFormat="1" customHeight="1" s="1">
      <c r="A153" s="18" t="n">
        <v>149</v>
      </c>
      <c r="B153" s="4" t="inlineStr">
        <is>
          <t>星鴻D2M14100568</t>
        </is>
      </c>
      <c r="C153" s="84" t="n"/>
      <c r="D153" s="84" t="n"/>
      <c r="E153" s="32" t="n">
        <v>4500</v>
      </c>
      <c r="F153" s="32" t="n">
        <v>3000</v>
      </c>
      <c r="G153" s="87" t="n"/>
      <c r="H153" s="87" t="n"/>
      <c r="I153" s="82" t="inlineStr">
        <is>
          <t>陳健仁</t>
        </is>
      </c>
      <c r="J153" s="21" t="inlineStr">
        <is>
          <t>U156426384</t>
        </is>
      </c>
      <c r="K153" s="11" t="inlineStr">
        <is>
          <t>013</t>
        </is>
      </c>
      <c r="L153" s="12" t="inlineStr">
        <is>
          <t>0648</t>
        </is>
      </c>
      <c r="M153" s="13" t="inlineStr">
        <is>
          <t>935952370599</t>
        </is>
      </c>
      <c r="N153" s="33" t="inlineStr"/>
      <c r="O153" s="83">
        <f>K153&amp;L153</f>
        <v/>
      </c>
      <c r="P153" s="83">
        <f>M153</f>
        <v/>
      </c>
      <c r="Q153" s="83">
        <f>J153</f>
        <v/>
      </c>
      <c r="R153" s="83">
        <f>H153+F153+D153</f>
        <v/>
      </c>
      <c r="S153" s="9" t="inlineStr"/>
      <c r="T153" s="7" t="inlineStr"/>
      <c r="U153" s="3">
        <f>$C$2&amp;I153&amp;IF(D153&gt;0,"保險費",IF(F153&gt;0,"東公證費",IF(H153&gt;0,"修繕費")))</f>
        <v/>
      </c>
      <c r="V153" s="31" t="inlineStr">
        <is>
          <t>星鴻D2M14100568</t>
        </is>
      </c>
    </row>
    <row r="154" ht="23.45" customFormat="1" customHeight="1" s="1">
      <c r="A154" s="18" t="n">
        <v>150</v>
      </c>
      <c r="B154" s="4" t="inlineStr">
        <is>
          <t>星鴻D2M14100570</t>
        </is>
      </c>
      <c r="C154" s="84" t="n"/>
      <c r="D154" s="84" t="n"/>
      <c r="E154" s="84" t="n"/>
      <c r="F154" s="84" t="n"/>
      <c r="G154" s="32" t="n">
        <v>1500</v>
      </c>
      <c r="H154" s="32" t="n">
        <v>1500</v>
      </c>
      <c r="I154" s="82" t="inlineStr">
        <is>
          <t>蔡彩云</t>
        </is>
      </c>
      <c r="J154" s="21" t="inlineStr">
        <is>
          <t>X975725067</t>
        </is>
      </c>
      <c r="K154" s="11" t="inlineStr">
        <is>
          <t>006</t>
        </is>
      </c>
      <c r="L154" s="12" t="inlineStr">
        <is>
          <t>0693</t>
        </is>
      </c>
      <c r="M154" s="13" t="inlineStr">
        <is>
          <t>8218382230527</t>
        </is>
      </c>
      <c r="N154" s="33" t="inlineStr"/>
      <c r="O154" s="83">
        <f>K154&amp;L154</f>
        <v/>
      </c>
      <c r="P154" s="83">
        <f>M154</f>
        <v/>
      </c>
      <c r="Q154" s="83">
        <f>J154</f>
        <v/>
      </c>
      <c r="R154" s="83">
        <f>H154+F154+D154</f>
        <v/>
      </c>
      <c r="S154" s="9" t="inlineStr"/>
      <c r="T154" s="7" t="inlineStr"/>
      <c r="U154" s="3">
        <f>$C$2&amp;I154&amp;IF(D154&gt;0,"保險費",IF(F154&gt;0,"東公證費",IF(H154&gt;0,"修繕費")))</f>
        <v/>
      </c>
      <c r="V154" s="31" t="inlineStr">
        <is>
          <t>星鴻D2M14100570</t>
        </is>
      </c>
    </row>
    <row r="155" ht="23.45" customFormat="1" customHeight="1" s="1">
      <c r="A155" s="18" t="n">
        <v>151</v>
      </c>
      <c r="B155" s="4" t="inlineStr">
        <is>
          <t>星鴻D2M14100571</t>
        </is>
      </c>
      <c r="C155" s="84" t="n"/>
      <c r="D155" s="84" t="n"/>
      <c r="E155" s="84" t="n"/>
      <c r="F155" s="84" t="n"/>
      <c r="G155" s="32" t="n">
        <v>1170</v>
      </c>
      <c r="H155" s="32" t="n">
        <v>1170</v>
      </c>
      <c r="I155" s="82" t="inlineStr">
        <is>
          <t>陳威元</t>
        </is>
      </c>
      <c r="J155" s="21" t="inlineStr">
        <is>
          <t>F787932617</t>
        </is>
      </c>
      <c r="K155" s="11" t="inlineStr">
        <is>
          <t>007</t>
        </is>
      </c>
      <c r="L155" s="12" t="inlineStr">
        <is>
          <t>4418</t>
        </is>
      </c>
      <c r="M155" s="13" t="inlineStr">
        <is>
          <t>40831492383</t>
        </is>
      </c>
      <c r="N155" s="33" t="inlineStr"/>
      <c r="O155" s="83">
        <f>K155&amp;L155</f>
        <v/>
      </c>
      <c r="P155" s="83">
        <f>M155</f>
        <v/>
      </c>
      <c r="Q155" s="83">
        <f>J155</f>
        <v/>
      </c>
      <c r="R155" s="83">
        <f>H155+F155+D155</f>
        <v/>
      </c>
      <c r="S155" s="9" t="inlineStr"/>
      <c r="T155" s="7" t="inlineStr"/>
      <c r="U155" s="3">
        <f>$C$2&amp;I155&amp;IF(D155&gt;0,"保險費",IF(F155&gt;0,"東公證費",IF(H155&gt;0,"修繕費")))</f>
        <v/>
      </c>
      <c r="V155" s="31" t="inlineStr">
        <is>
          <t>星鴻D2M14100571</t>
        </is>
      </c>
    </row>
    <row r="156" ht="23.45" customFormat="1" customHeight="1" s="1">
      <c r="A156" s="18" t="n">
        <v>152</v>
      </c>
      <c r="B156" s="4" t="inlineStr">
        <is>
          <t>星鴻D2M14100575</t>
        </is>
      </c>
      <c r="C156" s="84" t="n"/>
      <c r="D156" s="84" t="n"/>
      <c r="E156" s="84" t="n"/>
      <c r="F156" s="84" t="n"/>
      <c r="G156" s="32" t="n">
        <v>1170</v>
      </c>
      <c r="H156" s="32" t="n">
        <v>1170</v>
      </c>
      <c r="I156" s="82" t="inlineStr">
        <is>
          <t>王新園</t>
        </is>
      </c>
      <c r="J156" s="21" t="inlineStr">
        <is>
          <t>Q780366609</t>
        </is>
      </c>
      <c r="K156" s="11" t="inlineStr">
        <is>
          <t>013</t>
        </is>
      </c>
      <c r="L156" s="12" t="inlineStr">
        <is>
          <t>0486</t>
        </is>
      </c>
      <c r="M156" s="13" t="inlineStr">
        <is>
          <t>975684345313</t>
        </is>
      </c>
      <c r="N156" s="33" t="inlineStr"/>
      <c r="O156" s="83">
        <f>K156&amp;L156</f>
        <v/>
      </c>
      <c r="P156" s="83">
        <f>M156</f>
        <v/>
      </c>
      <c r="Q156" s="83">
        <f>J156</f>
        <v/>
      </c>
      <c r="R156" s="83">
        <f>H156+F156+D156</f>
        <v/>
      </c>
      <c r="S156" s="9" t="inlineStr"/>
      <c r="T156" s="7" t="inlineStr"/>
      <c r="U156" s="3">
        <f>$C$2&amp;I156&amp;IF(D156&gt;0,"保險費",IF(F156&gt;0,"東公證費",IF(H156&gt;0,"修繕費")))</f>
        <v/>
      </c>
      <c r="V156" s="31" t="inlineStr">
        <is>
          <t>星鴻D2M14100575</t>
        </is>
      </c>
    </row>
    <row r="157" ht="23.45" customFormat="1" customHeight="1" s="1">
      <c r="A157" s="18" t="n">
        <v>153</v>
      </c>
      <c r="B157" s="4" t="inlineStr">
        <is>
          <t>星鴻D2M14100577</t>
        </is>
      </c>
      <c r="C157" s="84" t="n"/>
      <c r="D157" s="84" t="n"/>
      <c r="E157" s="84" t="n"/>
      <c r="F157" s="84" t="n"/>
      <c r="G157" s="32" t="n">
        <v>1500</v>
      </c>
      <c r="H157" s="32" t="n">
        <v>1500</v>
      </c>
      <c r="I157" s="82" t="inlineStr">
        <is>
          <t>黃茹歆</t>
        </is>
      </c>
      <c r="J157" s="21" t="inlineStr">
        <is>
          <t>R919249353</t>
        </is>
      </c>
      <c r="K157" s="11" t="inlineStr">
        <is>
          <t>872</t>
        </is>
      </c>
      <c r="L157" s="12" t="inlineStr">
        <is>
          <t>0010</t>
        </is>
      </c>
      <c r="M157" s="13" t="inlineStr">
        <is>
          <t>55406012549387</t>
        </is>
      </c>
      <c r="N157" s="33" t="inlineStr"/>
      <c r="O157" s="83">
        <f>K157&amp;L157</f>
        <v/>
      </c>
      <c r="P157" s="83">
        <f>M157</f>
        <v/>
      </c>
      <c r="Q157" s="83">
        <f>J157</f>
        <v/>
      </c>
      <c r="R157" s="83">
        <f>H157+F157+D157</f>
        <v/>
      </c>
      <c r="S157" s="9" t="inlineStr"/>
      <c r="T157" s="7" t="inlineStr"/>
      <c r="U157" s="3">
        <f>$C$2&amp;I157&amp;IF(D157&gt;0,"保險費",IF(F157&gt;0,"東公證費",IF(H157&gt;0,"修繕費")))</f>
        <v/>
      </c>
      <c r="V157" s="31" t="inlineStr">
        <is>
          <t>星鴻D2M14100577</t>
        </is>
      </c>
    </row>
    <row r="158" ht="23.45" customFormat="1" customHeight="1" s="1">
      <c r="A158" s="18" t="n">
        <v>154</v>
      </c>
      <c r="B158" s="4" t="inlineStr">
        <is>
          <t>星鴻D2M14100581</t>
        </is>
      </c>
      <c r="C158" s="84" t="n"/>
      <c r="D158" s="84" t="n"/>
      <c r="E158" s="84" t="n"/>
      <c r="F158" s="84" t="n"/>
      <c r="G158" s="32" t="n">
        <v>1170</v>
      </c>
      <c r="H158" s="32" t="n">
        <v>1170</v>
      </c>
      <c r="I158" s="82" t="inlineStr">
        <is>
          <t>程煌瑞</t>
        </is>
      </c>
      <c r="J158" s="21" t="inlineStr">
        <is>
          <t>Y826150262</t>
        </is>
      </c>
      <c r="K158" s="11" t="inlineStr">
        <is>
          <t>052</t>
        </is>
      </c>
      <c r="L158" s="12" t="inlineStr">
        <is>
          <t>0742</t>
        </is>
      </c>
      <c r="M158" s="13" t="inlineStr">
        <is>
          <t>64384390427023</t>
        </is>
      </c>
      <c r="N158" s="33" t="inlineStr"/>
      <c r="O158" s="83">
        <f>K158&amp;L158</f>
        <v/>
      </c>
      <c r="P158" s="83">
        <f>M158</f>
        <v/>
      </c>
      <c r="Q158" s="83">
        <f>J158</f>
        <v/>
      </c>
      <c r="R158" s="83">
        <f>H158+F158+D158</f>
        <v/>
      </c>
      <c r="S158" s="9" t="inlineStr"/>
      <c r="T158" s="7" t="inlineStr"/>
      <c r="U158" s="3">
        <f>$C$2&amp;I158&amp;IF(D158&gt;0,"保險費",IF(F158&gt;0,"東公證費",IF(H158&gt;0,"修繕費")))</f>
        <v/>
      </c>
      <c r="V158" s="31" t="inlineStr">
        <is>
          <t>星鴻D2M14100581</t>
        </is>
      </c>
    </row>
    <row r="159" ht="23.45" customFormat="1" customHeight="1" s="1">
      <c r="A159" s="18" t="n">
        <v>155</v>
      </c>
      <c r="B159" s="4" t="inlineStr">
        <is>
          <t>星鴻D2M14100583</t>
        </is>
      </c>
      <c r="C159" s="84" t="n"/>
      <c r="D159" s="84" t="n"/>
      <c r="E159" s="84" t="n"/>
      <c r="F159" s="84" t="n"/>
      <c r="G159" s="32" t="n">
        <v>15000</v>
      </c>
      <c r="H159" s="32" t="n">
        <v>10000</v>
      </c>
      <c r="I159" s="82" t="inlineStr">
        <is>
          <t>林意超</t>
        </is>
      </c>
      <c r="J159" s="21" t="inlineStr">
        <is>
          <t>W698389408</t>
        </is>
      </c>
      <c r="K159" s="11" t="inlineStr">
        <is>
          <t>822</t>
        </is>
      </c>
      <c r="L159" s="12" t="inlineStr">
        <is>
          <t>3120</t>
        </is>
      </c>
      <c r="M159" s="13" t="inlineStr">
        <is>
          <t>803931584165</t>
        </is>
      </c>
      <c r="N159" s="33" t="inlineStr"/>
      <c r="O159" s="83">
        <f>K159&amp;L159</f>
        <v/>
      </c>
      <c r="P159" s="83">
        <f>M159</f>
        <v/>
      </c>
      <c r="Q159" s="83">
        <f>J159</f>
        <v/>
      </c>
      <c r="R159" s="83">
        <f>H159+F159+D159</f>
        <v/>
      </c>
      <c r="S159" s="9" t="inlineStr"/>
      <c r="T159" s="7" t="inlineStr"/>
      <c r="U159" s="3">
        <f>$C$2&amp;I159&amp;IF(D159&gt;0,"保險費",IF(F159&gt;0,"東公證費",IF(H159&gt;0,"修繕費")))</f>
        <v/>
      </c>
      <c r="V159" s="31" t="inlineStr">
        <is>
          <t>星鴻D2M14100583</t>
        </is>
      </c>
    </row>
    <row r="160" ht="23.45" customFormat="1" customHeight="1" s="1">
      <c r="A160" s="18" t="n">
        <v>156</v>
      </c>
      <c r="B160" s="4" t="inlineStr">
        <is>
          <t>星鴻D2M14100590</t>
        </is>
      </c>
      <c r="C160" s="84" t="n"/>
      <c r="D160" s="84" t="n"/>
      <c r="E160" s="32" t="n">
        <v>4500</v>
      </c>
      <c r="F160" s="32" t="n">
        <v>3000</v>
      </c>
      <c r="G160" s="87" t="n"/>
      <c r="H160" s="87" t="n"/>
      <c r="I160" s="82" t="inlineStr">
        <is>
          <t>賴明宗</t>
        </is>
      </c>
      <c r="J160" s="21" t="inlineStr">
        <is>
          <t>N299037996</t>
        </is>
      </c>
      <c r="K160" s="11" t="inlineStr">
        <is>
          <t>808</t>
        </is>
      </c>
      <c r="L160" s="12" t="inlineStr">
        <is>
          <t>0222</t>
        </is>
      </c>
      <c r="M160" s="13" t="inlineStr">
        <is>
          <t>2932125066171</t>
        </is>
      </c>
      <c r="N160" s="33" t="inlineStr"/>
      <c r="O160" s="83">
        <f>K160&amp;L160</f>
        <v/>
      </c>
      <c r="P160" s="83">
        <f>M160</f>
        <v/>
      </c>
      <c r="Q160" s="83">
        <f>J160</f>
        <v/>
      </c>
      <c r="R160" s="83">
        <f>H160+F160+D160</f>
        <v/>
      </c>
      <c r="S160" s="9" t="inlineStr"/>
      <c r="T160" s="7" t="inlineStr"/>
      <c r="U160" s="3">
        <f>$C$2&amp;I160&amp;IF(D160&gt;0,"保險費",IF(F160&gt;0,"東公證費",IF(H160&gt;0,"修繕費")))</f>
        <v/>
      </c>
      <c r="V160" s="31" t="inlineStr">
        <is>
          <t>星鴻D2M14100590</t>
        </is>
      </c>
    </row>
    <row r="161" ht="23.45" customFormat="1" customHeight="1" s="1">
      <c r="A161" s="18" t="n">
        <v>157</v>
      </c>
      <c r="B161" s="4" t="inlineStr">
        <is>
          <t>星鴻D2M14100595</t>
        </is>
      </c>
      <c r="C161" s="84" t="n"/>
      <c r="D161" s="84" t="n"/>
      <c r="E161" s="32" t="n">
        <v>4500</v>
      </c>
      <c r="F161" s="32" t="n">
        <v>3000</v>
      </c>
      <c r="G161" s="87" t="n"/>
      <c r="H161" s="87" t="n"/>
      <c r="I161" s="82" t="inlineStr">
        <is>
          <t>王詩怡</t>
        </is>
      </c>
      <c r="J161" s="21" t="inlineStr">
        <is>
          <t>M376269591</t>
        </is>
      </c>
      <c r="K161" s="11" t="inlineStr">
        <is>
          <t>700</t>
        </is>
      </c>
      <c r="L161" s="12" t="inlineStr">
        <is>
          <t>0021</t>
        </is>
      </c>
      <c r="M161" s="13" t="inlineStr">
        <is>
          <t>84099259029464</t>
        </is>
      </c>
      <c r="N161" s="33" t="inlineStr"/>
      <c r="O161" s="83">
        <f>K161&amp;L161</f>
        <v/>
      </c>
      <c r="P161" s="83">
        <f>M161</f>
        <v/>
      </c>
      <c r="Q161" s="83">
        <f>J161</f>
        <v/>
      </c>
      <c r="R161" s="83">
        <f>H161+F161+D161</f>
        <v/>
      </c>
      <c r="S161" s="9" t="inlineStr"/>
      <c r="T161" s="7" t="inlineStr"/>
      <c r="U161" s="3">
        <f>$C$2&amp;I161&amp;IF(D161&gt;0,"保險費",IF(F161&gt;0,"東公證費",IF(H161&gt;0,"修繕費")))</f>
        <v/>
      </c>
      <c r="V161" s="31" t="inlineStr">
        <is>
          <t>星鴻D2M14100595</t>
        </is>
      </c>
    </row>
    <row r="162" ht="23.45" customFormat="1" customHeight="1" s="1">
      <c r="A162" s="18" t="n">
        <v>158</v>
      </c>
      <c r="B162" s="4" t="inlineStr">
        <is>
          <t>星鴻D2M14100599</t>
        </is>
      </c>
      <c r="C162" s="84" t="n"/>
      <c r="D162" s="84" t="n"/>
      <c r="E162" s="32" t="n">
        <v>3000</v>
      </c>
      <c r="F162" s="32" t="n">
        <v>3000</v>
      </c>
      <c r="G162" s="87" t="n"/>
      <c r="H162" s="87" t="n"/>
      <c r="I162" s="82" t="inlineStr">
        <is>
          <t>孫韻茹</t>
        </is>
      </c>
      <c r="J162" s="21" t="inlineStr">
        <is>
          <t>Q765800345</t>
        </is>
      </c>
      <c r="K162" s="11" t="inlineStr">
        <is>
          <t>004</t>
        </is>
      </c>
      <c r="L162" s="12" t="inlineStr">
        <is>
          <t>0185</t>
        </is>
      </c>
      <c r="M162" s="13" t="inlineStr">
        <is>
          <t>488400244837</t>
        </is>
      </c>
      <c r="N162" s="33" t="inlineStr"/>
      <c r="O162" s="83">
        <f>K162&amp;L162</f>
        <v/>
      </c>
      <c r="P162" s="83">
        <f>M162</f>
        <v/>
      </c>
      <c r="Q162" s="83">
        <f>J162</f>
        <v/>
      </c>
      <c r="R162" s="83">
        <f>H162+F162+D162</f>
        <v/>
      </c>
      <c r="S162" s="9" t="inlineStr"/>
      <c r="T162" s="7" t="inlineStr"/>
      <c r="U162" s="3">
        <f>$C$2&amp;I162&amp;IF(D162&gt;0,"保險費",IF(F162&gt;0,"東公證費",IF(H162&gt;0,"修繕費")))</f>
        <v/>
      </c>
      <c r="V162" s="31" t="inlineStr">
        <is>
          <t>星鴻D2M14100599</t>
        </is>
      </c>
    </row>
    <row r="163" ht="23.45" customFormat="1" customHeight="1" s="1">
      <c r="A163" s="18" t="n">
        <v>159</v>
      </c>
      <c r="B163" s="4" t="inlineStr">
        <is>
          <t>星鴻D2M14100599</t>
        </is>
      </c>
      <c r="C163" s="84" t="n"/>
      <c r="D163" s="84" t="n"/>
      <c r="E163" s="84" t="n"/>
      <c r="F163" s="84" t="n"/>
      <c r="G163" s="32" t="n">
        <v>1500</v>
      </c>
      <c r="H163" s="32" t="n">
        <v>1500</v>
      </c>
      <c r="I163" s="82" t="inlineStr">
        <is>
          <t>孫韻茹</t>
        </is>
      </c>
      <c r="J163" s="21" t="inlineStr">
        <is>
          <t>W702520014</t>
        </is>
      </c>
      <c r="K163" s="11" t="inlineStr">
        <is>
          <t>004</t>
        </is>
      </c>
      <c r="L163" s="12" t="inlineStr">
        <is>
          <t>0185</t>
        </is>
      </c>
      <c r="M163" s="13" t="inlineStr">
        <is>
          <t>462290418100</t>
        </is>
      </c>
      <c r="N163" s="33" t="inlineStr"/>
      <c r="O163" s="83">
        <f>K163&amp;L163</f>
        <v/>
      </c>
      <c r="P163" s="83">
        <f>M163</f>
        <v/>
      </c>
      <c r="Q163" s="83">
        <f>J163</f>
        <v/>
      </c>
      <c r="R163" s="83">
        <f>H163+F163+D163</f>
        <v/>
      </c>
      <c r="S163" s="9" t="inlineStr"/>
      <c r="T163" s="7" t="inlineStr"/>
      <c r="U163" s="3">
        <f>$C$2&amp;I163&amp;IF(D163&gt;0,"保險費",IF(F163&gt;0,"東公證費",IF(H163&gt;0,"修繕費")))</f>
        <v/>
      </c>
      <c r="V163" s="31" t="inlineStr">
        <is>
          <t>星鴻D2M14100599</t>
        </is>
      </c>
    </row>
    <row r="164" ht="23.45" customFormat="1" customHeight="1" s="1">
      <c r="A164" s="18" t="n">
        <v>160</v>
      </c>
      <c r="B164" s="4" t="inlineStr">
        <is>
          <t>星鴻D2M14100600</t>
        </is>
      </c>
      <c r="C164" s="84" t="n"/>
      <c r="D164" s="84" t="n"/>
      <c r="E164" s="84" t="n"/>
      <c r="F164" s="84" t="n"/>
      <c r="G164" s="32" t="n">
        <v>1500</v>
      </c>
      <c r="H164" s="32" t="n">
        <v>1500</v>
      </c>
      <c r="I164" s="82" t="inlineStr">
        <is>
          <t>徐佳靖</t>
        </is>
      </c>
      <c r="J164" s="21" t="inlineStr">
        <is>
          <t>Q782802850</t>
        </is>
      </c>
      <c r="K164" s="11" t="inlineStr">
        <is>
          <t>806</t>
        </is>
      </c>
      <c r="L164" s="12" t="inlineStr">
        <is>
          <t>0231</t>
        </is>
      </c>
      <c r="M164" s="13" t="inlineStr">
        <is>
          <t>64888362349985</t>
        </is>
      </c>
      <c r="N164" s="33" t="inlineStr"/>
      <c r="O164" s="83">
        <f>K164&amp;L164</f>
        <v/>
      </c>
      <c r="P164" s="83">
        <f>M164</f>
        <v/>
      </c>
      <c r="Q164" s="83">
        <f>J164</f>
        <v/>
      </c>
      <c r="R164" s="83">
        <f>H164+F164+D164</f>
        <v/>
      </c>
      <c r="S164" s="9" t="inlineStr"/>
      <c r="T164" s="7" t="inlineStr"/>
      <c r="U164" s="3">
        <f>$C$2&amp;I164&amp;IF(D164&gt;0,"保險費",IF(F164&gt;0,"東公證費",IF(H164&gt;0,"修繕費")))</f>
        <v/>
      </c>
      <c r="V164" s="31" t="inlineStr">
        <is>
          <t>星鴻D2M14100600</t>
        </is>
      </c>
    </row>
    <row r="165" ht="23.45" customFormat="1" customHeight="1" s="1">
      <c r="A165" s="18" t="n">
        <v>161</v>
      </c>
      <c r="B165" s="4" t="inlineStr">
        <is>
          <t>星鴻D2M14100608</t>
        </is>
      </c>
      <c r="C165" s="84" t="n"/>
      <c r="D165" s="84" t="n"/>
      <c r="E165" s="32" t="n">
        <v>3750</v>
      </c>
      <c r="F165" s="32" t="n">
        <v>3000</v>
      </c>
      <c r="G165" s="87" t="n"/>
      <c r="H165" s="87" t="n"/>
      <c r="I165" s="82" t="inlineStr">
        <is>
          <t>蔡美慧</t>
        </is>
      </c>
      <c r="J165" s="21" t="inlineStr">
        <is>
          <t>M516674180</t>
        </is>
      </c>
      <c r="K165" s="11" t="inlineStr">
        <is>
          <t>012</t>
        </is>
      </c>
      <c r="L165" s="12" t="inlineStr">
        <is>
          <t>7071</t>
        </is>
      </c>
      <c r="M165" s="13" t="inlineStr">
        <is>
          <t>62021222469363</t>
        </is>
      </c>
      <c r="N165" s="33" t="inlineStr"/>
      <c r="O165" s="83">
        <f>K165&amp;L165</f>
        <v/>
      </c>
      <c r="P165" s="83">
        <f>M165</f>
        <v/>
      </c>
      <c r="Q165" s="83">
        <f>J165</f>
        <v/>
      </c>
      <c r="R165" s="83">
        <f>H165+F165+D165</f>
        <v/>
      </c>
      <c r="S165" s="9" t="inlineStr"/>
      <c r="T165" s="7" t="inlineStr"/>
      <c r="U165" s="3">
        <f>$C$2&amp;I165&amp;IF(D165&gt;0,"保險費",IF(F165&gt;0,"東公證費",IF(H165&gt;0,"修繕費")))</f>
        <v/>
      </c>
      <c r="V165" s="31" t="inlineStr">
        <is>
          <t>星鴻D2M14100608</t>
        </is>
      </c>
    </row>
    <row r="166" ht="23.45" customFormat="1" customHeight="1" s="1">
      <c r="A166" s="18" t="n">
        <v>162</v>
      </c>
      <c r="B166" s="4" t="inlineStr">
        <is>
          <t>星鴻D2M14100608</t>
        </is>
      </c>
      <c r="C166" s="84" t="n"/>
      <c r="D166" s="84" t="n"/>
      <c r="E166" s="84" t="n"/>
      <c r="F166" s="84" t="n"/>
      <c r="G166" s="32" t="n">
        <v>650</v>
      </c>
      <c r="H166" s="32" t="n">
        <v>650</v>
      </c>
      <c r="I166" s="82" t="inlineStr">
        <is>
          <t>蔡美慧</t>
        </is>
      </c>
      <c r="J166" s="21" t="inlineStr">
        <is>
          <t>P148786532</t>
        </is>
      </c>
      <c r="K166" s="11" t="inlineStr">
        <is>
          <t>012</t>
        </is>
      </c>
      <c r="L166" s="12" t="inlineStr">
        <is>
          <t>7071</t>
        </is>
      </c>
      <c r="M166" s="13" t="inlineStr">
        <is>
          <t>15209922425731</t>
        </is>
      </c>
      <c r="N166" s="33" t="inlineStr"/>
      <c r="O166" s="83">
        <f>K166&amp;L166</f>
        <v/>
      </c>
      <c r="P166" s="83">
        <f>M166</f>
        <v/>
      </c>
      <c r="Q166" s="83">
        <f>J166</f>
        <v/>
      </c>
      <c r="R166" s="83">
        <f>H166+F166+D166</f>
        <v/>
      </c>
      <c r="S166" s="9" t="inlineStr"/>
      <c r="T166" s="7" t="inlineStr"/>
      <c r="U166" s="3">
        <f>$C$2&amp;I166&amp;IF(D166&gt;0,"保險費",IF(F166&gt;0,"東公證費",IF(H166&gt;0,"修繕費")))</f>
        <v/>
      </c>
      <c r="V166" s="31" t="inlineStr">
        <is>
          <t>星鴻D2M14100608</t>
        </is>
      </c>
    </row>
    <row r="167" ht="23.45" customFormat="1" customHeight="1" s="1">
      <c r="A167" s="18" t="n">
        <v>163</v>
      </c>
      <c r="B167" s="4" t="inlineStr">
        <is>
          <t>星鴻D2M14100610</t>
        </is>
      </c>
      <c r="C167" s="84" t="n"/>
      <c r="D167" s="84" t="n"/>
      <c r="E167" s="84" t="n"/>
      <c r="F167" s="84" t="n"/>
      <c r="G167" s="32" t="n">
        <v>850</v>
      </c>
      <c r="H167" s="32" t="n">
        <v>850</v>
      </c>
      <c r="I167" s="82" t="inlineStr">
        <is>
          <t>江佩軒</t>
        </is>
      </c>
      <c r="J167" s="21" t="inlineStr">
        <is>
          <t>P143142014</t>
        </is>
      </c>
      <c r="K167" s="11" t="inlineStr">
        <is>
          <t>005</t>
        </is>
      </c>
      <c r="L167" s="12" t="inlineStr">
        <is>
          <t>1220</t>
        </is>
      </c>
      <c r="M167" s="13" t="inlineStr">
        <is>
          <t>768006920511</t>
        </is>
      </c>
      <c r="N167" s="33" t="inlineStr"/>
      <c r="O167" s="83">
        <f>K167&amp;L167</f>
        <v/>
      </c>
      <c r="P167" s="83">
        <f>M167</f>
        <v/>
      </c>
      <c r="Q167" s="83">
        <f>J167</f>
        <v/>
      </c>
      <c r="R167" s="83">
        <f>H167+F167+D167</f>
        <v/>
      </c>
      <c r="S167" s="9" t="inlineStr"/>
      <c r="T167" s="7" t="inlineStr"/>
      <c r="U167" s="3">
        <f>$C$2&amp;I167&amp;IF(D167&gt;0,"保險費",IF(F167&gt;0,"東公證費",IF(H167&gt;0,"修繕費")))</f>
        <v/>
      </c>
      <c r="V167" s="31" t="inlineStr">
        <is>
          <t>星鴻D2M14100610</t>
        </is>
      </c>
    </row>
    <row r="168" ht="23.45" customFormat="1" customHeight="1" s="1">
      <c r="A168" s="18" t="n">
        <v>164</v>
      </c>
      <c r="B168" s="4" t="inlineStr">
        <is>
          <t>星鴻D2M34100017</t>
        </is>
      </c>
      <c r="C168" s="32" t="n">
        <v>3457</v>
      </c>
      <c r="D168" s="32" t="n">
        <v>3078</v>
      </c>
      <c r="E168" s="84" t="n"/>
      <c r="F168" s="84" t="n"/>
      <c r="G168" s="87" t="n"/>
      <c r="H168" s="87" t="n"/>
      <c r="I168" s="82" t="inlineStr">
        <is>
          <t>丁冠薰</t>
        </is>
      </c>
      <c r="J168" s="21" t="inlineStr">
        <is>
          <t>D513960696</t>
        </is>
      </c>
      <c r="K168" s="11" t="inlineStr">
        <is>
          <t>053</t>
        </is>
      </c>
      <c r="L168" s="12" t="inlineStr">
        <is>
          <t>0019</t>
        </is>
      </c>
      <c r="M168" s="13" t="inlineStr">
        <is>
          <t>345691456047</t>
        </is>
      </c>
      <c r="N168" s="33" t="inlineStr"/>
      <c r="O168" s="83">
        <f>K168&amp;L168</f>
        <v/>
      </c>
      <c r="P168" s="83">
        <f>M168</f>
        <v/>
      </c>
      <c r="Q168" s="83">
        <f>J168</f>
        <v/>
      </c>
      <c r="R168" s="83">
        <f>H168+F168+D168</f>
        <v/>
      </c>
      <c r="S168" s="9" t="inlineStr"/>
      <c r="T168" s="7" t="inlineStr"/>
      <c r="U168" s="3">
        <f>$C$2&amp;I168&amp;IF(D168&gt;0,"保險費",IF(F168&gt;0,"東公證費",IF(H168&gt;0,"修繕費")))</f>
        <v/>
      </c>
      <c r="V168" s="31" t="inlineStr">
        <is>
          <t>星鴻D2M34100017</t>
        </is>
      </c>
    </row>
    <row r="169" ht="23.45" customFormat="1" customHeight="1" s="1">
      <c r="A169" s="18" t="n">
        <v>165</v>
      </c>
      <c r="B169" s="4" t="inlineStr">
        <is>
          <t>星鴻D2M34100019</t>
        </is>
      </c>
      <c r="C169" s="84" t="n"/>
      <c r="D169" s="84" t="n"/>
      <c r="E169" s="84" t="n"/>
      <c r="F169" s="84" t="n"/>
      <c r="G169" s="32" t="n">
        <v>9975</v>
      </c>
      <c r="H169" s="32" t="n">
        <v>8830</v>
      </c>
      <c r="I169" s="82" t="inlineStr">
        <is>
          <t>金愷柔</t>
        </is>
      </c>
      <c r="J169" s="21" t="inlineStr">
        <is>
          <t>V533172839</t>
        </is>
      </c>
      <c r="K169" s="11" t="inlineStr">
        <is>
          <t>008</t>
        </is>
      </c>
      <c r="L169" s="12" t="inlineStr">
        <is>
          <t>4279</t>
        </is>
      </c>
      <c r="M169" s="13" t="inlineStr">
        <is>
          <t>539698448350</t>
        </is>
      </c>
      <c r="N169" s="33" t="inlineStr"/>
      <c r="O169" s="83">
        <f>K169&amp;L169</f>
        <v/>
      </c>
      <c r="P169" s="83">
        <f>M169</f>
        <v/>
      </c>
      <c r="Q169" s="83">
        <f>J169</f>
        <v/>
      </c>
      <c r="R169" s="83">
        <f>H169+F169+D169</f>
        <v/>
      </c>
      <c r="S169" s="9" t="inlineStr"/>
      <c r="T169" s="7" t="inlineStr"/>
      <c r="U169" s="3">
        <f>$C$2&amp;I169&amp;IF(D169&gt;0,"保險費",IF(F169&gt;0,"東公證費",IF(H169&gt;0,"修繕費")))</f>
        <v/>
      </c>
      <c r="V169" s="31" t="inlineStr">
        <is>
          <t>星鴻D2M34100019</t>
        </is>
      </c>
    </row>
    <row r="170" ht="23.45" customFormat="1" customHeight="1" s="1">
      <c r="A170" s="18" t="n">
        <v>166</v>
      </c>
      <c r="B170" s="4" t="inlineStr">
        <is>
          <t>星鴻D2M34100021</t>
        </is>
      </c>
      <c r="C170" s="84" t="n"/>
      <c r="D170" s="84" t="n"/>
      <c r="E170" s="84" t="n"/>
      <c r="F170" s="84" t="n"/>
      <c r="G170" s="32" t="n">
        <v>650</v>
      </c>
      <c r="H170" s="32" t="n">
        <v>650</v>
      </c>
      <c r="I170" s="82" t="inlineStr">
        <is>
          <t>劉佳盈</t>
        </is>
      </c>
      <c r="J170" s="21" t="inlineStr">
        <is>
          <t>T617329191</t>
        </is>
      </c>
      <c r="K170" s="11" t="inlineStr">
        <is>
          <t>822</t>
        </is>
      </c>
      <c r="L170" s="12" t="inlineStr">
        <is>
          <t>3108</t>
        </is>
      </c>
      <c r="M170" s="13" t="inlineStr">
        <is>
          <t>163104036820</t>
        </is>
      </c>
      <c r="N170" s="33" t="inlineStr"/>
      <c r="O170" s="83">
        <f>K170&amp;L170</f>
        <v/>
      </c>
      <c r="P170" s="83">
        <f>M170</f>
        <v/>
      </c>
      <c r="Q170" s="83">
        <f>J170</f>
        <v/>
      </c>
      <c r="R170" s="83">
        <f>H170+F170+D170</f>
        <v/>
      </c>
      <c r="S170" s="9" t="inlineStr"/>
      <c r="T170" s="7" t="inlineStr"/>
      <c r="U170" s="3">
        <f>$C$2&amp;I170&amp;IF(D170&gt;0,"保險費",IF(F170&gt;0,"東公證費",IF(H170&gt;0,"修繕費")))</f>
        <v/>
      </c>
      <c r="V170" s="31" t="inlineStr">
        <is>
          <t>星鴻D2M34100021</t>
        </is>
      </c>
    </row>
    <row r="171" ht="23.45" customFormat="1" customHeight="1" s="1">
      <c r="A171" s="18" t="n">
        <v>167</v>
      </c>
      <c r="B171" s="4" t="inlineStr">
        <is>
          <t>星鴻D2M34100023</t>
        </is>
      </c>
      <c r="C171" s="84" t="n"/>
      <c r="D171" s="84" t="n"/>
      <c r="E171" s="84" t="n"/>
      <c r="F171" s="84" t="n"/>
      <c r="G171" s="32" t="n">
        <v>27500</v>
      </c>
      <c r="H171" s="32" t="n">
        <v>8830</v>
      </c>
      <c r="I171" s="82" t="inlineStr">
        <is>
          <t>邱忠浩</t>
        </is>
      </c>
      <c r="J171" s="21" t="inlineStr">
        <is>
          <t>H829247241</t>
        </is>
      </c>
      <c r="K171" s="11" t="inlineStr">
        <is>
          <t>700</t>
        </is>
      </c>
      <c r="L171" s="12" t="inlineStr">
        <is>
          <t>0021</t>
        </is>
      </c>
      <c r="M171" s="13" t="inlineStr">
        <is>
          <t>04260000751741</t>
        </is>
      </c>
      <c r="N171" s="33" t="inlineStr"/>
      <c r="O171" s="83">
        <f>K171&amp;L171</f>
        <v/>
      </c>
      <c r="P171" s="83">
        <f>M171</f>
        <v/>
      </c>
      <c r="Q171" s="83">
        <f>J171</f>
        <v/>
      </c>
      <c r="R171" s="83">
        <f>H171+F171+D171</f>
        <v/>
      </c>
      <c r="S171" s="9" t="inlineStr"/>
      <c r="T171" s="7" t="inlineStr"/>
      <c r="U171" s="3">
        <f>$C$2&amp;I171&amp;IF(D171&gt;0,"保險費",IF(F171&gt;0,"東公證費",IF(H171&gt;0,"修繕費")))</f>
        <v/>
      </c>
      <c r="V171" s="31" t="inlineStr">
        <is>
          <t>星鴻D2M34100023</t>
        </is>
      </c>
    </row>
    <row r="172" ht="23.45" customFormat="1" customHeight="1" s="1">
      <c r="A172" s="18" t="n">
        <v>168</v>
      </c>
      <c r="B172" s="4" t="inlineStr">
        <is>
          <t>星鴻D2M34100024</t>
        </is>
      </c>
      <c r="C172" s="84" t="n"/>
      <c r="D172" s="84" t="n"/>
      <c r="E172" s="84" t="n"/>
      <c r="F172" s="84" t="n"/>
      <c r="G172" s="32" t="n">
        <v>1890</v>
      </c>
      <c r="H172" s="32" t="n">
        <v>1890</v>
      </c>
      <c r="I172" s="82" t="inlineStr">
        <is>
          <t>賴怡晴</t>
        </is>
      </c>
      <c r="J172" s="21" t="inlineStr">
        <is>
          <t>M211193252</t>
        </is>
      </c>
      <c r="K172" s="11" t="inlineStr">
        <is>
          <t>803</t>
        </is>
      </c>
      <c r="L172" s="12" t="inlineStr">
        <is>
          <t>0423</t>
        </is>
      </c>
      <c r="M172" s="13" t="inlineStr">
        <is>
          <t>692450666667</t>
        </is>
      </c>
      <c r="N172" s="33" t="inlineStr"/>
      <c r="O172" s="83">
        <f>K172&amp;L172</f>
        <v/>
      </c>
      <c r="P172" s="83">
        <f>M172</f>
        <v/>
      </c>
      <c r="Q172" s="83">
        <f>J172</f>
        <v/>
      </c>
      <c r="R172" s="83">
        <f>H172+F172+D172</f>
        <v/>
      </c>
      <c r="S172" s="9" t="inlineStr"/>
      <c r="T172" s="7" t="inlineStr"/>
      <c r="U172" s="3">
        <f>$C$2&amp;I172&amp;IF(D172&gt;0,"保險費",IF(F172&gt;0,"東公證費",IF(H172&gt;0,"修繕費")))</f>
        <v/>
      </c>
      <c r="V172" s="31" t="inlineStr">
        <is>
          <t>星鴻D2M34100024</t>
        </is>
      </c>
    </row>
    <row r="173" ht="23.45" customFormat="1" customHeight="1" s="1">
      <c r="A173" s="18" t="n">
        <v>169</v>
      </c>
      <c r="B173" s="4" t="inlineStr">
        <is>
          <t>星鴻D2M34100024</t>
        </is>
      </c>
      <c r="C173" s="84" t="n"/>
      <c r="D173" s="84" t="n"/>
      <c r="E173" s="84" t="n"/>
      <c r="F173" s="84" t="n"/>
      <c r="G173" s="32" t="n">
        <v>5900</v>
      </c>
      <c r="H173" s="32" t="n">
        <v>5900</v>
      </c>
      <c r="I173" s="82" t="inlineStr">
        <is>
          <t>賴怡晴</t>
        </is>
      </c>
      <c r="J173" s="21" t="inlineStr">
        <is>
          <t>R355519994</t>
        </is>
      </c>
      <c r="K173" s="11" t="inlineStr">
        <is>
          <t>803</t>
        </is>
      </c>
      <c r="L173" s="12" t="inlineStr">
        <is>
          <t>0423</t>
        </is>
      </c>
      <c r="M173" s="13" t="inlineStr">
        <is>
          <t>882934587979</t>
        </is>
      </c>
      <c r="N173" s="33" t="inlineStr"/>
      <c r="O173" s="83">
        <f>K173&amp;L173</f>
        <v/>
      </c>
      <c r="P173" s="83">
        <f>M173</f>
        <v/>
      </c>
      <c r="Q173" s="83">
        <f>J173</f>
        <v/>
      </c>
      <c r="R173" s="83">
        <f>H173+F173+D173</f>
        <v/>
      </c>
      <c r="S173" s="9" t="inlineStr"/>
      <c r="T173" s="7" t="inlineStr"/>
      <c r="U173" s="3">
        <f>$C$2&amp;I173&amp;IF(D173&gt;0,"保險費",IF(F173&gt;0,"東公證費",IF(H173&gt;0,"修繕費")))</f>
        <v/>
      </c>
      <c r="V173" s="31" t="inlineStr">
        <is>
          <t>星鴻D2M34100024</t>
        </is>
      </c>
    </row>
    <row r="174" ht="23.45" customFormat="1" customHeight="1" s="1">
      <c r="A174" s="18" t="n">
        <v>170</v>
      </c>
      <c r="B174" s="4" t="inlineStr">
        <is>
          <t>星鴻D2M34100024</t>
        </is>
      </c>
      <c r="C174" s="84" t="n"/>
      <c r="D174" s="84" t="n"/>
      <c r="E174" s="84" t="n"/>
      <c r="F174" s="84" t="n"/>
      <c r="G174" s="32" t="n">
        <v>3700</v>
      </c>
      <c r="H174" s="32" t="n">
        <v>2210</v>
      </c>
      <c r="I174" s="82" t="inlineStr">
        <is>
          <t>賴怡晴</t>
        </is>
      </c>
      <c r="J174" s="21" t="inlineStr">
        <is>
          <t>F423234230</t>
        </is>
      </c>
      <c r="K174" s="11" t="inlineStr">
        <is>
          <t>803</t>
        </is>
      </c>
      <c r="L174" s="12" t="inlineStr">
        <is>
          <t>0423</t>
        </is>
      </c>
      <c r="M174" s="13" t="inlineStr">
        <is>
          <t>203223313722</t>
        </is>
      </c>
      <c r="N174" s="33" t="inlineStr"/>
      <c r="O174" s="83">
        <f>K174&amp;L174</f>
        <v/>
      </c>
      <c r="P174" s="83">
        <f>M174</f>
        <v/>
      </c>
      <c r="Q174" s="83">
        <f>J174</f>
        <v/>
      </c>
      <c r="R174" s="83">
        <f>H174+F174+D174</f>
        <v/>
      </c>
      <c r="S174" s="9" t="inlineStr"/>
      <c r="T174" s="7" t="inlineStr"/>
      <c r="U174" s="3">
        <f>$C$2&amp;I174&amp;IF(D174&gt;0,"保險費",IF(F174&gt;0,"東公證費",IF(H174&gt;0,"修繕費")))</f>
        <v/>
      </c>
      <c r="V174" s="31" t="inlineStr">
        <is>
          <t>星鴻D2M34100024</t>
        </is>
      </c>
    </row>
    <row r="175" ht="23.45" customFormat="1" customHeight="1" s="1">
      <c r="A175" s="18" t="n">
        <v>171</v>
      </c>
      <c r="B175" s="4" t="inlineStr">
        <is>
          <t>星鴻D2M34100026</t>
        </is>
      </c>
      <c r="C175" s="84" t="n"/>
      <c r="D175" s="84" t="n"/>
      <c r="E175" s="84" t="n"/>
      <c r="F175" s="84" t="n"/>
      <c r="G175" s="32" t="n">
        <v>900</v>
      </c>
      <c r="H175" s="32" t="n">
        <v>900</v>
      </c>
      <c r="I175" s="82" t="inlineStr">
        <is>
          <t>彭聖然</t>
        </is>
      </c>
      <c r="J175" s="21" t="inlineStr">
        <is>
          <t>D823794000</t>
        </is>
      </c>
      <c r="K175" s="11" t="inlineStr">
        <is>
          <t>006</t>
        </is>
      </c>
      <c r="L175" s="12" t="inlineStr">
        <is>
          <t>5517</t>
        </is>
      </c>
      <c r="M175" s="13" t="inlineStr">
        <is>
          <t>7963527028910</t>
        </is>
      </c>
      <c r="N175" s="33" t="inlineStr"/>
      <c r="O175" s="83">
        <f>K175&amp;L175</f>
        <v/>
      </c>
      <c r="P175" s="83">
        <f>M175</f>
        <v/>
      </c>
      <c r="Q175" s="83">
        <f>J175</f>
        <v/>
      </c>
      <c r="R175" s="83">
        <f>H175+F175+D175</f>
        <v/>
      </c>
      <c r="S175" s="9" t="inlineStr"/>
      <c r="T175" s="7" t="inlineStr"/>
      <c r="U175" s="3">
        <f>$C$2&amp;I175&amp;IF(D175&gt;0,"保險費",IF(F175&gt;0,"東公證費",IF(H175&gt;0,"修繕費")))</f>
        <v/>
      </c>
      <c r="V175" s="31" t="inlineStr">
        <is>
          <t>星鴻D2M34100026</t>
        </is>
      </c>
    </row>
    <row r="176" ht="23.45" customFormat="1" customHeight="1" s="1">
      <c r="A176" s="18" t="n">
        <v>172</v>
      </c>
      <c r="B176" s="4" t="inlineStr">
        <is>
          <t>星鴻D2M34100027</t>
        </is>
      </c>
      <c r="C176" s="32" t="n">
        <v>3441</v>
      </c>
      <c r="D176" s="32" t="n">
        <v>3441</v>
      </c>
      <c r="E176" s="84" t="n"/>
      <c r="F176" s="84" t="n"/>
      <c r="G176" s="87" t="n"/>
      <c r="H176" s="87" t="n"/>
      <c r="I176" s="82" t="inlineStr">
        <is>
          <t>王慧萍</t>
        </is>
      </c>
      <c r="J176" s="21" t="inlineStr">
        <is>
          <t>X842017426</t>
        </is>
      </c>
      <c r="K176" s="11" t="inlineStr">
        <is>
          <t>006</t>
        </is>
      </c>
      <c r="L176" s="12" t="inlineStr">
        <is>
          <t>1494</t>
        </is>
      </c>
      <c r="M176" s="13" t="inlineStr">
        <is>
          <t>3827653464036</t>
        </is>
      </c>
      <c r="N176" s="33" t="inlineStr"/>
      <c r="O176" s="83">
        <f>K176&amp;L176</f>
        <v/>
      </c>
      <c r="P176" s="83">
        <f>M176</f>
        <v/>
      </c>
      <c r="Q176" s="83">
        <f>J176</f>
        <v/>
      </c>
      <c r="R176" s="83">
        <f>H176+F176+D176</f>
        <v/>
      </c>
      <c r="S176" s="9" t="inlineStr"/>
      <c r="T176" s="7" t="inlineStr"/>
      <c r="U176" s="3">
        <f>$C$2&amp;I176&amp;IF(D176&gt;0,"保險費",IF(F176&gt;0,"東公證費",IF(H176&gt;0,"修繕費")))</f>
        <v/>
      </c>
      <c r="V176" s="31" t="inlineStr">
        <is>
          <t>星鴻D2M34100027</t>
        </is>
      </c>
    </row>
    <row r="177" ht="23.45" customFormat="1" customHeight="1" s="1">
      <c r="A177" s="18" t="n">
        <v>173</v>
      </c>
      <c r="B177" s="4" t="inlineStr">
        <is>
          <t>星鴻D2M34100028</t>
        </is>
      </c>
      <c r="C177" s="32" t="n">
        <v>3426</v>
      </c>
      <c r="D177" s="32" t="n">
        <v>3426</v>
      </c>
      <c r="E177" s="84" t="n"/>
      <c r="F177" s="84" t="n"/>
      <c r="G177" s="87" t="n"/>
      <c r="H177" s="87" t="n"/>
      <c r="I177" s="82" t="inlineStr">
        <is>
          <t>黃美娟</t>
        </is>
      </c>
      <c r="J177" s="21" t="inlineStr">
        <is>
          <t>O248418614</t>
        </is>
      </c>
      <c r="K177" s="11" t="inlineStr">
        <is>
          <t>822</t>
        </is>
      </c>
      <c r="L177" s="12" t="inlineStr">
        <is>
          <t>1056</t>
        </is>
      </c>
      <c r="M177" s="13" t="inlineStr">
        <is>
          <t>689319213505</t>
        </is>
      </c>
      <c r="N177" s="33" t="inlineStr"/>
      <c r="O177" s="83">
        <f>K177&amp;L177</f>
        <v/>
      </c>
      <c r="P177" s="83">
        <f>M177</f>
        <v/>
      </c>
      <c r="Q177" s="83">
        <f>J177</f>
        <v/>
      </c>
      <c r="R177" s="83">
        <f>H177+F177+D177</f>
        <v/>
      </c>
      <c r="S177" s="9" t="inlineStr"/>
      <c r="T177" s="7" t="inlineStr"/>
      <c r="U177" s="3">
        <f>$C$2&amp;I177&amp;IF(D177&gt;0,"保險費",IF(F177&gt;0,"東公證費",IF(H177&gt;0,"修繕費")))</f>
        <v/>
      </c>
      <c r="V177" s="31" t="inlineStr">
        <is>
          <t>星鴻D2M34100028</t>
        </is>
      </c>
    </row>
    <row r="178" ht="23.45" customFormat="1" customHeight="1" s="1">
      <c r="A178" s="18" t="n">
        <v>174</v>
      </c>
      <c r="B178" s="4" t="inlineStr">
        <is>
          <t>星鴻D2M34100029</t>
        </is>
      </c>
      <c r="C178" s="84" t="n"/>
      <c r="D178" s="84" t="n"/>
      <c r="E178" s="84" t="n"/>
      <c r="F178" s="84" t="n"/>
      <c r="G178" s="32" t="n">
        <v>1170</v>
      </c>
      <c r="H178" s="32" t="n">
        <v>1170</v>
      </c>
      <c r="I178" s="82" t="inlineStr">
        <is>
          <t>謝宛育</t>
        </is>
      </c>
      <c r="J178" s="21" t="inlineStr">
        <is>
          <t>X788903923</t>
        </is>
      </c>
      <c r="K178" s="11" t="inlineStr">
        <is>
          <t>013</t>
        </is>
      </c>
      <c r="L178" s="12" t="inlineStr">
        <is>
          <t>2608</t>
        </is>
      </c>
      <c r="M178" s="13" t="inlineStr">
        <is>
          <t>935816545902</t>
        </is>
      </c>
      <c r="N178" s="33" t="inlineStr"/>
      <c r="O178" s="83">
        <f>K178&amp;L178</f>
        <v/>
      </c>
      <c r="P178" s="83">
        <f>M178</f>
        <v/>
      </c>
      <c r="Q178" s="83">
        <f>J178</f>
        <v/>
      </c>
      <c r="R178" s="83">
        <f>H178+F178+D178</f>
        <v/>
      </c>
      <c r="S178" s="9" t="inlineStr"/>
      <c r="T178" s="7" t="inlineStr"/>
      <c r="U178" s="3">
        <f>$C$2&amp;I178&amp;IF(D178&gt;0,"保險費",IF(F178&gt;0,"東公證費",IF(H178&gt;0,"修繕費")))</f>
        <v/>
      </c>
      <c r="V178" s="31" t="inlineStr">
        <is>
          <t>星鴻D2M34100029</t>
        </is>
      </c>
    </row>
    <row r="179" ht="41.25" customHeight="1" s="74">
      <c r="A179" s="88" t="inlineStr">
        <is>
          <t>請在此欄以上插入欄位，以維持合計欄位自動加總</t>
        </is>
      </c>
      <c r="B179" s="79" t="n"/>
      <c r="C179" s="79" t="n"/>
      <c r="D179" s="79" t="n"/>
      <c r="E179" s="79" t="n"/>
      <c r="F179" s="79" t="n"/>
      <c r="G179" s="79" t="n"/>
      <c r="H179" s="79" t="n"/>
      <c r="I179" s="79" t="n"/>
      <c r="J179" s="79" t="n"/>
      <c r="K179" s="79" t="n"/>
      <c r="L179" s="79" t="n"/>
      <c r="M179" s="79" t="n"/>
      <c r="N179" s="78" t="n"/>
      <c r="O179" s="83" t="n"/>
      <c r="P179" s="83" t="n"/>
      <c r="Q179" s="83" t="n"/>
    </row>
    <row r="180" ht="41.25" customHeight="1" s="74">
      <c r="A180" s="88" t="inlineStr">
        <is>
          <t>合計</t>
        </is>
      </c>
      <c r="B180" s="78" t="n"/>
      <c r="C180" s="89">
        <f>SUM(C5:C179)</f>
        <v/>
      </c>
      <c r="D180" s="89">
        <f>SUM(D5:D179)</f>
        <v/>
      </c>
      <c r="E180" s="89">
        <f>SUM(E5:E179)</f>
        <v/>
      </c>
      <c r="F180" s="89">
        <f>SUM(F5:F179)</f>
        <v/>
      </c>
      <c r="G180" s="89">
        <f>SUM(G5:G179)</f>
        <v/>
      </c>
      <c r="H180" s="89">
        <f>SUM(H5:H178)</f>
        <v/>
      </c>
      <c r="I180" s="15" t="n"/>
      <c r="J180" s="15" t="n"/>
      <c r="K180" s="16" t="n"/>
      <c r="L180" s="15" t="n"/>
      <c r="M180" s="15" t="n"/>
      <c r="N180" s="16" t="n"/>
      <c r="O180" s="83" t="n"/>
      <c r="P180" s="83" t="n"/>
      <c r="Q180" s="83" t="n"/>
    </row>
    <row r="181" ht="16.5" customHeight="1" s="74">
      <c r="A181" s="73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181" s="90" t="n"/>
      <c r="C181" s="90" t="n"/>
      <c r="D181" s="90" t="n"/>
      <c r="E181" s="90" t="n"/>
      <c r="F181" s="90" t="n"/>
      <c r="G181" s="90" t="n"/>
      <c r="H181" s="90" t="n"/>
      <c r="I181" s="90" t="n"/>
      <c r="J181" s="90" t="n"/>
      <c r="K181" s="90" t="n"/>
      <c r="L181" s="90" t="n"/>
      <c r="M181" s="90" t="n"/>
      <c r="O181" s="83" t="n"/>
      <c r="P181" s="83" t="n"/>
      <c r="Q181" s="83" t="n"/>
    </row>
    <row r="182" ht="16.5" customHeight="1" s="74">
      <c r="A182" s="64" t="inlineStr">
        <is>
          <t>註2：臺北市、新北市每件每次不超過新臺幣4,500元；其餘直轄市每件每次不超過新臺幣3,000元。</t>
        </is>
      </c>
      <c r="O182" s="83" t="n"/>
      <c r="P182" s="83" t="n"/>
      <c r="Q182" s="83" t="n"/>
    </row>
    <row r="183" ht="16.5" customHeight="1" s="74">
      <c r="A183" s="64" t="inlineStr">
        <is>
          <t>註3：單一案件每年補助最高新臺幣1萬元，並以實際修繕金額為限。租期未達1年者按月數比率核給，未滿1個月者以1個月計算。</t>
        </is>
      </c>
      <c r="O183" s="83" t="n"/>
      <c r="P183" s="83" t="n"/>
      <c r="Q183" s="83" t="n"/>
    </row>
    <row r="184" ht="16.5" customHeight="1" s="74">
      <c r="A184" s="64" t="inlineStr">
        <is>
          <t>註4：本欄位供國家住都中心註記退件情形。</t>
        </is>
      </c>
      <c r="O184" s="83" t="n"/>
      <c r="P184" s="83" t="n"/>
      <c r="Q184" s="83" t="n"/>
    </row>
    <row r="185" ht="16.5" customHeight="1" s="74">
      <c r="A185" s="91" t="inlineStr">
        <is>
          <t>業者</t>
        </is>
      </c>
      <c r="B185" s="79" t="n"/>
      <c r="C185" s="79" t="n"/>
      <c r="D185" s="78" t="n"/>
      <c r="E185" s="91" t="inlineStr">
        <is>
          <t>地方公會</t>
        </is>
      </c>
      <c r="F185" s="79" t="n"/>
      <c r="G185" s="79" t="n"/>
      <c r="H185" s="78" t="n"/>
      <c r="I185" s="91" t="inlineStr">
        <is>
          <t>國家住都中心複核</t>
        </is>
      </c>
      <c r="J185" s="79" t="n"/>
      <c r="K185" s="79" t="n"/>
      <c r="L185" s="79" t="n"/>
      <c r="M185" s="79" t="n"/>
      <c r="N185" s="78" t="n"/>
      <c r="O185" s="83" t="n"/>
      <c r="P185" s="83" t="n"/>
      <c r="Q185" s="83" t="n"/>
    </row>
    <row r="186" ht="16.5" customHeight="1" s="74">
      <c r="A186" s="91" t="inlineStr">
        <is>
          <t>服務人員</t>
        </is>
      </c>
      <c r="B186" s="78" t="n"/>
      <c r="C186" s="91" t="inlineStr">
        <is>
          <t>大章</t>
        </is>
      </c>
      <c r="D186" s="78" t="n"/>
      <c r="E186" s="91" t="inlineStr">
        <is>
          <t>審查人員</t>
        </is>
      </c>
      <c r="F186" s="78" t="n"/>
      <c r="G186" s="91" t="inlineStr">
        <is>
          <t>大章</t>
        </is>
      </c>
      <c r="H186" s="78" t="n"/>
      <c r="I186" s="91" t="inlineStr">
        <is>
          <t>複核人員</t>
        </is>
      </c>
      <c r="J186" s="78" t="n"/>
      <c r="K186" s="91" t="inlineStr">
        <is>
          <t>部分通過</t>
        </is>
      </c>
      <c r="L186" s="78" t="n"/>
      <c r="M186" s="92" t="inlineStr">
        <is>
          <t>8740</t>
        </is>
      </c>
      <c r="N186" s="93" t="n"/>
      <c r="O186" s="83" t="n"/>
      <c r="P186" s="83" t="n"/>
      <c r="Q186" s="83" t="n"/>
    </row>
    <row r="187" ht="16.5" customHeight="1" s="74">
      <c r="A187" s="94" t="n"/>
      <c r="B187" s="95" t="n"/>
      <c r="C187" s="94" t="n"/>
      <c r="D187" s="95" t="n"/>
      <c r="E187" s="94" t="n"/>
      <c r="F187" s="95" t="n"/>
      <c r="G187" s="94" t="n"/>
      <c r="H187" s="95" t="n"/>
      <c r="I187" s="94" t="n"/>
      <c r="J187" s="95" t="n"/>
      <c r="K187" s="94" t="n"/>
      <c r="L187" s="95" t="n"/>
      <c r="M187" s="96" t="n"/>
      <c r="N187" s="97" t="n"/>
      <c r="O187" s="83" t="n"/>
      <c r="P187" s="83" t="n"/>
      <c r="Q187" s="83" t="n"/>
    </row>
    <row r="188" ht="16.5" customHeight="1" s="74">
      <c r="A188" s="98" t="n"/>
      <c r="B188" s="99" t="n"/>
      <c r="C188" s="98" t="n"/>
      <c r="D188" s="99" t="n"/>
      <c r="E188" s="98" t="n"/>
      <c r="F188" s="99" t="n"/>
      <c r="G188" s="98" t="n"/>
      <c r="H188" s="99" t="n"/>
      <c r="I188" s="98" t="n"/>
      <c r="J188" s="99" t="n"/>
      <c r="K188" s="98" t="n"/>
      <c r="L188" s="99" t="n"/>
      <c r="M188" s="100" t="n"/>
      <c r="N188" s="101" t="n"/>
      <c r="O188" s="83" t="n"/>
      <c r="P188" s="83" t="n"/>
      <c r="Q188" s="83" t="n"/>
    </row>
    <row r="189" ht="16.5" customHeight="1" s="74">
      <c r="A189" s="98" t="n"/>
      <c r="B189" s="99" t="n"/>
      <c r="C189" s="98" t="n"/>
      <c r="D189" s="99" t="n"/>
      <c r="E189" s="98" t="n"/>
      <c r="F189" s="99" t="n"/>
      <c r="G189" s="98" t="n"/>
      <c r="H189" s="99" t="n"/>
      <c r="I189" s="98" t="n"/>
      <c r="J189" s="99" t="n"/>
      <c r="K189" s="98" t="n"/>
      <c r="L189" s="99" t="n"/>
      <c r="M189" s="100" t="n"/>
      <c r="N189" s="101" t="n"/>
      <c r="O189" s="83" t="n"/>
      <c r="P189" s="83" t="n"/>
      <c r="Q189" s="83" t="n"/>
    </row>
    <row r="190" ht="16.5" customHeight="1" s="74">
      <c r="A190" s="102" t="n"/>
      <c r="B190" s="103" t="n"/>
      <c r="C190" s="102" t="n"/>
      <c r="D190" s="103" t="n"/>
      <c r="E190" s="102" t="n"/>
      <c r="F190" s="103" t="n"/>
      <c r="G190" s="102" t="n"/>
      <c r="H190" s="103" t="n"/>
      <c r="I190" s="102" t="n"/>
      <c r="J190" s="103" t="n"/>
      <c r="K190" s="102" t="n"/>
      <c r="L190" s="103" t="n"/>
      <c r="M190" s="104" t="n"/>
      <c r="N190" s="105" t="n"/>
      <c r="O190" s="83" t="n"/>
      <c r="P190" s="83" t="n"/>
      <c r="Q190" s="83" t="n"/>
    </row>
    <row r="191" ht="30" customHeight="1" s="74">
      <c r="O191" s="83" t="n"/>
      <c r="P191" s="83" t="n"/>
      <c r="Q191" s="83" t="n"/>
    </row>
    <row r="192" ht="30" customHeight="1" s="74">
      <c r="O192" s="83" t="n"/>
      <c r="P192" s="83" t="n"/>
      <c r="Q192" s="83" t="n"/>
    </row>
    <row r="193" ht="30" customHeight="1" s="74">
      <c r="O193" s="83" t="n"/>
      <c r="P193" s="83" t="n"/>
      <c r="Q193" s="83" t="n"/>
    </row>
    <row r="194" ht="30" customHeight="1" s="74">
      <c r="O194" s="83" t="n"/>
      <c r="P194" s="83" t="n"/>
      <c r="Q194" s="83" t="n"/>
    </row>
    <row r="195" ht="30" customHeight="1" s="74">
      <c r="O195" s="83" t="n"/>
      <c r="P195" s="83" t="n"/>
      <c r="Q195" s="83" t="n"/>
    </row>
    <row r="196" ht="30" customHeight="1" s="74">
      <c r="O196" s="83" t="n"/>
      <c r="P196" s="83" t="n"/>
      <c r="Q196" s="83" t="n"/>
    </row>
    <row r="197" ht="30" customHeight="1" s="74">
      <c r="O197" s="83" t="n"/>
      <c r="P197" s="83" t="n"/>
      <c r="Q197" s="83" t="n"/>
    </row>
    <row r="198" ht="30" customHeight="1" s="74">
      <c r="O198" s="83" t="n"/>
      <c r="P198" s="83" t="n"/>
      <c r="Q198" s="83" t="n"/>
    </row>
    <row r="199" ht="30" customHeight="1" s="74">
      <c r="O199" s="83" t="n"/>
      <c r="P199" s="83" t="n"/>
      <c r="Q199" s="83" t="n"/>
    </row>
    <row r="200" ht="30" customHeight="1" s="74">
      <c r="O200" s="83" t="n"/>
      <c r="P200" s="83" t="n"/>
      <c r="Q200" s="83" t="n"/>
    </row>
    <row r="201" ht="30" customHeight="1" s="74">
      <c r="O201" s="83" t="n"/>
      <c r="P201" s="83" t="n"/>
      <c r="Q201" s="83" t="n"/>
    </row>
    <row r="202" ht="30" customHeight="1" s="74">
      <c r="O202" s="83" t="n"/>
      <c r="P202" s="83" t="n"/>
      <c r="Q202" s="83" t="n"/>
    </row>
    <row r="203" ht="30" customHeight="1" s="74">
      <c r="O203" s="83" t="n"/>
      <c r="P203" s="83" t="n"/>
      <c r="Q203" s="83" t="n"/>
    </row>
    <row r="204" ht="30" customHeight="1" s="74">
      <c r="O204" s="83" t="n"/>
      <c r="P204" s="83" t="n"/>
      <c r="Q204" s="83" t="n"/>
    </row>
    <row r="205" ht="30" customHeight="1" s="74">
      <c r="O205" s="83" t="n"/>
      <c r="P205" s="83" t="n"/>
      <c r="Q205" s="83" t="n"/>
    </row>
    <row r="206" ht="30" customHeight="1" s="74">
      <c r="O206" s="83" t="n"/>
      <c r="P206" s="83" t="n"/>
      <c r="Q206" s="83" t="n"/>
    </row>
    <row r="207" ht="30" customHeight="1" s="74">
      <c r="O207" s="83" t="n"/>
      <c r="P207" s="83" t="n"/>
      <c r="Q207" s="83" t="n"/>
    </row>
    <row r="208" ht="30" customHeight="1" s="74">
      <c r="O208" s="83" t="n"/>
      <c r="P208" s="83" t="n"/>
      <c r="Q208" s="83" t="n"/>
    </row>
    <row r="209" ht="30" customHeight="1" s="74">
      <c r="O209" s="83" t="n"/>
      <c r="P209" s="83" t="n"/>
      <c r="Q209" s="83" t="n"/>
    </row>
    <row r="210" ht="30" customHeight="1" s="74">
      <c r="O210" s="83" t="n"/>
      <c r="P210" s="83" t="n"/>
      <c r="Q210" s="83" t="n"/>
    </row>
    <row r="211" ht="30" customHeight="1" s="74">
      <c r="O211" s="83" t="n"/>
      <c r="P211" s="83" t="n"/>
      <c r="Q211" s="83" t="n"/>
    </row>
    <row r="212" ht="30" customHeight="1" s="74">
      <c r="O212" s="83" t="n"/>
      <c r="P212" s="83" t="n"/>
      <c r="Q212" s="83" t="n"/>
    </row>
    <row r="213" ht="30" customHeight="1" s="74">
      <c r="O213" s="83" t="n"/>
      <c r="P213" s="83" t="n"/>
      <c r="Q213" s="83" t="n"/>
    </row>
    <row r="214" ht="30" customHeight="1" s="74">
      <c r="O214" s="83" t="n"/>
      <c r="P214" s="83" t="n"/>
      <c r="Q214" s="83" t="n"/>
    </row>
    <row r="215" ht="30" customHeight="1" s="74">
      <c r="O215" s="83" t="n"/>
      <c r="P215" s="83" t="n"/>
      <c r="Q215" s="83" t="n"/>
    </row>
    <row r="216" ht="30" customHeight="1" s="74">
      <c r="O216" s="83" t="n"/>
      <c r="P216" s="83" t="n"/>
      <c r="Q216" s="83" t="n"/>
    </row>
    <row r="217" ht="30" customHeight="1" s="74">
      <c r="O217" s="83" t="n"/>
      <c r="P217" s="83" t="n"/>
      <c r="Q217" s="83" t="n"/>
    </row>
    <row r="218" ht="30" customHeight="1" s="74">
      <c r="O218" s="83" t="n"/>
      <c r="P218" s="83" t="n"/>
      <c r="Q218" s="83" t="n"/>
    </row>
    <row r="219" ht="30" customHeight="1" s="74">
      <c r="O219" s="83" t="n"/>
      <c r="P219" s="83" t="n"/>
      <c r="Q219" s="83" t="n"/>
    </row>
    <row r="220" ht="30" customHeight="1" s="74">
      <c r="O220" s="83" t="n"/>
      <c r="P220" s="83" t="n"/>
      <c r="Q220" s="83" t="n"/>
    </row>
    <row r="221" ht="30" customHeight="1" s="74">
      <c r="O221" s="83" t="n"/>
      <c r="P221" s="83" t="n"/>
      <c r="Q221" s="83" t="n"/>
    </row>
    <row r="222" ht="30" customHeight="1" s="74">
      <c r="O222" s="83" t="n"/>
      <c r="P222" s="83" t="n"/>
      <c r="Q222" s="83" t="n"/>
    </row>
    <row r="223" ht="30" customHeight="1" s="74">
      <c r="O223" s="83" t="n"/>
      <c r="P223" s="83" t="n"/>
      <c r="Q223" s="83" t="n"/>
    </row>
    <row r="224" ht="30" customHeight="1" s="74">
      <c r="O224" s="83" t="n"/>
      <c r="P224" s="83" t="n"/>
      <c r="Q224" s="83" t="n"/>
    </row>
    <row r="225" ht="30" customHeight="1" s="74">
      <c r="O225" s="83" t="n"/>
      <c r="P225" s="83" t="n"/>
      <c r="Q225" s="83" t="n"/>
    </row>
    <row r="226" ht="30" customHeight="1" s="74">
      <c r="O226" s="83" t="n"/>
      <c r="P226" s="83" t="n"/>
      <c r="Q226" s="83" t="n"/>
    </row>
    <row r="227" ht="30" customHeight="1" s="74">
      <c r="O227" s="83" t="n"/>
      <c r="P227" s="83" t="n"/>
      <c r="Q227" s="83" t="n"/>
    </row>
    <row r="228" ht="30" customHeight="1" s="74">
      <c r="O228" s="83" t="n"/>
      <c r="P228" s="83" t="n"/>
      <c r="Q228" s="83" t="n"/>
    </row>
    <row r="229" ht="30" customHeight="1" s="74">
      <c r="O229" s="83" t="n"/>
      <c r="P229" s="83" t="n"/>
      <c r="Q229" s="83" t="n"/>
    </row>
    <row r="230" ht="30" customHeight="1" s="74">
      <c r="O230" s="83" t="n"/>
      <c r="P230" s="83" t="n"/>
      <c r="Q230" s="83" t="n"/>
    </row>
    <row r="231" ht="30" customHeight="1" s="74">
      <c r="O231" s="83" t="n"/>
      <c r="P231" s="83" t="n"/>
      <c r="Q231" s="83" t="n"/>
    </row>
    <row r="232" ht="30" customHeight="1" s="74">
      <c r="O232" s="83" t="n"/>
      <c r="P232" s="83" t="n"/>
      <c r="Q232" s="83" t="n"/>
    </row>
    <row r="233" ht="30" customHeight="1" s="74">
      <c r="O233" s="83" t="n"/>
      <c r="P233" s="83" t="n"/>
      <c r="Q233" s="83" t="n"/>
    </row>
    <row r="234" ht="30" customHeight="1" s="74">
      <c r="O234" s="83" t="n"/>
      <c r="P234" s="83" t="n"/>
      <c r="Q234" s="83" t="n"/>
    </row>
    <row r="235" ht="30" customHeight="1" s="74">
      <c r="O235" s="83" t="n"/>
      <c r="P235" s="83" t="n"/>
      <c r="Q235" s="83" t="n"/>
    </row>
    <row r="236" ht="30" customHeight="1" s="74">
      <c r="O236" s="83" t="n"/>
      <c r="P236" s="83" t="n"/>
      <c r="Q236" s="83" t="n"/>
    </row>
    <row r="237" ht="30" customHeight="1" s="74">
      <c r="O237" s="83" t="n"/>
      <c r="P237" s="83" t="n"/>
      <c r="Q237" s="83" t="n"/>
    </row>
    <row r="238" ht="30" customHeight="1" s="74">
      <c r="O238" s="83" t="n"/>
      <c r="P238" s="83" t="n"/>
      <c r="Q238" s="83" t="n"/>
    </row>
    <row r="239" ht="30" customHeight="1" s="74">
      <c r="O239" s="83" t="n"/>
      <c r="P239" s="83" t="n"/>
      <c r="Q239" s="83" t="n"/>
    </row>
    <row r="240" ht="30" customHeight="1" s="74">
      <c r="O240" s="83" t="n"/>
      <c r="P240" s="83" t="n"/>
      <c r="Q240" s="83" t="n"/>
    </row>
    <row r="241" ht="30" customHeight="1" s="74">
      <c r="O241" s="83" t="n"/>
      <c r="P241" s="83" t="n"/>
      <c r="Q241" s="83" t="n"/>
    </row>
    <row r="242" ht="30" customHeight="1" s="74">
      <c r="O242" s="83" t="n"/>
      <c r="P242" s="83" t="n"/>
      <c r="Q242" s="83" t="n"/>
    </row>
    <row r="243" ht="30" customHeight="1" s="74">
      <c r="O243" s="83" t="n"/>
      <c r="P243" s="83" t="n"/>
      <c r="Q243" s="83" t="n"/>
    </row>
    <row r="244" ht="30" customHeight="1" s="74">
      <c r="O244" s="83" t="n"/>
      <c r="P244" s="83" t="n"/>
      <c r="Q244" s="83" t="n"/>
    </row>
    <row r="245" ht="30" customHeight="1" s="74">
      <c r="O245" s="83" t="n"/>
      <c r="P245" s="83" t="n"/>
      <c r="Q245" s="83" t="n"/>
    </row>
    <row r="246" ht="30" customHeight="1" s="74">
      <c r="O246" s="83" t="n"/>
      <c r="P246" s="83" t="n"/>
      <c r="Q246" s="83" t="n"/>
    </row>
    <row r="247" ht="30" customHeight="1" s="74">
      <c r="O247" s="83" t="n"/>
      <c r="P247" s="83" t="n"/>
      <c r="Q247" s="83" t="n"/>
    </row>
    <row r="248" ht="30" customHeight="1" s="74">
      <c r="O248" s="83" t="n"/>
      <c r="P248" s="83" t="n"/>
      <c r="Q248" s="83" t="n"/>
    </row>
    <row r="249" ht="30" customHeight="1" s="74">
      <c r="O249" s="83" t="n"/>
      <c r="P249" s="83" t="n"/>
      <c r="Q249" s="83" t="n"/>
    </row>
    <row r="250" ht="30" customHeight="1" s="74">
      <c r="O250" s="83" t="n"/>
      <c r="P250" s="83" t="n"/>
      <c r="Q250" s="83" t="n"/>
    </row>
    <row r="251" ht="30" customHeight="1" s="74">
      <c r="O251" s="83" t="n"/>
      <c r="P251" s="83" t="n"/>
      <c r="Q251" s="83" t="n"/>
    </row>
    <row r="252" ht="30" customHeight="1" s="74">
      <c r="O252" s="83" t="n"/>
      <c r="P252" s="83" t="n"/>
      <c r="Q252" s="83" t="n"/>
    </row>
    <row r="253" ht="30" customHeight="1" s="74">
      <c r="O253" s="83" t="n"/>
      <c r="P253" s="83" t="n"/>
      <c r="Q253" s="83" t="n"/>
    </row>
    <row r="254" ht="30" customHeight="1" s="74">
      <c r="O254" s="83" t="n"/>
      <c r="P254" s="83" t="n"/>
      <c r="Q254" s="83" t="n"/>
    </row>
    <row r="255" ht="30" customHeight="1" s="74">
      <c r="O255" s="83" t="n"/>
      <c r="P255" s="83" t="n"/>
      <c r="Q255" s="83" t="n"/>
    </row>
    <row r="256" ht="30" customHeight="1" s="74">
      <c r="O256" s="83" t="n"/>
      <c r="P256" s="83" t="n"/>
      <c r="Q256" s="83" t="n"/>
    </row>
    <row r="257" ht="30" customHeight="1" s="74">
      <c r="O257" s="83" t="n"/>
      <c r="P257" s="83" t="n"/>
      <c r="Q257" s="83" t="n"/>
    </row>
    <row r="258" ht="30" customHeight="1" s="74">
      <c r="O258" s="83" t="n"/>
      <c r="P258" s="83" t="n"/>
      <c r="Q258" s="83" t="n"/>
    </row>
    <row r="259" ht="30" customHeight="1" s="74">
      <c r="O259" s="83" t="n"/>
      <c r="P259" s="83" t="n"/>
      <c r="Q259" s="83" t="n"/>
    </row>
    <row r="260" ht="30" customHeight="1" s="74">
      <c r="O260" s="83" t="n"/>
      <c r="P260" s="83" t="n"/>
      <c r="Q260" s="83" t="n"/>
    </row>
    <row r="261" ht="30" customHeight="1" s="74">
      <c r="O261" s="83" t="n"/>
      <c r="P261" s="83" t="n"/>
      <c r="Q261" s="83" t="n"/>
    </row>
    <row r="262" ht="30" customHeight="1" s="74">
      <c r="O262" s="83" t="n"/>
      <c r="P262" s="83" t="n"/>
      <c r="Q262" s="83" t="n"/>
    </row>
    <row r="263" ht="30" customHeight="1" s="74">
      <c r="O263" s="83" t="n"/>
      <c r="P263" s="83" t="n"/>
      <c r="Q263" s="83" t="n"/>
    </row>
    <row r="264" ht="30" customHeight="1" s="74">
      <c r="O264" s="83" t="n"/>
      <c r="P264" s="83" t="n"/>
      <c r="Q264" s="83" t="n"/>
    </row>
    <row r="265" ht="30" customHeight="1" s="74">
      <c r="O265" s="83" t="n"/>
      <c r="P265" s="83" t="n"/>
      <c r="Q265" s="83" t="n"/>
    </row>
    <row r="266" ht="30" customHeight="1" s="74">
      <c r="O266" s="83" t="n"/>
      <c r="P266" s="83" t="n"/>
      <c r="Q266" s="83" t="n"/>
    </row>
    <row r="267" ht="30" customHeight="1" s="74">
      <c r="O267" s="83" t="n"/>
      <c r="P267" s="83" t="n"/>
      <c r="Q267" s="83" t="n"/>
    </row>
    <row r="268" ht="30" customHeight="1" s="74">
      <c r="O268" s="83" t="n"/>
      <c r="P268" s="83" t="n"/>
      <c r="Q268" s="83" t="n"/>
    </row>
    <row r="269" ht="30" customHeight="1" s="74">
      <c r="O269" s="83" t="n"/>
      <c r="P269" s="83" t="n"/>
      <c r="Q269" s="83" t="n"/>
    </row>
    <row r="270" ht="30" customHeight="1" s="74">
      <c r="O270" s="83" t="n"/>
      <c r="P270" s="83" t="n"/>
      <c r="Q270" s="83" t="n"/>
    </row>
    <row r="271" ht="30" customHeight="1" s="74">
      <c r="O271" s="83" t="n"/>
      <c r="P271" s="83" t="n"/>
      <c r="Q271" s="83" t="n"/>
    </row>
    <row r="272" ht="30" customHeight="1" s="74">
      <c r="O272" s="83" t="n"/>
      <c r="P272" s="83" t="n"/>
      <c r="Q272" s="83" t="n"/>
    </row>
    <row r="273" ht="30" customHeight="1" s="74">
      <c r="O273" s="83" t="n"/>
      <c r="P273" s="83" t="n"/>
      <c r="Q273" s="83" t="n"/>
    </row>
    <row r="274" ht="30" customHeight="1" s="74">
      <c r="O274" s="83" t="n"/>
      <c r="P274" s="83" t="n"/>
      <c r="Q274" s="83" t="n"/>
    </row>
    <row r="275" ht="30" customHeight="1" s="74">
      <c r="O275" s="83" t="n"/>
      <c r="P275" s="83" t="n"/>
      <c r="Q275" s="83" t="n"/>
    </row>
    <row r="276" ht="30" customHeight="1" s="74">
      <c r="O276" s="83" t="n"/>
      <c r="P276" s="83" t="n"/>
      <c r="Q276" s="83" t="n"/>
    </row>
    <row r="277" ht="30" customHeight="1" s="74">
      <c r="O277" s="83" t="n"/>
      <c r="P277" s="83" t="n"/>
      <c r="Q277" s="83" t="n"/>
    </row>
    <row r="278" ht="30" customHeight="1" s="74">
      <c r="O278" s="83" t="n"/>
      <c r="P278" s="83" t="n"/>
      <c r="Q278" s="83" t="n"/>
    </row>
    <row r="279" ht="30" customHeight="1" s="74">
      <c r="O279" s="83" t="n"/>
      <c r="P279" s="83" t="n"/>
      <c r="Q279" s="83" t="n"/>
    </row>
    <row r="280" ht="30" customHeight="1" s="74">
      <c r="O280" s="83" t="n"/>
      <c r="P280" s="83" t="n"/>
      <c r="Q280" s="83" t="n"/>
    </row>
    <row r="281" ht="30" customHeight="1" s="74">
      <c r="O281" s="83" t="n"/>
      <c r="P281" s="83" t="n"/>
      <c r="Q281" s="83" t="n"/>
    </row>
    <row r="282" ht="30" customHeight="1" s="74">
      <c r="O282" s="83" t="n"/>
      <c r="P282" s="83" t="n"/>
      <c r="Q282" s="83" t="n"/>
    </row>
    <row r="283" ht="30" customHeight="1" s="74">
      <c r="O283" s="83" t="n"/>
      <c r="P283" s="83" t="n"/>
      <c r="Q283" s="83" t="n"/>
    </row>
    <row r="284" ht="30" customHeight="1" s="74">
      <c r="O284" s="83" t="n"/>
      <c r="P284" s="83" t="n"/>
      <c r="Q284" s="83" t="n"/>
    </row>
    <row r="285" ht="30" customHeight="1" s="74">
      <c r="O285" s="83" t="n"/>
      <c r="P285" s="83" t="n"/>
      <c r="Q285" s="83" t="n"/>
    </row>
    <row r="286" ht="30" customHeight="1" s="74">
      <c r="O286" s="83" t="n"/>
      <c r="P286" s="83" t="n"/>
      <c r="Q286" s="83" t="n"/>
    </row>
    <row r="287" ht="30" customHeight="1" s="74">
      <c r="O287" s="83" t="n"/>
      <c r="P287" s="83" t="n"/>
      <c r="Q287" s="83" t="n"/>
    </row>
    <row r="288" ht="30" customHeight="1" s="74">
      <c r="O288" s="83" t="n"/>
      <c r="P288" s="83" t="n"/>
      <c r="Q288" s="83" t="n"/>
    </row>
    <row r="289" ht="30" customHeight="1" s="74">
      <c r="O289" s="83" t="n"/>
      <c r="P289" s="83" t="n"/>
      <c r="Q289" s="83" t="n"/>
    </row>
    <row r="290" ht="30" customHeight="1" s="74">
      <c r="O290" s="83" t="n"/>
      <c r="P290" s="83" t="n"/>
      <c r="Q290" s="83" t="n"/>
    </row>
    <row r="291" ht="30" customHeight="1" s="74">
      <c r="O291" s="83" t="n"/>
      <c r="P291" s="83" t="n"/>
      <c r="Q291" s="83" t="n"/>
    </row>
    <row r="292" ht="30" customHeight="1" s="74">
      <c r="O292" s="83" t="n"/>
      <c r="P292" s="83" t="n"/>
      <c r="Q292" s="83" t="n"/>
    </row>
    <row r="293" ht="30" customHeight="1" s="74">
      <c r="O293" s="83" t="n"/>
      <c r="P293" s="83" t="n"/>
      <c r="Q293" s="83" t="n"/>
    </row>
    <row r="294" ht="30" customHeight="1" s="74">
      <c r="O294" s="83" t="n"/>
      <c r="P294" s="83" t="n"/>
      <c r="Q294" s="83" t="n"/>
    </row>
    <row r="295" ht="30" customHeight="1" s="74">
      <c r="O295" s="83" t="n"/>
      <c r="P295" s="83" t="n"/>
      <c r="Q295" s="83" t="n"/>
    </row>
    <row r="296" ht="30" customHeight="1" s="74">
      <c r="O296" s="83" t="n"/>
      <c r="P296" s="83" t="n"/>
      <c r="Q296" s="83" t="n"/>
    </row>
    <row r="297" ht="30" customHeight="1" s="74">
      <c r="O297" s="83" t="n"/>
      <c r="P297" s="83" t="n"/>
      <c r="Q297" s="83" t="n"/>
    </row>
    <row r="298" ht="30" customHeight="1" s="74">
      <c r="O298" s="83" t="n"/>
      <c r="P298" s="83" t="n"/>
      <c r="Q298" s="83" t="n"/>
    </row>
    <row r="299" ht="30" customHeight="1" s="74">
      <c r="O299" s="83" t="n"/>
      <c r="P299" s="83" t="n"/>
      <c r="Q299" s="83" t="n"/>
    </row>
    <row r="300" ht="30" customHeight="1" s="74">
      <c r="O300" s="83" t="n"/>
      <c r="P300" s="83" t="n"/>
      <c r="Q300" s="83" t="n"/>
    </row>
    <row r="301" ht="30" customHeight="1" s="74">
      <c r="O301" s="83" t="n"/>
      <c r="P301" s="83" t="n"/>
      <c r="Q301" s="83" t="n"/>
    </row>
    <row r="302" ht="30" customHeight="1" s="74">
      <c r="O302" s="83" t="n"/>
      <c r="P302" s="83" t="n"/>
      <c r="Q302" s="83" t="n"/>
    </row>
    <row r="303" ht="30" customHeight="1" s="74">
      <c r="O303" s="83" t="n"/>
      <c r="P303" s="83" t="n"/>
      <c r="Q303" s="83" t="n"/>
    </row>
    <row r="304" ht="30" customHeight="1" s="74">
      <c r="O304" s="83" t="n"/>
      <c r="P304" s="83" t="n"/>
      <c r="Q304" s="83" t="n"/>
    </row>
    <row r="305" ht="30" customHeight="1" s="74">
      <c r="O305" s="83" t="n"/>
      <c r="P305" s="83" t="n"/>
      <c r="Q305" s="83" t="n"/>
    </row>
    <row r="306" ht="30" customHeight="1" s="74">
      <c r="O306" s="83" t="n"/>
      <c r="P306" s="83" t="n"/>
      <c r="Q306" s="83" t="n"/>
    </row>
    <row r="307" ht="30" customHeight="1" s="74">
      <c r="O307" s="83" t="n"/>
      <c r="P307" s="83" t="n"/>
      <c r="Q307" s="83" t="n"/>
    </row>
    <row r="308" ht="30" customHeight="1" s="74">
      <c r="O308" s="83" t="n"/>
      <c r="P308" s="83" t="n"/>
      <c r="Q308" s="83" t="n"/>
    </row>
    <row r="309" ht="30" customHeight="1" s="74">
      <c r="O309" s="83" t="n"/>
      <c r="P309" s="83" t="n"/>
      <c r="Q309" s="83" t="n"/>
    </row>
    <row r="310" ht="30" customHeight="1" s="74">
      <c r="O310" s="83" t="n"/>
      <c r="P310" s="83" t="n"/>
      <c r="Q310" s="83" t="n"/>
    </row>
    <row r="311" ht="30" customHeight="1" s="74">
      <c r="O311" s="83" t="n"/>
      <c r="P311" s="83" t="n"/>
      <c r="Q311" s="83" t="n"/>
    </row>
    <row r="312" ht="30" customHeight="1" s="74">
      <c r="O312" s="83" t="n"/>
      <c r="P312" s="83" t="n"/>
      <c r="Q312" s="83" t="n"/>
    </row>
    <row r="313" ht="30" customHeight="1" s="74">
      <c r="O313" s="83" t="n"/>
      <c r="P313" s="83" t="n"/>
      <c r="Q313" s="83" t="n"/>
    </row>
    <row r="314" ht="30" customHeight="1" s="74">
      <c r="O314" s="83" t="n"/>
      <c r="P314" s="83" t="n"/>
      <c r="Q314" s="83" t="n"/>
    </row>
    <row r="315" ht="30" customHeight="1" s="74">
      <c r="O315" s="83" t="n"/>
      <c r="P315" s="83" t="n"/>
      <c r="Q315" s="83" t="n"/>
    </row>
    <row r="316" ht="30" customHeight="1" s="74">
      <c r="O316" s="83" t="n"/>
      <c r="P316" s="83" t="n"/>
      <c r="Q316" s="83" t="n"/>
    </row>
    <row r="317" ht="30" customHeight="1" s="74">
      <c r="O317" s="83" t="n"/>
      <c r="P317" s="83" t="n"/>
      <c r="Q317" s="83" t="n"/>
    </row>
    <row r="318" ht="30" customHeight="1" s="74">
      <c r="O318" s="83" t="n"/>
      <c r="P318" s="83" t="n"/>
      <c r="Q318" s="83" t="n"/>
    </row>
    <row r="319" ht="30" customHeight="1" s="74">
      <c r="O319" s="83" t="n"/>
      <c r="P319" s="83" t="n"/>
      <c r="Q319" s="83" t="n"/>
    </row>
    <row r="320" ht="30" customHeight="1" s="74">
      <c r="O320" s="83" t="n"/>
      <c r="P320" s="83" t="n"/>
      <c r="Q320" s="83" t="n"/>
    </row>
    <row r="321" ht="30" customHeight="1" s="74">
      <c r="O321" s="83" t="n"/>
      <c r="P321" s="83" t="n"/>
      <c r="Q321" s="83" t="n"/>
    </row>
    <row r="322" ht="30" customHeight="1" s="74">
      <c r="O322" s="83" t="n"/>
      <c r="P322" s="83" t="n"/>
      <c r="Q322" s="83" t="n"/>
    </row>
    <row r="323" ht="30" customHeight="1" s="74">
      <c r="O323" s="83" t="n"/>
      <c r="P323" s="83" t="n"/>
      <c r="Q323" s="83" t="n"/>
    </row>
    <row r="324" ht="30" customHeight="1" s="74">
      <c r="O324" s="83" t="n"/>
      <c r="P324" s="83" t="n"/>
      <c r="Q324" s="83" t="n"/>
    </row>
    <row r="325" ht="30" customHeight="1" s="74">
      <c r="O325" s="83" t="n"/>
      <c r="P325" s="83" t="n"/>
      <c r="Q325" s="83" t="n"/>
    </row>
    <row r="326" ht="30" customHeight="1" s="74">
      <c r="O326" s="83" t="n"/>
      <c r="P326" s="83" t="n"/>
      <c r="Q326" s="83" t="n"/>
    </row>
    <row r="327" ht="30" customHeight="1" s="74">
      <c r="O327" s="83" t="n"/>
      <c r="P327" s="83" t="n"/>
      <c r="Q327" s="83" t="n"/>
    </row>
    <row r="328" ht="30" customHeight="1" s="74">
      <c r="O328" s="83" t="n"/>
      <c r="P328" s="83" t="n"/>
      <c r="Q328" s="83" t="n"/>
    </row>
    <row r="329" ht="30" customHeight="1" s="74">
      <c r="O329" s="83" t="n"/>
      <c r="P329" s="83" t="n"/>
      <c r="Q329" s="83" t="n"/>
    </row>
    <row r="330" ht="30" customHeight="1" s="74">
      <c r="O330" s="83" t="n"/>
      <c r="P330" s="83" t="n"/>
      <c r="Q330" s="83" t="n"/>
    </row>
    <row r="331" ht="30" customHeight="1" s="74">
      <c r="O331" s="83" t="n"/>
      <c r="P331" s="83" t="n"/>
      <c r="Q331" s="83" t="n"/>
    </row>
    <row r="332" ht="30" customHeight="1" s="74">
      <c r="O332" s="83" t="n"/>
      <c r="P332" s="83" t="n"/>
      <c r="Q332" s="83" t="n"/>
    </row>
    <row r="333" ht="30" customHeight="1" s="74">
      <c r="O333" s="83" t="n"/>
      <c r="P333" s="83" t="n"/>
      <c r="Q333" s="83" t="n"/>
    </row>
    <row r="334" ht="30" customHeight="1" s="74">
      <c r="O334" s="83" t="n"/>
      <c r="P334" s="83" t="n"/>
      <c r="Q334" s="83" t="n"/>
    </row>
    <row r="335" ht="30" customHeight="1" s="74">
      <c r="O335" s="83" t="n"/>
      <c r="P335" s="83" t="n"/>
      <c r="Q335" s="83" t="n"/>
    </row>
    <row r="336" ht="30" customHeight="1" s="74">
      <c r="O336" s="83" t="n"/>
      <c r="P336" s="83" t="n"/>
      <c r="Q336" s="83" t="n"/>
    </row>
    <row r="337" ht="30" customHeight="1" s="74">
      <c r="O337" s="83" t="n"/>
      <c r="P337" s="83" t="n"/>
      <c r="Q337" s="83" t="n"/>
    </row>
    <row r="338" ht="30" customHeight="1" s="74">
      <c r="O338" s="83" t="n"/>
      <c r="P338" s="83" t="n"/>
      <c r="Q338" s="83" t="n"/>
    </row>
    <row r="339" ht="30" customHeight="1" s="74">
      <c r="O339" s="83" t="n"/>
      <c r="P339" s="83" t="n"/>
      <c r="Q339" s="83" t="n"/>
    </row>
    <row r="340" ht="30" customHeight="1" s="74">
      <c r="O340" s="83" t="n"/>
      <c r="P340" s="83" t="n"/>
      <c r="Q340" s="83" t="n"/>
    </row>
    <row r="341" ht="30" customHeight="1" s="74">
      <c r="O341" s="83" t="n"/>
      <c r="P341" s="83" t="n"/>
      <c r="Q341" s="83" t="n"/>
    </row>
    <row r="342" ht="30" customHeight="1" s="74">
      <c r="O342" s="83" t="n"/>
      <c r="P342" s="83" t="n"/>
      <c r="Q342" s="83" t="n"/>
    </row>
    <row r="343" ht="30" customHeight="1" s="74">
      <c r="O343" s="83" t="n"/>
      <c r="P343" s="83" t="n"/>
      <c r="Q343" s="83" t="n"/>
    </row>
    <row r="344" ht="30" customHeight="1" s="74">
      <c r="O344" s="83" t="n"/>
      <c r="P344" s="83" t="n"/>
      <c r="Q344" s="83" t="n"/>
    </row>
    <row r="345" ht="30" customHeight="1" s="74">
      <c r="O345" s="83" t="n"/>
      <c r="P345" s="83" t="n"/>
      <c r="Q345" s="83" t="n"/>
    </row>
    <row r="346" ht="30" customHeight="1" s="74">
      <c r="O346" s="83" t="n"/>
      <c r="P346" s="83" t="n"/>
      <c r="Q346" s="83" t="n"/>
    </row>
    <row r="347" ht="30" customHeight="1" s="74">
      <c r="O347" s="83" t="n"/>
      <c r="P347" s="83" t="n"/>
      <c r="Q347" s="83" t="n"/>
    </row>
    <row r="348" ht="30" customHeight="1" s="74">
      <c r="O348" s="83" t="n"/>
      <c r="P348" s="83" t="n"/>
      <c r="Q348" s="83" t="n"/>
    </row>
    <row r="349" ht="30" customHeight="1" s="74">
      <c r="O349" s="83" t="n"/>
      <c r="P349" s="83" t="n"/>
      <c r="Q349" s="83" t="n"/>
    </row>
    <row r="350" ht="30" customHeight="1" s="74">
      <c r="O350" s="83" t="n"/>
      <c r="P350" s="83" t="n"/>
      <c r="Q350" s="83" t="n"/>
    </row>
    <row r="351" ht="30" customHeight="1" s="74">
      <c r="O351" s="83" t="n"/>
      <c r="P351" s="83" t="n"/>
      <c r="Q351" s="83" t="n"/>
    </row>
    <row r="352" ht="30" customHeight="1" s="74">
      <c r="O352" s="83" t="n"/>
      <c r="P352" s="83" t="n"/>
      <c r="Q352" s="83" t="n"/>
    </row>
    <row r="353" ht="30" customHeight="1" s="74">
      <c r="O353" s="83" t="n"/>
      <c r="P353" s="83" t="n"/>
      <c r="Q353" s="83" t="n"/>
    </row>
    <row r="354" ht="30" customHeight="1" s="74">
      <c r="O354" s="83" t="n"/>
      <c r="P354" s="83" t="n"/>
      <c r="Q354" s="83" t="n"/>
    </row>
    <row r="355" ht="30" customHeight="1" s="74">
      <c r="O355" s="83" t="n"/>
      <c r="P355" s="83" t="n"/>
      <c r="Q355" s="83" t="n"/>
    </row>
    <row r="356" ht="30" customHeight="1" s="74">
      <c r="O356" s="83" t="n"/>
      <c r="P356" s="83" t="n"/>
      <c r="Q356" s="83" t="n"/>
    </row>
    <row r="357" ht="30" customHeight="1" s="74">
      <c r="O357" s="83" t="n"/>
      <c r="P357" s="83" t="n"/>
      <c r="Q357" s="83" t="n"/>
    </row>
    <row r="358" ht="30" customHeight="1" s="74">
      <c r="O358" s="83" t="n"/>
      <c r="P358" s="83" t="n"/>
      <c r="Q358" s="83" t="n"/>
    </row>
    <row r="359" ht="30" customHeight="1" s="74">
      <c r="O359" s="83" t="n"/>
      <c r="P359" s="83" t="n"/>
      <c r="Q359" s="83" t="n"/>
    </row>
    <row r="360" ht="30" customHeight="1" s="74">
      <c r="O360" s="83" t="n"/>
      <c r="P360" s="83" t="n"/>
      <c r="Q360" s="83" t="n"/>
    </row>
    <row r="361" ht="30" customHeight="1" s="74">
      <c r="O361" s="83" t="n"/>
      <c r="P361" s="83" t="n"/>
      <c r="Q361" s="83" t="n"/>
    </row>
    <row r="362" ht="30" customHeight="1" s="74">
      <c r="O362" s="83" t="n"/>
      <c r="P362" s="83" t="n"/>
      <c r="Q362" s="83" t="n"/>
    </row>
    <row r="363" ht="30" customHeight="1" s="74">
      <c r="O363" s="83" t="n"/>
      <c r="P363" s="83" t="n"/>
      <c r="Q363" s="83" t="n"/>
    </row>
    <row r="364" ht="30" customHeight="1" s="74">
      <c r="O364" s="83" t="n"/>
      <c r="P364" s="83" t="n"/>
      <c r="Q364" s="83" t="n"/>
    </row>
    <row r="365" ht="30" customHeight="1" s="74">
      <c r="O365" s="83" t="n"/>
      <c r="P365" s="83" t="n"/>
      <c r="Q365" s="83" t="n"/>
    </row>
    <row r="366" ht="30" customHeight="1" s="74">
      <c r="O366" s="83" t="n"/>
      <c r="P366" s="83" t="n"/>
      <c r="Q366" s="83" t="n"/>
    </row>
    <row r="367" ht="30" customHeight="1" s="74">
      <c r="O367" s="83" t="n"/>
      <c r="P367" s="83" t="n"/>
      <c r="Q367" s="83" t="n"/>
    </row>
    <row r="368" ht="30" customHeight="1" s="74">
      <c r="O368" s="83" t="n"/>
      <c r="P368" s="83" t="n"/>
      <c r="Q368" s="83" t="n"/>
    </row>
    <row r="369" ht="30" customHeight="1" s="74">
      <c r="O369" s="83" t="n"/>
      <c r="P369" s="83" t="n"/>
      <c r="Q369" s="83" t="n"/>
    </row>
    <row r="370" ht="30" customHeight="1" s="74">
      <c r="O370" s="83" t="n"/>
      <c r="P370" s="83" t="n"/>
      <c r="Q370" s="83" t="n"/>
    </row>
    <row r="371" ht="30" customHeight="1" s="74">
      <c r="O371" s="83" t="n"/>
      <c r="P371" s="83" t="n"/>
      <c r="Q371" s="83" t="n"/>
    </row>
    <row r="372" ht="30" customHeight="1" s="74">
      <c r="O372" s="83" t="n"/>
      <c r="P372" s="83" t="n"/>
      <c r="Q372" s="83" t="n"/>
    </row>
    <row r="373" ht="30" customHeight="1" s="74">
      <c r="O373" s="83" t="n"/>
      <c r="P373" s="83" t="n"/>
      <c r="Q373" s="83" t="n"/>
    </row>
    <row r="374" ht="30" customHeight="1" s="74">
      <c r="O374" s="83" t="n"/>
      <c r="P374" s="83" t="n"/>
      <c r="Q374" s="83" t="n"/>
    </row>
    <row r="375" ht="30" customHeight="1" s="74">
      <c r="O375" s="83" t="n"/>
      <c r="P375" s="83" t="n"/>
      <c r="Q375" s="83" t="n"/>
    </row>
    <row r="376" ht="30" customHeight="1" s="74">
      <c r="O376" s="83" t="n"/>
      <c r="P376" s="83" t="n"/>
      <c r="Q376" s="83" t="n"/>
    </row>
    <row r="377" ht="30" customHeight="1" s="74">
      <c r="O377" s="83" t="n"/>
      <c r="P377" s="83" t="n"/>
      <c r="Q377" s="83" t="n"/>
    </row>
    <row r="378" ht="30" customHeight="1" s="74">
      <c r="O378" s="83" t="n"/>
      <c r="P378" s="83" t="n"/>
      <c r="Q378" s="83" t="n"/>
    </row>
    <row r="379" ht="30" customHeight="1" s="74">
      <c r="O379" s="83" t="n"/>
      <c r="P379" s="83" t="n"/>
      <c r="Q379" s="83" t="n"/>
    </row>
    <row r="380" ht="30" customHeight="1" s="74">
      <c r="O380" s="83" t="n"/>
      <c r="P380" s="83" t="n"/>
      <c r="Q380" s="83" t="n"/>
    </row>
    <row r="381" ht="30" customHeight="1" s="74">
      <c r="O381" s="83" t="n"/>
      <c r="P381" s="83" t="n"/>
      <c r="Q381" s="83" t="n"/>
    </row>
    <row r="382" ht="30" customHeight="1" s="74">
      <c r="O382" s="83" t="n"/>
      <c r="P382" s="83" t="n"/>
      <c r="Q382" s="83" t="n"/>
    </row>
    <row r="383" ht="30" customHeight="1" s="74">
      <c r="O383" s="83" t="n"/>
      <c r="P383" s="83" t="n"/>
      <c r="Q383" s="83" t="n"/>
    </row>
    <row r="384" ht="30" customHeight="1" s="74">
      <c r="O384" s="83" t="n"/>
      <c r="P384" s="83" t="n"/>
      <c r="Q384" s="83" t="n"/>
    </row>
    <row r="385" ht="30" customHeight="1" s="74">
      <c r="O385" s="83" t="n"/>
      <c r="P385" s="83" t="n"/>
      <c r="Q385" s="83" t="n"/>
    </row>
    <row r="386" ht="30" customHeight="1" s="74">
      <c r="O386" s="83" t="n"/>
      <c r="P386" s="83" t="n"/>
      <c r="Q386" s="83" t="n"/>
    </row>
    <row r="387" ht="30" customHeight="1" s="74">
      <c r="O387" s="83" t="n"/>
      <c r="P387" s="83" t="n"/>
      <c r="Q387" s="83" t="n"/>
    </row>
    <row r="388" ht="30" customHeight="1" s="74">
      <c r="O388" s="83" t="n"/>
      <c r="P388" s="83" t="n"/>
      <c r="Q388" s="83" t="n"/>
    </row>
    <row r="389" ht="30" customHeight="1" s="74">
      <c r="O389" s="83" t="n"/>
      <c r="P389" s="83" t="n"/>
      <c r="Q389" s="83" t="n"/>
    </row>
    <row r="390" ht="30" customHeight="1" s="74">
      <c r="O390" s="83" t="n"/>
      <c r="P390" s="83" t="n"/>
      <c r="Q390" s="83" t="n"/>
    </row>
    <row r="391" ht="30" customHeight="1" s="74">
      <c r="O391" s="83" t="n"/>
      <c r="P391" s="83" t="n"/>
      <c r="Q391" s="83" t="n"/>
    </row>
    <row r="392" ht="30" customHeight="1" s="74">
      <c r="O392" s="83" t="n"/>
      <c r="P392" s="83" t="n"/>
      <c r="Q392" s="83" t="n"/>
    </row>
    <row r="393" ht="30" customHeight="1" s="74">
      <c r="O393" s="83" t="n"/>
      <c r="P393" s="83" t="n"/>
      <c r="Q393" s="83" t="n"/>
    </row>
    <row r="394" ht="30" customHeight="1" s="74">
      <c r="O394" s="83" t="n"/>
      <c r="P394" s="83" t="n"/>
      <c r="Q394" s="83" t="n"/>
    </row>
    <row r="395" ht="30" customHeight="1" s="74">
      <c r="O395" s="83" t="n"/>
      <c r="P395" s="83" t="n"/>
      <c r="Q395" s="83" t="n"/>
    </row>
    <row r="396" ht="30" customHeight="1" s="74">
      <c r="O396" s="83" t="n"/>
      <c r="P396" s="83" t="n"/>
      <c r="Q396" s="83" t="n"/>
    </row>
    <row r="397" ht="30" customHeight="1" s="74">
      <c r="O397" s="83" t="n"/>
      <c r="P397" s="83" t="n"/>
      <c r="Q397" s="83" t="n"/>
    </row>
    <row r="398" ht="30" customHeight="1" s="74">
      <c r="O398" s="83" t="n"/>
      <c r="P398" s="83" t="n"/>
      <c r="Q398" s="83" t="n"/>
    </row>
    <row r="399" ht="30" customHeight="1" s="74">
      <c r="O399" s="83" t="n"/>
      <c r="P399" s="83" t="n"/>
      <c r="Q399" s="83" t="n"/>
    </row>
    <row r="400" ht="30" customHeight="1" s="74">
      <c r="O400" s="83" t="n"/>
      <c r="P400" s="83" t="n"/>
      <c r="Q400" s="83" t="n"/>
    </row>
    <row r="401" ht="30" customHeight="1" s="74">
      <c r="O401" s="83" t="n"/>
      <c r="P401" s="83" t="n"/>
      <c r="Q401" s="83" t="n"/>
    </row>
    <row r="402" ht="30" customHeight="1" s="74">
      <c r="O402" s="83" t="n"/>
      <c r="P402" s="83" t="n"/>
      <c r="Q402" s="83" t="n"/>
    </row>
    <row r="403" ht="30" customHeight="1" s="74">
      <c r="O403" s="83" t="n"/>
      <c r="P403" s="83" t="n"/>
      <c r="Q403" s="83" t="n"/>
    </row>
    <row r="404" ht="30" customHeight="1" s="74">
      <c r="O404" s="83" t="n"/>
      <c r="P404" s="83" t="n"/>
      <c r="Q404" s="83" t="n"/>
    </row>
    <row r="405" ht="30" customHeight="1" s="74">
      <c r="O405" s="83" t="n"/>
      <c r="P405" s="83" t="n"/>
      <c r="Q405" s="83" t="n"/>
    </row>
    <row r="406" ht="30" customHeight="1" s="74">
      <c r="O406" s="83" t="n"/>
      <c r="P406" s="83" t="n"/>
      <c r="Q406" s="83" t="n"/>
    </row>
    <row r="407" ht="30" customHeight="1" s="74">
      <c r="O407" s="83" t="n"/>
      <c r="P407" s="83" t="n"/>
      <c r="Q407" s="83" t="n"/>
    </row>
    <row r="408" ht="30" customHeight="1" s="74">
      <c r="O408" s="83" t="n"/>
      <c r="P408" s="83" t="n"/>
      <c r="Q408" s="83" t="n"/>
    </row>
    <row r="409" ht="30" customHeight="1" s="74">
      <c r="O409" s="83" t="n"/>
      <c r="P409" s="83" t="n"/>
      <c r="Q409" s="83" t="n"/>
    </row>
    <row r="410" ht="30" customHeight="1" s="74">
      <c r="O410" s="83" t="n"/>
      <c r="P410" s="83" t="n"/>
      <c r="Q410" s="83" t="n"/>
    </row>
    <row r="411" ht="30" customHeight="1" s="74">
      <c r="O411" s="83" t="n"/>
      <c r="P411" s="83" t="n"/>
      <c r="Q411" s="83" t="n"/>
    </row>
    <row r="412" ht="30" customHeight="1" s="74">
      <c r="O412" s="83" t="n"/>
      <c r="P412" s="83" t="n"/>
      <c r="Q412" s="83" t="n"/>
    </row>
    <row r="413" ht="30" customHeight="1" s="74">
      <c r="O413" s="83" t="n"/>
      <c r="P413" s="83" t="n"/>
      <c r="Q413" s="83" t="n"/>
    </row>
    <row r="414" ht="30" customHeight="1" s="74">
      <c r="O414" s="83" t="n"/>
      <c r="P414" s="83" t="n"/>
      <c r="Q414" s="83" t="n"/>
    </row>
    <row r="415" ht="30" customHeight="1" s="74">
      <c r="O415" s="83" t="n"/>
      <c r="P415" s="83" t="n"/>
      <c r="Q415" s="83" t="n"/>
    </row>
    <row r="416" ht="30" customHeight="1" s="74">
      <c r="O416" s="83" t="n"/>
      <c r="P416" s="83" t="n"/>
      <c r="Q416" s="83" t="n"/>
    </row>
    <row r="417" ht="30" customHeight="1" s="74">
      <c r="O417" s="83" t="n"/>
      <c r="P417" s="83" t="n"/>
      <c r="Q417" s="83" t="n"/>
    </row>
    <row r="418" ht="30" customHeight="1" s="74">
      <c r="O418" s="83" t="n"/>
      <c r="P418" s="83" t="n"/>
      <c r="Q418" s="83" t="n"/>
    </row>
  </sheetData>
  <autoFilter ref="A4:V4"/>
  <mergeCells count="34">
    <mergeCell ref="C187:D190"/>
    <mergeCell ref="I185:N185"/>
    <mergeCell ref="A181:M181"/>
    <mergeCell ref="A186:B186"/>
    <mergeCell ref="M186:N186"/>
    <mergeCell ref="M187:N190"/>
    <mergeCell ref="G187:H190"/>
    <mergeCell ref="B3:B4"/>
    <mergeCell ref="N3:N4"/>
    <mergeCell ref="M1:N1"/>
    <mergeCell ref="A3:A4"/>
    <mergeCell ref="E187:F190"/>
    <mergeCell ref="A183:N183"/>
    <mergeCell ref="G186:H186"/>
    <mergeCell ref="A184:L184"/>
    <mergeCell ref="G3:H3"/>
    <mergeCell ref="E185:H185"/>
    <mergeCell ref="E186:F186"/>
    <mergeCell ref="I3:M3"/>
    <mergeCell ref="A2:B2"/>
    <mergeCell ref="I187:J190"/>
    <mergeCell ref="I186:J186"/>
    <mergeCell ref="K187:L190"/>
    <mergeCell ref="K186:L186"/>
    <mergeCell ref="A179:N179"/>
    <mergeCell ref="L2:N2"/>
    <mergeCell ref="C1:L1"/>
    <mergeCell ref="A180:B180"/>
    <mergeCell ref="A182:L182"/>
    <mergeCell ref="A187:B190"/>
    <mergeCell ref="C186:D186"/>
    <mergeCell ref="C3:D3"/>
    <mergeCell ref="E3:F3"/>
    <mergeCell ref="A185:D185"/>
  </mergeCells>
  <conditionalFormatting sqref="O5:O16 O18:O119">
    <cfRule type="expression" priority="13" dxfId="0">
      <formula>LEN(O5)&lt;&gt;7</formula>
    </cfRule>
  </conditionalFormatting>
  <conditionalFormatting sqref="O120:O178">
    <cfRule type="expression" priority="12" dxfId="0">
      <formula>LEN(O120)&lt;&gt;7</formula>
    </cfRule>
  </conditionalFormatting>
  <conditionalFormatting sqref="Q5:Q16 Q18:Q119">
    <cfRule type="expression" priority="7" dxfId="0">
      <formula>LEN(Q5)&lt;&gt;10</formula>
    </cfRule>
  </conditionalFormatting>
  <conditionalFormatting sqref="Q120:Q178">
    <cfRule type="expression" priority="6" dxfId="0">
      <formula>LEN(Q120)&lt;&gt;10</formula>
    </cfRule>
  </conditionalFormatting>
  <conditionalFormatting sqref="O17">
    <cfRule type="expression" priority="2" dxfId="0">
      <formula>LEN(O17)&lt;&gt;7</formula>
    </cfRule>
  </conditionalFormatting>
  <conditionalFormatting sqref="Q17">
    <cfRule type="expression" priority="1" dxfId="0">
      <formula>LEN(Q17)&lt;&gt;10</formula>
    </cfRule>
  </conditionalFormatting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7" fitToHeight="1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2020-04-20T10:01:00Z</dcterms:created>
  <dcterms:modified xsi:type="dcterms:W3CDTF">2025-05-06T09:16:03Z</dcterms:modified>
  <cp:lastModifiedBy>User</cp:lastModifiedBy>
  <cp:lastPrinted>2022-10-06T05:03:46Z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8C180C3B17754645B1101FCC8BD18CE1</vt:lpwstr>
  </property>
  <property name="KSOProductBuildVer" fmtid="{D5CDD505-2E9C-101B-9397-08002B2CF9AE}" pid="3">
    <vt:lpwstr>1033-11.2.0.10308</vt:lpwstr>
  </property>
</Properties>
</file>