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8" yWindow="-118" windowWidth="25370" windowHeight="13667" tabRatio="728" firstSheet="0" activeTab="0" autoFilterDateGrouping="1"/>
  </bookViews>
  <sheets>
    <sheet name="三期承租人補助費用清冊" sheetId="1" state="visible" r:id="rId1"/>
  </sheets>
  <definedNames>
    <definedName name="_xlnm._FilterDatabase" localSheetId="0" hidden="1">'三期承租人補助費用清冊'!$A$4:$V$14</definedName>
    <definedName name="_xlnm.Print_Titles" localSheetId="0">'三期承租人補助費用清冊'!$1:$4</definedName>
    <definedName name="_xlnm.Print_Area" localSheetId="0">'三期承租人補助費用清冊'!$A$1:$N$28</definedName>
  </definedNames>
  <calcPr calcId="191029" fullCalcOnLoad="1"/>
</workbook>
</file>

<file path=xl/styles.xml><?xml version="1.0" encoding="utf-8"?>
<styleSheet xmlns="http://schemas.openxmlformats.org/spreadsheetml/2006/main">
  <numFmts count="3">
    <numFmt numFmtId="164" formatCode="_-* #,##0_-;\-* #,##0_-;_-* &quot;-&quot;_-;_-@_-"/>
    <numFmt numFmtId="165" formatCode="#,##0_);[Red]\(#,##0\)"/>
    <numFmt numFmtId="166" formatCode="#,##0_ "/>
  </numFmts>
  <fonts count="25">
    <font>
      <name val="新細明體"/>
      <charset val="136"/>
      <color theme="1"/>
      <sz val="12"/>
      <scheme val="minor"/>
    </font>
    <font>
      <name val="標楷體"/>
      <charset val="136"/>
      <family val="4"/>
      <b val="1"/>
      <color theme="1"/>
      <sz val="12"/>
    </font>
    <font>
      <name val="標楷體"/>
      <charset val="136"/>
      <family val="4"/>
      <color theme="1"/>
      <sz val="12"/>
    </font>
    <font>
      <name val="標楷體"/>
      <charset val="136"/>
      <family val="4"/>
      <b val="1"/>
      <color rgb="FFFF0000"/>
      <sz val="12"/>
    </font>
    <font>
      <name val="標楷體"/>
      <charset val="136"/>
      <family val="4"/>
      <b val="1"/>
      <color rgb="FF000000"/>
      <sz val="12"/>
    </font>
    <font>
      <name val="標楷體"/>
      <charset val="136"/>
      <family val="4"/>
      <sz val="12"/>
    </font>
    <font>
      <name val="標楷體"/>
      <charset val="136"/>
      <family val="4"/>
      <color rgb="FF0000CC"/>
      <sz val="12"/>
    </font>
    <font>
      <name val="標楷體"/>
      <charset val="136"/>
      <family val="4"/>
      <b val="1"/>
      <sz val="12"/>
    </font>
    <font>
      <name val="新細明體"/>
      <charset val="136"/>
      <family val="1"/>
      <sz val="9"/>
      <scheme val="minor"/>
    </font>
    <font>
      <name val="細明體"/>
      <charset val="136"/>
      <family val="3"/>
      <sz val="9"/>
    </font>
    <font>
      <name val="標楷體"/>
      <charset val="136"/>
      <family val="4"/>
      <b val="1"/>
      <sz val="18"/>
    </font>
    <font>
      <name val="標楷體"/>
      <charset val="136"/>
      <family val="4"/>
      <sz val="10"/>
    </font>
    <font>
      <name val="標楷體"/>
      <charset val="136"/>
      <family val="4"/>
      <b val="1"/>
      <sz val="12"/>
      <vertAlign val="superscript"/>
    </font>
    <font>
      <name val="標楷體"/>
      <charset val="136"/>
      <family val="4"/>
      <sz val="9"/>
    </font>
    <font>
      <name val="新細明體"/>
      <charset val="136"/>
      <family val="2"/>
      <sz val="9"/>
      <scheme val="minor"/>
    </font>
    <font>
      <name val="新細明體"/>
      <charset val="136"/>
      <family val="2"/>
      <sz val="12"/>
      <scheme val="minor"/>
    </font>
    <font>
      <name val="新細明體"/>
      <charset val="136"/>
      <family val="2"/>
      <sz val="11"/>
      <scheme val="minor"/>
    </font>
    <font>
      <name val="標楷體"/>
      <charset val="136"/>
      <family val="4"/>
      <sz val="11"/>
    </font>
    <font>
      <name val="標楷體"/>
      <charset val="136"/>
      <family val="4"/>
      <b val="1"/>
      <color rgb="FFFF0000"/>
      <sz val="11"/>
    </font>
    <font>
      <name val="標楷體"/>
      <charset val="136"/>
      <family val="4"/>
      <color rgb="FFFF0000"/>
      <sz val="12"/>
    </font>
    <font>
      <name val="標楷體"/>
      <charset val="136"/>
      <family val="4"/>
      <b val="1"/>
      <color rgb="FFFF0000"/>
      <sz val="12"/>
      <vertAlign val="superscript"/>
    </font>
    <font>
      <name val="新細明體"/>
      <charset val="136"/>
      <family val="3"/>
      <sz val="9"/>
      <scheme val="minor"/>
    </font>
    <font>
      <name val="標楷體"/>
      <charset val="136"/>
      <family val="4"/>
      <color theme="1"/>
      <sz val="9"/>
    </font>
    <font>
      <name val="標楷體"/>
      <charset val="136"/>
      <family val="4"/>
      <color rgb="FFFF0000"/>
      <sz val="9"/>
    </font>
    <font>
      <name val="標楷體"/>
      <charset val="136"/>
      <family val="4"/>
      <sz val="11"/>
    </font>
  </fonts>
  <fills count="3">
    <fill>
      <patternFill/>
    </fill>
    <fill>
      <patternFill patternType="gray125"/>
    </fill>
    <fill>
      <patternFill patternType="solid">
        <fgColor theme="0" tint="-0.1499984740745262"/>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hair">
        <color indexed="64"/>
      </left>
      <right/>
      <top style="thin">
        <color indexed="64"/>
      </top>
      <bottom style="thin">
        <color auto="1"/>
      </bottom>
      <diagonal/>
    </border>
    <border>
      <left style="hair">
        <color indexed="64"/>
      </left>
      <right/>
      <top style="thin">
        <color indexed="64"/>
      </top>
      <bottom/>
      <diagonal/>
    </border>
    <border>
      <left/>
      <right style="thin">
        <color auto="1"/>
      </right>
      <top style="thin">
        <color indexed="64"/>
      </top>
      <bottom/>
      <diagonal/>
    </border>
    <border>
      <left style="hair">
        <color indexed="64"/>
      </left>
      <right/>
      <top/>
      <bottom/>
      <diagonal/>
    </border>
    <border>
      <left/>
      <right style="thin">
        <color auto="1"/>
      </right>
      <top/>
      <bottom/>
      <diagonal/>
    </border>
    <border>
      <left style="hair">
        <color indexed="64"/>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style="hair">
        <color indexed="64"/>
      </left>
      <right style="thin">
        <color auto="1"/>
      </right>
      <top style="thin">
        <color indexed="64"/>
      </top>
      <bottom style="thin">
        <color auto="1"/>
      </bottom>
      <diagonal/>
    </border>
    <border>
      <left/>
      <right/>
      <top style="thin">
        <color indexed="64"/>
      </top>
      <bottom/>
      <diagonal/>
    </border>
    <border>
      <left/>
      <right style="thin">
        <color auto="1"/>
      </right>
      <top style="thin">
        <color indexed="64"/>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pplyAlignment="1">
      <alignment vertical="center"/>
    </xf>
  </cellStyleXfs>
  <cellXfs count="96">
    <xf numFmtId="0" fontId="0" fillId="0" borderId="0" applyAlignment="1" pivotButton="0" quotePrefix="0" xfId="0">
      <alignment vertical="center"/>
    </xf>
    <xf numFmtId="0" fontId="2" fillId="0" borderId="0" applyAlignment="1" pivotButton="0" quotePrefix="0" xfId="0">
      <alignment vertical="center"/>
    </xf>
    <xf numFmtId="164" fontId="5" fillId="0" borderId="1" applyAlignment="1" pivotButton="0" quotePrefix="0" xfId="0">
      <alignment vertical="center" wrapText="1"/>
    </xf>
    <xf numFmtId="0" fontId="5" fillId="0" borderId="1" applyAlignment="1" pivotButton="0" quotePrefix="0" xfId="0">
      <alignment vertical="center"/>
    </xf>
    <xf numFmtId="164" fontId="1" fillId="0" borderId="1" applyAlignment="1" pivotButton="0" quotePrefix="0" xfId="0">
      <alignment horizontal="right" vertical="center"/>
    </xf>
    <xf numFmtId="0" fontId="2" fillId="0" borderId="0" applyAlignment="1" pivotButton="0" quotePrefix="0" xfId="0">
      <alignment horizontal="center" vertical="center"/>
    </xf>
    <xf numFmtId="0" fontId="1" fillId="0" borderId="0" applyAlignment="1" pivotButton="0" quotePrefix="0" xfId="0">
      <alignment horizontal="center" vertical="center"/>
    </xf>
    <xf numFmtId="0" fontId="1" fillId="0" borderId="0" applyAlignment="1" pivotButton="0" quotePrefix="0" xfId="0">
      <alignment vertical="center"/>
    </xf>
    <xf numFmtId="0" fontId="3" fillId="0" borderId="0" applyAlignment="1" pivotButton="0" quotePrefix="0" xfId="0">
      <alignment horizontal="center" vertical="center"/>
    </xf>
    <xf numFmtId="0" fontId="3" fillId="0" borderId="0" applyAlignment="1" pivotButton="0" quotePrefix="0" xfId="0">
      <alignment horizontal="center" vertical="center" wrapText="1"/>
    </xf>
    <xf numFmtId="0" fontId="5" fillId="0" borderId="1" applyAlignment="1" pivotButton="0" quotePrefix="0" xfId="0">
      <alignment horizontal="center" vertical="center" wrapText="1"/>
    </xf>
    <xf numFmtId="165" fontId="5" fillId="0" borderId="1" applyAlignment="1" pivotButton="0" quotePrefix="0" xfId="0">
      <alignment horizontal="center" vertical="center"/>
    </xf>
    <xf numFmtId="49" fontId="5" fillId="0" borderId="1" applyAlignment="1" pivotButton="0" quotePrefix="0" xfId="0">
      <alignment vertical="center" wrapText="1"/>
    </xf>
    <xf numFmtId="49" fontId="2" fillId="0" borderId="0" applyAlignment="1" pivotButton="0" quotePrefix="0" xfId="0">
      <alignment horizontal="center" vertical="center"/>
    </xf>
    <xf numFmtId="166" fontId="2" fillId="0" borderId="0" applyAlignment="1" pivotButton="0" quotePrefix="0" xfId="0">
      <alignment horizontal="center" vertical="center"/>
    </xf>
    <xf numFmtId="0" fontId="5" fillId="0" borderId="0" applyAlignment="1" pivotButton="0" quotePrefix="0" xfId="0">
      <alignment vertical="center"/>
    </xf>
    <xf numFmtId="0" fontId="2" fillId="0" borderId="1" applyAlignment="1" pivotButton="0" quotePrefix="0" xfId="0">
      <alignment horizontal="right" vertical="center"/>
    </xf>
    <xf numFmtId="0" fontId="4" fillId="0" borderId="1" applyAlignment="1" pivotButton="0" quotePrefix="0" xfId="0">
      <alignment horizontal="center" vertical="center"/>
    </xf>
    <xf numFmtId="0" fontId="6" fillId="0" borderId="1" applyAlignment="1" pivotButton="0" quotePrefix="0" xfId="0">
      <alignment horizontal="center" vertical="center"/>
    </xf>
    <xf numFmtId="0" fontId="6" fillId="0" borderId="1" applyAlignment="1" pivotButton="0" quotePrefix="0" xfId="0">
      <alignment vertical="center"/>
    </xf>
    <xf numFmtId="0" fontId="6" fillId="0" borderId="1" applyAlignment="1" pivotButton="0" quotePrefix="0" xfId="0">
      <alignment horizontal="center" vertical="center" wrapText="1"/>
    </xf>
    <xf numFmtId="49" fontId="6" fillId="0" borderId="1" applyAlignment="1" pivotButton="0" quotePrefix="0" xfId="0">
      <alignment vertical="center" wrapText="1"/>
    </xf>
    <xf numFmtId="0" fontId="7" fillId="0" borderId="0" applyAlignment="1" pivotButton="0" quotePrefix="0" xfId="0">
      <alignment vertical="top"/>
    </xf>
    <xf numFmtId="0" fontId="10" fillId="0" borderId="0" applyAlignment="1" pivotButton="0" quotePrefix="0" xfId="0">
      <alignment horizontal="center" vertical="center" wrapText="1"/>
    </xf>
    <xf numFmtId="0" fontId="7" fillId="0" borderId="1" applyAlignment="1" pivotButton="0" quotePrefix="0" xfId="0">
      <alignment horizontal="center" vertical="center" wrapText="1"/>
    </xf>
    <xf numFmtId="0" fontId="7" fillId="0" borderId="1" applyAlignment="1" pivotButton="0" quotePrefix="0" xfId="0">
      <alignment horizontal="center" vertical="center"/>
    </xf>
    <xf numFmtId="164" fontId="1" fillId="0" borderId="1" pivotButton="0" quotePrefix="0" xfId="0"/>
    <xf numFmtId="164" fontId="1" fillId="0" borderId="6" pivotButton="0" quotePrefix="0" xfId="0"/>
    <xf numFmtId="3" fontId="2" fillId="0" borderId="6" applyAlignment="1" pivotButton="0" quotePrefix="0" xfId="0">
      <alignment horizontal="right"/>
    </xf>
    <xf numFmtId="0" fontId="15" fillId="0" borderId="0" applyAlignment="1" pivotButton="0" quotePrefix="0" xfId="0">
      <alignment vertical="center"/>
    </xf>
    <xf numFmtId="0" fontId="16" fillId="0" borderId="0" applyAlignment="1" pivotButton="0" quotePrefix="0" xfId="0">
      <alignment vertical="center"/>
    </xf>
    <xf numFmtId="49" fontId="11" fillId="0" borderId="0" applyAlignment="1" pivotButton="0" quotePrefix="0" xfId="0">
      <alignment horizontal="right" vertical="top" wrapText="1"/>
    </xf>
    <xf numFmtId="0" fontId="6" fillId="0" borderId="4" applyAlignment="1" pivotButton="0" quotePrefix="0" xfId="0">
      <alignment horizontal="center" vertical="center" wrapText="1"/>
    </xf>
    <xf numFmtId="0" fontId="18" fillId="0" borderId="0" applyAlignment="1" pivotButton="0" quotePrefix="0" xfId="0">
      <alignment horizontal="center" vertical="center"/>
    </xf>
    <xf numFmtId="0" fontId="3" fillId="0" borderId="7" applyAlignment="1" pivotButton="0" quotePrefix="0" xfId="0">
      <alignment horizontal="center" vertical="center" wrapText="1"/>
    </xf>
    <xf numFmtId="0" fontId="19" fillId="0" borderId="0" applyAlignment="1" pivotButton="0" quotePrefix="0" xfId="0">
      <alignment horizontal="right" vertical="top" wrapText="1"/>
    </xf>
    <xf numFmtId="0" fontId="22" fillId="0" borderId="0" applyAlignment="1" pivotButton="0" quotePrefix="0" xfId="0">
      <alignment vertical="center"/>
    </xf>
    <xf numFmtId="49" fontId="5"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vertical="center"/>
    </xf>
    <xf numFmtId="0" fontId="13" fillId="0" borderId="0" applyAlignment="1" pivotButton="0" quotePrefix="0" xfId="0">
      <alignment vertical="center" wrapText="1"/>
    </xf>
    <xf numFmtId="0" fontId="15" fillId="0" borderId="0" applyAlignment="1" pivotButton="0" quotePrefix="0" xfId="0">
      <alignment vertical="center" wrapText="1"/>
    </xf>
    <xf numFmtId="0" fontId="7" fillId="0" borderId="3" applyAlignment="1" pivotButton="0" quotePrefix="0" xfId="0">
      <alignment horizontal="left" vertical="center" wrapText="1"/>
    </xf>
    <xf numFmtId="0" fontId="7" fillId="0" borderId="5" applyAlignment="1" pivotButton="0" quotePrefix="0" xfId="0">
      <alignment horizontal="left" vertical="center" wrapText="1"/>
    </xf>
    <xf numFmtId="0" fontId="7" fillId="0" borderId="4" applyAlignment="1" pivotButton="0" quotePrefix="0" xfId="0">
      <alignment horizontal="left" vertical="center" wrapText="1"/>
    </xf>
    <xf numFmtId="0" fontId="10" fillId="0" borderId="0" applyAlignment="1" pivotButton="0" quotePrefix="0" xfId="0">
      <alignment horizontal="center" vertical="center" wrapText="1"/>
    </xf>
    <xf numFmtId="0" fontId="1" fillId="0" borderId="3" applyAlignment="1" pivotButton="0" quotePrefix="0" xfId="0">
      <alignment horizontal="center" vertical="center"/>
    </xf>
    <xf numFmtId="0" fontId="1" fillId="0" borderId="4" applyAlignment="1" pivotButton="0" quotePrefix="0" xfId="0">
      <alignment horizontal="center" vertical="center"/>
    </xf>
    <xf numFmtId="0" fontId="17" fillId="0" borderId="2" applyAlignment="1" pivotButton="0" quotePrefix="0" xfId="0">
      <alignment horizontal="center" vertical="center"/>
    </xf>
    <xf numFmtId="0" fontId="5" fillId="0" borderId="2" applyAlignment="1" pivotButton="0" quotePrefix="0" xfId="0">
      <alignment horizontal="right" vertical="center"/>
    </xf>
    <xf numFmtId="0" fontId="7" fillId="0" borderId="1" applyAlignment="1" pivotButton="0" quotePrefix="0" xfId="0">
      <alignment horizontal="center" vertical="center" wrapText="1"/>
    </xf>
    <xf numFmtId="0" fontId="7" fillId="0" borderId="1" applyAlignment="1" pivotButton="0" quotePrefix="0" xfId="0">
      <alignment horizontal="center" vertical="center"/>
    </xf>
    <xf numFmtId="0" fontId="7" fillId="2" borderId="6" applyAlignment="1" pivotButton="0" quotePrefix="0" xfId="0">
      <alignment horizontal="center" vertical="center"/>
    </xf>
    <xf numFmtId="0" fontId="7" fillId="2" borderId="3" applyAlignment="1" pivotButton="0" quotePrefix="0" xfId="0">
      <alignment horizontal="center" vertical="center"/>
    </xf>
    <xf numFmtId="0" fontId="0" fillId="0" borderId="5" applyAlignment="1" pivotButton="0" quotePrefix="0" xfId="0">
      <alignment horizontal="center" vertical="center"/>
    </xf>
    <xf numFmtId="0" fontId="0" fillId="0" borderId="4" applyAlignment="1" pivotButton="0" quotePrefix="0" xfId="0">
      <alignment horizontal="center" vertical="center"/>
    </xf>
    <xf numFmtId="0" fontId="7" fillId="2" borderId="8" applyAlignment="1" pivotButton="0" quotePrefix="0" xfId="0">
      <alignment horizontal="center" vertical="center"/>
    </xf>
    <xf numFmtId="0" fontId="5" fillId="0" borderId="6" applyAlignment="1" pivotButton="0" quotePrefix="0" xfId="0">
      <alignment horizontal="center" vertical="center"/>
    </xf>
    <xf numFmtId="0" fontId="5" fillId="0" borderId="3" applyAlignment="1" pivotButton="0" quotePrefix="0" xfId="0">
      <alignment horizontal="center" vertical="center"/>
    </xf>
    <xf numFmtId="0" fontId="5" fillId="0" borderId="9" applyAlignment="1" pivotButton="0" quotePrefix="0" xfId="0">
      <alignment horizontal="center" vertical="center"/>
    </xf>
    <xf numFmtId="0" fontId="0" fillId="0" borderId="10" applyAlignment="1" pivotButton="0" quotePrefix="0" xfId="0">
      <alignment horizontal="center" vertical="center"/>
    </xf>
    <xf numFmtId="0" fontId="0" fillId="0" borderId="11" applyAlignment="1" pivotButton="0" quotePrefix="0" xfId="0">
      <alignment horizontal="center" vertical="center"/>
    </xf>
    <xf numFmtId="0" fontId="0" fillId="0" borderId="12" applyAlignment="1" pivotButton="0" quotePrefix="0" xfId="0">
      <alignment horizontal="center" vertical="center"/>
    </xf>
    <xf numFmtId="0" fontId="0" fillId="0" borderId="13" applyAlignment="1" pivotButton="0" quotePrefix="0" xfId="0">
      <alignment horizontal="center" vertical="center"/>
    </xf>
    <xf numFmtId="0" fontId="0" fillId="0" borderId="14" applyAlignment="1" pivotButton="0" quotePrefix="0" xfId="0">
      <alignment horizontal="center" vertical="center"/>
    </xf>
    <xf numFmtId="0" fontId="5" fillId="0" borderId="1" applyAlignment="1" pivotButton="0" quotePrefix="0" xfId="0">
      <alignment horizontal="center" vertical="center"/>
    </xf>
    <xf numFmtId="3" fontId="24" fillId="0" borderId="15" applyAlignment="1" pivotButton="0" quotePrefix="0" xfId="0">
      <alignment horizontal="center" vertical="center"/>
    </xf>
    <xf numFmtId="3" fontId="2" fillId="0" borderId="6" applyAlignment="1" pivotButton="0" quotePrefix="0" xfId="0">
      <alignment horizontal="center" vertical="center"/>
    </xf>
    <xf numFmtId="0" fontId="0" fillId="0" borderId="0" pivotButton="0" quotePrefix="0" xfId="0"/>
    <xf numFmtId="0" fontId="0" fillId="0" borderId="2" pivotButton="0" quotePrefix="0" xfId="0"/>
    <xf numFmtId="0" fontId="7" fillId="0" borderId="15" applyAlignment="1" pivotButton="0" quotePrefix="0" xfId="0">
      <alignment horizontal="center" vertical="center" wrapText="1"/>
    </xf>
    <xf numFmtId="0" fontId="0" fillId="0" borderId="4" pivotButton="0" quotePrefix="0" xfId="0"/>
    <xf numFmtId="0" fontId="0" fillId="0" borderId="5" pivotButton="0" quotePrefix="0" xfId="0"/>
    <xf numFmtId="0" fontId="7" fillId="0" borderId="15" applyAlignment="1" pivotButton="0" quotePrefix="0" xfId="0">
      <alignment horizontal="center" vertical="center"/>
    </xf>
    <xf numFmtId="0" fontId="0" fillId="0" borderId="24" pivotButton="0" quotePrefix="0" xfId="0"/>
    <xf numFmtId="165" fontId="5" fillId="0" borderId="1" applyAlignment="1" pivotButton="0" quotePrefix="0" xfId="0">
      <alignment horizontal="center" vertical="center"/>
    </xf>
    <xf numFmtId="166" fontId="2" fillId="0" borderId="0" applyAlignment="1" pivotButton="0" quotePrefix="0" xfId="0">
      <alignment horizontal="center" vertical="center"/>
    </xf>
    <xf numFmtId="164" fontId="5" fillId="0" borderId="1" applyAlignment="1" pivotButton="0" quotePrefix="0" xfId="0">
      <alignment vertical="center" wrapText="1"/>
    </xf>
    <xf numFmtId="0" fontId="7" fillId="0" borderId="15" applyAlignment="1" pivotButton="0" quotePrefix="0" xfId="0">
      <alignment horizontal="left" vertical="center" wrapText="1"/>
    </xf>
    <xf numFmtId="0" fontId="1" fillId="0" borderId="15" applyAlignment="1" pivotButton="0" quotePrefix="0" xfId="0">
      <alignment horizontal="center" vertical="center"/>
    </xf>
    <xf numFmtId="164" fontId="1" fillId="0" borderId="1" pivotButton="0" quotePrefix="0" xfId="0"/>
    <xf numFmtId="164" fontId="1" fillId="0" borderId="6" pivotButton="0" quotePrefix="0" xfId="0"/>
    <xf numFmtId="164" fontId="1" fillId="0" borderId="1" applyAlignment="1" pivotButton="0" quotePrefix="0" xfId="0">
      <alignment horizontal="right" vertical="center"/>
    </xf>
    <xf numFmtId="0" fontId="7" fillId="2" borderId="15" applyAlignment="1" pivotButton="0" quotePrefix="0" xfId="0">
      <alignment horizontal="center" vertical="center"/>
    </xf>
    <xf numFmtId="0" fontId="7" fillId="2" borderId="20" applyAlignment="1" pivotButton="0" quotePrefix="0" xfId="0">
      <alignment horizontal="center" vertical="center"/>
    </xf>
    <xf numFmtId="0" fontId="0" fillId="0" borderId="22" pivotButton="0" quotePrefix="0" xfId="0"/>
    <xf numFmtId="0" fontId="5" fillId="0" borderId="15" applyAlignment="1" pivotButton="0" quotePrefix="0" xfId="0">
      <alignment horizontal="center" vertical="center"/>
    </xf>
    <xf numFmtId="0" fontId="0" fillId="0" borderId="18" pivotButton="0" quotePrefix="0" xfId="0"/>
    <xf numFmtId="0" fontId="5" fillId="0" borderId="20" applyAlignment="1" pivotButton="0" quotePrefix="0" xfId="0">
      <alignment horizontal="center" vertical="center"/>
    </xf>
    <xf numFmtId="0" fontId="0" fillId="0" borderId="10" pivotButton="0" quotePrefix="0" xfId="0"/>
    <xf numFmtId="0" fontId="0" fillId="0" borderId="17" pivotButton="0" quotePrefix="0" xfId="0"/>
    <xf numFmtId="0" fontId="0" fillId="0" borderId="12" pivotButton="0" quotePrefix="0" xfId="0"/>
    <xf numFmtId="0" fontId="0" fillId="0" borderId="11" pivotButton="0" quotePrefix="0" xfId="0"/>
    <xf numFmtId="0" fontId="0" fillId="0" borderId="19" pivotButton="0" quotePrefix="0" xfId="0"/>
    <xf numFmtId="0" fontId="0" fillId="0" borderId="14" pivotButton="0" quotePrefix="0" xfId="0"/>
    <xf numFmtId="0" fontId="0" fillId="0" borderId="13" pivotButton="0" quotePrefix="0" xfId="0"/>
  </cellXfs>
  <cellStyles count="1">
    <cellStyle name="一般" xfId="0" builtinId="0"/>
  </cellStyles>
  <dxfs count="2">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V26"/>
  <sheetViews>
    <sheetView tabSelected="1" view="pageBreakPreview" zoomScale="60" zoomScaleNormal="85" workbookViewId="0">
      <selection activeCell="J13" sqref="J13"/>
    </sheetView>
  </sheetViews>
  <sheetFormatPr baseColWidth="8" defaultColWidth="9" defaultRowHeight="16.4"/>
  <cols>
    <col width="5.625" customWidth="1" style="1" min="1" max="1"/>
    <col width="20.25" bestFit="1" customWidth="1" style="5" min="2" max="2"/>
    <col width="13.375" customWidth="1" style="1" min="3" max="3"/>
    <col width="13.25" customWidth="1" style="1" min="4" max="4"/>
    <col width="16.5" customWidth="1" style="1" min="5" max="5"/>
    <col width="5.375" customWidth="1" style="1" min="6" max="6"/>
    <col width="7.5" customWidth="1" style="1" min="7" max="7"/>
    <col width="10.75" customWidth="1" style="1" min="8" max="9"/>
    <col width="17.125" bestFit="1" customWidth="1" style="1" min="10" max="10"/>
    <col width="13.125" customWidth="1" style="1" min="11" max="11"/>
    <col width="8.375" customWidth="1" style="1" min="12" max="12"/>
    <col width="19" bestFit="1" customWidth="1" style="1" min="13" max="13"/>
    <col width="17.125" customWidth="1" style="1" min="14" max="14"/>
    <col width="12.625" customWidth="1" style="5" min="15" max="15"/>
    <col width="16.125" customWidth="1" style="5" min="16" max="16"/>
    <col width="12.625" customWidth="1" style="5" min="17" max="17"/>
    <col width="8.625" customWidth="1" style="5" min="18" max="18"/>
    <col width="3.25" customWidth="1" style="5" min="19" max="20"/>
    <col width="27.25" customWidth="1" style="5" min="21" max="21"/>
    <col width="17.625" customWidth="1" style="1" min="22" max="22"/>
    <col width="9" customWidth="1" style="1" min="23" max="16384"/>
  </cols>
  <sheetData>
    <row r="1" ht="53.2" customHeight="1" s="68">
      <c r="A1" s="22" t="inlineStr">
        <is>
          <t>表單7</t>
        </is>
      </c>
      <c r="B1" s="45" t="n"/>
      <c r="C1" s="45" t="inlineStr">
        <is>
          <t xml:space="preserve">承租人補助費用清冊
 中華民國 114 年 03 月 </t>
        </is>
      </c>
      <c r="M1" s="31" t="n"/>
      <c r="N1" s="35" t="inlineStr">
        <is>
          <t>增辦第4期計畫
1131127版</t>
        </is>
      </c>
    </row>
    <row r="2" ht="20.3" customHeight="1" s="68">
      <c r="A2" s="48" t="inlineStr">
        <is>
          <t>業者名稱：</t>
        </is>
      </c>
      <c r="B2" s="69" t="n"/>
      <c r="C2" s="33" t="inlineStr">
        <is>
          <t>台南星鴻</t>
        </is>
      </c>
      <c r="D2" s="15" t="n"/>
      <c r="E2" s="15" t="n"/>
      <c r="F2" s="15" t="n"/>
      <c r="G2" s="15" t="n"/>
      <c r="H2" s="15" t="n"/>
      <c r="I2" s="15" t="n"/>
      <c r="J2" s="15" t="n"/>
      <c r="K2" s="49" t="inlineStr">
        <is>
          <t>製表日期： 114 年 04 月  01 日</t>
        </is>
      </c>
      <c r="L2" s="69" t="n"/>
      <c r="M2" s="69" t="n"/>
      <c r="N2" s="69" t="n"/>
    </row>
    <row r="3" ht="19.8" customFormat="1" customHeight="1" s="7">
      <c r="A3" s="70" t="inlineStr">
        <is>
          <t>序號</t>
        </is>
      </c>
      <c r="B3" s="70" t="inlineStr">
        <is>
          <t>媒合編號</t>
        </is>
      </c>
      <c r="C3" s="70" t="inlineStr">
        <is>
          <t>公證費</t>
        </is>
      </c>
      <c r="D3" s="71" t="n"/>
      <c r="E3" s="70" t="inlineStr">
        <is>
          <t>租金補助</t>
        </is>
      </c>
      <c r="F3" s="72" t="n"/>
      <c r="G3" s="71" t="n"/>
      <c r="H3" s="73" t="inlineStr">
        <is>
          <t>受款人資料</t>
        </is>
      </c>
      <c r="I3" s="72" t="n"/>
      <c r="J3" s="72" t="n"/>
      <c r="K3" s="72" t="n"/>
      <c r="L3" s="72" t="n"/>
      <c r="M3" s="72" t="n"/>
      <c r="N3" s="71" t="n"/>
      <c r="O3" s="6" t="n"/>
      <c r="P3" s="6" t="n"/>
      <c r="Q3" s="6" t="n"/>
      <c r="R3" s="6" t="n"/>
      <c r="S3" s="6" t="n"/>
      <c r="T3" s="6" t="n"/>
      <c r="U3" s="6" t="n"/>
    </row>
    <row r="4" ht="63" customFormat="1" customHeight="1" s="7">
      <c r="A4" s="74" t="n"/>
      <c r="B4" s="74" t="n"/>
      <c r="C4" s="50" t="inlineStr">
        <is>
          <t>實際支付金額</t>
        </is>
      </c>
      <c r="D4" s="50" t="inlineStr">
        <is>
          <t>申請金額註2</t>
        </is>
      </c>
      <c r="E4" s="50" t="inlineStr">
        <is>
          <t>申請金額註3</t>
        </is>
      </c>
      <c r="F4" s="50" t="inlineStr">
        <is>
          <t>期數</t>
        </is>
      </c>
      <c r="G4" s="50" t="inlineStr">
        <is>
          <t>總期數</t>
        </is>
      </c>
      <c r="H4" s="50" t="inlineStr">
        <is>
          <t>承租人
身分類別註1</t>
        </is>
      </c>
      <c r="I4" s="50" t="inlineStr">
        <is>
          <t>承租人姓名</t>
        </is>
      </c>
      <c r="J4" s="50" t="inlineStr">
        <is>
          <t>身分證字號</t>
        </is>
      </c>
      <c r="K4" s="50" t="inlineStr">
        <is>
          <t>金融機構代碼
(三碼)</t>
        </is>
      </c>
      <c r="L4" s="50" t="inlineStr">
        <is>
          <t>分行代碼
(四碼)</t>
        </is>
      </c>
      <c r="M4" s="50" t="inlineStr">
        <is>
          <t>帳戶號碼</t>
        </is>
      </c>
      <c r="N4" s="34" t="inlineStr">
        <is>
          <t>退件
註記註4</t>
        </is>
      </c>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9" t="inlineStr">
        <is>
          <t>媒合編號</t>
        </is>
      </c>
    </row>
    <row r="5" ht="33.05" customHeight="1" s="68">
      <c r="A5" s="51" t="n">
        <v>1</v>
      </c>
      <c r="B5" s="65" t="inlineStr">
        <is>
          <t>星鴻E2M14100121</t>
        </is>
      </c>
      <c r="C5" s="66" t="n">
        <v>2100</v>
      </c>
      <c r="D5" s="66" t="n">
        <v>1500</v>
      </c>
      <c r="E5" s="67" t="n"/>
      <c r="F5" s="67" t="inlineStr">
        <is>
          <t>1</t>
        </is>
      </c>
      <c r="G5" s="67" t="inlineStr">
        <is>
          <t>12</t>
        </is>
      </c>
      <c r="H5" s="75" t="inlineStr">
        <is>
          <t>1</t>
        </is>
      </c>
      <c r="I5" s="75" t="inlineStr">
        <is>
          <t>王秋英</t>
        </is>
      </c>
      <c r="J5" s="75" t="inlineStr">
        <is>
          <t>T213310659</t>
        </is>
      </c>
      <c r="K5" s="75" t="inlineStr">
        <is>
          <t>700</t>
        </is>
      </c>
      <c r="L5" s="75" t="inlineStr">
        <is>
          <t>0021</t>
        </is>
      </c>
      <c r="M5" s="75" t="inlineStr">
        <is>
          <t>23373273714594</t>
        </is>
      </c>
      <c r="N5" s="12" t="inlineStr"/>
      <c r="O5" s="37">
        <f>K5&amp;L5</f>
        <v/>
      </c>
      <c r="P5" s="13">
        <f>M5</f>
        <v/>
      </c>
      <c r="Q5" s="37">
        <f>J5</f>
        <v/>
      </c>
      <c r="R5" s="76">
        <f>D5</f>
        <v/>
      </c>
      <c r="S5" s="1" t="inlineStr"/>
      <c r="T5" s="1" t="inlineStr"/>
      <c r="U5" s="1">
        <f>$C$2&amp;I5&amp;IF(D5&gt;0,"客公證費",IF(F5&gt;0,"租金補助"))</f>
        <v/>
      </c>
      <c r="V5" s="0" t="inlineStr">
        <is>
          <t>星鴻E2M14100121</t>
        </is>
      </c>
    </row>
    <row r="6" ht="33.05" customHeight="1" s="68">
      <c r="A6" s="51" t="n">
        <v>2</v>
      </c>
      <c r="B6" s="10" t="n"/>
      <c r="C6" s="77" t="n"/>
      <c r="D6" s="77" t="n"/>
      <c r="E6" s="28" t="n"/>
      <c r="F6" s="28" t="n"/>
      <c r="G6" s="28" t="n"/>
      <c r="H6" s="75" t="n"/>
      <c r="I6" s="75" t="n"/>
      <c r="J6" s="75" t="n"/>
      <c r="K6" s="75" t="n"/>
      <c r="L6" s="75" t="n"/>
      <c r="M6" s="75" t="n"/>
      <c r="N6" s="12" t="inlineStr"/>
      <c r="O6" s="37" t="inlineStr"/>
      <c r="P6" s="13" t="n"/>
      <c r="Q6" s="37" t="n">
        <v>0</v>
      </c>
      <c r="R6" s="76" t="n"/>
      <c r="S6" s="1" t="n"/>
      <c r="T6" s="1" t="n"/>
      <c r="U6" s="1" t="n"/>
    </row>
    <row r="7" ht="33.05" customHeight="1" s="68">
      <c r="A7" s="51" t="n">
        <v>3</v>
      </c>
      <c r="B7" s="10" t="n"/>
      <c r="C7" s="77" t="n"/>
      <c r="D7" s="77" t="n"/>
      <c r="E7" s="28" t="n"/>
      <c r="F7" s="28" t="n"/>
      <c r="G7" s="28" t="n"/>
      <c r="H7" s="75" t="n"/>
      <c r="I7" s="75" t="n"/>
      <c r="J7" s="75" t="n"/>
      <c r="K7" s="75" t="n"/>
      <c r="L7" s="75" t="n"/>
      <c r="M7" s="75" t="n"/>
      <c r="N7" s="12" t="inlineStr"/>
      <c r="O7" s="37" t="inlineStr"/>
      <c r="P7" s="13" t="n"/>
      <c r="Q7" s="37" t="n">
        <v>0</v>
      </c>
      <c r="R7" s="76" t="n"/>
      <c r="S7" s="1" t="n"/>
      <c r="T7" s="1" t="n"/>
      <c r="U7" s="1" t="n"/>
    </row>
    <row r="8" ht="33.05" customHeight="1" s="68">
      <c r="A8" s="51" t="n">
        <v>4</v>
      </c>
      <c r="B8" s="10" t="n"/>
      <c r="C8" s="77" t="n"/>
      <c r="D8" s="77" t="n"/>
      <c r="E8" s="28" t="n"/>
      <c r="F8" s="28" t="n"/>
      <c r="G8" s="28" t="n"/>
      <c r="H8" s="75" t="n"/>
      <c r="I8" s="75" t="n"/>
      <c r="J8" s="75" t="n"/>
      <c r="K8" s="75" t="n"/>
      <c r="L8" s="75" t="n"/>
      <c r="M8" s="75" t="n"/>
      <c r="N8" s="12" t="inlineStr"/>
      <c r="O8" s="37" t="inlineStr"/>
      <c r="P8" s="13" t="n"/>
      <c r="Q8" s="37" t="n">
        <v>0</v>
      </c>
      <c r="R8" s="76" t="n"/>
      <c r="S8" s="1" t="n"/>
      <c r="T8" s="1" t="n"/>
      <c r="U8" s="1" t="n"/>
    </row>
    <row r="9" ht="33.05" customHeight="1" s="68">
      <c r="A9" s="51" t="n">
        <v>5</v>
      </c>
      <c r="B9" s="10" t="n"/>
      <c r="C9" s="77" t="n"/>
      <c r="D9" s="77" t="n"/>
      <c r="E9" s="28" t="n"/>
      <c r="F9" s="28" t="n"/>
      <c r="G9" s="28" t="n"/>
      <c r="H9" s="75" t="n"/>
      <c r="I9" s="75" t="n"/>
      <c r="J9" s="75" t="n"/>
      <c r="K9" s="75" t="n"/>
      <c r="L9" s="75" t="n"/>
      <c r="M9" s="75" t="n"/>
      <c r="N9" s="12" t="inlineStr"/>
      <c r="O9" s="37" t="inlineStr"/>
      <c r="P9" s="13" t="n"/>
      <c r="Q9" s="37" t="n">
        <v>0</v>
      </c>
      <c r="R9" s="76" t="n"/>
      <c r="S9" s="1" t="n"/>
      <c r="T9" s="1" t="n"/>
      <c r="U9" s="1" t="n"/>
    </row>
    <row r="10" ht="33.05" customFormat="1" customHeight="1" s="15">
      <c r="A10" s="51" t="n">
        <v>6</v>
      </c>
      <c r="B10" s="10" t="n"/>
      <c r="C10" s="77" t="n"/>
      <c r="D10" s="77" t="n"/>
      <c r="E10" s="28" t="n"/>
      <c r="F10" s="28" t="n"/>
      <c r="G10" s="28" t="n"/>
      <c r="H10" s="75" t="n"/>
      <c r="I10" s="75" t="n"/>
      <c r="J10" s="75" t="n"/>
      <c r="K10" s="75" t="n"/>
      <c r="L10" s="75" t="n"/>
      <c r="M10" s="75" t="n"/>
      <c r="N10" s="12" t="inlineStr"/>
      <c r="O10" s="37" t="inlineStr"/>
      <c r="P10" s="13" t="n"/>
      <c r="Q10" s="37" t="n">
        <v>0</v>
      </c>
      <c r="R10" s="76" t="n"/>
      <c r="S10" s="5" t="n"/>
      <c r="T10" s="5" t="n"/>
      <c r="U10" s="5" t="n"/>
    </row>
    <row r="11" ht="33.05" customFormat="1" customHeight="1" s="15">
      <c r="A11" s="51" t="n">
        <v>7</v>
      </c>
      <c r="B11" s="10" t="n"/>
      <c r="C11" s="3" t="n"/>
      <c r="D11" s="3" t="n"/>
      <c r="E11" s="28" t="n"/>
      <c r="F11" s="28" t="n"/>
      <c r="G11" s="28" t="n"/>
      <c r="H11" s="75" t="n"/>
      <c r="I11" s="75" t="n"/>
      <c r="J11" s="75" t="n"/>
      <c r="K11" s="75" t="n"/>
      <c r="L11" s="75" t="n"/>
      <c r="M11" s="75" t="n"/>
      <c r="N11" s="12" t="inlineStr"/>
      <c r="O11" s="37" t="inlineStr"/>
      <c r="P11" s="13" t="n"/>
      <c r="Q11" s="37" t="n">
        <v>0</v>
      </c>
      <c r="R11" s="76" t="n"/>
      <c r="S11" s="5" t="n"/>
      <c r="T11" s="5" t="n"/>
      <c r="U11" s="5" t="n"/>
    </row>
    <row r="12" ht="33.05" customFormat="1" customHeight="1" s="15">
      <c r="A12" s="51" t="n">
        <v>8</v>
      </c>
      <c r="B12" s="10" t="n"/>
      <c r="C12" s="77" t="n"/>
      <c r="D12" s="77" t="n"/>
      <c r="E12" s="28" t="n"/>
      <c r="F12" s="28" t="n"/>
      <c r="G12" s="28" t="n"/>
      <c r="H12" s="75" t="n"/>
      <c r="I12" s="75" t="n"/>
      <c r="J12" s="75" t="n"/>
      <c r="K12" s="75" t="n"/>
      <c r="L12" s="75" t="n"/>
      <c r="M12" s="75" t="n"/>
      <c r="N12" s="12" t="inlineStr"/>
      <c r="O12" s="37" t="inlineStr"/>
      <c r="P12" s="13" t="n"/>
      <c r="Q12" s="37" t="n">
        <v>0</v>
      </c>
      <c r="R12" s="76" t="n"/>
      <c r="S12" s="5" t="n"/>
      <c r="T12" s="5" t="n"/>
      <c r="U12" s="5" t="n"/>
    </row>
    <row r="13" ht="33.05" customFormat="1" customHeight="1" s="15">
      <c r="A13" s="51" t="n">
        <v>9</v>
      </c>
      <c r="B13" s="10" t="n"/>
      <c r="C13" s="77" t="n"/>
      <c r="D13" s="77" t="n"/>
      <c r="E13" s="28" t="n"/>
      <c r="F13" s="28" t="n"/>
      <c r="G13" s="28" t="n"/>
      <c r="H13" s="75" t="n"/>
      <c r="I13" s="75" t="n"/>
      <c r="J13" s="75" t="n"/>
      <c r="K13" s="75" t="n"/>
      <c r="L13" s="75" t="n"/>
      <c r="M13" s="75" t="n"/>
      <c r="N13" s="12" t="inlineStr"/>
      <c r="O13" s="37" t="inlineStr"/>
      <c r="P13" s="13" t="n"/>
      <c r="Q13" s="37" t="n">
        <v>0</v>
      </c>
      <c r="R13" s="76" t="n"/>
      <c r="S13" s="5" t="n"/>
      <c r="T13" s="5" t="n"/>
      <c r="U13" s="5" t="n"/>
    </row>
    <row r="14" ht="33.05" customFormat="1" customHeight="1" s="15">
      <c r="A14" s="17" t="n">
        <v>10</v>
      </c>
      <c r="B14" s="10" t="n"/>
      <c r="C14" s="77" t="n"/>
      <c r="D14" s="77" t="n"/>
      <c r="E14" s="28" t="n"/>
      <c r="F14" s="28" t="n"/>
      <c r="G14" s="28" t="n"/>
      <c r="H14" s="75" t="n"/>
      <c r="I14" s="75" t="n"/>
      <c r="J14" s="75" t="n"/>
      <c r="K14" s="75" t="n"/>
      <c r="L14" s="75" t="n"/>
      <c r="M14" s="75" t="n"/>
      <c r="N14" s="12" t="inlineStr"/>
      <c r="O14" s="37" t="inlineStr"/>
      <c r="P14" s="13" t="n"/>
      <c r="Q14" s="37" t="n">
        <v>0</v>
      </c>
      <c r="R14" s="76" t="n"/>
      <c r="S14" s="5" t="n"/>
      <c r="T14" s="5" t="n"/>
      <c r="U14" s="5" t="n"/>
    </row>
    <row r="15" ht="33.55" customHeight="1" s="68">
      <c r="A15" s="78" t="inlineStr">
        <is>
          <t>請在此欄以上插入欄位，以維持合計欄位自動加總</t>
        </is>
      </c>
      <c r="B15" s="72" t="n"/>
      <c r="C15" s="72" t="n"/>
      <c r="D15" s="72" t="n"/>
      <c r="E15" s="72" t="n"/>
      <c r="F15" s="72" t="n"/>
      <c r="G15" s="72" t="n"/>
      <c r="H15" s="72" t="n"/>
      <c r="I15" s="72" t="n"/>
      <c r="J15" s="72" t="n"/>
      <c r="K15" s="72" t="n"/>
      <c r="L15" s="72" t="n"/>
      <c r="M15" s="72" t="n"/>
      <c r="N15" s="71" t="n"/>
    </row>
    <row r="16" ht="41.25" customHeight="1" s="68">
      <c r="A16" s="79" t="inlineStr">
        <is>
          <t>合計</t>
        </is>
      </c>
      <c r="B16" s="71" t="n"/>
      <c r="C16" s="80">
        <f>SUM(C5:C15)</f>
        <v/>
      </c>
      <c r="D16" s="80">
        <f>SUM(D5:D15)</f>
        <v/>
      </c>
      <c r="E16" s="81">
        <f>SUM(E5:E15)</f>
        <v/>
      </c>
      <c r="F16" s="82">
        <f>SUM(F5:F15)</f>
        <v/>
      </c>
      <c r="G16" s="82" t="n"/>
      <c r="H16" s="16" t="n"/>
      <c r="I16" s="18" t="inlineStr"/>
      <c r="J16" s="19" t="inlineStr"/>
      <c r="K16" s="20" t="inlineStr"/>
      <c r="L16" s="20" t="inlineStr"/>
      <c r="M16" s="32" t="n"/>
      <c r="N16" s="21" t="n"/>
    </row>
    <row r="17">
      <c r="A17" s="38" t="inlineStr">
        <is>
          <t>註1：臺北市、新北市每件每次不超過新臺幣4,500元；其餘直轄市每件每次不超過新臺幣3,000元。</t>
        </is>
      </c>
      <c r="K17" s="29" t="n"/>
      <c r="L17" s="30" t="n"/>
      <c r="M17" s="29" t="n"/>
    </row>
    <row r="18">
      <c r="A18" s="40" t="inlineStr">
        <is>
          <t>註2：本表依據三百億元中央擴大租金補貼專案計畫作業規定第九點附表四 每月租金補貼金額表之第三級金額</t>
        </is>
      </c>
    </row>
    <row r="19">
      <c r="A19" s="38" t="inlineStr">
        <is>
          <t>註3：「身分類別」為轉期戶請填0，換居戶請填1。</t>
        </is>
      </c>
      <c r="L19" s="29" t="n"/>
      <c r="M19" s="29" t="n"/>
    </row>
    <row r="20">
      <c r="A20" s="36" t="inlineStr">
        <is>
          <t>註4：本欄位供國家住都中心註記退件情形。</t>
        </is>
      </c>
      <c r="B20" s="15" t="n"/>
      <c r="C20" s="15" t="n"/>
      <c r="D20" s="15" t="n"/>
      <c r="E20" s="29" t="n"/>
      <c r="F20" s="29" t="n"/>
      <c r="G20" s="29" t="n"/>
      <c r="H20" s="29" t="n"/>
      <c r="I20" s="29" t="n"/>
      <c r="J20" s="29" t="n"/>
      <c r="K20" s="29" t="n"/>
      <c r="L20" s="29" t="n"/>
      <c r="M20" s="29" t="n"/>
    </row>
    <row r="21">
      <c r="A21" s="83" t="inlineStr">
        <is>
          <t>業者</t>
        </is>
      </c>
      <c r="B21" s="72" t="n"/>
      <c r="C21" s="72" t="n"/>
      <c r="D21" s="71" t="n"/>
      <c r="E21" s="83" t="inlineStr">
        <is>
          <t>地方公會</t>
        </is>
      </c>
      <c r="F21" s="72" t="n"/>
      <c r="G21" s="72" t="n"/>
      <c r="H21" s="71" t="n"/>
      <c r="I21" s="83" t="inlineStr">
        <is>
          <t>國家住都中心複核</t>
        </is>
      </c>
      <c r="J21" s="72" t="n"/>
      <c r="K21" s="72" t="n"/>
      <c r="L21" s="72" t="n"/>
      <c r="M21" s="72" t="n"/>
      <c r="N21" s="71" t="n"/>
    </row>
    <row r="22">
      <c r="A22" s="83" t="inlineStr">
        <is>
          <t>服務人員</t>
        </is>
      </c>
      <c r="B22" s="71" t="n"/>
      <c r="C22" s="83" t="inlineStr">
        <is>
          <t>大章</t>
        </is>
      </c>
      <c r="D22" s="71" t="n"/>
      <c r="E22" s="83" t="inlineStr">
        <is>
          <t>審查人員</t>
        </is>
      </c>
      <c r="F22" s="71" t="n"/>
      <c r="G22" s="83" t="inlineStr">
        <is>
          <t>大章</t>
        </is>
      </c>
      <c r="H22" s="71" t="n"/>
      <c r="I22" s="83" t="inlineStr">
        <is>
          <t>複核人員</t>
        </is>
      </c>
      <c r="J22" s="71" t="n"/>
      <c r="K22" s="83" t="inlineStr">
        <is>
          <t>部分通過</t>
        </is>
      </c>
      <c r="L22" s="71" t="n"/>
      <c r="M22" s="84" t="inlineStr">
        <is>
          <t>1560</t>
        </is>
      </c>
      <c r="N22" s="85" t="n"/>
    </row>
    <row r="23">
      <c r="A23" s="86" t="n"/>
      <c r="B23" s="87" t="n"/>
      <c r="C23" s="86" t="n"/>
      <c r="D23" s="87" t="n"/>
      <c r="E23" s="86" t="n"/>
      <c r="F23" s="87" t="n"/>
      <c r="G23" s="86" t="n"/>
      <c r="H23" s="87" t="n"/>
      <c r="I23" s="86" t="n"/>
      <c r="J23" s="87" t="n"/>
      <c r="K23" s="86" t="n"/>
      <c r="L23" s="87" t="n"/>
      <c r="M23" s="88" t="n"/>
      <c r="N23" s="89" t="n"/>
    </row>
    <row r="24">
      <c r="A24" s="90" t="n"/>
      <c r="B24" s="91" t="n"/>
      <c r="C24" s="90" t="n"/>
      <c r="D24" s="91" t="n"/>
      <c r="E24" s="90" t="n"/>
      <c r="F24" s="91" t="n"/>
      <c r="G24" s="90" t="n"/>
      <c r="H24" s="91" t="n"/>
      <c r="I24" s="90" t="n"/>
      <c r="J24" s="91" t="n"/>
      <c r="K24" s="90" t="n"/>
      <c r="L24" s="91" t="n"/>
      <c r="M24" s="92" t="n"/>
      <c r="N24" s="91" t="n"/>
    </row>
    <row r="25">
      <c r="A25" s="90" t="n"/>
      <c r="B25" s="91" t="n"/>
      <c r="C25" s="90" t="n"/>
      <c r="D25" s="91" t="n"/>
      <c r="E25" s="90" t="n"/>
      <c r="F25" s="91" t="n"/>
      <c r="G25" s="90" t="n"/>
      <c r="H25" s="91" t="n"/>
      <c r="I25" s="90" t="n"/>
      <c r="J25" s="91" t="n"/>
      <c r="K25" s="90" t="n"/>
      <c r="L25" s="91" t="n"/>
      <c r="M25" s="92" t="n"/>
      <c r="N25" s="91" t="n"/>
    </row>
    <row r="26">
      <c r="A26" s="93" t="n"/>
      <c r="B26" s="94" t="n"/>
      <c r="C26" s="93" t="n"/>
      <c r="D26" s="94" t="n"/>
      <c r="E26" s="93" t="n"/>
      <c r="F26" s="94" t="n"/>
      <c r="G26" s="93" t="n"/>
      <c r="H26" s="94" t="n"/>
      <c r="I26" s="93" t="n"/>
      <c r="J26" s="94" t="n"/>
      <c r="K26" s="93" t="n"/>
      <c r="L26" s="94" t="n"/>
      <c r="M26" s="95" t="n"/>
      <c r="N26" s="94" t="n"/>
    </row>
  </sheetData>
  <autoFilter ref="A4:V14"/>
  <mergeCells count="30">
    <mergeCell ref="A17:J17"/>
    <mergeCell ref="B3:B4"/>
    <mergeCell ref="H3:N3"/>
    <mergeCell ref="A15:N15"/>
    <mergeCell ref="A23:B26"/>
    <mergeCell ref="I23:J26"/>
    <mergeCell ref="I21:N21"/>
    <mergeCell ref="K23:L26"/>
    <mergeCell ref="A16:B16"/>
    <mergeCell ref="A3:A4"/>
    <mergeCell ref="E21:H21"/>
    <mergeCell ref="C23:D26"/>
    <mergeCell ref="C22:D22"/>
    <mergeCell ref="I22:J22"/>
    <mergeCell ref="K22:L22"/>
    <mergeCell ref="M22:N22"/>
    <mergeCell ref="A2:B2"/>
    <mergeCell ref="M23:N26"/>
    <mergeCell ref="E3:G3"/>
    <mergeCell ref="E23:F26"/>
    <mergeCell ref="C1:L1"/>
    <mergeCell ref="A22:B22"/>
    <mergeCell ref="A21:D21"/>
    <mergeCell ref="G23:H26"/>
    <mergeCell ref="A18:M18"/>
    <mergeCell ref="A19:K19"/>
    <mergeCell ref="E22:F22"/>
    <mergeCell ref="K2:N2"/>
    <mergeCell ref="G22:H22"/>
    <mergeCell ref="C3:D3"/>
  </mergeCells>
  <conditionalFormatting sqref="O5:O14">
    <cfRule type="expression" priority="2" dxfId="0">
      <formula>LEN(O5 )&lt;&gt;7</formula>
    </cfRule>
  </conditionalFormatting>
  <conditionalFormatting sqref="Q5:Q14">
    <cfRule type="expression" priority="1" dxfId="0">
      <formula>LEN(Q5)&lt;&gt;10</formula>
    </cfRule>
  </conditionalFormatting>
  <printOptions horizontalCentered="1"/>
  <pageMargins left="0.7086614173228347" right="0.7086614173228347" top="0.7480314960629921" bottom="0" header="0.3149606299212598" footer="0.3149606299212598"/>
  <pageSetup orientation="landscape" paperSize="9" scale="73" fitToHeight="0"/>
  <colBreaks count="1" manualBreakCount="1">
    <brk id="20" min="0" max="1048575" man="1"/>
  </col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2020-04-20T10:01:00Z</dcterms:created>
  <dcterms:modified xsi:type="dcterms:W3CDTF">2025-05-06T09:16:27Z</dcterms:modified>
  <cp:lastModifiedBy>怡婷 黃</cp:lastModifiedBy>
  <cp:lastPrinted>2025-04-01T05:31:03Z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857A31BF9BEC4AF9A51391BE141DA58B</vt:lpwstr>
  </property>
  <property name="KSOProductBuildVer" fmtid="{D5CDD505-2E9C-101B-9397-08002B2CF9AE}" pid="3">
    <vt:lpwstr>1033-11.2.0.10308</vt:lpwstr>
  </property>
</Properties>
</file>