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2451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5"/>
  <sheetViews>
    <sheetView tabSelected="1" view="pageBreakPreview" zoomScaleNormal="85" zoomScaleSheetLayoutView="100" zoomScalePageLayoutView="110" workbookViewId="0">
      <selection activeCell="E12" sqref="E12"/>
    </sheetView>
  </sheetViews>
  <sheetFormatPr baseColWidth="8" defaultRowHeight="16.5"/>
  <cols>
    <col width="5.5" customWidth="1" style="47" min="1" max="1"/>
    <col width="21.25" customWidth="1" style="47" min="2" max="2"/>
    <col width="11" bestFit="1"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29" t="inlineStr">
        <is>
          <t xml:space="preserve">        承租人補助費用清冊
        中華民國 114  年 03  月</t>
        </is>
      </c>
      <c r="C1" s="48" t="n"/>
      <c r="D1" s="48" t="n"/>
      <c r="E1" s="48" t="n"/>
      <c r="F1" s="48" t="n"/>
      <c r="G1" s="48" t="n"/>
      <c r="H1" s="48" t="n"/>
      <c r="I1" s="48" t="n"/>
      <c r="J1" s="48" t="n"/>
      <c r="K1" s="48" t="n"/>
      <c r="L1" s="48" t="n"/>
      <c r="M1" s="25" t="inlineStr">
        <is>
          <t>增辦第4期計畫
1131127版</t>
        </is>
      </c>
    </row>
    <row r="2" ht="20.45" customHeight="1" s="47">
      <c r="A2" s="44" t="inlineStr">
        <is>
          <t>業者名稱：</t>
        </is>
      </c>
      <c r="B2" s="49" t="n"/>
      <c r="C2" s="15" t="inlineStr">
        <is>
          <t>喬陽新北</t>
        </is>
      </c>
      <c r="D2" s="1" t="n"/>
      <c r="E2" s="1" t="n"/>
      <c r="F2" s="1" t="n"/>
      <c r="G2" s="1" t="n"/>
      <c r="H2" s="1" t="n"/>
      <c r="I2" s="1" t="n"/>
      <c r="J2" s="1" t="n"/>
      <c r="K2" s="16" t="n"/>
      <c r="L2" s="16" t="n"/>
      <c r="M2" s="43" t="inlineStr">
        <is>
          <t>製表日期：114 年 03 月 28日</t>
        </is>
      </c>
      <c r="N2" s="50" t="n"/>
    </row>
    <row r="3" ht="16.5" customHeight="1" s="47">
      <c r="A3" s="45" t="inlineStr">
        <is>
          <t>序號</t>
        </is>
      </c>
      <c r="B3" s="45" t="inlineStr">
        <is>
          <t>媒合編號</t>
        </is>
      </c>
      <c r="C3" s="45" t="inlineStr">
        <is>
          <t>公證費</t>
        </is>
      </c>
      <c r="D3" s="51" t="n"/>
      <c r="E3" s="45" t="inlineStr">
        <is>
          <t>租金補助</t>
        </is>
      </c>
      <c r="F3" s="52" t="n"/>
      <c r="G3" s="52" t="n"/>
      <c r="H3" s="51" t="n"/>
      <c r="I3" s="26" t="inlineStr">
        <is>
          <t>受款人資料</t>
        </is>
      </c>
      <c r="J3" s="52" t="n"/>
      <c r="K3" s="52" t="n"/>
      <c r="L3" s="52" t="n"/>
      <c r="M3" s="51" t="n"/>
      <c r="N3" s="45" t="inlineStr">
        <is>
          <t>退件
註記註4</t>
        </is>
      </c>
    </row>
    <row r="4" ht="31.5" customHeight="1" s="47">
      <c r="A4" s="53" t="n"/>
      <c r="B4" s="53"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45" t="inlineStr">
        <is>
          <t>姓名</t>
        </is>
      </c>
      <c r="J4" s="45" t="inlineStr">
        <is>
          <t>身分證字號</t>
        </is>
      </c>
      <c r="K4" s="45" t="inlineStr">
        <is>
          <t>金融機構代碼
(三碼)</t>
        </is>
      </c>
      <c r="L4" s="45" t="inlineStr">
        <is>
          <t>分行代碼
(四碼)</t>
        </is>
      </c>
      <c r="M4" s="4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c r="A5" s="17" t="n">
        <v>1</v>
      </c>
      <c r="B5" s="18" t="n"/>
      <c r="C5" s="54" t="inlineStr">
        <is>
          <t>以下空白</t>
        </is>
      </c>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D12+E11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D13+E12</f>
        <v/>
      </c>
      <c r="S12" s="12" t="n"/>
      <c r="T12" s="12" t="n"/>
      <c r="U12" s="10">
        <f>$C$2&amp;I12&amp;IF(D13&gt;0,"客公證費",IF(E12&gt;0,"租金補助"))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D14+E13</f>
        <v/>
      </c>
      <c r="S13" s="12" t="n"/>
      <c r="T13" s="12" t="n"/>
      <c r="U13" s="10">
        <f>$C$2&amp;I13&amp;IF(D14&gt;0,"客公證費",IF(E13&gt;0,"租金補助"))</f>
        <v/>
      </c>
      <c r="V13" s="14">
        <f>B13</f>
        <v/>
      </c>
    </row>
    <row r="14" ht="24.95" customHeight="1" s="47">
      <c r="A14" s="17" t="inlineStr">
        <is>
          <t>請在此欄以上插入欄位，以維持合計欄位自動加總</t>
        </is>
      </c>
      <c r="B14" s="57" t="n"/>
      <c r="C14" s="57" t="n"/>
      <c r="D14" s="57" t="n"/>
      <c r="E14" s="57" t="n"/>
      <c r="F14" s="57" t="n"/>
      <c r="G14" s="57" t="n"/>
      <c r="H14" s="57" t="n"/>
      <c r="I14" s="57" t="n"/>
      <c r="J14" s="57" t="n"/>
      <c r="K14" s="57" t="n"/>
      <c r="L14" s="57" t="n"/>
      <c r="M14" s="57" t="n"/>
      <c r="N14" s="58" t="n"/>
      <c r="O14" s="10" t="n"/>
      <c r="P14" s="10" t="n"/>
      <c r="Q14" s="10" t="n"/>
      <c r="R14" s="56" t="n"/>
      <c r="S14" s="12" t="n"/>
      <c r="T14" s="12" t="n"/>
      <c r="U14" s="10" t="n"/>
      <c r="V14" s="14" t="n"/>
    </row>
    <row r="15" ht="19.5" customHeight="1" s="47">
      <c r="A15" s="32" t="inlineStr">
        <is>
          <t>合計</t>
        </is>
      </c>
      <c r="B15" s="51" t="n"/>
      <c r="C15" s="59">
        <f>SUM(C5:C13)</f>
        <v/>
      </c>
      <c r="D15" s="59">
        <f>SUM(D5:D13)</f>
        <v/>
      </c>
      <c r="E15" s="59">
        <f>SUM(E5:E13)</f>
        <v/>
      </c>
      <c r="F15" s="60" t="n"/>
      <c r="G15" s="61" t="n"/>
      <c r="H15" s="61" t="n"/>
      <c r="I15" s="61" t="n"/>
      <c r="J15" s="61" t="n"/>
      <c r="K15" s="61" t="n"/>
      <c r="L15" s="61" t="n"/>
      <c r="M15" s="4" t="n"/>
      <c r="N15" s="4" t="n"/>
      <c r="O15" s="10" t="n"/>
      <c r="P15" s="10" t="n"/>
      <c r="Q15" s="10" t="n"/>
      <c r="R15" s="56" t="n"/>
      <c r="S15" s="12" t="n"/>
      <c r="T15" s="12" t="n"/>
      <c r="U15" s="10" t="n"/>
      <c r="V15" s="14" t="n"/>
    </row>
    <row r="16">
      <c r="A16" s="31" t="inlineStr">
        <is>
          <t>註1：臺北市、新北市每件每次不超過新臺幣4,500元；其餘直轄市每件每次不超過新臺幣3,000元。</t>
        </is>
      </c>
      <c r="L16" s="1" t="n"/>
      <c r="M16" s="5" t="n"/>
      <c r="N16" s="1" t="n"/>
    </row>
    <row r="17" ht="15.6" customHeight="1" s="47">
      <c r="A17" s="33" t="inlineStr">
        <is>
          <t>註2：本表依據三百億元中央擴大租金補貼專案計畫作業規定第九點附表四 每月租金補貼金額表之第三級金額</t>
        </is>
      </c>
    </row>
    <row r="18">
      <c r="A18" s="31" t="inlineStr">
        <is>
          <t>註3：「身分類別」為轉期戶請填0，換居戶請填1。</t>
        </is>
      </c>
      <c r="M18" s="1" t="n"/>
      <c r="N18" s="1" t="n"/>
    </row>
    <row r="19">
      <c r="A19" s="31" t="inlineStr">
        <is>
          <t>註4：本欄位供國家住都中心註記退件情形。</t>
        </is>
      </c>
      <c r="B19" s="7" t="n"/>
      <c r="C19" s="7" t="n"/>
      <c r="D19" s="7" t="n"/>
      <c r="E19" s="1" t="n"/>
      <c r="F19" s="1" t="n"/>
      <c r="G19" s="1" t="n"/>
      <c r="H19" s="1" t="n"/>
      <c r="I19" s="1" t="n"/>
      <c r="J19" s="1" t="n"/>
      <c r="K19" s="1" t="n"/>
      <c r="L19" s="1" t="n"/>
      <c r="M19" s="1" t="n"/>
      <c r="N19" s="1" t="n"/>
    </row>
    <row r="20" customFormat="1" s="12">
      <c r="A20" s="35" t="inlineStr">
        <is>
          <t>業者</t>
        </is>
      </c>
      <c r="B20" s="52" t="n"/>
      <c r="C20" s="52" t="n"/>
      <c r="D20" s="51" t="n"/>
      <c r="E20" s="35" t="inlineStr">
        <is>
          <t>地方公會</t>
        </is>
      </c>
      <c r="F20" s="52" t="n"/>
      <c r="G20" s="52" t="n"/>
      <c r="H20" s="51" t="n"/>
      <c r="I20" s="35" t="inlineStr">
        <is>
          <t>國家住都中心複核</t>
        </is>
      </c>
      <c r="J20" s="52" t="n"/>
      <c r="K20" s="52" t="n"/>
      <c r="L20" s="52" t="n"/>
      <c r="M20" s="52" t="n"/>
      <c r="N20" s="51" t="n"/>
    </row>
    <row r="21" customFormat="1" s="12">
      <c r="A21" s="35" t="inlineStr">
        <is>
          <t>服務人員</t>
        </is>
      </c>
      <c r="B21" s="51" t="n"/>
      <c r="C21" s="35" t="inlineStr">
        <is>
          <t>大章</t>
        </is>
      </c>
      <c r="D21" s="51" t="n"/>
      <c r="E21" s="35" t="inlineStr">
        <is>
          <t>審查人員</t>
        </is>
      </c>
      <c r="F21" s="51" t="n"/>
      <c r="G21" s="35" t="inlineStr">
        <is>
          <t>大章</t>
        </is>
      </c>
      <c r="H21" s="51" t="n"/>
      <c r="I21" s="35" t="inlineStr">
        <is>
          <t>複核人員</t>
        </is>
      </c>
      <c r="J21" s="51" t="n"/>
      <c r="K21" s="35" t="inlineStr">
        <is>
          <t>部分通過</t>
        </is>
      </c>
      <c r="L21" s="51" t="n"/>
      <c r="M21" s="39" t="inlineStr">
        <is>
          <t>9914</t>
        </is>
      </c>
      <c r="N21" s="51" t="n"/>
    </row>
    <row r="22" customFormat="1" s="12">
      <c r="A22" s="30" t="n"/>
      <c r="B22" s="62" t="n"/>
      <c r="C22" s="30" t="n"/>
      <c r="D22" s="62" t="n"/>
      <c r="E22" s="30" t="n"/>
      <c r="F22" s="62" t="n"/>
      <c r="G22" s="30" t="n"/>
      <c r="H22" s="62" t="n"/>
      <c r="I22" s="30" t="n"/>
      <c r="J22" s="62" t="n"/>
      <c r="K22" s="30" t="n"/>
      <c r="L22" s="62" t="n"/>
      <c r="M22" s="38" t="n"/>
      <c r="N22" s="62" t="n"/>
    </row>
    <row r="23" customFormat="1" s="12">
      <c r="A23" s="63" t="n"/>
      <c r="B23" s="64" t="n"/>
      <c r="C23" s="63" t="n"/>
      <c r="D23" s="64" t="n"/>
      <c r="E23" s="63" t="n"/>
      <c r="F23" s="64" t="n"/>
      <c r="G23" s="63" t="n"/>
      <c r="H23" s="64" t="n"/>
      <c r="I23" s="63" t="n"/>
      <c r="J23" s="64" t="n"/>
      <c r="K23" s="63" t="n"/>
      <c r="L23" s="64" t="n"/>
      <c r="M23" s="65" t="n"/>
      <c r="N23" s="64" t="n"/>
    </row>
    <row r="24" customFormat="1" s="12">
      <c r="A24" s="63" t="n"/>
      <c r="B24" s="64" t="n"/>
      <c r="C24" s="63" t="n"/>
      <c r="D24" s="64" t="n"/>
      <c r="E24" s="63" t="n"/>
      <c r="F24" s="64" t="n"/>
      <c r="G24" s="63" t="n"/>
      <c r="H24" s="64" t="n"/>
      <c r="I24" s="63" t="n"/>
      <c r="J24" s="64" t="n"/>
      <c r="K24" s="63" t="n"/>
      <c r="L24" s="64" t="n"/>
      <c r="M24" s="65" t="n"/>
      <c r="N24" s="64" t="n"/>
    </row>
    <row r="25" customFormat="1" s="12">
      <c r="A25" s="66" t="n"/>
      <c r="B25" s="67" t="n"/>
      <c r="C25" s="66" t="n"/>
      <c r="D25" s="67" t="n"/>
      <c r="E25" s="66" t="n"/>
      <c r="F25" s="67" t="n"/>
      <c r="G25" s="66" t="n"/>
      <c r="H25" s="67" t="n"/>
      <c r="I25" s="66" t="n"/>
      <c r="J25" s="67" t="n"/>
      <c r="K25" s="66" t="n"/>
      <c r="L25" s="67" t="n"/>
      <c r="M25" s="68" t="n"/>
      <c r="N25" s="67" t="n"/>
    </row>
  </sheetData>
  <mergeCells count="32">
    <mergeCell ref="K22:L25"/>
    <mergeCell ref="G21:H21"/>
    <mergeCell ref="M22:N25"/>
    <mergeCell ref="A15:B15"/>
    <mergeCell ref="B3:B4"/>
    <mergeCell ref="A20:D20"/>
    <mergeCell ref="N3:N4"/>
    <mergeCell ref="A18:L18"/>
    <mergeCell ref="M1:N1"/>
    <mergeCell ref="K21:L21"/>
    <mergeCell ref="M2:N2"/>
    <mergeCell ref="E3:H3"/>
    <mergeCell ref="A3:A4"/>
    <mergeCell ref="A16:K16"/>
    <mergeCell ref="A22:B25"/>
    <mergeCell ref="E22:F25"/>
    <mergeCell ref="I20:N20"/>
    <mergeCell ref="B1:L1"/>
    <mergeCell ref="G22:H25"/>
    <mergeCell ref="I21:J21"/>
    <mergeCell ref="A21:B21"/>
    <mergeCell ref="A2:B2"/>
    <mergeCell ref="M21:N21"/>
    <mergeCell ref="C21:D21"/>
    <mergeCell ref="I3:M3"/>
    <mergeCell ref="E20:H20"/>
    <mergeCell ref="A14:N14"/>
    <mergeCell ref="A17:N17"/>
    <mergeCell ref="E21:F21"/>
    <mergeCell ref="C3:D3"/>
    <mergeCell ref="C22:D25"/>
    <mergeCell ref="I22:J25"/>
  </mergeCells>
  <conditionalFormatting sqref="C2">
    <cfRule type="containsText" priority="1" operator="containsText" dxfId="2" text="業者名稱">
      <formula>NOT(ISERROR(SEARCH("業者名稱",C2)))</formula>
    </cfRule>
  </conditionalFormatting>
  <conditionalFormatting sqref="O5:O15">
    <cfRule type="expression" priority="3" dxfId="0">
      <formula>LEN(O5 )&lt;&gt;7</formula>
    </cfRule>
  </conditionalFormatting>
  <conditionalFormatting sqref="Q5:Q15">
    <cfRule type="expression" priority="2" dxfId="0">
      <formula>LEN(Q5)&lt;&gt;10</formula>
    </cfRule>
  </conditionalFormatting>
  <dataValidations count="5">
    <dataValidation sqref="K1:K13 K15:K1048576" showDropDown="0" showInputMessage="1" showErrorMessage="1" allowBlank="1" type="textLength" operator="equal">
      <formula1>3</formula1>
    </dataValidation>
    <dataValidation sqref="L1:L13 L15:L1048576" showDropDown="0" showInputMessage="1" showErrorMessage="1" allowBlank="1" type="textLength" operator="equal">
      <formula1>4</formula1>
    </dataValidation>
    <dataValidation sqref="D5:D13 D19:D1048576" showDropDown="0" showInputMessage="1" showErrorMessage="1" allowBlank="1" type="whole" operator="lessThanOrEqual">
      <formula1>4500</formula1>
    </dataValidation>
    <dataValidation sqref="B5:B13 B20: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90"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2025-05-06T09:16:43Z</dcterms:modified>
  <cp:lastModifiedBy>user</cp:lastModifiedBy>
  <cp:lastPrinted>2025-03-21T08:30:11Z</cp:lastPrinted>
</cp:coreProperties>
</file>