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name="承租人補助費用清冊" sheetId="1" state="visible" r:id="rId1"/>
  </sheets>
  <definedNames/>
  <calcPr calcId="191029" fullCalcOnLoad="1"/>
</workbook>
</file>

<file path=xl/styles.xml><?xml version="1.0" encoding="utf-8"?>
<styleSheet xmlns="http://schemas.openxmlformats.org/spreadsheetml/2006/main">
  <numFmts count="2">
    <numFmt numFmtId="164" formatCode="_-* #,##0_-;\-* #,##0_-;_-* &quot;-&quot;_-;_-@_-"/>
    <numFmt numFmtId="165" formatCode="#,##0_ "/>
  </numFmts>
  <fonts count="15">
    <font>
      <name val="新細明體"/>
      <charset val="136"/>
      <family val="2"/>
      <color theme="1"/>
      <sz val="12"/>
      <scheme val="minor"/>
    </font>
    <font>
      <name val="新細明體"/>
      <charset val="136"/>
      <family val="2"/>
      <sz val="9"/>
      <scheme val="minor"/>
    </font>
    <font>
      <name val="新細明體"/>
      <charset val="136"/>
      <family val="3"/>
      <sz val="9"/>
      <scheme val="minor"/>
    </font>
    <font>
      <name val="標楷體"/>
      <charset val="136"/>
      <family val="4"/>
      <sz val="12"/>
    </font>
    <font>
      <name val="新細明體"/>
      <charset val="136"/>
      <family val="2"/>
      <sz val="12"/>
      <scheme val="minor"/>
    </font>
    <font>
      <name val="標楷體"/>
      <charset val="136"/>
      <family val="4"/>
      <sz val="9"/>
    </font>
    <font>
      <name val="標楷體"/>
      <charset val="136"/>
      <family val="4"/>
      <b val="1"/>
      <sz val="12"/>
    </font>
    <font>
      <name val="新細明體"/>
      <charset val="136"/>
      <family val="2"/>
      <sz val="11"/>
      <scheme val="minor"/>
    </font>
    <font>
      <name val="標楷體"/>
      <charset val="136"/>
      <family val="4"/>
      <b val="1"/>
      <color rgb="FFFF0000"/>
      <sz val="12"/>
    </font>
    <font>
      <name val="標楷體"/>
      <charset val="136"/>
      <family val="4"/>
      <b val="1"/>
      <sz val="24"/>
    </font>
    <font>
      <name val="標楷體"/>
      <charset val="136"/>
      <family val="4"/>
      <b val="1"/>
      <sz val="18"/>
    </font>
    <font>
      <name val="標楷體"/>
      <charset val="136"/>
      <family val="4"/>
      <b val="1"/>
      <color rgb="FFFF0000"/>
      <sz val="18"/>
    </font>
    <font>
      <name val="標楷體"/>
      <charset val="136"/>
      <family val="4"/>
      <sz val="11"/>
    </font>
    <font>
      <name val="標楷體"/>
      <charset val="136"/>
      <family val="4"/>
      <sz val="11"/>
      <vertAlign val="superscript"/>
    </font>
    <font>
      <name val="標楷體"/>
      <charset val="136"/>
      <family val="4"/>
      <b val="1"/>
      <sz val="11"/>
    </font>
  </fonts>
  <fills count="3">
    <fill>
      <patternFill/>
    </fill>
    <fill>
      <patternFill patternType="gray125"/>
    </fill>
    <fill>
      <patternFill patternType="solid">
        <fgColor theme="0" tint="-0.149998474074526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top/>
      <bottom/>
      <diagonal/>
    </border>
    <border>
      <left style="hair">
        <color indexed="64"/>
      </left>
      <right/>
      <top/>
      <bottom style="thin">
        <color indexed="64"/>
      </bottom>
      <diagonal/>
    </border>
  </borders>
  <cellStyleXfs count="1">
    <xf numFmtId="0" fontId="0" fillId="0" borderId="0" applyAlignment="1">
      <alignment vertical="center"/>
    </xf>
  </cellStyleXfs>
  <cellXfs count="69">
    <xf numFmtId="0" fontId="0" fillId="0" borderId="0" applyAlignment="1" pivotButton="0" quotePrefix="0" xfId="0">
      <alignment vertical="center"/>
    </xf>
    <xf numFmtId="0" fontId="4" fillId="0" borderId="0" applyAlignment="1" pivotButton="0" quotePrefix="0" xfId="0">
      <alignment vertical="center"/>
    </xf>
    <xf numFmtId="164" fontId="3" fillId="0" borderId="1" applyAlignment="1" pivotButton="0" quotePrefix="0" xfId="0">
      <alignment vertical="center" wrapText="1"/>
    </xf>
    <xf numFmtId="165" fontId="3" fillId="0" borderId="1" applyAlignment="1" pivotButton="0" quotePrefix="0" xfId="0">
      <alignment vertical="center" wrapText="1"/>
    </xf>
    <xf numFmtId="0" fontId="4" fillId="0" borderId="1" applyAlignment="1" pivotButton="0" quotePrefix="0" xfId="0">
      <alignment vertical="center"/>
    </xf>
    <xf numFmtId="0" fontId="7" fillId="0" borderId="0" applyAlignment="1" pivotButton="0" quotePrefix="0" xfId="0">
      <alignment vertical="center"/>
    </xf>
    <xf numFmtId="0" fontId="5" fillId="0" borderId="0" applyAlignment="1" pivotButton="0" quotePrefix="0" xfId="0">
      <alignment vertical="center"/>
    </xf>
    <xf numFmtId="0" fontId="3" fillId="0" borderId="0" applyAlignment="1" pivotButton="0" quotePrefix="0" xfId="0">
      <alignment vertical="center"/>
    </xf>
    <xf numFmtId="0" fontId="8" fillId="0" borderId="0" applyAlignment="1" pivotButton="0" quotePrefix="0" xfId="0">
      <alignment horizontal="center" vertical="center"/>
    </xf>
    <xf numFmtId="0" fontId="8" fillId="0" borderId="0" applyAlignment="1" pivotButton="0" quotePrefix="0" xfId="0">
      <alignment horizontal="center" vertical="center" wrapText="1"/>
    </xf>
    <xf numFmtId="49" fontId="3" fillId="0" borderId="0" applyAlignment="1" pivotButton="0" quotePrefix="0" xfId="0">
      <alignment horizontal="center" vertical="center"/>
    </xf>
    <xf numFmtId="164" fontId="3" fillId="0" borderId="0" applyAlignment="1" pivotButton="0" quotePrefix="0" xfId="0">
      <alignment horizontal="center" vertical="center"/>
    </xf>
    <xf numFmtId="0" fontId="3" fillId="0" borderId="0" applyAlignment="1" pivotButton="0" quotePrefix="0" xfId="0">
      <alignment horizontal="center" vertical="center"/>
    </xf>
    <xf numFmtId="0" fontId="12" fillId="0" borderId="1" applyAlignment="1" pivotButton="0" quotePrefix="0" xfId="0">
      <alignment horizontal="center" vertical="center" wrapText="1"/>
    </xf>
    <xf numFmtId="49" fontId="0" fillId="0" borderId="0" applyAlignment="1" pivotButton="0" quotePrefix="0" xfId="0">
      <alignment vertical="center"/>
    </xf>
    <xf numFmtId="0" fontId="14" fillId="0" borderId="0" applyAlignment="1" applyProtection="1" pivotButton="0" quotePrefix="0" xfId="0">
      <alignment horizontal="center" vertical="center"/>
      <protection locked="0" hidden="0"/>
    </xf>
    <xf numFmtId="0" fontId="3" fillId="0" borderId="2" applyAlignment="1" pivotButton="0" quotePrefix="0" xfId="0">
      <alignment vertical="center"/>
    </xf>
    <xf numFmtId="0" fontId="3" fillId="0" borderId="1" applyAlignment="1" applyProtection="1" pivotButton="0" quotePrefix="0" xfId="0">
      <alignment horizontal="center" vertical="center"/>
      <protection locked="0" hidden="0"/>
    </xf>
    <xf numFmtId="49" fontId="3" fillId="0" borderId="1" applyAlignment="1" applyProtection="1" pivotButton="0" quotePrefix="0" xfId="0">
      <alignment horizontal="center" vertical="center" wrapText="1"/>
      <protection locked="0" hidden="0"/>
    </xf>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49" fontId="3" fillId="0" borderId="1" applyAlignment="1" applyProtection="1" pivotButton="0" quotePrefix="0" xfId="0">
      <alignment horizontal="center" vertical="center"/>
      <protection locked="0" hidden="0"/>
    </xf>
    <xf numFmtId="0" fontId="3" fillId="0" borderId="1" applyAlignment="1" applyProtection="1" pivotButton="0" quotePrefix="0" xfId="0">
      <alignment vertical="center"/>
      <protection locked="0" hidden="0"/>
    </xf>
    <xf numFmtId="49" fontId="3" fillId="0" borderId="1" applyAlignment="1" applyProtection="1" pivotButton="0" quotePrefix="0" xfId="0">
      <alignment vertical="center" wrapText="1"/>
      <protection locked="0" hidden="0"/>
    </xf>
    <xf numFmtId="164" fontId="6" fillId="0" borderId="1" applyAlignment="1" applyProtection="1" pivotButton="0" quotePrefix="0" xfId="0">
      <alignment horizontal="right" vertical="center"/>
      <protection locked="0" hidden="0"/>
    </xf>
    <xf numFmtId="0" fontId="3" fillId="0" borderId="1" applyAlignment="1" pivotButton="0" quotePrefix="0" xfId="0">
      <alignment horizontal="center" vertical="center"/>
    </xf>
    <xf numFmtId="0" fontId="3" fillId="0" borderId="5" applyAlignment="1" pivotButton="0" quotePrefix="0" xfId="0">
      <alignment horizontal="center" vertical="center"/>
    </xf>
    <xf numFmtId="0" fontId="3" fillId="0" borderId="6" applyAlignment="1" pivotButton="0" quotePrefix="0" xfId="0">
      <alignment horizontal="center" vertical="center"/>
    </xf>
    <xf numFmtId="0" fontId="6" fillId="2" borderId="6" applyAlignment="1" pivotButton="0" quotePrefix="0" xfId="0">
      <alignment horizontal="center" vertical="center"/>
    </xf>
    <xf numFmtId="0" fontId="6" fillId="2" borderId="1" applyAlignment="1" pivotButton="0" quotePrefix="0" xfId="0">
      <alignment horizontal="center" vertical="center"/>
    </xf>
    <xf numFmtId="0" fontId="3" fillId="0" borderId="5"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0" fontId="3" fillId="0" borderId="2" applyAlignment="1" applyProtection="1" pivotButton="0" quotePrefix="0" xfId="0">
      <alignment horizontal="center" vertical="center"/>
      <protection locked="0" hidden="0"/>
    </xf>
    <xf numFmtId="0" fontId="12" fillId="0" borderId="2" applyAlignment="1" pivotButton="0" quotePrefix="0" xfId="0">
      <alignment horizontal="center" vertical="center"/>
    </xf>
    <xf numFmtId="0" fontId="12" fillId="0" borderId="1" applyAlignment="1" pivotButton="0" quotePrefix="0" xfId="0">
      <alignment horizontal="center" vertical="center" wrapText="1"/>
    </xf>
    <xf numFmtId="0" fontId="5" fillId="0" borderId="0" applyAlignment="1" pivotButton="0" quotePrefix="0" xfId="0">
      <alignment vertical="center"/>
    </xf>
    <xf numFmtId="0" fontId="1" fillId="0" borderId="0" applyAlignment="1" pivotButton="0" quotePrefix="0" xfId="0">
      <alignment vertical="center"/>
    </xf>
    <xf numFmtId="0" fontId="3" fillId="0" borderId="0" applyAlignment="1" pivotButton="0" quotePrefix="0" xfId="0">
      <alignment horizontal="right" vertical="center" wrapText="1"/>
    </xf>
    <xf numFmtId="0" fontId="12" fillId="0" borderId="1" applyAlignment="1" pivotButton="0" quotePrefix="0" xfId="0">
      <alignment horizontal="center" vertical="center"/>
    </xf>
    <xf numFmtId="0" fontId="12" fillId="0" borderId="3" applyAlignment="1" pivotButton="0" quotePrefix="0" xfId="0">
      <alignment horizontal="center" vertical="center" wrapText="1"/>
    </xf>
    <xf numFmtId="0" fontId="12" fillId="0" borderId="4" applyAlignment="1" pivotButton="0" quotePrefix="0" xfId="0">
      <alignment horizontal="center" vertical="center" wrapText="1"/>
    </xf>
    <xf numFmtId="0" fontId="9" fillId="0" borderId="0" applyAlignment="1" applyProtection="1" pivotButton="0" quotePrefix="0" xfId="0">
      <alignment horizontal="center" vertical="center" wrapText="1"/>
      <protection locked="0" hidden="0"/>
    </xf>
    <xf numFmtId="0" fontId="6" fillId="0" borderId="1" applyAlignment="1" pivotButton="0" quotePrefix="0" xfId="0">
      <alignment horizontal="center" vertical="center"/>
    </xf>
    <xf numFmtId="0" fontId="5" fillId="0" borderId="0" applyAlignment="1" pivotButton="0" quotePrefix="0" xfId="0">
      <alignment vertical="center" wrapText="1"/>
    </xf>
    <xf numFmtId="0" fontId="4" fillId="0" borderId="0" applyAlignment="1" pivotButton="0" quotePrefix="0" xfId="0">
      <alignment vertical="center" wrapText="1"/>
    </xf>
    <xf numFmtId="0" fontId="6" fillId="2" borderId="5" applyAlignment="1" pivotButton="0" quotePrefix="0" xfId="0">
      <alignment horizontal="center" vertical="center"/>
    </xf>
    <xf numFmtId="0" fontId="0" fillId="0" borderId="0" pivotButton="0" quotePrefix="0" xfId="0"/>
    <xf numFmtId="0" fontId="0" fillId="0" borderId="0" applyProtection="1" pivotButton="0" quotePrefix="0" xfId="0">
      <protection locked="0" hidden="0"/>
    </xf>
    <xf numFmtId="0" fontId="0" fillId="0" borderId="2" pivotButton="0" quotePrefix="0" xfId="0"/>
    <xf numFmtId="0" fontId="0" fillId="0" borderId="2" applyProtection="1" pivotButton="0" quotePrefix="0" xfId="0">
      <protection locked="0" hidden="0"/>
    </xf>
    <xf numFmtId="0" fontId="0" fillId="0" borderId="8" pivotButton="0" quotePrefix="0" xfId="0"/>
    <xf numFmtId="0" fontId="0" fillId="0" borderId="7" pivotButton="0" quotePrefix="0" xfId="0"/>
    <xf numFmtId="0" fontId="0" fillId="0" borderId="4" pivotButton="0" quotePrefix="0" xfId="0"/>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164" fontId="3" fillId="0" borderId="0" applyAlignment="1" pivotButton="0" quotePrefix="0" xfId="0">
      <alignment horizontal="center" vertical="center"/>
    </xf>
    <xf numFmtId="0" fontId="0" fillId="0" borderId="7" applyProtection="1" pivotButton="0" quotePrefix="0" xfId="0">
      <protection locked="0" hidden="0"/>
    </xf>
    <xf numFmtId="0" fontId="0" fillId="0" borderId="8" applyProtection="1" pivotButton="0" quotePrefix="0" xfId="0">
      <protection locked="0" hidden="0"/>
    </xf>
    <xf numFmtId="164" fontId="6" fillId="0" borderId="1" applyAlignment="1" applyProtection="1" pivotButton="0" quotePrefix="0" xfId="0">
      <alignment horizontal="right" vertical="center"/>
      <protection locked="0" hidden="0"/>
    </xf>
    <xf numFmtId="164" fontId="3" fillId="0" borderId="1" applyAlignment="1" pivotButton="0" quotePrefix="0" xfId="0">
      <alignment vertical="center" wrapText="1"/>
    </xf>
    <xf numFmtId="165" fontId="3" fillId="0" borderId="1" applyAlignment="1" pivotButton="0" quotePrefix="0" xfId="0">
      <alignment vertical="center" wrapText="1"/>
    </xf>
    <xf numFmtId="0" fontId="0" fillId="0" borderId="10" pivotButton="0" quotePrefix="0" xfId="0"/>
    <xf numFmtId="0" fontId="0" fillId="0" borderId="11" pivotButton="0" quotePrefix="0" xfId="0"/>
    <xf numFmtId="0" fontId="0" fillId="0" borderId="13" pivotButton="0" quotePrefix="0" xfId="0"/>
    <xf numFmtId="0" fontId="0" fillId="0" borderId="16" pivotButton="0" quotePrefix="0" xfId="0"/>
    <xf numFmtId="0" fontId="0" fillId="0" borderId="14" pivotButton="0" quotePrefix="0" xfId="0"/>
    <xf numFmtId="0" fontId="0" fillId="0" borderId="15" pivotButton="0" quotePrefix="0" xfId="0"/>
    <xf numFmtId="0" fontId="0" fillId="0" borderId="17" pivotButton="0" quotePrefix="0" xfId="0"/>
  </cellXfs>
  <cellStyles count="1">
    <cellStyle name="一般" xfId="0" builtinId="0"/>
  </cellStyles>
  <dxfs count="3">
    <dxf>
      <font>
        <b val="1"/>
        <color rgb="FFFF0000"/>
      </font>
      <fill>
        <patternFill>
          <bgColor theme="7" tint="0.5999633777886288"/>
        </patternFill>
      </fill>
    </dxf>
    <dxf>
      <font>
        <b val="1"/>
        <color rgb="FFFF0000"/>
      </font>
      <fill>
        <patternFill>
          <bgColor theme="7" tint="0.5999633777886288"/>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2013 - 2022 主題">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fitToPage="1"/>
  </sheetPr>
  <dimension ref="A1:V25"/>
  <sheetViews>
    <sheetView tabSelected="1" zoomScale="85" zoomScaleNormal="85" zoomScalePageLayoutView="110" workbookViewId="0">
      <selection activeCell="M9" sqref="M9"/>
    </sheetView>
  </sheetViews>
  <sheetFormatPr baseColWidth="8" defaultRowHeight="16.5"/>
  <cols>
    <col width="5.5" customWidth="1" style="47" min="1" max="1"/>
    <col width="21.25" customWidth="1" style="47" min="2" max="2"/>
    <col width="9.5" customWidth="1" style="47" min="3" max="3"/>
    <col width="12.75" customWidth="1" style="47" min="4" max="4"/>
    <col width="10.875" customWidth="1" style="47" min="5" max="5"/>
    <col width="7.5" customWidth="1" style="47" min="6" max="7"/>
    <col width="10.75" customWidth="1" style="47" min="8" max="8"/>
    <col width="7.875" customWidth="1" style="47" min="9" max="9"/>
    <col width="12.125" bestFit="1" customWidth="1" style="47" min="10" max="10"/>
    <col width="12.5" customWidth="1" style="47" min="11" max="11"/>
    <col width="9.5" bestFit="1" customWidth="1" style="47" min="12" max="12"/>
    <col width="19.875" customWidth="1" style="47" min="13" max="13"/>
    <col width="8" customWidth="1" style="47" min="14" max="14"/>
    <col width="12.625" bestFit="1" customWidth="1" style="47" min="15" max="15"/>
    <col width="14" bestFit="1" customWidth="1" style="47" min="16" max="16"/>
    <col width="15.375" bestFit="1" customWidth="1" style="47" min="17" max="17"/>
    <col width="9.375" bestFit="1" customWidth="1" style="47" min="18" max="18"/>
    <col width="2.875" bestFit="1" customWidth="1" style="47" min="19" max="20"/>
    <col width="31.625" bestFit="1" customWidth="1" style="47" min="21" max="21"/>
    <col width="19.375" bestFit="1" customWidth="1" style="47" min="22" max="22"/>
  </cols>
  <sheetData>
    <row r="1" ht="60" customFormat="1" customHeight="1" s="12">
      <c r="A1" s="7" t="inlineStr">
        <is>
          <t>表單7</t>
        </is>
      </c>
      <c r="B1" s="42" t="inlineStr">
        <is>
          <t xml:space="preserve">        承租人補助費用清冊
        中華民國   114年 3  月</t>
        </is>
      </c>
      <c r="C1" s="48" t="n"/>
      <c r="D1" s="48" t="n"/>
      <c r="E1" s="48" t="n"/>
      <c r="F1" s="48" t="n"/>
      <c r="G1" s="48" t="n"/>
      <c r="H1" s="48" t="n"/>
      <c r="I1" s="48" t="n"/>
      <c r="J1" s="48" t="n"/>
      <c r="K1" s="48" t="n"/>
      <c r="L1" s="48" t="n"/>
      <c r="M1" s="38" t="inlineStr">
        <is>
          <t>增辦第4期計畫
1131127版</t>
        </is>
      </c>
    </row>
    <row r="2" ht="20.45" customHeight="1" s="47">
      <c r="A2" s="34" t="inlineStr">
        <is>
          <t>業者名稱：</t>
        </is>
      </c>
      <c r="B2" s="49" t="n"/>
      <c r="C2" s="15" t="inlineStr">
        <is>
          <t>聯勝台北</t>
        </is>
      </c>
      <c r="D2" s="1" t="n"/>
      <c r="E2" s="1" t="n"/>
      <c r="F2" s="1" t="n"/>
      <c r="G2" s="1" t="n"/>
      <c r="H2" s="1" t="n"/>
      <c r="I2" s="1" t="n"/>
      <c r="J2" s="1" t="n"/>
      <c r="K2" s="16" t="n"/>
      <c r="L2" s="16" t="n"/>
      <c r="M2" s="33" t="inlineStr">
        <is>
          <t>製表日期：114 年3月31日</t>
        </is>
      </c>
      <c r="N2" s="50" t="n"/>
    </row>
    <row r="3" ht="16.5" customHeight="1" s="47">
      <c r="A3" s="35" t="inlineStr">
        <is>
          <t>序號</t>
        </is>
      </c>
      <c r="B3" s="35" t="inlineStr">
        <is>
          <t>媒合編號</t>
        </is>
      </c>
      <c r="C3" s="35" t="inlineStr">
        <is>
          <t>公證費</t>
        </is>
      </c>
      <c r="D3" s="51" t="n"/>
      <c r="E3" s="35" t="inlineStr">
        <is>
          <t>租金補助</t>
        </is>
      </c>
      <c r="F3" s="52" t="n"/>
      <c r="G3" s="52" t="n"/>
      <c r="H3" s="51" t="n"/>
      <c r="I3" s="39" t="inlineStr">
        <is>
          <t>受款人資料</t>
        </is>
      </c>
      <c r="J3" s="52" t="n"/>
      <c r="K3" s="52" t="n"/>
      <c r="L3" s="52" t="n"/>
      <c r="M3" s="51" t="n"/>
      <c r="N3" s="35" t="inlineStr">
        <is>
          <t>退件
註記註4</t>
        </is>
      </c>
    </row>
    <row r="4" ht="31.5" customHeight="1" s="47">
      <c r="A4" s="53" t="n"/>
      <c r="B4" s="53" t="n"/>
      <c r="C4" s="35" t="inlineStr">
        <is>
          <t>實際支付
金額</t>
        </is>
      </c>
      <c r="D4" s="35" t="inlineStr">
        <is>
          <t>申請金額註1</t>
        </is>
      </c>
      <c r="E4" s="35" t="inlineStr">
        <is>
          <t>申請金額註2</t>
        </is>
      </c>
      <c r="F4" s="35" t="inlineStr">
        <is>
          <t>期數</t>
        </is>
      </c>
      <c r="G4" s="35" t="inlineStr">
        <is>
          <t>總期數</t>
        </is>
      </c>
      <c r="H4" s="35" t="inlineStr">
        <is>
          <t>承租人
身分類別註3</t>
        </is>
      </c>
      <c r="I4" s="35" t="inlineStr">
        <is>
          <t>姓名</t>
        </is>
      </c>
      <c r="J4" s="35" t="inlineStr">
        <is>
          <t>身分證字號</t>
        </is>
      </c>
      <c r="K4" s="35" t="inlineStr">
        <is>
          <t>金融機構代碼
(三碼)</t>
        </is>
      </c>
      <c r="L4" s="35" t="inlineStr">
        <is>
          <t>分行代碼
(四碼)</t>
        </is>
      </c>
      <c r="M4" s="35" t="inlineStr">
        <is>
          <t>帳戶號碼</t>
        </is>
      </c>
      <c r="N4" s="53" t="n"/>
      <c r="O4" s="8" t="inlineStr">
        <is>
          <t>收受行代號</t>
        </is>
      </c>
      <c r="P4" s="8" t="inlineStr">
        <is>
          <t>收受者帳號</t>
        </is>
      </c>
      <c r="Q4" s="8" t="inlineStr">
        <is>
          <t>收受者統編</t>
        </is>
      </c>
      <c r="R4" s="8" t="inlineStr">
        <is>
          <t>金額</t>
        </is>
      </c>
      <c r="S4" s="9" t="inlineStr">
        <is>
          <t>X</t>
        </is>
      </c>
      <c r="T4" s="8" t="inlineStr">
        <is>
          <t>X</t>
        </is>
      </c>
      <c r="U4" s="8" t="inlineStr">
        <is>
          <t>發動者專用區</t>
        </is>
      </c>
      <c r="V4" s="8" t="inlineStr">
        <is>
          <t>媒合編號</t>
        </is>
      </c>
    </row>
    <row r="5" ht="24.95" customHeight="1" s="47">
      <c r="A5" s="17" t="n">
        <v>1</v>
      </c>
      <c r="B5" s="54" t="inlineStr">
        <is>
          <t>本期無申請</t>
        </is>
      </c>
      <c r="C5" s="54" t="n"/>
      <c r="D5" s="54" t="n"/>
      <c r="E5" s="55" t="n"/>
      <c r="F5" s="21" t="n"/>
      <c r="G5" s="21" t="n"/>
      <c r="H5" s="21" t="n"/>
      <c r="I5" s="21" t="n"/>
      <c r="J5" s="22" t="n"/>
      <c r="K5" s="18" t="n"/>
      <c r="L5" s="18" t="n"/>
      <c r="M5" s="18" t="n"/>
      <c r="N5" s="23" t="n"/>
      <c r="O5" s="10">
        <f>K5&amp;L5</f>
        <v/>
      </c>
      <c r="P5" s="10">
        <f>M5</f>
        <v/>
      </c>
      <c r="Q5" s="10">
        <f>J5</f>
        <v/>
      </c>
      <c r="R5" s="56">
        <f>D5+E5</f>
        <v/>
      </c>
      <c r="S5" s="12" t="n"/>
      <c r="T5" s="12" t="n"/>
      <c r="U5" s="10">
        <f>$C$2&amp;I5&amp;IF(D5&gt;0,"客公證費",IF(E5&gt;0,"租金補助"))</f>
        <v/>
      </c>
      <c r="V5" s="14">
        <f>B5</f>
        <v/>
      </c>
    </row>
    <row r="6" ht="24.95" customHeight="1" s="47">
      <c r="A6" s="17" t="n">
        <v>2</v>
      </c>
      <c r="B6" s="18" t="n"/>
      <c r="C6" s="54" t="n"/>
      <c r="D6" s="54" t="n"/>
      <c r="E6" s="55" t="n"/>
      <c r="F6" s="21" t="n"/>
      <c r="G6" s="21" t="n"/>
      <c r="H6" s="21" t="n"/>
      <c r="I6" s="21" t="n"/>
      <c r="J6" s="22" t="n"/>
      <c r="K6" s="18" t="n"/>
      <c r="L6" s="18" t="n"/>
      <c r="M6" s="18" t="n"/>
      <c r="N6" s="23" t="n"/>
      <c r="O6" s="10">
        <f>K6&amp;L6</f>
        <v/>
      </c>
      <c r="P6" s="10">
        <f>M6</f>
        <v/>
      </c>
      <c r="Q6" s="10">
        <f>J6</f>
        <v/>
      </c>
      <c r="R6" s="56">
        <f>D6+E6</f>
        <v/>
      </c>
      <c r="S6" s="12" t="n"/>
      <c r="T6" s="12" t="n"/>
      <c r="U6" s="10">
        <f>$C$2&amp;I6&amp;IF(D6&gt;0,"客公證費",IF(E6&gt;0,"租金補助"))</f>
        <v/>
      </c>
      <c r="V6" s="14">
        <f>B6</f>
        <v/>
      </c>
    </row>
    <row r="7" ht="24.95" customHeight="1" s="47">
      <c r="A7" s="17" t="n">
        <v>3</v>
      </c>
      <c r="B7" s="18" t="n"/>
      <c r="C7" s="54" t="n"/>
      <c r="D7" s="54" t="n"/>
      <c r="E7" s="55" t="n"/>
      <c r="F7" s="21" t="n"/>
      <c r="G7" s="21" t="n"/>
      <c r="H7" s="21" t="n"/>
      <c r="I7" s="21" t="n"/>
      <c r="J7" s="22" t="n"/>
      <c r="K7" s="18" t="n"/>
      <c r="L7" s="18" t="n"/>
      <c r="M7" s="18" t="n"/>
      <c r="N7" s="23" t="n"/>
      <c r="O7" s="10">
        <f>K7&amp;L7</f>
        <v/>
      </c>
      <c r="P7" s="10">
        <f>M7</f>
        <v/>
      </c>
      <c r="Q7" s="10">
        <f>J7</f>
        <v/>
      </c>
      <c r="R7" s="56">
        <f>D7+E7</f>
        <v/>
      </c>
      <c r="S7" s="12" t="n"/>
      <c r="T7" s="12" t="n"/>
      <c r="U7" s="10">
        <f>$C$2&amp;I7&amp;IF(D7&gt;0,"客公證費",IF(E7&gt;0,"租金補助"))</f>
        <v/>
      </c>
      <c r="V7" s="14">
        <f>B7</f>
        <v/>
      </c>
    </row>
    <row r="8" ht="24.95" customHeight="1" s="47">
      <c r="A8" s="17" t="n">
        <v>4</v>
      </c>
      <c r="B8" s="18" t="n"/>
      <c r="C8" s="54" t="n"/>
      <c r="D8" s="54" t="n"/>
      <c r="E8" s="55" t="n"/>
      <c r="F8" s="21" t="n"/>
      <c r="G8" s="21" t="n"/>
      <c r="H8" s="21" t="n"/>
      <c r="I8" s="21" t="n"/>
      <c r="J8" s="22" t="n"/>
      <c r="K8" s="18" t="n"/>
      <c r="L8" s="18" t="n"/>
      <c r="M8" s="18" t="n"/>
      <c r="N8" s="23" t="n"/>
      <c r="O8" s="10">
        <f>K8&amp;L8</f>
        <v/>
      </c>
      <c r="P8" s="10">
        <f>M8</f>
        <v/>
      </c>
      <c r="Q8" s="10">
        <f>J8</f>
        <v/>
      </c>
      <c r="R8" s="56">
        <f>D8+E8</f>
        <v/>
      </c>
      <c r="S8" s="12" t="n"/>
      <c r="T8" s="12" t="n"/>
      <c r="U8" s="10">
        <f>$C$2&amp;I8&amp;IF(D8&gt;0,"客公證費",IF(E8&gt;0,"租金補助"))</f>
        <v/>
      </c>
      <c r="V8" s="14">
        <f>B8</f>
        <v/>
      </c>
    </row>
    <row r="9" ht="24.95" customHeight="1" s="47">
      <c r="A9" s="17" t="n">
        <v>5</v>
      </c>
      <c r="B9" s="18" t="n"/>
      <c r="C9" s="54" t="n"/>
      <c r="D9" s="54" t="n"/>
      <c r="E9" s="55" t="n"/>
      <c r="F9" s="21" t="n"/>
      <c r="G9" s="21" t="n"/>
      <c r="H9" s="21" t="n"/>
      <c r="I9" s="21" t="n"/>
      <c r="J9" s="22" t="n"/>
      <c r="K9" s="18" t="n"/>
      <c r="L9" s="18" t="n"/>
      <c r="M9" s="18" t="n"/>
      <c r="N9" s="23" t="n"/>
      <c r="O9" s="10">
        <f>K9&amp;L9</f>
        <v/>
      </c>
      <c r="P9" s="10">
        <f>M9</f>
        <v/>
      </c>
      <c r="Q9" s="10">
        <f>J9</f>
        <v/>
      </c>
      <c r="R9" s="56">
        <f>D10+E9</f>
        <v/>
      </c>
      <c r="S9" s="12" t="n"/>
      <c r="T9" s="12" t="n"/>
      <c r="U9" s="10">
        <f>$C$2&amp;I9&amp;IF(D10&gt;0,"客公證費",IF(E9&gt;0,"租金補助"))</f>
        <v/>
      </c>
      <c r="V9" s="14">
        <f>B9</f>
        <v/>
      </c>
    </row>
    <row r="10" ht="24.95" customHeight="1" s="47">
      <c r="A10" s="17" t="n">
        <v>6</v>
      </c>
      <c r="B10" s="18" t="n"/>
      <c r="C10" s="54" t="n"/>
      <c r="D10" s="54" t="n"/>
      <c r="E10" s="55" t="n"/>
      <c r="F10" s="21" t="n"/>
      <c r="G10" s="21" t="n"/>
      <c r="H10" s="21" t="n"/>
      <c r="I10" s="21" t="n"/>
      <c r="J10" s="22" t="n"/>
      <c r="K10" s="18" t="n"/>
      <c r="L10" s="18" t="n"/>
      <c r="M10" s="18" t="n"/>
      <c r="N10" s="23" t="n"/>
      <c r="O10" s="10">
        <f>K10&amp;L10</f>
        <v/>
      </c>
      <c r="P10" s="10">
        <f>M10</f>
        <v/>
      </c>
      <c r="Q10" s="10">
        <f>J10</f>
        <v/>
      </c>
      <c r="R10" s="56">
        <f>D11+E10</f>
        <v/>
      </c>
      <c r="S10" s="12" t="n"/>
      <c r="T10" s="12" t="n"/>
      <c r="U10" s="10">
        <f>$C$2&amp;I10&amp;IF(D11&gt;0,"客公證費",IF(E10&gt;0,"租金補助"))</f>
        <v/>
      </c>
      <c r="V10" s="14">
        <f>B10</f>
        <v/>
      </c>
    </row>
    <row r="11" ht="24.95" customHeight="1" s="47">
      <c r="A11" s="17" t="n">
        <v>7</v>
      </c>
      <c r="B11" s="18" t="n"/>
      <c r="C11" s="54" t="n"/>
      <c r="D11" s="54" t="n"/>
      <c r="E11" s="55" t="n"/>
      <c r="F11" s="21" t="n"/>
      <c r="G11" s="21" t="n"/>
      <c r="H11" s="21" t="n"/>
      <c r="I11" s="21" t="n"/>
      <c r="J11" s="22" t="n"/>
      <c r="K11" s="18" t="n"/>
      <c r="L11" s="18" t="n"/>
      <c r="M11" s="18" t="n"/>
      <c r="N11" s="23" t="n"/>
      <c r="O11" s="10">
        <f>K11&amp;L11</f>
        <v/>
      </c>
      <c r="P11" s="10">
        <f>M11</f>
        <v/>
      </c>
      <c r="Q11" s="10">
        <f>J11</f>
        <v/>
      </c>
      <c r="R11" s="56">
        <f>D11+E11</f>
        <v/>
      </c>
      <c r="S11" s="12" t="n"/>
      <c r="T11" s="12" t="n"/>
      <c r="U11" s="10">
        <f>$C$2&amp;I11&amp;IF(D12&gt;0,"客公證費",IF(E11&gt;0,"租金補助"))</f>
        <v/>
      </c>
      <c r="V11" s="14">
        <f>B11</f>
        <v/>
      </c>
    </row>
    <row r="12" ht="24.95" customHeight="1" s="47">
      <c r="A12" s="17" t="n">
        <v>8</v>
      </c>
      <c r="B12" s="18" t="n"/>
      <c r="C12" s="54" t="n"/>
      <c r="D12" s="54" t="n"/>
      <c r="E12" s="55" t="n"/>
      <c r="F12" s="21" t="n"/>
      <c r="G12" s="21" t="n"/>
      <c r="H12" s="21" t="n"/>
      <c r="I12" s="21" t="n"/>
      <c r="J12" s="22" t="n"/>
      <c r="K12" s="18" t="n"/>
      <c r="L12" s="18" t="n"/>
      <c r="M12" s="18" t="n"/>
      <c r="N12" s="23" t="n"/>
      <c r="O12" s="10">
        <f>K12&amp;L12</f>
        <v/>
      </c>
      <c r="P12" s="10">
        <f>M12</f>
        <v/>
      </c>
      <c r="Q12" s="10">
        <f>J12</f>
        <v/>
      </c>
      <c r="R12" s="56">
        <f>D12+E12</f>
        <v/>
      </c>
      <c r="S12" s="12" t="n"/>
      <c r="T12" s="12" t="n"/>
      <c r="U12" s="10">
        <f>$C$2&amp;I12&amp;IF(D12&gt;0,"客公證費",IF(E12&gt;0,"租金補助"))</f>
        <v/>
      </c>
      <c r="V12" s="14">
        <f>B12</f>
        <v/>
      </c>
    </row>
    <row r="13" ht="24.95" customHeight="1" s="47">
      <c r="A13" s="17" t="n">
        <v>9</v>
      </c>
      <c r="B13" s="18" t="n"/>
      <c r="C13" s="54" t="n"/>
      <c r="D13" s="54" t="n"/>
      <c r="E13" s="55" t="n"/>
      <c r="F13" s="21" t="n"/>
      <c r="G13" s="21" t="n"/>
      <c r="H13" s="21" t="n"/>
      <c r="I13" s="21" t="n"/>
      <c r="J13" s="22" t="n"/>
      <c r="K13" s="18" t="n"/>
      <c r="L13" s="18" t="n"/>
      <c r="M13" s="18" t="n"/>
      <c r="N13" s="23" t="n"/>
      <c r="O13" s="10">
        <f>K13&amp;L13</f>
        <v/>
      </c>
      <c r="P13" s="10">
        <f>M13</f>
        <v/>
      </c>
      <c r="Q13" s="10">
        <f>J13</f>
        <v/>
      </c>
      <c r="R13" s="56">
        <f>D13+E13</f>
        <v/>
      </c>
      <c r="S13" s="12" t="n"/>
      <c r="T13" s="12" t="n"/>
      <c r="U13" s="10">
        <f>$C$2&amp;I13&amp;IF(D13&gt;0,"客公證費",IF(E13&gt;0,"租金補助"))</f>
        <v/>
      </c>
      <c r="V13" s="14">
        <f>B13</f>
        <v/>
      </c>
    </row>
    <row r="14" ht="24.95" customHeight="1" s="47">
      <c r="A14" s="17" t="inlineStr">
        <is>
          <t>請在此欄以上插入欄位，以維持合計欄位自動加總</t>
        </is>
      </c>
      <c r="B14" s="57" t="n"/>
      <c r="C14" s="57" t="n"/>
      <c r="D14" s="57" t="n"/>
      <c r="E14" s="57" t="n"/>
      <c r="F14" s="57" t="n"/>
      <c r="G14" s="57" t="n"/>
      <c r="H14" s="57" t="n"/>
      <c r="I14" s="57" t="n"/>
      <c r="J14" s="57" t="n"/>
      <c r="K14" s="57" t="n"/>
      <c r="L14" s="57" t="n"/>
      <c r="M14" s="57" t="n"/>
      <c r="N14" s="58" t="n"/>
      <c r="O14" s="10" t="n"/>
      <c r="P14" s="10" t="n"/>
      <c r="Q14" s="10" t="n"/>
      <c r="R14" s="56" t="n"/>
      <c r="S14" s="12" t="n"/>
      <c r="T14" s="12" t="n"/>
      <c r="U14" s="10" t="n"/>
      <c r="V14" s="14" t="n"/>
    </row>
    <row r="15" ht="19.5" customHeight="1" s="47">
      <c r="A15" s="43" t="inlineStr">
        <is>
          <t>合計</t>
        </is>
      </c>
      <c r="B15" s="51" t="n"/>
      <c r="C15" s="59">
        <f>SUM(C5:C13)</f>
        <v/>
      </c>
      <c r="D15" s="59">
        <f>SUM(D5:D13)</f>
        <v/>
      </c>
      <c r="E15" s="59">
        <f>SUM(E5:E13)</f>
        <v/>
      </c>
      <c r="F15" s="60" t="n"/>
      <c r="G15" s="61" t="n"/>
      <c r="H15" s="61" t="n"/>
      <c r="I15" s="61" t="n"/>
      <c r="J15" s="61" t="n"/>
      <c r="K15" s="61" t="n"/>
      <c r="L15" s="61" t="n"/>
      <c r="M15" s="4" t="n"/>
      <c r="N15" s="4" t="n"/>
      <c r="O15" s="10" t="n"/>
      <c r="P15" s="10" t="n"/>
      <c r="Q15" s="10" t="n"/>
      <c r="R15" s="56" t="n"/>
      <c r="S15" s="12" t="n"/>
      <c r="T15" s="12" t="n"/>
      <c r="U15" s="10" t="n"/>
      <c r="V15" s="14" t="n"/>
    </row>
    <row r="16">
      <c r="A16" s="36" t="inlineStr">
        <is>
          <t>註1：臺北市、新北市每件每次不超過新臺幣4,500元；其餘直轄市每件每次不超過新臺幣3,000元。</t>
        </is>
      </c>
      <c r="L16" s="1" t="n"/>
      <c r="M16" s="5" t="n"/>
      <c r="N16" s="1" t="n"/>
    </row>
    <row r="17" ht="15.6" customHeight="1" s="47">
      <c r="A17" s="44" t="inlineStr">
        <is>
          <t>註2：本表依據三百億元中央擴大租金補貼專案計畫作業規定第九點附表四 每月租金補貼金額表之第三級金額</t>
        </is>
      </c>
    </row>
    <row r="18">
      <c r="A18" s="36" t="inlineStr">
        <is>
          <t>註3：「身分類別」為轉期戶請填0，換居戶請填1。</t>
        </is>
      </c>
      <c r="M18" s="1" t="n"/>
      <c r="N18" s="1" t="n"/>
    </row>
    <row r="19">
      <c r="A19" s="36" t="inlineStr">
        <is>
          <t>註4：本欄位供國家住都中心註記退件情形。</t>
        </is>
      </c>
      <c r="B19" s="7" t="n"/>
      <c r="C19" s="7" t="n"/>
      <c r="D19" s="7" t="n"/>
      <c r="E19" s="1" t="n"/>
      <c r="F19" s="1" t="n"/>
      <c r="G19" s="1" t="n"/>
      <c r="H19" s="1" t="n"/>
      <c r="I19" s="1" t="n"/>
      <c r="J19" s="1" t="n"/>
      <c r="K19" s="1" t="n"/>
      <c r="L19" s="1" t="n"/>
      <c r="M19" s="1" t="n"/>
      <c r="N19" s="1" t="n"/>
    </row>
    <row r="20" customFormat="1" s="12">
      <c r="A20" s="29" t="inlineStr">
        <is>
          <t>業者</t>
        </is>
      </c>
      <c r="B20" s="52" t="n"/>
      <c r="C20" s="52" t="n"/>
      <c r="D20" s="51" t="n"/>
      <c r="E20" s="29" t="inlineStr">
        <is>
          <t>地方公會</t>
        </is>
      </c>
      <c r="F20" s="52" t="n"/>
      <c r="G20" s="52" t="n"/>
      <c r="H20" s="51" t="n"/>
      <c r="I20" s="29" t="inlineStr">
        <is>
          <t>國家住都中心複核</t>
        </is>
      </c>
      <c r="J20" s="52" t="n"/>
      <c r="K20" s="52" t="n"/>
      <c r="L20" s="52" t="n"/>
      <c r="M20" s="52" t="n"/>
      <c r="N20" s="51" t="n"/>
    </row>
    <row r="21" customFormat="1" s="12">
      <c r="A21" s="29" t="inlineStr">
        <is>
          <t>服務人員</t>
        </is>
      </c>
      <c r="B21" s="51" t="n"/>
      <c r="C21" s="29" t="inlineStr">
        <is>
          <t>大章</t>
        </is>
      </c>
      <c r="D21" s="51" t="n"/>
      <c r="E21" s="29" t="inlineStr">
        <is>
          <t>審查人員</t>
        </is>
      </c>
      <c r="F21" s="51" t="n"/>
      <c r="G21" s="29" t="inlineStr">
        <is>
          <t>大章</t>
        </is>
      </c>
      <c r="H21" s="51" t="n"/>
      <c r="I21" s="29" t="inlineStr">
        <is>
          <t>複核人員</t>
        </is>
      </c>
      <c r="J21" s="51" t="n"/>
      <c r="K21" s="29" t="inlineStr">
        <is>
          <t>部分通過</t>
        </is>
      </c>
      <c r="L21" s="51" t="n"/>
      <c r="M21" s="28" t="inlineStr">
        <is>
          <t>5787</t>
        </is>
      </c>
      <c r="N21" s="51" t="n"/>
    </row>
    <row r="22" customFormat="1" s="12">
      <c r="A22" s="25" t="n"/>
      <c r="B22" s="62" t="n"/>
      <c r="C22" s="25" t="n"/>
      <c r="D22" s="62" t="n"/>
      <c r="E22" s="25" t="n"/>
      <c r="F22" s="62" t="n"/>
      <c r="G22" s="25" t="n"/>
      <c r="H22" s="62" t="n"/>
      <c r="I22" s="25" t="n"/>
      <c r="J22" s="62" t="n"/>
      <c r="K22" s="25" t="n"/>
      <c r="L22" s="62" t="n"/>
      <c r="M22" s="27" t="n"/>
      <c r="N22" s="62" t="n"/>
    </row>
    <row r="23" customFormat="1" s="12">
      <c r="A23" s="63" t="n"/>
      <c r="B23" s="64" t="n"/>
      <c r="C23" s="63" t="n"/>
      <c r="D23" s="64" t="n"/>
      <c r="E23" s="63" t="n"/>
      <c r="F23" s="64" t="n"/>
      <c r="G23" s="63" t="n"/>
      <c r="H23" s="64" t="n"/>
      <c r="I23" s="63" t="n"/>
      <c r="J23" s="64" t="n"/>
      <c r="K23" s="63" t="n"/>
      <c r="L23" s="64" t="n"/>
      <c r="M23" s="65" t="n"/>
      <c r="N23" s="64" t="n"/>
    </row>
    <row r="24" customFormat="1" s="12">
      <c r="A24" s="63" t="n"/>
      <c r="B24" s="64" t="n"/>
      <c r="C24" s="63" t="n"/>
      <c r="D24" s="64" t="n"/>
      <c r="E24" s="63" t="n"/>
      <c r="F24" s="64" t="n"/>
      <c r="G24" s="63" t="n"/>
      <c r="H24" s="64" t="n"/>
      <c r="I24" s="63" t="n"/>
      <c r="J24" s="64" t="n"/>
      <c r="K24" s="63" t="n"/>
      <c r="L24" s="64" t="n"/>
      <c r="M24" s="65" t="n"/>
      <c r="N24" s="64" t="n"/>
    </row>
    <row r="25" customFormat="1" s="12">
      <c r="A25" s="66" t="n"/>
      <c r="B25" s="67" t="n"/>
      <c r="C25" s="66" t="n"/>
      <c r="D25" s="67" t="n"/>
      <c r="E25" s="66" t="n"/>
      <c r="F25" s="67" t="n"/>
      <c r="G25" s="66" t="n"/>
      <c r="H25" s="67" t="n"/>
      <c r="I25" s="66" t="n"/>
      <c r="J25" s="67" t="n"/>
      <c r="K25" s="66" t="n"/>
      <c r="L25" s="67" t="n"/>
      <c r="M25" s="68" t="n"/>
      <c r="N25" s="67" t="n"/>
    </row>
  </sheetData>
  <mergeCells count="32">
    <mergeCell ref="K22:L25"/>
    <mergeCell ref="G21:H21"/>
    <mergeCell ref="M22:N25"/>
    <mergeCell ref="A15:B15"/>
    <mergeCell ref="B3:B4"/>
    <mergeCell ref="A20:D20"/>
    <mergeCell ref="N3:N4"/>
    <mergeCell ref="A18:L18"/>
    <mergeCell ref="M1:N1"/>
    <mergeCell ref="K21:L21"/>
    <mergeCell ref="M2:N2"/>
    <mergeCell ref="E3:H3"/>
    <mergeCell ref="A3:A4"/>
    <mergeCell ref="A16:K16"/>
    <mergeCell ref="A22:B25"/>
    <mergeCell ref="I20:N20"/>
    <mergeCell ref="E22:F25"/>
    <mergeCell ref="B1:L1"/>
    <mergeCell ref="G22:H25"/>
    <mergeCell ref="I21:J21"/>
    <mergeCell ref="I3:M3"/>
    <mergeCell ref="A21:B21"/>
    <mergeCell ref="M21:N21"/>
    <mergeCell ref="C21:D21"/>
    <mergeCell ref="A2:B2"/>
    <mergeCell ref="E20:H20"/>
    <mergeCell ref="I22:J25"/>
    <mergeCell ref="A14:N14"/>
    <mergeCell ref="A17:N17"/>
    <mergeCell ref="C3:D3"/>
    <mergeCell ref="C22:D25"/>
    <mergeCell ref="E21:F21"/>
  </mergeCells>
  <conditionalFormatting sqref="C2">
    <cfRule type="containsText" priority="1" operator="containsText" dxfId="2" text="業者名稱">
      <formula>NOT(ISERROR(SEARCH("業者名稱",C2)))</formula>
    </cfRule>
  </conditionalFormatting>
  <conditionalFormatting sqref="O5:O15">
    <cfRule type="expression" priority="3" dxfId="0">
      <formula>LEN(O5 )&lt;&gt;7</formula>
    </cfRule>
  </conditionalFormatting>
  <conditionalFormatting sqref="Q5:Q15">
    <cfRule type="expression" priority="2" dxfId="0">
      <formula>LEN(Q5)&lt;&gt;10</formula>
    </cfRule>
  </conditionalFormatting>
  <dataValidations count="5">
    <dataValidation sqref="K1:K13 K15:K1048576" showDropDown="0" showInputMessage="1" showErrorMessage="1" allowBlank="1" type="textLength" operator="equal">
      <formula1>3</formula1>
    </dataValidation>
    <dataValidation sqref="L1:L13 L15:L1048576" showDropDown="0" showInputMessage="1" showErrorMessage="1" allowBlank="1" type="textLength" operator="equal">
      <formula1>4</formula1>
    </dataValidation>
    <dataValidation sqref="D5:D13 D19:D1048576" showDropDown="0" showInputMessage="1" showErrorMessage="1" allowBlank="1" type="whole" operator="lessThanOrEqual">
      <formula1>4500</formula1>
    </dataValidation>
    <dataValidation sqref="B6:B13 B20:B1048576" showDropDown="0" showInputMessage="1" showErrorMessage="1" allowBlank="1" type="textLength" operator="greaterThanOrEqual">
      <formula1>13</formula1>
    </dataValidation>
    <dataValidation sqref="J1:J1048576" showDropDown="0" showInputMessage="1" showErrorMessage="1" allowBlank="1" operator="equal"/>
  </dataValidations>
  <printOptions horizontalCentered="1"/>
  <pageMargins left="0.25" right="0.25" top="0.75" bottom="0.75" header="0.3" footer="0.3"/>
  <pageSetup orientation="landscape" paperSize="9" scale="91" fitToHeight="0"/>
  <headerFooter>
    <oddHeader/>
    <oddFooter>&amp;C&amp;"標楷體,標準"&amp;10 第 &amp;P 頁，共 &amp;N 頁</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10159 王紅閔</dc:creator>
  <dcterms:created xsi:type="dcterms:W3CDTF">2020-04-20T10:01:30Z</dcterms:created>
  <dcterms:modified xsi:type="dcterms:W3CDTF">2025-05-06T09:16:18Z</dcterms:modified>
  <cp:lastModifiedBy>tp190-l</cp:lastModifiedBy>
  <cp:lastPrinted>2025-01-13T06:07:50Z</cp:lastPrinted>
</cp:coreProperties>
</file>