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45" yWindow="870" windowWidth="22395" windowHeight="1510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'出租人補助費用清冊'!$A$1:$N$400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6" fillId="0" borderId="6" applyAlignment="1" applyProtection="1" pivotButton="0" quotePrefix="0" xfId="0">
      <alignment horizontal="left" vertical="center" wrapText="1"/>
      <protection locked="0" hidden="0"/>
    </xf>
    <xf numFmtId="0" fontId="13" fillId="0" borderId="0" applyAlignment="1" pivotButton="0" quotePrefix="0" xfId="0">
      <alignment vertical="center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03"/>
  <sheetViews>
    <sheetView tabSelected="1" topLeftCell="A345" zoomScale="90" zoomScaleNormal="90" zoomScaleSheetLayoutView="70" workbookViewId="0">
      <selection activeCell="M354" sqref="M354"/>
    </sheetView>
  </sheetViews>
  <sheetFormatPr baseColWidth="8" defaultColWidth="9" defaultRowHeight="30" customHeight="1"/>
  <cols>
    <col width="5.625" customWidth="1" style="2" min="1" max="1"/>
    <col width="13.625" customWidth="1" style="2" min="2" max="2"/>
    <col width="12.125" bestFit="1" customWidth="1" style="2" min="3" max="4"/>
    <col width="13.625" bestFit="1" customWidth="1" style="2" min="5" max="8"/>
    <col width="16.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6">
      <c r="A1" s="11" t="inlineStr">
        <is>
          <t>表單4</t>
        </is>
      </c>
      <c r="B1" s="12" t="n"/>
      <c r="C1" s="44" t="inlineStr">
        <is>
          <t>出租人補助費用清冊
中華民國 114 年 3 月</t>
        </is>
      </c>
      <c r="D1" s="77" t="n"/>
      <c r="E1" s="77" t="n"/>
      <c r="F1" s="77" t="n"/>
      <c r="G1" s="77" t="n"/>
      <c r="H1" s="77" t="n"/>
      <c r="I1" s="77" t="n"/>
      <c r="J1" s="77" t="n"/>
      <c r="K1" s="77" t="n"/>
      <c r="L1" s="77" t="n"/>
      <c r="M1" s="45" t="inlineStr">
        <is>
          <t>增辦第4期計畫 
1131127版</t>
        </is>
      </c>
    </row>
    <row r="2" ht="20.25" customHeight="1" s="76">
      <c r="A2" s="61" t="inlineStr">
        <is>
          <t>業者名稱：</t>
        </is>
      </c>
      <c r="B2" s="78" t="n"/>
      <c r="C2" s="30" t="inlineStr">
        <is>
          <t>寄居新北</t>
        </is>
      </c>
      <c r="D2" s="31" t="n"/>
      <c r="E2" s="31" t="n"/>
      <c r="F2" s="31" t="n"/>
      <c r="G2" s="31" t="n"/>
      <c r="H2" s="31" t="n"/>
      <c r="I2" s="31" t="n"/>
      <c r="J2" s="31" t="n"/>
      <c r="K2" s="31" t="n"/>
      <c r="L2" s="33" t="n"/>
      <c r="M2" s="58" t="inlineStr">
        <is>
          <t>製表日期：114年03月31日</t>
        </is>
      </c>
      <c r="N2" s="79" t="n"/>
    </row>
    <row r="3" ht="20.25" customFormat="1" customHeight="1" s="6">
      <c r="A3" s="80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1" t="n"/>
      <c r="E3" s="15" t="inlineStr">
        <is>
          <t>公證費</t>
        </is>
      </c>
      <c r="F3" s="81" t="n"/>
      <c r="G3" s="15" t="inlineStr">
        <is>
          <t>住宅出租修繕費</t>
        </is>
      </c>
      <c r="H3" s="81" t="n"/>
      <c r="I3" s="15" t="inlineStr">
        <is>
          <t>受款人資料</t>
        </is>
      </c>
      <c r="J3" s="82" t="n"/>
      <c r="K3" s="82" t="n"/>
      <c r="L3" s="82" t="n"/>
      <c r="M3" s="81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3" t="n"/>
      <c r="B4" s="84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1" t="inlineStr">
        <is>
          <t>帳戶號碼</t>
        </is>
      </c>
      <c r="N4" s="84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2.1" customHeight="1" s="76">
      <c r="A5" s="32">
        <f>ROW()-4</f>
        <v/>
      </c>
      <c r="B5" s="40" t="inlineStr">
        <is>
          <t>寄居新北B2M14100037</t>
        </is>
      </c>
      <c r="C5" s="85" t="n"/>
      <c r="D5" s="86" t="n"/>
      <c r="E5" s="85" t="n"/>
      <c r="F5" s="85" t="n"/>
      <c r="G5" s="87" t="n">
        <v>8000</v>
      </c>
      <c r="H5" s="87" t="n">
        <v>8000</v>
      </c>
      <c r="I5" s="86" t="inlineStr">
        <is>
          <t>劉識敬</t>
        </is>
      </c>
      <c r="J5" s="20" t="inlineStr">
        <is>
          <t>L579232365</t>
        </is>
      </c>
      <c r="K5" s="21" t="inlineStr">
        <is>
          <t>822</t>
        </is>
      </c>
      <c r="L5" s="22" t="inlineStr">
        <is>
          <t>0808</t>
        </is>
      </c>
      <c r="M5" s="23" t="inlineStr">
        <is>
          <t>226898663024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88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32.1" customHeight="1" s="76">
      <c r="A6" s="32">
        <f>ROW()-4</f>
        <v/>
      </c>
      <c r="B6" s="40" t="inlineStr">
        <is>
          <t>寄居新北B2M14100041</t>
        </is>
      </c>
      <c r="C6" s="85" t="n"/>
      <c r="D6" s="86" t="n"/>
      <c r="E6" s="85" t="n"/>
      <c r="F6" s="85" t="n"/>
      <c r="G6" s="87" t="n">
        <v>4300</v>
      </c>
      <c r="H6" s="87" t="n">
        <v>4300</v>
      </c>
      <c r="I6" s="86" t="inlineStr">
        <is>
          <t>陳淑娥</t>
        </is>
      </c>
      <c r="J6" s="20" t="inlineStr">
        <is>
          <t>R872918019</t>
        </is>
      </c>
      <c r="K6" s="21" t="inlineStr">
        <is>
          <t>812</t>
        </is>
      </c>
      <c r="L6" s="22" t="inlineStr">
        <is>
          <t>0632</t>
        </is>
      </c>
      <c r="M6" s="23" t="inlineStr">
        <is>
          <t>93572144139593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88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32.1" customHeight="1" s="76">
      <c r="A7" s="32">
        <f>ROW()-4</f>
        <v/>
      </c>
      <c r="B7" s="40" t="inlineStr">
        <is>
          <t>寄居新北B2M14100053</t>
        </is>
      </c>
      <c r="C7" s="85" t="n"/>
      <c r="D7" s="86" t="n"/>
      <c r="E7" s="85" t="n"/>
      <c r="F7" s="85" t="n"/>
      <c r="G7" s="87" t="n">
        <v>11990</v>
      </c>
      <c r="H7" s="87" t="n">
        <v>10000</v>
      </c>
      <c r="I7" s="86" t="inlineStr">
        <is>
          <t>張玲蘭</t>
        </is>
      </c>
      <c r="J7" s="20" t="inlineStr">
        <is>
          <t>K966602084</t>
        </is>
      </c>
      <c r="K7" s="21" t="inlineStr">
        <is>
          <t>012</t>
        </is>
      </c>
      <c r="L7" s="22" t="inlineStr">
        <is>
          <t>7152</t>
        </is>
      </c>
      <c r="M7" s="23" t="inlineStr">
        <is>
          <t>41771335210337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88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32.1" customHeight="1" s="76">
      <c r="A8" s="32">
        <f>ROW()-4</f>
        <v/>
      </c>
      <c r="B8" s="40" t="inlineStr">
        <is>
          <t>寄居新北B2M14100060</t>
        </is>
      </c>
      <c r="C8" s="85" t="n"/>
      <c r="D8" s="86" t="n"/>
      <c r="E8" s="85" t="n"/>
      <c r="F8" s="85" t="n"/>
      <c r="G8" s="87" t="n">
        <v>7875</v>
      </c>
      <c r="H8" s="87" t="n">
        <v>7480</v>
      </c>
      <c r="I8" s="86" t="inlineStr">
        <is>
          <t>賴慧儒</t>
        </is>
      </c>
      <c r="J8" s="20" t="inlineStr">
        <is>
          <t>H378289744</t>
        </is>
      </c>
      <c r="K8" s="21" t="inlineStr">
        <is>
          <t>816</t>
        </is>
      </c>
      <c r="L8" s="22" t="inlineStr">
        <is>
          <t>0201</t>
        </is>
      </c>
      <c r="M8" s="23" t="inlineStr">
        <is>
          <t>02965564029755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88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32.1" customHeight="1" s="76">
      <c r="A9" s="32">
        <f>ROW()-4</f>
        <v/>
      </c>
      <c r="B9" s="40" t="inlineStr">
        <is>
          <t>寄居新北B2M14100072</t>
        </is>
      </c>
      <c r="C9" s="85" t="n"/>
      <c r="D9" s="86" t="n"/>
      <c r="E9" s="85" t="n"/>
      <c r="F9" s="85" t="n"/>
      <c r="G9" s="87" t="n">
        <v>12600</v>
      </c>
      <c r="H9" s="87" t="n">
        <v>10000</v>
      </c>
      <c r="I9" s="86" t="inlineStr">
        <is>
          <t>李友謙</t>
        </is>
      </c>
      <c r="J9" s="20" t="inlineStr">
        <is>
          <t>B320607033</t>
        </is>
      </c>
      <c r="K9" s="21" t="inlineStr">
        <is>
          <t>006</t>
        </is>
      </c>
      <c r="L9" s="22" t="inlineStr">
        <is>
          <t>0992</t>
        </is>
      </c>
      <c r="M9" s="23" t="inlineStr">
        <is>
          <t>9895409568838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88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32.1" customHeight="1" s="76">
      <c r="A10" s="32">
        <f>ROW()-4</f>
        <v/>
      </c>
      <c r="B10" s="40" t="inlineStr">
        <is>
          <t>寄居新北B2M14100094</t>
        </is>
      </c>
      <c r="C10" s="85" t="n"/>
      <c r="D10" s="86" t="n"/>
      <c r="E10" s="85" t="n"/>
      <c r="F10" s="85" t="n"/>
      <c r="G10" s="87" t="n">
        <v>9100</v>
      </c>
      <c r="H10" s="87" t="n">
        <v>9100</v>
      </c>
      <c r="I10" s="86" t="inlineStr">
        <is>
          <t>吳英蘭</t>
        </is>
      </c>
      <c r="J10" s="20" t="inlineStr">
        <is>
          <t>A140220044</t>
        </is>
      </c>
      <c r="K10" s="21" t="inlineStr">
        <is>
          <t>012</t>
        </is>
      </c>
      <c r="L10" s="22" t="inlineStr">
        <is>
          <t>7495</t>
        </is>
      </c>
      <c r="M10" s="23" t="inlineStr">
        <is>
          <t>52669019609483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88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32.1" customHeight="1" s="76">
      <c r="A11" s="32">
        <f>ROW()-4</f>
        <v/>
      </c>
      <c r="B11" s="40" t="inlineStr">
        <is>
          <t>寄居新北B2M14100095</t>
        </is>
      </c>
      <c r="C11" s="85" t="n"/>
      <c r="D11" s="86" t="n"/>
      <c r="E11" s="85" t="n"/>
      <c r="F11" s="85" t="n"/>
      <c r="G11" s="87" t="n">
        <v>3580</v>
      </c>
      <c r="H11" s="87" t="n">
        <v>3500</v>
      </c>
      <c r="I11" s="86" t="inlineStr">
        <is>
          <t>莊淑卿</t>
        </is>
      </c>
      <c r="J11" s="20" t="inlineStr">
        <is>
          <t>Q386321245</t>
        </is>
      </c>
      <c r="K11" s="21" t="inlineStr">
        <is>
          <t>700</t>
        </is>
      </c>
      <c r="L11" s="22" t="inlineStr">
        <is>
          <t>0021</t>
        </is>
      </c>
      <c r="M11" s="23" t="inlineStr">
        <is>
          <t>92173924254412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88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32.1" customHeight="1" s="76">
      <c r="A12" s="32">
        <f>ROW()-4</f>
        <v/>
      </c>
      <c r="B12" s="40" t="inlineStr">
        <is>
          <t>寄居新北B2M14100131</t>
        </is>
      </c>
      <c r="C12" s="85" t="n"/>
      <c r="D12" s="86" t="n"/>
      <c r="E12" s="85" t="n"/>
      <c r="F12" s="85" t="n"/>
      <c r="G12" s="87" t="n">
        <v>1500</v>
      </c>
      <c r="H12" s="87" t="n">
        <v>1500</v>
      </c>
      <c r="I12" s="86" t="inlineStr">
        <is>
          <t>吳怡亭</t>
        </is>
      </c>
      <c r="J12" s="20" t="inlineStr">
        <is>
          <t>R128153853</t>
        </is>
      </c>
      <c r="K12" s="21" t="inlineStr">
        <is>
          <t>812</t>
        </is>
      </c>
      <c r="L12" s="22" t="inlineStr">
        <is>
          <t>0551</t>
        </is>
      </c>
      <c r="M12" s="23" t="inlineStr">
        <is>
          <t>05553278699064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88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32.1" customHeight="1" s="76">
      <c r="A13" s="32">
        <f>ROW()-4</f>
        <v/>
      </c>
      <c r="B13" s="40" t="inlineStr">
        <is>
          <t>寄居新北B2M14100143</t>
        </is>
      </c>
      <c r="C13" s="85" t="n"/>
      <c r="D13" s="86" t="n"/>
      <c r="E13" s="85" t="n"/>
      <c r="F13" s="85" t="n"/>
      <c r="G13" s="87" t="n">
        <v>12888</v>
      </c>
      <c r="H13" s="87" t="n">
        <v>9100</v>
      </c>
      <c r="I13" s="86" t="inlineStr">
        <is>
          <t>郭嘉恩</t>
        </is>
      </c>
      <c r="J13" s="20" t="inlineStr">
        <is>
          <t>A250067329</t>
        </is>
      </c>
      <c r="K13" s="21" t="inlineStr">
        <is>
          <t>812</t>
        </is>
      </c>
      <c r="L13" s="22" t="inlineStr">
        <is>
          <t>0012</t>
        </is>
      </c>
      <c r="M13" s="23" t="inlineStr">
        <is>
          <t>49914752494800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88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32.1" customHeight="1" s="76">
      <c r="A14" s="32">
        <f>ROW()-4</f>
        <v/>
      </c>
      <c r="B14" s="40" t="inlineStr">
        <is>
          <t>寄居新北B2M14100148</t>
        </is>
      </c>
      <c r="C14" s="85" t="n"/>
      <c r="D14" s="86" t="n"/>
      <c r="E14" s="85" t="n"/>
      <c r="F14" s="85" t="n"/>
      <c r="G14" s="87" t="n">
        <v>5200</v>
      </c>
      <c r="H14" s="87" t="n">
        <v>5200</v>
      </c>
      <c r="I14" s="86" t="inlineStr">
        <is>
          <t>林武尊</t>
        </is>
      </c>
      <c r="J14" s="20" t="inlineStr">
        <is>
          <t>K329888997</t>
        </is>
      </c>
      <c r="K14" s="21" t="inlineStr">
        <is>
          <t>007</t>
        </is>
      </c>
      <c r="L14" s="22" t="inlineStr">
        <is>
          <t>2137</t>
        </is>
      </c>
      <c r="M14" s="23" t="inlineStr">
        <is>
          <t>46678031436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88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32.1" customHeight="1" s="76">
      <c r="A15" s="32">
        <f>ROW()-4</f>
        <v/>
      </c>
      <c r="B15" s="40" t="inlineStr">
        <is>
          <t>寄居新北B2M14100165</t>
        </is>
      </c>
      <c r="C15" s="85" t="n"/>
      <c r="D15" s="86" t="n"/>
      <c r="E15" s="85" t="n"/>
      <c r="F15" s="85" t="n"/>
      <c r="G15" s="87" t="n">
        <v>4500</v>
      </c>
      <c r="H15" s="87" t="n">
        <v>4500</v>
      </c>
      <c r="I15" s="86" t="inlineStr">
        <is>
          <t>林志勇</t>
        </is>
      </c>
      <c r="J15" s="20" t="inlineStr">
        <is>
          <t>Y312724274</t>
        </is>
      </c>
      <c r="K15" s="21" t="inlineStr">
        <is>
          <t>812</t>
        </is>
      </c>
      <c r="L15" s="22" t="inlineStr">
        <is>
          <t>0849</t>
        </is>
      </c>
      <c r="M15" s="23" t="inlineStr">
        <is>
          <t>43428884494169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88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32.1" customHeight="1" s="76">
      <c r="A16" s="32">
        <f>ROW()-4</f>
        <v/>
      </c>
      <c r="B16" s="40" t="inlineStr">
        <is>
          <t>寄居新北B2M14100182</t>
        </is>
      </c>
      <c r="C16" s="85" t="n"/>
      <c r="D16" s="86" t="n"/>
      <c r="E16" s="85" t="n"/>
      <c r="F16" s="85" t="n"/>
      <c r="G16" s="87" t="n">
        <v>315</v>
      </c>
      <c r="H16" s="87" t="n">
        <v>315</v>
      </c>
      <c r="I16" s="86" t="inlineStr">
        <is>
          <t>楊鎮榮</t>
        </is>
      </c>
      <c r="J16" s="20" t="inlineStr">
        <is>
          <t>T247085799</t>
        </is>
      </c>
      <c r="K16" s="21" t="inlineStr">
        <is>
          <t>120</t>
        </is>
      </c>
      <c r="L16" s="22" t="inlineStr">
        <is>
          <t>0140</t>
        </is>
      </c>
      <c r="M16" s="23" t="inlineStr">
        <is>
          <t>14976156802537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88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32.1" customHeight="1" s="76">
      <c r="A17" s="32">
        <f>ROW()-4</f>
        <v/>
      </c>
      <c r="B17" s="40" t="inlineStr">
        <is>
          <t>寄居新北B2M14100183</t>
        </is>
      </c>
      <c r="C17" s="85" t="n"/>
      <c r="D17" s="86" t="n"/>
      <c r="E17" s="85" t="n"/>
      <c r="F17" s="85" t="n"/>
      <c r="G17" s="87" t="n">
        <v>3500</v>
      </c>
      <c r="H17" s="87" t="n">
        <v>3500</v>
      </c>
      <c r="I17" s="86" t="inlineStr">
        <is>
          <t>孔盈盈</t>
        </is>
      </c>
      <c r="J17" s="37" t="inlineStr">
        <is>
          <t>U439093174</t>
        </is>
      </c>
      <c r="K17" s="19" t="inlineStr">
        <is>
          <t>822</t>
        </is>
      </c>
      <c r="L17" s="19" t="inlineStr">
        <is>
          <t>0381</t>
        </is>
      </c>
      <c r="M17" s="25" t="inlineStr">
        <is>
          <t>001405915561</t>
        </is>
      </c>
      <c r="N17" s="24" t="n"/>
      <c r="O17" s="1">
        <f>K17&amp;L17</f>
        <v/>
      </c>
      <c r="P17" s="7">
        <f>M17</f>
        <v/>
      </c>
      <c r="Q17" s="1">
        <f>J17</f>
        <v/>
      </c>
      <c r="R17" s="88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32.1" customHeight="1" s="76">
      <c r="A18" s="32">
        <f>ROW()-4</f>
        <v/>
      </c>
      <c r="B18" s="40" t="inlineStr">
        <is>
          <t>寄居新北B2M14100202</t>
        </is>
      </c>
      <c r="C18" s="85" t="n"/>
      <c r="D18" s="86" t="n"/>
      <c r="E18" s="85" t="n"/>
      <c r="F18" s="85" t="n"/>
      <c r="G18" s="87" t="n">
        <v>4339</v>
      </c>
      <c r="H18" s="87" t="n">
        <v>4339</v>
      </c>
      <c r="I18" s="89" t="inlineStr">
        <is>
          <t>金曄</t>
        </is>
      </c>
      <c r="J18" s="43" t="inlineStr">
        <is>
          <t>Q713477389</t>
        </is>
      </c>
      <c r="K18" s="19" t="inlineStr">
        <is>
          <t>103</t>
        </is>
      </c>
      <c r="L18" s="19" t="inlineStr">
        <is>
          <t>0082</t>
        </is>
      </c>
      <c r="M18" s="25" t="inlineStr">
        <is>
          <t>8097695312037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88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32.1" customHeight="1" s="76">
      <c r="A19" s="32">
        <f>ROW()-4</f>
        <v/>
      </c>
      <c r="B19" s="40" t="inlineStr">
        <is>
          <t>寄居新北B2M14100211</t>
        </is>
      </c>
      <c r="C19" s="85" t="n"/>
      <c r="D19" s="86" t="n"/>
      <c r="E19" s="85" t="n"/>
      <c r="F19" s="85" t="n"/>
      <c r="G19" s="87" t="n">
        <v>10387</v>
      </c>
      <c r="H19" s="87" t="n">
        <v>10000</v>
      </c>
      <c r="I19" s="89" t="inlineStr">
        <is>
          <t>洪大典</t>
        </is>
      </c>
      <c r="J19" s="43" t="inlineStr">
        <is>
          <t>Q082580481</t>
        </is>
      </c>
      <c r="K19" s="19" t="inlineStr">
        <is>
          <t>013</t>
        </is>
      </c>
      <c r="L19" s="19" t="inlineStr">
        <is>
          <t>2206</t>
        </is>
      </c>
      <c r="M19" s="25" t="inlineStr">
        <is>
          <t>892430478121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88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32.1" customHeight="1" s="76">
      <c r="A20" s="32">
        <f>ROW()-4</f>
        <v/>
      </c>
      <c r="B20" s="40" t="inlineStr">
        <is>
          <t>寄居新北B2M14100213</t>
        </is>
      </c>
      <c r="C20" s="85" t="n"/>
      <c r="D20" s="86" t="n"/>
      <c r="E20" s="85" t="n"/>
      <c r="F20" s="85" t="n"/>
      <c r="G20" s="87" t="n">
        <v>800</v>
      </c>
      <c r="H20" s="87" t="n">
        <v>800</v>
      </c>
      <c r="I20" s="89" t="inlineStr">
        <is>
          <t>蔡春秀</t>
        </is>
      </c>
      <c r="J20" s="43" t="inlineStr">
        <is>
          <t>O108913477</t>
        </is>
      </c>
      <c r="K20" s="19" t="inlineStr">
        <is>
          <t>700</t>
        </is>
      </c>
      <c r="L20" s="19" t="inlineStr">
        <is>
          <t>0021</t>
        </is>
      </c>
      <c r="M20" s="25" t="inlineStr">
        <is>
          <t>42405485373620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88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32.1" customHeight="1" s="76">
      <c r="A21" s="32">
        <f>ROW()-4</f>
        <v/>
      </c>
      <c r="B21" s="40" t="inlineStr">
        <is>
          <t>寄居新北B2M14100219</t>
        </is>
      </c>
      <c r="C21" s="85" t="n"/>
      <c r="D21" s="86" t="n"/>
      <c r="E21" s="85" t="n"/>
      <c r="F21" s="85" t="n"/>
      <c r="G21" s="87" t="n">
        <v>900</v>
      </c>
      <c r="H21" s="87" t="n">
        <v>900</v>
      </c>
      <c r="I21" s="89" t="inlineStr">
        <is>
          <t>袁福忠</t>
        </is>
      </c>
      <c r="J21" s="43" t="inlineStr">
        <is>
          <t>R980806978</t>
        </is>
      </c>
      <c r="K21" s="19" t="inlineStr">
        <is>
          <t>012</t>
        </is>
      </c>
      <c r="L21" s="19" t="inlineStr">
        <is>
          <t>7026</t>
        </is>
      </c>
      <c r="M21" s="25" t="inlineStr">
        <is>
          <t>333346789484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88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32.1" customHeight="1" s="76">
      <c r="A22" s="32">
        <f>ROW()-4</f>
        <v/>
      </c>
      <c r="B22" s="40" t="inlineStr">
        <is>
          <t>寄居新北B2M14100220</t>
        </is>
      </c>
      <c r="C22" s="85" t="n"/>
      <c r="D22" s="86" t="n"/>
      <c r="E22" s="85" t="n"/>
      <c r="F22" s="85" t="n"/>
      <c r="G22" s="87" t="n">
        <v>12250</v>
      </c>
      <c r="H22" s="87" t="n">
        <v>10000</v>
      </c>
      <c r="I22" s="38" t="inlineStr">
        <is>
          <t>施勢帆</t>
        </is>
      </c>
      <c r="J22" s="20" t="inlineStr">
        <is>
          <t>V441253528</t>
        </is>
      </c>
      <c r="K22" s="21" t="inlineStr">
        <is>
          <t>008</t>
        </is>
      </c>
      <c r="L22" s="22" t="inlineStr">
        <is>
          <t>1603</t>
        </is>
      </c>
      <c r="M22" s="23" t="inlineStr">
        <is>
          <t>558440471629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88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32.1" customHeight="1" s="76">
      <c r="A23" s="32">
        <f>ROW()-4</f>
        <v/>
      </c>
      <c r="B23" s="40" t="inlineStr">
        <is>
          <t>寄居新北B2M14100223</t>
        </is>
      </c>
      <c r="C23" s="85" t="n"/>
      <c r="D23" s="86" t="n"/>
      <c r="E23" s="85" t="n"/>
      <c r="F23" s="85" t="n"/>
      <c r="G23" s="87" t="n">
        <v>900</v>
      </c>
      <c r="H23" s="87" t="n">
        <v>900</v>
      </c>
      <c r="I23" s="38" t="inlineStr">
        <is>
          <t>方官睿</t>
        </is>
      </c>
      <c r="J23" s="20" t="inlineStr">
        <is>
          <t>J004422752</t>
        </is>
      </c>
      <c r="K23" s="21" t="inlineStr">
        <is>
          <t>017</t>
        </is>
      </c>
      <c r="L23" s="22" t="inlineStr">
        <is>
          <t>2015</t>
        </is>
      </c>
      <c r="M23" s="23" t="inlineStr">
        <is>
          <t>38352326438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88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32.1" customHeight="1" s="76">
      <c r="A24" s="32">
        <f>ROW()-4</f>
        <v/>
      </c>
      <c r="B24" s="40" t="inlineStr">
        <is>
          <t>寄居新北B2M14100226</t>
        </is>
      </c>
      <c r="C24" s="85" t="n"/>
      <c r="D24" s="86" t="n"/>
      <c r="E24" s="85" t="n"/>
      <c r="F24" s="85" t="n"/>
      <c r="G24" s="87" t="n">
        <v>900</v>
      </c>
      <c r="H24" s="87" t="n">
        <v>900</v>
      </c>
      <c r="I24" s="38" t="inlineStr">
        <is>
          <t>陳國嵐</t>
        </is>
      </c>
      <c r="J24" s="20" t="inlineStr">
        <is>
          <t>O127797656</t>
        </is>
      </c>
      <c r="K24" s="21" t="inlineStr">
        <is>
          <t>103</t>
        </is>
      </c>
      <c r="L24" s="22" t="inlineStr">
        <is>
          <t>0286</t>
        </is>
      </c>
      <c r="M24" s="23" t="inlineStr">
        <is>
          <t>6480924849414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88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32.1" customHeight="1" s="76">
      <c r="A25" s="32">
        <f>ROW()-4</f>
        <v/>
      </c>
      <c r="B25" s="40" t="inlineStr">
        <is>
          <t>寄居新北B2M14100228</t>
        </is>
      </c>
      <c r="C25" s="85" t="n"/>
      <c r="D25" s="86" t="n"/>
      <c r="E25" s="85" t="n"/>
      <c r="F25" s="85" t="n"/>
      <c r="G25" s="87" t="n">
        <v>7200</v>
      </c>
      <c r="H25" s="87" t="n">
        <v>7200</v>
      </c>
      <c r="I25" s="38" t="inlineStr">
        <is>
          <t>李素樺</t>
        </is>
      </c>
      <c r="J25" s="20" t="inlineStr">
        <is>
          <t>R658788765</t>
        </is>
      </c>
      <c r="K25" s="21" t="inlineStr">
        <is>
          <t>928</t>
        </is>
      </c>
      <c r="L25" s="22" t="inlineStr">
        <is>
          <t>0041</t>
        </is>
      </c>
      <c r="M25" s="23" t="inlineStr">
        <is>
          <t>69839746548027</t>
        </is>
      </c>
      <c r="N25" s="24" t="n"/>
      <c r="O25" s="1">
        <f>K25&amp;L25</f>
        <v/>
      </c>
      <c r="P25" s="7">
        <f>M25</f>
        <v/>
      </c>
      <c r="Q25" s="1">
        <f>J25</f>
        <v/>
      </c>
      <c r="R25" s="88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32.1" customHeight="1" s="76">
      <c r="A26" s="32">
        <f>ROW()-4</f>
        <v/>
      </c>
      <c r="B26" s="40" t="inlineStr">
        <is>
          <t>寄居新北B2M14100229</t>
        </is>
      </c>
      <c r="C26" s="85" t="n"/>
      <c r="D26" s="86" t="n"/>
      <c r="E26" s="85" t="n"/>
      <c r="F26" s="85" t="n"/>
      <c r="G26" s="87" t="n">
        <v>900</v>
      </c>
      <c r="H26" s="87" t="n">
        <v>900</v>
      </c>
      <c r="I26" s="38" t="inlineStr">
        <is>
          <t>連育樟</t>
        </is>
      </c>
      <c r="J26" s="20" t="inlineStr">
        <is>
          <t>G484201596</t>
        </is>
      </c>
      <c r="K26" s="21" t="inlineStr">
        <is>
          <t>903</t>
        </is>
      </c>
      <c r="L26" s="22" t="inlineStr">
        <is>
          <t>0095</t>
        </is>
      </c>
      <c r="M26" s="23" t="inlineStr">
        <is>
          <t>13422580967656</t>
        </is>
      </c>
      <c r="N26" s="24" t="n"/>
      <c r="O26" s="1">
        <f>K26&amp;L26</f>
        <v/>
      </c>
      <c r="P26" s="7">
        <f>M26</f>
        <v/>
      </c>
      <c r="Q26" s="1">
        <f>J26</f>
        <v/>
      </c>
      <c r="R26" s="88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32.1" customHeight="1" s="76">
      <c r="A27" s="32">
        <f>ROW()-4</f>
        <v/>
      </c>
      <c r="B27" s="40" t="inlineStr">
        <is>
          <t>寄居新北B2M14100231</t>
        </is>
      </c>
      <c r="C27" s="85" t="n"/>
      <c r="D27" s="86" t="n"/>
      <c r="E27" s="85" t="n"/>
      <c r="F27" s="85" t="n"/>
      <c r="G27" s="87" t="n">
        <v>900</v>
      </c>
      <c r="H27" s="87" t="n">
        <v>900</v>
      </c>
      <c r="I27" s="38" t="inlineStr">
        <is>
          <t>陳姿樺</t>
        </is>
      </c>
      <c r="J27" s="20" t="inlineStr">
        <is>
          <t>W716175911</t>
        </is>
      </c>
      <c r="K27" s="21" t="inlineStr">
        <is>
          <t>700</t>
        </is>
      </c>
      <c r="L27" s="22" t="inlineStr">
        <is>
          <t>0021</t>
        </is>
      </c>
      <c r="M27" s="23" t="inlineStr">
        <is>
          <t>27158384477323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88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32.1" customHeight="1" s="76">
      <c r="A28" s="32">
        <f>ROW()-4</f>
        <v/>
      </c>
      <c r="B28" s="40" t="inlineStr">
        <is>
          <t>寄居新北B2M14100232</t>
        </is>
      </c>
      <c r="C28" s="85" t="n"/>
      <c r="D28" s="86" t="n"/>
      <c r="E28" s="85" t="n"/>
      <c r="F28" s="85" t="n"/>
      <c r="G28" s="87" t="n">
        <v>900</v>
      </c>
      <c r="H28" s="87" t="n">
        <v>900</v>
      </c>
      <c r="I28" s="38" t="inlineStr">
        <is>
          <t>黃和明</t>
        </is>
      </c>
      <c r="J28" s="20" t="inlineStr">
        <is>
          <t>U217899310</t>
        </is>
      </c>
      <c r="K28" s="21" t="inlineStr">
        <is>
          <t>050</t>
        </is>
      </c>
      <c r="L28" s="22" t="inlineStr">
        <is>
          <t>1530</t>
        </is>
      </c>
      <c r="M28" s="23" t="inlineStr">
        <is>
          <t>27953919904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88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32.1" customHeight="1" s="76">
      <c r="A29" s="32">
        <f>ROW()-4</f>
        <v/>
      </c>
      <c r="B29" s="40" t="inlineStr">
        <is>
          <t>寄居新北B2M14100233</t>
        </is>
      </c>
      <c r="C29" s="85" t="n"/>
      <c r="D29" s="86" t="n"/>
      <c r="E29" s="85" t="n"/>
      <c r="F29" s="85" t="n"/>
      <c r="G29" s="87" t="n">
        <v>900</v>
      </c>
      <c r="H29" s="87" t="n">
        <v>900</v>
      </c>
      <c r="I29" s="38" t="inlineStr">
        <is>
          <t>楊勝雄</t>
        </is>
      </c>
      <c r="J29" s="20" t="inlineStr">
        <is>
          <t>S027029624</t>
        </is>
      </c>
      <c r="K29" s="21" t="inlineStr">
        <is>
          <t>004</t>
        </is>
      </c>
      <c r="L29" s="22" t="inlineStr">
        <is>
          <t>1229</t>
        </is>
      </c>
      <c r="M29" s="23" t="inlineStr">
        <is>
          <t>687525185511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88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32.1" customHeight="1" s="76">
      <c r="A30" s="32">
        <f>ROW()-4</f>
        <v/>
      </c>
      <c r="B30" s="40" t="inlineStr">
        <is>
          <t>寄居新北B2M14100235</t>
        </is>
      </c>
      <c r="C30" s="85" t="n"/>
      <c r="D30" s="86" t="n"/>
      <c r="E30" s="85" t="n"/>
      <c r="F30" s="85" t="n"/>
      <c r="G30" s="87" t="n">
        <v>4997</v>
      </c>
      <c r="H30" s="87" t="n">
        <v>4997</v>
      </c>
      <c r="I30" s="38" t="inlineStr">
        <is>
          <t>顏以良</t>
        </is>
      </c>
      <c r="J30" s="20" t="inlineStr">
        <is>
          <t>W194262587</t>
        </is>
      </c>
      <c r="K30" s="21" t="inlineStr">
        <is>
          <t>822</t>
        </is>
      </c>
      <c r="L30" s="22" t="inlineStr">
        <is>
          <t>0750</t>
        </is>
      </c>
      <c r="M30" s="23" t="inlineStr">
        <is>
          <t>955136054136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88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32.1" customHeight="1" s="76">
      <c r="A31" s="32">
        <f>ROW()-4</f>
        <v/>
      </c>
      <c r="B31" s="40" t="inlineStr">
        <is>
          <t>寄居新北B2M14100237</t>
        </is>
      </c>
      <c r="C31" s="85" t="n"/>
      <c r="D31" s="86" t="n"/>
      <c r="E31" s="85" t="n"/>
      <c r="F31" s="85" t="n"/>
      <c r="G31" s="87" t="n">
        <v>900</v>
      </c>
      <c r="H31" s="87" t="n">
        <v>900</v>
      </c>
      <c r="I31" s="38" t="inlineStr">
        <is>
          <t>鄭春蓮</t>
        </is>
      </c>
      <c r="J31" s="20" t="inlineStr">
        <is>
          <t>N289040637</t>
        </is>
      </c>
      <c r="K31" s="21" t="inlineStr">
        <is>
          <t>807</t>
        </is>
      </c>
      <c r="L31" s="22" t="inlineStr">
        <is>
          <t>1170</t>
        </is>
      </c>
      <c r="M31" s="23" t="inlineStr">
        <is>
          <t>11254794561771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88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32.1" customHeight="1" s="76">
      <c r="A32" s="32">
        <f>ROW()-4</f>
        <v/>
      </c>
      <c r="B32" s="40" t="inlineStr">
        <is>
          <t>寄居新北B2M14100239</t>
        </is>
      </c>
      <c r="C32" s="85" t="n"/>
      <c r="D32" s="86" t="n"/>
      <c r="E32" s="85" t="n"/>
      <c r="F32" s="85" t="n"/>
      <c r="G32" s="87" t="n">
        <v>900</v>
      </c>
      <c r="H32" s="87" t="n">
        <v>900</v>
      </c>
      <c r="I32" s="38" t="inlineStr">
        <is>
          <t>高子甯</t>
        </is>
      </c>
      <c r="J32" s="20" t="inlineStr">
        <is>
          <t>B367420774</t>
        </is>
      </c>
      <c r="K32" s="21" t="inlineStr">
        <is>
          <t>822</t>
        </is>
      </c>
      <c r="L32" s="22" t="inlineStr">
        <is>
          <t>0015</t>
        </is>
      </c>
      <c r="M32" s="23" t="inlineStr">
        <is>
          <t>377465017678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88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32.1" customHeight="1" s="76">
      <c r="A33" s="32">
        <f>ROW()-4</f>
        <v/>
      </c>
      <c r="B33" s="40" t="inlineStr">
        <is>
          <t>寄居新北B2M14100241</t>
        </is>
      </c>
      <c r="C33" s="85" t="n"/>
      <c r="D33" s="86" t="n"/>
      <c r="E33" s="85" t="n"/>
      <c r="F33" s="85" t="n"/>
      <c r="G33" s="87" t="n">
        <v>1500</v>
      </c>
      <c r="H33" s="87" t="n">
        <v>1500</v>
      </c>
      <c r="I33" s="38" t="inlineStr">
        <is>
          <t>楊莉莉</t>
        </is>
      </c>
      <c r="J33" s="20" t="inlineStr">
        <is>
          <t>N756995768</t>
        </is>
      </c>
      <c r="K33" s="21" t="inlineStr">
        <is>
          <t>120</t>
        </is>
      </c>
      <c r="L33" s="22" t="inlineStr">
        <is>
          <t>0098</t>
        </is>
      </c>
      <c r="M33" s="23" t="inlineStr">
        <is>
          <t>15267269864683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88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32.1" customHeight="1" s="76">
      <c r="A34" s="32">
        <f>ROW()-4</f>
        <v/>
      </c>
      <c r="B34" s="40" t="inlineStr">
        <is>
          <t>寄居新北B2M14100244</t>
        </is>
      </c>
      <c r="C34" s="85" t="n"/>
      <c r="D34" s="86" t="n"/>
      <c r="E34" s="85" t="n"/>
      <c r="F34" s="85" t="n"/>
      <c r="G34" s="87" t="n">
        <v>5000</v>
      </c>
      <c r="H34" s="87" t="n">
        <v>5000</v>
      </c>
      <c r="I34" s="38" t="inlineStr">
        <is>
          <t>凌瓊鎂</t>
        </is>
      </c>
      <c r="J34" s="20" t="inlineStr">
        <is>
          <t>I498068242</t>
        </is>
      </c>
      <c r="K34" s="21" t="inlineStr">
        <is>
          <t>700</t>
        </is>
      </c>
      <c r="L34" s="22" t="inlineStr">
        <is>
          <t>0021</t>
        </is>
      </c>
      <c r="M34" s="23" t="inlineStr">
        <is>
          <t>18075174924582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88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32.1" customHeight="1" s="76">
      <c r="A35" s="32">
        <f>ROW()-4</f>
        <v/>
      </c>
      <c r="B35" s="40" t="inlineStr">
        <is>
          <t>寄居新北B2M14100245</t>
        </is>
      </c>
      <c r="C35" s="85" t="n"/>
      <c r="D35" s="86" t="n"/>
      <c r="E35" s="85" t="n"/>
      <c r="F35" s="85" t="n"/>
      <c r="G35" s="87" t="n">
        <v>900</v>
      </c>
      <c r="H35" s="87" t="n">
        <v>900</v>
      </c>
      <c r="I35" s="38" t="inlineStr">
        <is>
          <t>蔡聰明</t>
        </is>
      </c>
      <c r="J35" s="20" t="inlineStr">
        <is>
          <t>O859485490</t>
        </is>
      </c>
      <c r="K35" s="21" t="inlineStr">
        <is>
          <t>822</t>
        </is>
      </c>
      <c r="L35" s="22" t="inlineStr">
        <is>
          <t>2248</t>
        </is>
      </c>
      <c r="M35" s="23" t="inlineStr">
        <is>
          <t>911686441650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88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32.1" customHeight="1" s="76">
      <c r="A36" s="32">
        <f>ROW()-4</f>
        <v/>
      </c>
      <c r="B36" s="40" t="inlineStr">
        <is>
          <t>寄居新北B2M14100248</t>
        </is>
      </c>
      <c r="C36" s="85" t="n"/>
      <c r="D36" s="86" t="n"/>
      <c r="E36" s="85" t="n"/>
      <c r="F36" s="85" t="n"/>
      <c r="G36" s="87" t="n">
        <v>900</v>
      </c>
      <c r="H36" s="87" t="n">
        <v>900</v>
      </c>
      <c r="I36" s="38" t="inlineStr">
        <is>
          <t>林大鈞</t>
        </is>
      </c>
      <c r="J36" s="20" t="inlineStr">
        <is>
          <t>Q979828229</t>
        </is>
      </c>
      <c r="K36" s="21" t="inlineStr">
        <is>
          <t>807</t>
        </is>
      </c>
      <c r="L36" s="22" t="inlineStr">
        <is>
          <t>1387</t>
        </is>
      </c>
      <c r="M36" s="23" t="inlineStr">
        <is>
          <t>78652836156196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88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32.1" customHeight="1" s="76">
      <c r="A37" s="32">
        <f>ROW()-4</f>
        <v/>
      </c>
      <c r="B37" s="40" t="inlineStr">
        <is>
          <t>寄居新北B2M14100249</t>
        </is>
      </c>
      <c r="C37" s="37" t="n"/>
      <c r="D37" s="86" t="n"/>
      <c r="E37" s="85" t="n"/>
      <c r="F37" s="85" t="n"/>
      <c r="G37" s="87" t="n">
        <v>16000</v>
      </c>
      <c r="H37" s="87" t="n">
        <v>6500</v>
      </c>
      <c r="I37" s="26" t="inlineStr">
        <is>
          <t>張肇艵</t>
        </is>
      </c>
      <c r="J37" s="20" t="inlineStr">
        <is>
          <t>V530545469</t>
        </is>
      </c>
      <c r="K37" s="21" t="inlineStr">
        <is>
          <t>006</t>
        </is>
      </c>
      <c r="L37" s="27" t="inlineStr">
        <is>
          <t>0567</t>
        </is>
      </c>
      <c r="M37" s="23" t="inlineStr">
        <is>
          <t>4986584813764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88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32.1" customHeight="1" s="76">
      <c r="A38" s="32">
        <f>ROW()-4</f>
        <v/>
      </c>
      <c r="B38" s="40" t="inlineStr">
        <is>
          <t>寄居新北B2M14100250</t>
        </is>
      </c>
      <c r="C38" s="37" t="n"/>
      <c r="D38" s="86" t="n"/>
      <c r="E38" s="85" t="n"/>
      <c r="F38" s="85" t="n"/>
      <c r="G38" s="87" t="n">
        <v>900</v>
      </c>
      <c r="H38" s="87" t="n">
        <v>900</v>
      </c>
      <c r="I38" s="26" t="inlineStr">
        <is>
          <t>顏暉恩</t>
        </is>
      </c>
      <c r="J38" s="20" t="inlineStr">
        <is>
          <t>C620004086</t>
        </is>
      </c>
      <c r="K38" s="21" t="inlineStr">
        <is>
          <t>007</t>
        </is>
      </c>
      <c r="L38" s="27" t="inlineStr">
        <is>
          <t>1060</t>
        </is>
      </c>
      <c r="M38" s="23" t="inlineStr">
        <is>
          <t>74359723796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88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32.1" customHeight="1" s="76">
      <c r="A39" s="32">
        <f>ROW()-4</f>
        <v/>
      </c>
      <c r="B39" s="40" t="inlineStr">
        <is>
          <t>寄居新北B2M14100252</t>
        </is>
      </c>
      <c r="C39" s="37" t="n"/>
      <c r="D39" s="86" t="n"/>
      <c r="E39" s="85" t="n"/>
      <c r="F39" s="85" t="n"/>
      <c r="G39" s="87" t="n">
        <v>900</v>
      </c>
      <c r="H39" s="87" t="n">
        <v>900</v>
      </c>
      <c r="I39" s="26" t="inlineStr">
        <is>
          <t>張家豪</t>
        </is>
      </c>
      <c r="J39" s="20" t="inlineStr">
        <is>
          <t>Y823358390</t>
        </is>
      </c>
      <c r="K39" s="21" t="inlineStr">
        <is>
          <t>822</t>
        </is>
      </c>
      <c r="L39" s="27" t="inlineStr">
        <is>
          <t>0107</t>
        </is>
      </c>
      <c r="M39" s="23" t="inlineStr">
        <is>
          <t>218590961772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88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32.1" customHeight="1" s="76">
      <c r="A40" s="32">
        <f>ROW()-4</f>
        <v/>
      </c>
      <c r="B40" s="40" t="inlineStr">
        <is>
          <t>寄居新北B2M14100254</t>
        </is>
      </c>
      <c r="C40" s="37" t="n"/>
      <c r="D40" s="86" t="n"/>
      <c r="E40" s="85" t="n"/>
      <c r="F40" s="85" t="n"/>
      <c r="G40" s="87" t="n">
        <v>5000</v>
      </c>
      <c r="H40" s="87" t="n">
        <v>5000</v>
      </c>
      <c r="I40" s="26" t="inlineStr">
        <is>
          <t>蔡文娟</t>
        </is>
      </c>
      <c r="J40" s="20" t="inlineStr">
        <is>
          <t>C061811213</t>
        </is>
      </c>
      <c r="K40" s="21" t="inlineStr">
        <is>
          <t>007</t>
        </is>
      </c>
      <c r="L40" s="27" t="inlineStr">
        <is>
          <t>1521</t>
        </is>
      </c>
      <c r="M40" s="23" t="inlineStr">
        <is>
          <t>86650782850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88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32.1" customHeight="1" s="76">
      <c r="A41" s="32">
        <f>ROW()-4</f>
        <v/>
      </c>
      <c r="B41" s="40" t="inlineStr">
        <is>
          <t>寄居新北B2M14100255</t>
        </is>
      </c>
      <c r="C41" s="37" t="n"/>
      <c r="D41" s="86" t="n"/>
      <c r="E41" s="85" t="n"/>
      <c r="F41" s="85" t="n"/>
      <c r="G41" s="87" t="n">
        <v>900</v>
      </c>
      <c r="H41" s="87" t="n">
        <v>900</v>
      </c>
      <c r="I41" s="26" t="inlineStr">
        <is>
          <t>黃英傑</t>
        </is>
      </c>
      <c r="J41" s="20" t="inlineStr">
        <is>
          <t>V749429882</t>
        </is>
      </c>
      <c r="K41" s="21" t="inlineStr">
        <is>
          <t>700</t>
        </is>
      </c>
      <c r="L41" s="27" t="inlineStr">
        <is>
          <t>0021</t>
        </is>
      </c>
      <c r="M41" s="23" t="inlineStr">
        <is>
          <t>30100878807527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88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32.1" customHeight="1" s="76">
      <c r="A42" s="32">
        <f>ROW()-4</f>
        <v/>
      </c>
      <c r="B42" s="40" t="inlineStr">
        <is>
          <t>寄居新北B2M14100262</t>
        </is>
      </c>
      <c r="C42" s="37" t="n"/>
      <c r="D42" s="86" t="n"/>
      <c r="E42" s="85" t="n"/>
      <c r="F42" s="85" t="n"/>
      <c r="G42" s="87" t="n">
        <v>4100</v>
      </c>
      <c r="H42" s="87" t="n">
        <v>4100</v>
      </c>
      <c r="I42" s="26" t="inlineStr">
        <is>
          <t>鄧蓉蓉</t>
        </is>
      </c>
      <c r="J42" s="20" t="inlineStr">
        <is>
          <t>W261030247</t>
        </is>
      </c>
      <c r="K42" s="21" t="inlineStr">
        <is>
          <t>700</t>
        </is>
      </c>
      <c r="L42" s="27" t="inlineStr">
        <is>
          <t>0021</t>
        </is>
      </c>
      <c r="M42" s="23" t="inlineStr">
        <is>
          <t>43194814925710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88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32.1" customHeight="1" s="76">
      <c r="A43" s="32">
        <f>ROW()-4</f>
        <v/>
      </c>
      <c r="B43" s="40" t="inlineStr">
        <is>
          <t>寄居新北B2M14100263</t>
        </is>
      </c>
      <c r="C43" s="37" t="n"/>
      <c r="D43" s="86" t="n"/>
      <c r="E43" s="85" t="n"/>
      <c r="F43" s="85" t="n"/>
      <c r="G43" s="87" t="n">
        <v>900</v>
      </c>
      <c r="H43" s="87" t="n">
        <v>900</v>
      </c>
      <c r="I43" s="26" t="inlineStr">
        <is>
          <t>王彥凱</t>
        </is>
      </c>
      <c r="J43" s="20" t="inlineStr">
        <is>
          <t>F169314569</t>
        </is>
      </c>
      <c r="K43" s="21" t="inlineStr">
        <is>
          <t>812</t>
        </is>
      </c>
      <c r="L43" s="27" t="inlineStr">
        <is>
          <t>0458</t>
        </is>
      </c>
      <c r="M43" s="23" t="inlineStr">
        <is>
          <t>66046547936636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88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32.1" customHeight="1" s="76">
      <c r="A44" s="32">
        <f>ROW()-4</f>
        <v/>
      </c>
      <c r="B44" s="40" t="inlineStr">
        <is>
          <t>寄居新北B2M14100265</t>
        </is>
      </c>
      <c r="C44" s="37" t="n"/>
      <c r="D44" s="86" t="n"/>
      <c r="E44" s="85" t="n"/>
      <c r="F44" s="85" t="n"/>
      <c r="G44" s="87" t="n">
        <v>1500</v>
      </c>
      <c r="H44" s="87" t="n">
        <v>1500</v>
      </c>
      <c r="I44" s="26" t="inlineStr">
        <is>
          <t>朱惠美</t>
        </is>
      </c>
      <c r="J44" s="20" t="inlineStr">
        <is>
          <t>C255616665</t>
        </is>
      </c>
      <c r="K44" s="21" t="inlineStr">
        <is>
          <t>009</t>
        </is>
      </c>
      <c r="L44" s="27" t="inlineStr">
        <is>
          <t>9689</t>
        </is>
      </c>
      <c r="M44" s="23" t="inlineStr">
        <is>
          <t>53362470847831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88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32.1" customHeight="1" s="76">
      <c r="A45" s="32">
        <f>ROW()-4</f>
        <v/>
      </c>
      <c r="B45" s="40" t="inlineStr">
        <is>
          <t>寄居新北B2M14100266</t>
        </is>
      </c>
      <c r="C45" s="37" t="n"/>
      <c r="D45" s="86" t="n"/>
      <c r="E45" s="85" t="n"/>
      <c r="F45" s="85" t="n"/>
      <c r="G45" s="87" t="n">
        <v>900</v>
      </c>
      <c r="H45" s="87" t="n">
        <v>900</v>
      </c>
      <c r="I45" s="26" t="inlineStr">
        <is>
          <t>賴建亨</t>
        </is>
      </c>
      <c r="J45" s="20" t="inlineStr">
        <is>
          <t>D025459323</t>
        </is>
      </c>
      <c r="K45" s="21" t="inlineStr">
        <is>
          <t>822</t>
        </is>
      </c>
      <c r="L45" s="27" t="inlineStr">
        <is>
          <t>0107</t>
        </is>
      </c>
      <c r="M45" s="23" t="inlineStr">
        <is>
          <t>246478781990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88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32.1" customHeight="1" s="76">
      <c r="A46" s="32">
        <f>ROW()-4</f>
        <v/>
      </c>
      <c r="B46" s="40" t="inlineStr">
        <is>
          <t>寄居新北B2M14100267</t>
        </is>
      </c>
      <c r="C46" s="37" t="n"/>
      <c r="D46" s="86" t="n"/>
      <c r="E46" s="85" t="n"/>
      <c r="F46" s="85" t="n"/>
      <c r="G46" s="87" t="n">
        <v>900</v>
      </c>
      <c r="H46" s="87" t="n">
        <v>900</v>
      </c>
      <c r="I46" s="26" t="inlineStr">
        <is>
          <t>勾美稜</t>
        </is>
      </c>
      <c r="J46" s="20" t="inlineStr">
        <is>
          <t>B665696497</t>
        </is>
      </c>
      <c r="K46" s="21" t="inlineStr">
        <is>
          <t>700</t>
        </is>
      </c>
      <c r="L46" s="27" t="inlineStr">
        <is>
          <t>0021</t>
        </is>
      </c>
      <c r="M46" s="23" t="inlineStr">
        <is>
          <t>16900187359565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88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32.1" customHeight="1" s="76">
      <c r="A47" s="32">
        <f>ROW()-4</f>
        <v/>
      </c>
      <c r="B47" s="40" t="inlineStr">
        <is>
          <t>寄居新北B2M14100268</t>
        </is>
      </c>
      <c r="C47" s="37" t="n"/>
      <c r="D47" s="86" t="n"/>
      <c r="E47" s="85" t="n"/>
      <c r="F47" s="85" t="n"/>
      <c r="G47" s="87" t="n">
        <v>900</v>
      </c>
      <c r="H47" s="87" t="n">
        <v>900</v>
      </c>
      <c r="I47" s="26" t="inlineStr">
        <is>
          <t>田雅心</t>
        </is>
      </c>
      <c r="J47" s="20" t="inlineStr">
        <is>
          <t>X715984683</t>
        </is>
      </c>
      <c r="K47" s="21" t="inlineStr">
        <is>
          <t>011</t>
        </is>
      </c>
      <c r="L47" s="27" t="inlineStr">
        <is>
          <t>0336</t>
        </is>
      </c>
      <c r="M47" s="23" t="inlineStr">
        <is>
          <t>66779491275773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88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32.1" customHeight="1" s="76">
      <c r="A48" s="32">
        <f>ROW()-4</f>
        <v/>
      </c>
      <c r="B48" s="40" t="inlineStr">
        <is>
          <t>寄居新北B2M14100269</t>
        </is>
      </c>
      <c r="C48" s="37" t="n"/>
      <c r="D48" s="86" t="n"/>
      <c r="E48" s="85" t="n"/>
      <c r="F48" s="85" t="n"/>
      <c r="G48" s="87" t="n">
        <v>900</v>
      </c>
      <c r="H48" s="87" t="n">
        <v>900</v>
      </c>
      <c r="I48" s="26" t="inlineStr">
        <is>
          <t>謝淑珍</t>
        </is>
      </c>
      <c r="J48" s="20" t="inlineStr">
        <is>
          <t>V558899527</t>
        </is>
      </c>
      <c r="K48" s="21" t="inlineStr">
        <is>
          <t>808</t>
        </is>
      </c>
      <c r="L48" s="27" t="inlineStr">
        <is>
          <t>0325</t>
        </is>
      </c>
      <c r="M48" s="23" t="inlineStr">
        <is>
          <t>5586973862252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88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32.1" customHeight="1" s="76">
      <c r="A49" s="32">
        <f>ROW()-4</f>
        <v/>
      </c>
      <c r="B49" s="40" t="inlineStr">
        <is>
          <t>寄居新北B2M14100270</t>
        </is>
      </c>
      <c r="C49" s="37" t="n"/>
      <c r="D49" s="86" t="n"/>
      <c r="E49" s="85" t="n"/>
      <c r="F49" s="85" t="n"/>
      <c r="G49" s="87" t="n">
        <v>900</v>
      </c>
      <c r="H49" s="87" t="n">
        <v>900</v>
      </c>
      <c r="I49" s="26" t="inlineStr">
        <is>
          <t>李秀菁</t>
        </is>
      </c>
      <c r="J49" s="20" t="inlineStr">
        <is>
          <t>U214386104</t>
        </is>
      </c>
      <c r="K49" s="21" t="inlineStr">
        <is>
          <t>013</t>
        </is>
      </c>
      <c r="L49" s="27" t="inlineStr">
        <is>
          <t>0545</t>
        </is>
      </c>
      <c r="M49" s="23" t="inlineStr">
        <is>
          <t>324840759408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88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32.1" customHeight="1" s="76">
      <c r="A50" s="32">
        <f>ROW()-4</f>
        <v/>
      </c>
      <c r="B50" s="40" t="inlineStr">
        <is>
          <t>寄居新北B2M14100271</t>
        </is>
      </c>
      <c r="C50" s="37" t="n"/>
      <c r="D50" s="86" t="n"/>
      <c r="E50" s="85" t="n"/>
      <c r="F50" s="85" t="n"/>
      <c r="G50" s="87" t="n">
        <v>9300</v>
      </c>
      <c r="H50" s="87" t="n">
        <v>9300</v>
      </c>
      <c r="I50" s="26" t="inlineStr">
        <is>
          <t>魏樹泉</t>
        </is>
      </c>
      <c r="J50" s="20" t="inlineStr">
        <is>
          <t>E286136843</t>
        </is>
      </c>
      <c r="K50" s="21" t="inlineStr">
        <is>
          <t>118</t>
        </is>
      </c>
      <c r="L50" s="27" t="inlineStr">
        <is>
          <t>0695</t>
        </is>
      </c>
      <c r="M50" s="23" t="inlineStr">
        <is>
          <t>38552274296591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88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32.1" customHeight="1" s="76">
      <c r="A51" s="32">
        <f>ROW()-4</f>
        <v/>
      </c>
      <c r="B51" s="40" t="inlineStr">
        <is>
          <t>寄居新北B2M14100272</t>
        </is>
      </c>
      <c r="C51" s="37" t="n"/>
      <c r="D51" s="86" t="n"/>
      <c r="E51" s="37" t="n"/>
      <c r="F51" s="37" t="n"/>
      <c r="G51" s="87" t="n">
        <v>900</v>
      </c>
      <c r="H51" s="87" t="n">
        <v>900</v>
      </c>
      <c r="I51" s="26" t="inlineStr">
        <is>
          <t>秦人駿</t>
        </is>
      </c>
      <c r="J51" s="37" t="inlineStr">
        <is>
          <t>X259647057</t>
        </is>
      </c>
      <c r="K51" s="19" t="inlineStr">
        <is>
          <t>013</t>
        </is>
      </c>
      <c r="L51" s="19" t="inlineStr">
        <is>
          <t>2181</t>
        </is>
      </c>
      <c r="M51" s="28" t="inlineStr">
        <is>
          <t>813776508095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88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32.1" customHeight="1" s="76">
      <c r="A52" s="32">
        <f>ROW()-4</f>
        <v/>
      </c>
      <c r="B52" s="40" t="inlineStr">
        <is>
          <t>寄居新北B2M14100273</t>
        </is>
      </c>
      <c r="C52" s="37" t="n"/>
      <c r="D52" s="86" t="n"/>
      <c r="E52" s="37" t="n"/>
      <c r="F52" s="37" t="n"/>
      <c r="G52" s="87" t="n">
        <v>893</v>
      </c>
      <c r="H52" s="87" t="n">
        <v>893</v>
      </c>
      <c r="I52" s="26" t="inlineStr">
        <is>
          <t>莊凱翔</t>
        </is>
      </c>
      <c r="J52" s="37" t="inlineStr">
        <is>
          <t>T610004245</t>
        </is>
      </c>
      <c r="K52" s="19" t="inlineStr">
        <is>
          <t>007</t>
        </is>
      </c>
      <c r="L52" s="19" t="inlineStr">
        <is>
          <t>2137</t>
        </is>
      </c>
      <c r="M52" s="28" t="inlineStr">
        <is>
          <t>61865557874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88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32.1" customHeight="1" s="76">
      <c r="A53" s="32">
        <f>ROW()-4</f>
        <v/>
      </c>
      <c r="B53" s="40" t="inlineStr">
        <is>
          <t>寄居新北B2M14100275</t>
        </is>
      </c>
      <c r="C53" s="37" t="n"/>
      <c r="D53" s="86" t="n"/>
      <c r="E53" s="37" t="n"/>
      <c r="F53" s="37" t="n"/>
      <c r="G53" s="87" t="n">
        <v>900</v>
      </c>
      <c r="H53" s="87" t="n">
        <v>900</v>
      </c>
      <c r="I53" s="26" t="inlineStr">
        <is>
          <t>邱愉心</t>
        </is>
      </c>
      <c r="J53" s="37" t="inlineStr">
        <is>
          <t>L657372190</t>
        </is>
      </c>
      <c r="K53" s="29" t="inlineStr">
        <is>
          <t>822</t>
        </is>
      </c>
      <c r="L53" s="19" t="inlineStr">
        <is>
          <t>2237</t>
        </is>
      </c>
      <c r="M53" s="28" t="inlineStr">
        <is>
          <t>581532953513</t>
        </is>
      </c>
      <c r="N53" s="24" t="n"/>
      <c r="O53" s="1">
        <f>K53&amp;L53</f>
        <v/>
      </c>
      <c r="P53" s="7">
        <f>M53</f>
        <v/>
      </c>
      <c r="Q53" s="1">
        <f>J53</f>
        <v/>
      </c>
      <c r="R53" s="88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32.1" customHeight="1" s="76">
      <c r="A54" s="32">
        <f>ROW()-4</f>
        <v/>
      </c>
      <c r="B54" s="40" t="inlineStr">
        <is>
          <t>寄居新北B2M14100277</t>
        </is>
      </c>
      <c r="C54" s="37" t="n"/>
      <c r="D54" s="86" t="n"/>
      <c r="E54" s="37" t="n"/>
      <c r="F54" s="37" t="n"/>
      <c r="G54" s="87" t="n">
        <v>900</v>
      </c>
      <c r="H54" s="87" t="n">
        <v>900</v>
      </c>
      <c r="I54" s="26" t="inlineStr">
        <is>
          <t>林美均</t>
        </is>
      </c>
      <c r="J54" s="37" t="inlineStr">
        <is>
          <t>W402370706</t>
        </is>
      </c>
      <c r="K54" s="29" t="inlineStr">
        <is>
          <t>005</t>
        </is>
      </c>
      <c r="L54" s="19" t="inlineStr">
        <is>
          <t>0393</t>
        </is>
      </c>
      <c r="M54" s="28" t="inlineStr">
        <is>
          <t>012879614757</t>
        </is>
      </c>
      <c r="N54" s="24" t="n"/>
      <c r="O54" s="1">
        <f>K54&amp;L54</f>
        <v/>
      </c>
      <c r="P54" s="7">
        <f>M54</f>
        <v/>
      </c>
      <c r="Q54" s="1">
        <f>J54</f>
        <v/>
      </c>
      <c r="R54" s="88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32.1" customHeight="1" s="76">
      <c r="A55" s="32">
        <f>ROW()-4</f>
        <v/>
      </c>
      <c r="B55" s="40" t="inlineStr">
        <is>
          <t>寄居新北B2M14100278</t>
        </is>
      </c>
      <c r="C55" s="37" t="n"/>
      <c r="D55" s="86" t="n"/>
      <c r="E55" s="37" t="n"/>
      <c r="F55" s="37" t="n"/>
      <c r="G55" s="87" t="n">
        <v>4336</v>
      </c>
      <c r="H55" s="87" t="n">
        <v>4336</v>
      </c>
      <c r="I55" s="26" t="inlineStr">
        <is>
          <t>林寶珍</t>
        </is>
      </c>
      <c r="J55" s="37" t="inlineStr">
        <is>
          <t>Q960493604</t>
        </is>
      </c>
      <c r="K55" s="29" t="inlineStr">
        <is>
          <t>812</t>
        </is>
      </c>
      <c r="L55" s="19" t="inlineStr">
        <is>
          <t>0470</t>
        </is>
      </c>
      <c r="M55" s="28" t="inlineStr">
        <is>
          <t>80646948319829</t>
        </is>
      </c>
      <c r="N55" s="24" t="n"/>
      <c r="O55" s="1">
        <f>K55&amp;L55</f>
        <v/>
      </c>
      <c r="P55" s="7">
        <f>M55</f>
        <v/>
      </c>
      <c r="Q55" s="1">
        <f>J55</f>
        <v/>
      </c>
      <c r="R55" s="88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32.1" customHeight="1" s="76">
      <c r="A56" s="32">
        <f>ROW()-4</f>
        <v/>
      </c>
      <c r="B56" s="40" t="inlineStr">
        <is>
          <t>寄居新北B2M14100279</t>
        </is>
      </c>
      <c r="C56" s="37" t="n"/>
      <c r="D56" s="86" t="n"/>
      <c r="E56" s="37" t="n"/>
      <c r="F56" s="37" t="n"/>
      <c r="G56" s="87" t="n">
        <v>900</v>
      </c>
      <c r="H56" s="87" t="n">
        <v>900</v>
      </c>
      <c r="I56" s="26" t="inlineStr">
        <is>
          <t>陳宜珠</t>
        </is>
      </c>
      <c r="J56" s="37" t="inlineStr">
        <is>
          <t>V208746125</t>
        </is>
      </c>
      <c r="K56" s="29" t="inlineStr">
        <is>
          <t>005</t>
        </is>
      </c>
      <c r="L56" s="19" t="inlineStr">
        <is>
          <t>0083</t>
        </is>
      </c>
      <c r="M56" s="28" t="inlineStr">
        <is>
          <t>631016717546</t>
        </is>
      </c>
      <c r="N56" s="24" t="n"/>
      <c r="O56" s="1">
        <f>K56&amp;L56</f>
        <v/>
      </c>
      <c r="P56" s="7">
        <f>M56</f>
        <v/>
      </c>
      <c r="Q56" s="1">
        <f>J56</f>
        <v/>
      </c>
      <c r="R56" s="88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32.1" customHeight="1" s="76">
      <c r="A57" s="32">
        <f>ROW()-4</f>
        <v/>
      </c>
      <c r="B57" s="40" t="inlineStr">
        <is>
          <t>寄居新北B2M14100280</t>
        </is>
      </c>
      <c r="C57" s="37" t="n"/>
      <c r="D57" s="86" t="n"/>
      <c r="E57" s="37" t="n"/>
      <c r="F57" s="37" t="n"/>
      <c r="G57" s="87" t="n">
        <v>900</v>
      </c>
      <c r="H57" s="87" t="n">
        <v>900</v>
      </c>
      <c r="I57" s="26" t="inlineStr">
        <is>
          <t>曾國民</t>
        </is>
      </c>
      <c r="J57" s="37" t="inlineStr">
        <is>
          <t>L724048317</t>
        </is>
      </c>
      <c r="K57" s="29" t="inlineStr">
        <is>
          <t>004</t>
        </is>
      </c>
      <c r="L57" s="19" t="inlineStr">
        <is>
          <t>1229</t>
        </is>
      </c>
      <c r="M57" s="28" t="inlineStr">
        <is>
          <t>900196859942</t>
        </is>
      </c>
      <c r="N57" s="24" t="n"/>
      <c r="O57" s="1">
        <f>K57&amp;L57</f>
        <v/>
      </c>
      <c r="P57" s="7">
        <f>M57</f>
        <v/>
      </c>
      <c r="Q57" s="1">
        <f>J57</f>
        <v/>
      </c>
      <c r="R57" s="88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32.1" customHeight="1" s="76">
      <c r="A58" s="32">
        <f>ROW()-4</f>
        <v/>
      </c>
      <c r="B58" s="40" t="inlineStr">
        <is>
          <t>寄居新北B2M14100283</t>
        </is>
      </c>
      <c r="C58" s="37" t="n"/>
      <c r="D58" s="86" t="n"/>
      <c r="E58" s="37" t="n"/>
      <c r="F58" s="37" t="n"/>
      <c r="G58" s="87" t="n">
        <v>900</v>
      </c>
      <c r="H58" s="87" t="n">
        <v>900</v>
      </c>
      <c r="I58" s="26" t="inlineStr">
        <is>
          <t>賴來勉</t>
        </is>
      </c>
      <c r="J58" s="37" t="inlineStr">
        <is>
          <t>F138570929</t>
        </is>
      </c>
      <c r="K58" s="29" t="inlineStr">
        <is>
          <t>700</t>
        </is>
      </c>
      <c r="L58" s="19" t="inlineStr">
        <is>
          <t>0021</t>
        </is>
      </c>
      <c r="M58" s="28" t="inlineStr">
        <is>
          <t>42339874096298</t>
        </is>
      </c>
      <c r="N58" s="24" t="n"/>
      <c r="O58" s="1">
        <f>K58&amp;L58</f>
        <v/>
      </c>
      <c r="P58" s="7">
        <f>M58</f>
        <v/>
      </c>
      <c r="Q58" s="1">
        <f>J58</f>
        <v/>
      </c>
      <c r="R58" s="88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32.1" customHeight="1" s="76">
      <c r="A59" s="32">
        <f>ROW()-4</f>
        <v/>
      </c>
      <c r="B59" s="40" t="inlineStr">
        <is>
          <t>寄居新北B2M14100284</t>
        </is>
      </c>
      <c r="C59" s="37" t="n"/>
      <c r="D59" s="86" t="n"/>
      <c r="E59" s="37" t="n"/>
      <c r="F59" s="37" t="n"/>
      <c r="G59" s="87" t="n">
        <v>900</v>
      </c>
      <c r="H59" s="87" t="n">
        <v>900</v>
      </c>
      <c r="I59" s="26" t="inlineStr">
        <is>
          <t>趙智皜</t>
        </is>
      </c>
      <c r="J59" s="37" t="inlineStr">
        <is>
          <t>H224486211</t>
        </is>
      </c>
      <c r="K59" s="29" t="inlineStr">
        <is>
          <t>004</t>
        </is>
      </c>
      <c r="L59" s="19" t="inlineStr">
        <is>
          <t>2363</t>
        </is>
      </c>
      <c r="M59" s="28" t="inlineStr">
        <is>
          <t>335260249574</t>
        </is>
      </c>
      <c r="N59" s="24" t="n"/>
      <c r="O59" s="1">
        <f>K59&amp;L59</f>
        <v/>
      </c>
      <c r="P59" s="7">
        <f>M59</f>
        <v/>
      </c>
      <c r="Q59" s="1">
        <f>J59</f>
        <v/>
      </c>
      <c r="R59" s="88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32.1" customHeight="1" s="76">
      <c r="A60" s="32">
        <f>ROW()-4</f>
        <v/>
      </c>
      <c r="B60" s="40" t="inlineStr">
        <is>
          <t>寄居新北B2M14100287</t>
        </is>
      </c>
      <c r="C60" s="37" t="n"/>
      <c r="D60" s="86" t="n"/>
      <c r="E60" s="37" t="n"/>
      <c r="F60" s="37" t="n"/>
      <c r="G60" s="87" t="n">
        <v>900</v>
      </c>
      <c r="H60" s="87" t="n">
        <v>900</v>
      </c>
      <c r="I60" s="26" t="inlineStr">
        <is>
          <t>江立立</t>
        </is>
      </c>
      <c r="J60" s="37" t="inlineStr">
        <is>
          <t>U430438906</t>
        </is>
      </c>
      <c r="K60" s="29" t="inlineStr">
        <is>
          <t>700</t>
        </is>
      </c>
      <c r="L60" s="19" t="inlineStr">
        <is>
          <t>0021</t>
        </is>
      </c>
      <c r="M60" s="28" t="inlineStr">
        <is>
          <t>30190232948607</t>
        </is>
      </c>
      <c r="N60" s="24" t="n"/>
      <c r="O60" s="1">
        <f>K60&amp;L60</f>
        <v/>
      </c>
      <c r="P60" s="7">
        <f>M60</f>
        <v/>
      </c>
      <c r="Q60" s="1">
        <f>J60</f>
        <v/>
      </c>
      <c r="R60" s="88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32.1" customHeight="1" s="76">
      <c r="A61" s="32">
        <f>ROW()-4</f>
        <v/>
      </c>
      <c r="B61" s="40" t="inlineStr">
        <is>
          <t>寄居新北B2M14100288</t>
        </is>
      </c>
      <c r="C61" s="37" t="n"/>
      <c r="D61" s="86" t="n"/>
      <c r="E61" s="37" t="n"/>
      <c r="F61" s="37" t="n"/>
      <c r="G61" s="87" t="n">
        <v>900</v>
      </c>
      <c r="H61" s="87" t="n">
        <v>900</v>
      </c>
      <c r="I61" s="26" t="inlineStr">
        <is>
          <t>林億新</t>
        </is>
      </c>
      <c r="J61" s="37" t="inlineStr">
        <is>
          <t>W562341049</t>
        </is>
      </c>
      <c r="K61" s="29" t="inlineStr">
        <is>
          <t>005</t>
        </is>
      </c>
      <c r="L61" s="19" t="inlineStr">
        <is>
          <t>0337</t>
        </is>
      </c>
      <c r="M61" s="28" t="inlineStr">
        <is>
          <t>481138438732</t>
        </is>
      </c>
      <c r="N61" s="24" t="n"/>
      <c r="O61" s="1">
        <f>K61&amp;L61</f>
        <v/>
      </c>
      <c r="P61" s="7">
        <f>M61</f>
        <v/>
      </c>
      <c r="Q61" s="1">
        <f>J61</f>
        <v/>
      </c>
      <c r="R61" s="88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32.1" customHeight="1" s="76">
      <c r="A62" s="32">
        <f>ROW()-4</f>
        <v/>
      </c>
      <c r="B62" s="40" t="inlineStr">
        <is>
          <t>寄居新北B2M14100289</t>
        </is>
      </c>
      <c r="C62" s="37" t="n"/>
      <c r="D62" s="86" t="n"/>
      <c r="E62" s="37" t="n"/>
      <c r="F62" s="37" t="n"/>
      <c r="G62" s="87" t="n">
        <v>4354</v>
      </c>
      <c r="H62" s="87" t="n">
        <v>4354</v>
      </c>
      <c r="I62" s="26" t="inlineStr">
        <is>
          <t>侯美花</t>
        </is>
      </c>
      <c r="J62" s="37" t="inlineStr">
        <is>
          <t>R676334003</t>
        </is>
      </c>
      <c r="K62" s="29" t="inlineStr">
        <is>
          <t>822</t>
        </is>
      </c>
      <c r="L62" s="19" t="inlineStr">
        <is>
          <t>0347</t>
        </is>
      </c>
      <c r="M62" s="28" t="inlineStr">
        <is>
          <t>899514772663</t>
        </is>
      </c>
      <c r="N62" s="24" t="n"/>
      <c r="O62" s="1">
        <f>K62&amp;L62</f>
        <v/>
      </c>
      <c r="P62" s="7">
        <f>M62</f>
        <v/>
      </c>
      <c r="Q62" s="1">
        <f>J62</f>
        <v/>
      </c>
      <c r="R62" s="88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32.1" customHeight="1" s="76">
      <c r="A63" s="32">
        <f>ROW()-4</f>
        <v/>
      </c>
      <c r="B63" s="40" t="inlineStr">
        <is>
          <t>寄居新北B2M14100290</t>
        </is>
      </c>
      <c r="C63" s="37" t="n"/>
      <c r="D63" s="86" t="n"/>
      <c r="E63" s="37" t="n"/>
      <c r="F63" s="37" t="n"/>
      <c r="G63" s="87" t="n">
        <v>4400</v>
      </c>
      <c r="H63" s="87" t="n">
        <v>4400</v>
      </c>
      <c r="I63" s="26" t="inlineStr">
        <is>
          <t>吳正雄</t>
        </is>
      </c>
      <c r="J63" s="37" t="inlineStr">
        <is>
          <t>V764503126</t>
        </is>
      </c>
      <c r="K63" s="29" t="inlineStr">
        <is>
          <t>013</t>
        </is>
      </c>
      <c r="L63" s="19" t="inlineStr">
        <is>
          <t>0556</t>
        </is>
      </c>
      <c r="M63" s="28" t="inlineStr">
        <is>
          <t>337155346438</t>
        </is>
      </c>
      <c r="N63" s="24" t="n"/>
      <c r="O63" s="1">
        <f>K63&amp;L63</f>
        <v/>
      </c>
      <c r="P63" s="7">
        <f>M63</f>
        <v/>
      </c>
      <c r="Q63" s="1">
        <f>J63</f>
        <v/>
      </c>
      <c r="R63" s="88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32.1" customHeight="1" s="76">
      <c r="A64" s="32">
        <f>ROW()-4</f>
        <v/>
      </c>
      <c r="B64" s="40" t="inlineStr">
        <is>
          <t>寄居新北B2M14100292</t>
        </is>
      </c>
      <c r="C64" s="37" t="n"/>
      <c r="D64" s="86" t="n"/>
      <c r="E64" s="37" t="n"/>
      <c r="F64" s="37" t="n"/>
      <c r="G64" s="87" t="n">
        <v>3864</v>
      </c>
      <c r="H64" s="87" t="n">
        <v>3864</v>
      </c>
      <c r="I64" s="26" t="inlineStr">
        <is>
          <t>蕭文仁</t>
        </is>
      </c>
      <c r="J64" s="37" t="inlineStr">
        <is>
          <t>E052274671</t>
        </is>
      </c>
      <c r="K64" s="29" t="inlineStr">
        <is>
          <t>700</t>
        </is>
      </c>
      <c r="L64" s="19" t="inlineStr">
        <is>
          <t>0021</t>
        </is>
      </c>
      <c r="M64" s="28" t="inlineStr">
        <is>
          <t>12420588249449</t>
        </is>
      </c>
      <c r="N64" s="24" t="n"/>
      <c r="O64" s="1">
        <f>K64&amp;L64</f>
        <v/>
      </c>
      <c r="P64" s="7">
        <f>M64</f>
        <v/>
      </c>
      <c r="Q64" s="1">
        <f>J64</f>
        <v/>
      </c>
      <c r="R64" s="88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32.1" customHeight="1" s="76">
      <c r="A65" s="32">
        <f>ROW()-4</f>
        <v/>
      </c>
      <c r="B65" s="40" t="inlineStr">
        <is>
          <t>寄居新北B2M14100294</t>
        </is>
      </c>
      <c r="C65" s="37" t="n"/>
      <c r="D65" s="86" t="n"/>
      <c r="E65" s="37" t="n"/>
      <c r="F65" s="37" t="n"/>
      <c r="G65" s="87" t="n">
        <v>893</v>
      </c>
      <c r="H65" s="87" t="n">
        <v>893</v>
      </c>
      <c r="I65" s="26" t="inlineStr">
        <is>
          <t>莊凱翔</t>
        </is>
      </c>
      <c r="J65" s="37" t="inlineStr">
        <is>
          <t>Y402619182</t>
        </is>
      </c>
      <c r="K65" s="19" t="inlineStr">
        <is>
          <t>007</t>
        </is>
      </c>
      <c r="L65" s="19" t="inlineStr">
        <is>
          <t>2137</t>
        </is>
      </c>
      <c r="M65" s="28" t="inlineStr">
        <is>
          <t>77642704220</t>
        </is>
      </c>
      <c r="N65" s="24" t="n"/>
      <c r="O65" s="1">
        <f>K65&amp;L65</f>
        <v/>
      </c>
      <c r="P65" s="7">
        <f>M65</f>
        <v/>
      </c>
      <c r="Q65" s="1">
        <f>J65</f>
        <v/>
      </c>
      <c r="R65" s="88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32.1" customHeight="1" s="76">
      <c r="A66" s="32">
        <f>ROW()-4</f>
        <v/>
      </c>
      <c r="B66" s="40" t="inlineStr">
        <is>
          <t>寄居新北B2M14100295</t>
        </is>
      </c>
      <c r="C66" s="37" t="n"/>
      <c r="D66" s="86" t="n"/>
      <c r="E66" s="37" t="n"/>
      <c r="F66" s="37" t="n"/>
      <c r="G66" s="87" t="n">
        <v>3199</v>
      </c>
      <c r="H66" s="87" t="n">
        <v>3199</v>
      </c>
      <c r="I66" s="26" t="inlineStr">
        <is>
          <t>黃清義</t>
        </is>
      </c>
      <c r="J66" s="37" t="inlineStr">
        <is>
          <t>G741205724</t>
        </is>
      </c>
      <c r="K66" s="29" t="inlineStr">
        <is>
          <t>822</t>
        </is>
      </c>
      <c r="L66" s="19" t="inlineStr">
        <is>
          <t>0303</t>
        </is>
      </c>
      <c r="M66" s="28" t="inlineStr">
        <is>
          <t>229156698158</t>
        </is>
      </c>
      <c r="N66" s="24" t="n"/>
      <c r="O66" s="1">
        <f>K66&amp;L66</f>
        <v/>
      </c>
      <c r="P66" s="7">
        <f>M66</f>
        <v/>
      </c>
      <c r="Q66" s="1">
        <f>J66</f>
        <v/>
      </c>
      <c r="R66" s="88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32.1" customHeight="1" s="76">
      <c r="A67" s="32">
        <f>ROW()-4</f>
        <v/>
      </c>
      <c r="B67" s="40" t="inlineStr">
        <is>
          <t>寄居新北B2M14100297</t>
        </is>
      </c>
      <c r="C67" s="37" t="n"/>
      <c r="D67" s="86" t="n"/>
      <c r="E67" s="37" t="n"/>
      <c r="F67" s="37" t="n"/>
      <c r="G67" s="87" t="n">
        <v>900</v>
      </c>
      <c r="H67" s="87" t="n">
        <v>900</v>
      </c>
      <c r="I67" s="26" t="inlineStr">
        <is>
          <t>謝雅雯</t>
        </is>
      </c>
      <c r="J67" s="37" t="inlineStr">
        <is>
          <t>N651676864</t>
        </is>
      </c>
      <c r="K67" s="29" t="inlineStr">
        <is>
          <t>700</t>
        </is>
      </c>
      <c r="L67" s="19" t="inlineStr">
        <is>
          <t>0021</t>
        </is>
      </c>
      <c r="M67" s="28" t="inlineStr">
        <is>
          <t>02425048927365</t>
        </is>
      </c>
      <c r="N67" s="24" t="n"/>
      <c r="O67" s="1">
        <f>K67&amp;L67</f>
        <v/>
      </c>
      <c r="P67" s="7">
        <f>M67</f>
        <v/>
      </c>
      <c r="Q67" s="1">
        <f>J67</f>
        <v/>
      </c>
      <c r="R67" s="88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32.1" customHeight="1" s="76">
      <c r="A68" s="32">
        <f>ROW()-4</f>
        <v/>
      </c>
      <c r="B68" s="40" t="inlineStr">
        <is>
          <t>寄居新北B2M14100298</t>
        </is>
      </c>
      <c r="C68" s="37" t="n"/>
      <c r="D68" s="86" t="n"/>
      <c r="E68" s="37" t="n"/>
      <c r="F68" s="37" t="n"/>
      <c r="G68" s="87" t="n">
        <v>12500</v>
      </c>
      <c r="H68" s="87" t="n">
        <v>10000</v>
      </c>
      <c r="I68" s="26" t="inlineStr">
        <is>
          <t>王侯方</t>
        </is>
      </c>
      <c r="J68" s="37" t="inlineStr">
        <is>
          <t>W924598262</t>
        </is>
      </c>
      <c r="K68" s="29" t="inlineStr">
        <is>
          <t>822</t>
        </is>
      </c>
      <c r="L68" s="19" t="inlineStr">
        <is>
          <t>0314</t>
        </is>
      </c>
      <c r="M68" s="28" t="inlineStr">
        <is>
          <t>211774573403</t>
        </is>
      </c>
      <c r="N68" s="24" t="n"/>
      <c r="O68" s="1">
        <f>K68&amp;L68</f>
        <v/>
      </c>
      <c r="P68" s="7">
        <f>M68</f>
        <v/>
      </c>
      <c r="Q68" s="1">
        <f>J68</f>
        <v/>
      </c>
      <c r="R68" s="88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32.1" customHeight="1" s="76">
      <c r="A69" s="32">
        <f>ROW()-4</f>
        <v/>
      </c>
      <c r="B69" s="40" t="inlineStr">
        <is>
          <t>寄居新北B2M14100299</t>
        </is>
      </c>
      <c r="C69" s="37" t="n"/>
      <c r="D69" s="86" t="n"/>
      <c r="E69" s="37" t="n"/>
      <c r="F69" s="37" t="n"/>
      <c r="G69" s="87" t="n">
        <v>14000</v>
      </c>
      <c r="H69" s="87" t="n">
        <v>10000</v>
      </c>
      <c r="I69" s="26" t="inlineStr">
        <is>
          <t>黃佳鈴</t>
        </is>
      </c>
      <c r="J69" s="37" t="inlineStr">
        <is>
          <t>A005082464</t>
        </is>
      </c>
      <c r="K69" s="29" t="inlineStr">
        <is>
          <t>806</t>
        </is>
      </c>
      <c r="L69" s="19" t="inlineStr">
        <is>
          <t>0976</t>
        </is>
      </c>
      <c r="M69" s="28" t="inlineStr">
        <is>
          <t>29187017091379</t>
        </is>
      </c>
      <c r="N69" s="24" t="n"/>
      <c r="O69" s="1">
        <f>K69&amp;L69</f>
        <v/>
      </c>
      <c r="P69" s="7">
        <f>M69</f>
        <v/>
      </c>
      <c r="Q69" s="1">
        <f>J69</f>
        <v/>
      </c>
      <c r="R69" s="88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32.1" customHeight="1" s="76">
      <c r="A70" s="32">
        <f>ROW()-4</f>
        <v/>
      </c>
      <c r="B70" s="40" t="inlineStr">
        <is>
          <t>寄居新北B2M14100301</t>
        </is>
      </c>
      <c r="C70" s="37" t="n"/>
      <c r="D70" s="86" t="n"/>
      <c r="E70" s="37" t="n"/>
      <c r="F70" s="37" t="n"/>
      <c r="G70" s="87" t="n">
        <v>900</v>
      </c>
      <c r="H70" s="87" t="n">
        <v>900</v>
      </c>
      <c r="I70" s="26" t="inlineStr">
        <is>
          <t>李欵華</t>
        </is>
      </c>
      <c r="J70" s="37" t="inlineStr">
        <is>
          <t>H292606970</t>
        </is>
      </c>
      <c r="K70" s="29" t="inlineStr">
        <is>
          <t>812</t>
        </is>
      </c>
      <c r="L70" s="19" t="inlineStr">
        <is>
          <t>0942</t>
        </is>
      </c>
      <c r="M70" s="28" t="inlineStr">
        <is>
          <t>90555916419923</t>
        </is>
      </c>
      <c r="N70" s="24" t="n"/>
      <c r="O70" s="1">
        <f>K70&amp;L70</f>
        <v/>
      </c>
      <c r="P70" s="7">
        <f>M70</f>
        <v/>
      </c>
      <c r="Q70" s="1">
        <f>J70</f>
        <v/>
      </c>
      <c r="R70" s="88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32.1" customHeight="1" s="76">
      <c r="A71" s="32">
        <f>ROW()-4</f>
        <v/>
      </c>
      <c r="B71" s="40" t="inlineStr">
        <is>
          <t>寄居新北B2M14100302</t>
        </is>
      </c>
      <c r="C71" s="37" t="n"/>
      <c r="D71" s="86" t="n"/>
      <c r="E71" s="37" t="n"/>
      <c r="F71" s="37" t="n"/>
      <c r="G71" s="87" t="n">
        <v>13230</v>
      </c>
      <c r="H71" s="87" t="n">
        <v>10000</v>
      </c>
      <c r="I71" s="26" t="inlineStr">
        <is>
          <t>林盈甫</t>
        </is>
      </c>
      <c r="J71" s="37" t="inlineStr">
        <is>
          <t>H011439354</t>
        </is>
      </c>
      <c r="K71" s="29" t="inlineStr">
        <is>
          <t>928</t>
        </is>
      </c>
      <c r="L71" s="19" t="inlineStr">
        <is>
          <t>0052</t>
        </is>
      </c>
      <c r="M71" s="28" t="inlineStr">
        <is>
          <t>65435911889164</t>
        </is>
      </c>
      <c r="N71" s="24" t="n"/>
      <c r="O71" s="1">
        <f>K71&amp;L71</f>
        <v/>
      </c>
      <c r="P71" s="7">
        <f>M71</f>
        <v/>
      </c>
      <c r="Q71" s="1">
        <f>J71</f>
        <v/>
      </c>
      <c r="R71" s="88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32.1" customHeight="1" s="76">
      <c r="A72" s="32">
        <f>ROW()-4</f>
        <v/>
      </c>
      <c r="B72" s="40" t="inlineStr">
        <is>
          <t>寄居新北B2M14100305</t>
        </is>
      </c>
      <c r="C72" s="37" t="n"/>
      <c r="D72" s="86" t="n"/>
      <c r="E72" s="37" t="n"/>
      <c r="F72" s="37" t="n"/>
      <c r="G72" s="87" t="n">
        <v>4400</v>
      </c>
      <c r="H72" s="87" t="n">
        <v>4400</v>
      </c>
      <c r="I72" s="26" t="inlineStr">
        <is>
          <t>黃季鈁</t>
        </is>
      </c>
      <c r="J72" s="37" t="inlineStr">
        <is>
          <t>Y304447790</t>
        </is>
      </c>
      <c r="K72" s="29" t="inlineStr">
        <is>
          <t>103</t>
        </is>
      </c>
      <c r="L72" s="19" t="inlineStr">
        <is>
          <t>0338</t>
        </is>
      </c>
      <c r="M72" s="28" t="inlineStr">
        <is>
          <t>0344611272105</t>
        </is>
      </c>
      <c r="N72" s="24" t="n"/>
      <c r="O72" s="1">
        <f>K72&amp;L72</f>
        <v/>
      </c>
      <c r="P72" s="7">
        <f>M72</f>
        <v/>
      </c>
      <c r="Q72" s="1">
        <f>J72</f>
        <v/>
      </c>
      <c r="R72" s="88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32.1" customHeight="1" s="76">
      <c r="A73" s="32">
        <f>ROW()-4</f>
        <v/>
      </c>
      <c r="B73" s="40" t="inlineStr">
        <is>
          <t>寄居新北B2M14100306</t>
        </is>
      </c>
      <c r="C73" s="37" t="n"/>
      <c r="D73" s="86" t="n"/>
      <c r="E73" s="37" t="n"/>
      <c r="F73" s="37" t="n"/>
      <c r="G73" s="87" t="n">
        <v>4077</v>
      </c>
      <c r="H73" s="87" t="n">
        <v>4077</v>
      </c>
      <c r="I73" s="26" t="inlineStr">
        <is>
          <t>李家綺</t>
        </is>
      </c>
      <c r="J73" s="37" t="inlineStr">
        <is>
          <t>A127950246</t>
        </is>
      </c>
      <c r="K73" s="29" t="inlineStr">
        <is>
          <t>013</t>
        </is>
      </c>
      <c r="L73" s="19" t="inlineStr">
        <is>
          <t>0431</t>
        </is>
      </c>
      <c r="M73" s="28" t="inlineStr">
        <is>
          <t>861458458725</t>
        </is>
      </c>
      <c r="N73" s="24" t="n"/>
      <c r="O73" s="1">
        <f>K73&amp;L73</f>
        <v/>
      </c>
      <c r="P73" s="7">
        <f>M73</f>
        <v/>
      </c>
      <c r="Q73" s="1">
        <f>J73</f>
        <v/>
      </c>
      <c r="R73" s="88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32.1" customHeight="1" s="76">
      <c r="A74" s="32">
        <f>ROW()-4</f>
        <v/>
      </c>
      <c r="B74" s="40" t="inlineStr">
        <is>
          <t>寄居新北B2M14100307</t>
        </is>
      </c>
      <c r="C74" s="37" t="n"/>
      <c r="D74" s="86" t="n"/>
      <c r="E74" s="37" t="n"/>
      <c r="F74" s="37" t="n"/>
      <c r="G74" s="87" t="n">
        <v>900</v>
      </c>
      <c r="H74" s="87" t="n">
        <v>900</v>
      </c>
      <c r="I74" s="26" t="inlineStr">
        <is>
          <t>葉世丰</t>
        </is>
      </c>
      <c r="J74" s="37" t="inlineStr">
        <is>
          <t>C291672829</t>
        </is>
      </c>
      <c r="K74" s="29" t="inlineStr">
        <is>
          <t>005</t>
        </is>
      </c>
      <c r="L74" s="19" t="inlineStr">
        <is>
          <t>0577</t>
        </is>
      </c>
      <c r="M74" s="28" t="inlineStr">
        <is>
          <t>482793403505</t>
        </is>
      </c>
      <c r="N74" s="24" t="n"/>
      <c r="O74" s="1">
        <f>K74&amp;L74</f>
        <v/>
      </c>
      <c r="P74" s="7">
        <f>M74</f>
        <v/>
      </c>
      <c r="Q74" s="1">
        <f>J74</f>
        <v/>
      </c>
      <c r="R74" s="88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32.1" customHeight="1" s="76">
      <c r="A75" s="32">
        <f>ROW()-4</f>
        <v/>
      </c>
      <c r="B75" s="40" t="inlineStr">
        <is>
          <t>寄居新北B2M14100308</t>
        </is>
      </c>
      <c r="C75" s="37" t="n"/>
      <c r="D75" s="86" t="n"/>
      <c r="E75" s="37" t="n"/>
      <c r="F75" s="37" t="n"/>
      <c r="G75" s="87" t="n">
        <v>5038</v>
      </c>
      <c r="H75" s="87" t="n">
        <v>1830</v>
      </c>
      <c r="I75" s="26" t="inlineStr">
        <is>
          <t>陳瑞天</t>
        </is>
      </c>
      <c r="J75" s="37" t="inlineStr">
        <is>
          <t>L249168688</t>
        </is>
      </c>
      <c r="K75" s="29" t="inlineStr">
        <is>
          <t>700</t>
        </is>
      </c>
      <c r="L75" s="19" t="inlineStr">
        <is>
          <t>0021</t>
        </is>
      </c>
      <c r="M75" s="28" t="inlineStr">
        <is>
          <t>67103727162527</t>
        </is>
      </c>
      <c r="N75" s="24" t="n"/>
      <c r="O75" s="1">
        <f>K75&amp;L75</f>
        <v/>
      </c>
      <c r="P75" s="7">
        <f>M75</f>
        <v/>
      </c>
      <c r="Q75" s="1">
        <f>J75</f>
        <v/>
      </c>
      <c r="R75" s="88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32.1" customHeight="1" s="76">
      <c r="A76" s="32">
        <f>ROW()-4</f>
        <v/>
      </c>
      <c r="B76" s="40" t="inlineStr">
        <is>
          <t>寄居新北B2M14100309</t>
        </is>
      </c>
      <c r="C76" s="37" t="n"/>
      <c r="D76" s="86" t="n"/>
      <c r="E76" s="37" t="n"/>
      <c r="F76" s="37" t="n"/>
      <c r="G76" s="87" t="n">
        <v>4396</v>
      </c>
      <c r="H76" s="87" t="n">
        <v>4386</v>
      </c>
      <c r="I76" s="26" t="inlineStr">
        <is>
          <t>陳振奮</t>
        </is>
      </c>
      <c r="J76" s="37" t="inlineStr">
        <is>
          <t>B670222894</t>
        </is>
      </c>
      <c r="K76" s="29" t="inlineStr">
        <is>
          <t>004</t>
        </is>
      </c>
      <c r="L76" s="19" t="inlineStr">
        <is>
          <t>0543</t>
        </is>
      </c>
      <c r="M76" s="28" t="inlineStr">
        <is>
          <t>750718698978</t>
        </is>
      </c>
      <c r="N76" s="24" t="n"/>
      <c r="O76" s="1">
        <f>K76&amp;L76</f>
        <v/>
      </c>
      <c r="P76" s="7">
        <f>M76</f>
        <v/>
      </c>
      <c r="Q76" s="1">
        <f>J76</f>
        <v/>
      </c>
      <c r="R76" s="88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32.1" customHeight="1" s="76">
      <c r="A77" s="32">
        <f>ROW()-4</f>
        <v/>
      </c>
      <c r="B77" s="40" t="inlineStr">
        <is>
          <t>寄居新北B2M14100310</t>
        </is>
      </c>
      <c r="C77" s="37" t="n"/>
      <c r="D77" s="86" t="n"/>
      <c r="E77" s="37" t="n"/>
      <c r="F77" s="37" t="n"/>
      <c r="G77" s="87" t="n">
        <v>900</v>
      </c>
      <c r="H77" s="87" t="n">
        <v>900</v>
      </c>
      <c r="I77" s="26" t="inlineStr">
        <is>
          <t>陳嘉慧</t>
        </is>
      </c>
      <c r="J77" s="37" t="inlineStr">
        <is>
          <t>E080457930</t>
        </is>
      </c>
      <c r="K77" s="29" t="inlineStr">
        <is>
          <t>008</t>
        </is>
      </c>
      <c r="L77" s="19" t="inlineStr">
        <is>
          <t>2600</t>
        </is>
      </c>
      <c r="M77" s="28" t="inlineStr">
        <is>
          <t>407768480333</t>
        </is>
      </c>
      <c r="N77" s="24" t="n"/>
      <c r="O77" s="1">
        <f>K77&amp;L77</f>
        <v/>
      </c>
      <c r="P77" s="7">
        <f>M77</f>
        <v/>
      </c>
      <c r="Q77" s="1">
        <f>J77</f>
        <v/>
      </c>
      <c r="R77" s="88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32.1" customHeight="1" s="76">
      <c r="A78" s="32">
        <f>ROW()-4</f>
        <v/>
      </c>
      <c r="B78" s="40" t="inlineStr">
        <is>
          <t>寄居新北B2M14100312</t>
        </is>
      </c>
      <c r="C78" s="37" t="n"/>
      <c r="D78" s="86" t="n"/>
      <c r="E78" s="37" t="n"/>
      <c r="F78" s="37" t="n"/>
      <c r="G78" s="87" t="n">
        <v>900</v>
      </c>
      <c r="H78" s="87" t="n">
        <v>900</v>
      </c>
      <c r="I78" s="26" t="inlineStr">
        <is>
          <t>歐陽偉</t>
        </is>
      </c>
      <c r="J78" s="37" t="inlineStr">
        <is>
          <t>I191191402</t>
        </is>
      </c>
      <c r="K78" s="29" t="inlineStr">
        <is>
          <t>013</t>
        </is>
      </c>
      <c r="L78" s="19" t="inlineStr">
        <is>
          <t>2011</t>
        </is>
      </c>
      <c r="M78" s="28" t="inlineStr">
        <is>
          <t>886549624626</t>
        </is>
      </c>
      <c r="N78" s="24" t="n"/>
      <c r="O78" s="1">
        <f>K78&amp;L78</f>
        <v/>
      </c>
      <c r="P78" s="7">
        <f>M78</f>
        <v/>
      </c>
      <c r="Q78" s="1">
        <f>J78</f>
        <v/>
      </c>
      <c r="R78" s="88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32.1" customHeight="1" s="76">
      <c r="A79" s="32">
        <f>ROW()-4</f>
        <v/>
      </c>
      <c r="B79" s="40" t="inlineStr">
        <is>
          <t>寄居新北B2M14100313</t>
        </is>
      </c>
      <c r="C79" s="37" t="n"/>
      <c r="D79" s="86" t="n"/>
      <c r="E79" s="37" t="n"/>
      <c r="F79" s="37" t="n"/>
      <c r="G79" s="87" t="n">
        <v>900</v>
      </c>
      <c r="H79" s="87" t="n">
        <v>900</v>
      </c>
      <c r="I79" s="26" t="inlineStr">
        <is>
          <t>李刷儒</t>
        </is>
      </c>
      <c r="J79" s="37" t="inlineStr">
        <is>
          <t>I077192531</t>
        </is>
      </c>
      <c r="K79" s="29" t="inlineStr">
        <is>
          <t>822</t>
        </is>
      </c>
      <c r="L79" s="19" t="inlineStr">
        <is>
          <t>0473</t>
        </is>
      </c>
      <c r="M79" s="28" t="inlineStr">
        <is>
          <t>764769186360</t>
        </is>
      </c>
      <c r="N79" s="24" t="n"/>
      <c r="O79" s="1">
        <f>K79&amp;L79</f>
        <v/>
      </c>
      <c r="P79" s="7">
        <f>M79</f>
        <v/>
      </c>
      <c r="Q79" s="1">
        <f>J79</f>
        <v/>
      </c>
      <c r="R79" s="88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32.1" customHeight="1" s="76">
      <c r="A80" s="32">
        <f>ROW()-4</f>
        <v/>
      </c>
      <c r="B80" s="40" t="inlineStr">
        <is>
          <t>寄居新北B2M14100314</t>
        </is>
      </c>
      <c r="C80" s="37" t="n"/>
      <c r="D80" s="86" t="n"/>
      <c r="E80" s="37" t="n"/>
      <c r="F80" s="37" t="n"/>
      <c r="G80" s="87" t="n">
        <v>4075</v>
      </c>
      <c r="H80" s="87" t="n">
        <v>3657</v>
      </c>
      <c r="I80" s="26" t="inlineStr">
        <is>
          <t>黃勇杉</t>
        </is>
      </c>
      <c r="J80" s="37" t="inlineStr">
        <is>
          <t>C816382427</t>
        </is>
      </c>
      <c r="K80" s="29" t="inlineStr">
        <is>
          <t>004</t>
        </is>
      </c>
      <c r="L80" s="19" t="inlineStr">
        <is>
          <t>0336</t>
        </is>
      </c>
      <c r="M80" s="28" t="inlineStr">
        <is>
          <t>960975337741</t>
        </is>
      </c>
      <c r="N80" s="24" t="n"/>
      <c r="O80" s="1">
        <f>K80&amp;L80</f>
        <v/>
      </c>
      <c r="P80" s="7">
        <f>M80</f>
        <v/>
      </c>
      <c r="Q80" s="1">
        <f>J80</f>
        <v/>
      </c>
      <c r="R80" s="88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32.1" customHeight="1" s="76">
      <c r="A81" s="32">
        <f>ROW()-4</f>
        <v/>
      </c>
      <c r="B81" s="40" t="inlineStr">
        <is>
          <t>寄居新北B2M14100315</t>
        </is>
      </c>
      <c r="C81" s="37" t="n"/>
      <c r="D81" s="86" t="n"/>
      <c r="E81" s="37" t="n"/>
      <c r="F81" s="37" t="n"/>
      <c r="G81" s="87" t="n">
        <v>900</v>
      </c>
      <c r="H81" s="87" t="n">
        <v>900</v>
      </c>
      <c r="I81" s="26" t="inlineStr">
        <is>
          <t>徐若娟</t>
        </is>
      </c>
      <c r="J81" s="37" t="inlineStr">
        <is>
          <t>Z848531316</t>
        </is>
      </c>
      <c r="K81" s="29" t="inlineStr">
        <is>
          <t>822</t>
        </is>
      </c>
      <c r="L81" s="19" t="inlineStr">
        <is>
          <t>0107</t>
        </is>
      </c>
      <c r="M81" s="28" t="inlineStr">
        <is>
          <t>606597604201</t>
        </is>
      </c>
      <c r="N81" s="24" t="n"/>
      <c r="O81" s="1">
        <f>K81&amp;L81</f>
        <v/>
      </c>
      <c r="P81" s="7">
        <f>M81</f>
        <v/>
      </c>
      <c r="Q81" s="1">
        <f>J81</f>
        <v/>
      </c>
      <c r="R81" s="88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32.1" customHeight="1" s="76">
      <c r="A82" s="32">
        <f>ROW()-4</f>
        <v/>
      </c>
      <c r="B82" s="40" t="inlineStr">
        <is>
          <t>寄居新北B2M14100316</t>
        </is>
      </c>
      <c r="C82" s="37" t="n"/>
      <c r="D82" s="86" t="n"/>
      <c r="E82" s="37" t="n"/>
      <c r="F82" s="37" t="n"/>
      <c r="G82" s="87" t="n">
        <v>13230</v>
      </c>
      <c r="H82" s="87" t="n">
        <v>10000</v>
      </c>
      <c r="I82" s="26" t="inlineStr">
        <is>
          <t>林盈甫</t>
        </is>
      </c>
      <c r="J82" s="37" t="inlineStr">
        <is>
          <t>O709823571</t>
        </is>
      </c>
      <c r="K82" s="29" t="inlineStr">
        <is>
          <t>928</t>
        </is>
      </c>
      <c r="L82" s="19" t="inlineStr">
        <is>
          <t>0052</t>
        </is>
      </c>
      <c r="M82" s="28" t="inlineStr">
        <is>
          <t>74373263803535</t>
        </is>
      </c>
      <c r="N82" s="24" t="n"/>
      <c r="O82" s="1">
        <f>K82&amp;L82</f>
        <v/>
      </c>
      <c r="P82" s="7">
        <f>M82</f>
        <v/>
      </c>
      <c r="Q82" s="1">
        <f>J82</f>
        <v/>
      </c>
      <c r="R82" s="88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32.1" customHeight="1" s="76">
      <c r="A83" s="32">
        <f>ROW()-4</f>
        <v/>
      </c>
      <c r="B83" s="40" t="inlineStr">
        <is>
          <t>寄居新北B2M14100322</t>
        </is>
      </c>
      <c r="C83" s="37" t="n"/>
      <c r="D83" s="86" t="n"/>
      <c r="E83" s="37" t="n"/>
      <c r="F83" s="37" t="n"/>
      <c r="G83" s="87" t="n">
        <v>900</v>
      </c>
      <c r="H83" s="87" t="n">
        <v>900</v>
      </c>
      <c r="I83" s="26" t="inlineStr">
        <is>
          <t>章家銘</t>
        </is>
      </c>
      <c r="J83" s="37" t="inlineStr">
        <is>
          <t>F366075817</t>
        </is>
      </c>
      <c r="K83" s="29" t="inlineStr">
        <is>
          <t>803</t>
        </is>
      </c>
      <c r="L83" s="19" t="inlineStr">
        <is>
          <t>0375</t>
        </is>
      </c>
      <c r="M83" s="28" t="inlineStr">
        <is>
          <t>491088395856</t>
        </is>
      </c>
      <c r="N83" s="24" t="n"/>
      <c r="O83" s="1">
        <f>K83&amp;L83</f>
        <v/>
      </c>
      <c r="P83" s="7">
        <f>M83</f>
        <v/>
      </c>
      <c r="Q83" s="1">
        <f>J83</f>
        <v/>
      </c>
      <c r="R83" s="88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32.1" customHeight="1" s="76">
      <c r="A84" s="32">
        <f>ROW()-4</f>
        <v/>
      </c>
      <c r="B84" s="40" t="inlineStr">
        <is>
          <t>寄居新北B2M14100323</t>
        </is>
      </c>
      <c r="C84" s="37" t="n"/>
      <c r="D84" s="86" t="n"/>
      <c r="E84" s="37" t="n"/>
      <c r="F84" s="37" t="n"/>
      <c r="G84" s="87" t="n">
        <v>1500</v>
      </c>
      <c r="H84" s="87" t="n">
        <v>1500</v>
      </c>
      <c r="I84" s="26" t="inlineStr">
        <is>
          <t>楊煜霆</t>
        </is>
      </c>
      <c r="J84" s="37" t="inlineStr">
        <is>
          <t>M441393656</t>
        </is>
      </c>
      <c r="K84" s="29" t="inlineStr">
        <is>
          <t>822</t>
        </is>
      </c>
      <c r="L84" s="19" t="inlineStr">
        <is>
          <t>0808</t>
        </is>
      </c>
      <c r="M84" s="28" t="inlineStr">
        <is>
          <t>993975764773</t>
        </is>
      </c>
      <c r="N84" s="24" t="n"/>
      <c r="O84" s="1">
        <f>K84&amp;L84</f>
        <v/>
      </c>
      <c r="P84" s="7">
        <f>M84</f>
        <v/>
      </c>
      <c r="Q84" s="1">
        <f>J84</f>
        <v/>
      </c>
      <c r="R84" s="88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32.1" customHeight="1" s="76">
      <c r="A85" s="32">
        <f>ROW()-4</f>
        <v/>
      </c>
      <c r="B85" s="40" t="inlineStr">
        <is>
          <t>寄居新北B2M14100324</t>
        </is>
      </c>
      <c r="C85" s="37" t="n"/>
      <c r="D85" s="86" t="n"/>
      <c r="E85" s="37" t="n"/>
      <c r="F85" s="37" t="n"/>
      <c r="G85" s="87" t="n">
        <v>900</v>
      </c>
      <c r="H85" s="87" t="n">
        <v>900</v>
      </c>
      <c r="I85" s="26" t="inlineStr">
        <is>
          <t>王立功</t>
        </is>
      </c>
      <c r="J85" s="37" t="inlineStr">
        <is>
          <t>W437553629</t>
        </is>
      </c>
      <c r="K85" s="29" t="inlineStr">
        <is>
          <t>803</t>
        </is>
      </c>
      <c r="L85" s="19" t="inlineStr">
        <is>
          <t>0113</t>
        </is>
      </c>
      <c r="M85" s="28" t="inlineStr">
        <is>
          <t>101950185940</t>
        </is>
      </c>
      <c r="N85" s="24" t="n"/>
      <c r="O85" s="1">
        <f>K85&amp;L85</f>
        <v/>
      </c>
      <c r="P85" s="7">
        <f>M85</f>
        <v/>
      </c>
      <c r="Q85" s="1">
        <f>J85</f>
        <v/>
      </c>
      <c r="R85" s="88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32.1" customHeight="1" s="76">
      <c r="A86" s="32">
        <f>ROW()-4</f>
        <v/>
      </c>
      <c r="B86" s="40" t="inlineStr">
        <is>
          <t>寄居新北B2M14100327</t>
        </is>
      </c>
      <c r="C86" s="37" t="n"/>
      <c r="D86" s="86" t="n"/>
      <c r="E86" s="37" t="n"/>
      <c r="F86" s="37" t="n"/>
      <c r="G86" s="87" t="n">
        <v>1500</v>
      </c>
      <c r="H86" s="87" t="n">
        <v>1500</v>
      </c>
      <c r="I86" s="26" t="inlineStr">
        <is>
          <t>李招枝</t>
        </is>
      </c>
      <c r="J86" s="37" t="inlineStr">
        <is>
          <t>U252033619</t>
        </is>
      </c>
      <c r="K86" s="29" t="inlineStr">
        <is>
          <t>700</t>
        </is>
      </c>
      <c r="L86" s="19" t="inlineStr">
        <is>
          <t>0021</t>
        </is>
      </c>
      <c r="M86" s="28" t="inlineStr">
        <is>
          <t>68947864365412</t>
        </is>
      </c>
      <c r="N86" s="24" t="n"/>
      <c r="O86" s="1">
        <f>K86&amp;L86</f>
        <v/>
      </c>
      <c r="P86" s="7">
        <f>M86</f>
        <v/>
      </c>
      <c r="Q86" s="1">
        <f>J86</f>
        <v/>
      </c>
      <c r="R86" s="88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32.1" customHeight="1" s="76">
      <c r="A87" s="32">
        <f>ROW()-4</f>
        <v/>
      </c>
      <c r="B87" s="40" t="inlineStr">
        <is>
          <t>寄居新北B2M14100328</t>
        </is>
      </c>
      <c r="C87" s="37" t="n"/>
      <c r="D87" s="86" t="n"/>
      <c r="E87" s="37" t="n"/>
      <c r="F87" s="37" t="n"/>
      <c r="G87" s="87" t="n">
        <v>900</v>
      </c>
      <c r="H87" s="87" t="n">
        <v>900</v>
      </c>
      <c r="I87" s="26" t="inlineStr">
        <is>
          <t>李華麗</t>
        </is>
      </c>
      <c r="J87" s="37" t="inlineStr">
        <is>
          <t>P909268814</t>
        </is>
      </c>
      <c r="K87" s="29" t="inlineStr">
        <is>
          <t>807</t>
        </is>
      </c>
      <c r="L87" s="19" t="inlineStr">
        <is>
          <t>0298</t>
        </is>
      </c>
      <c r="M87" s="28" t="inlineStr">
        <is>
          <t>43411995811190</t>
        </is>
      </c>
      <c r="N87" s="24" t="n"/>
      <c r="O87" s="1">
        <f>K87&amp;L87</f>
        <v/>
      </c>
      <c r="P87" s="7">
        <f>M87</f>
        <v/>
      </c>
      <c r="Q87" s="1">
        <f>J87</f>
        <v/>
      </c>
      <c r="R87" s="88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32.1" customHeight="1" s="76">
      <c r="A88" s="32">
        <f>ROW()-4</f>
        <v/>
      </c>
      <c r="B88" s="40" t="inlineStr">
        <is>
          <t>寄居新北B2M14100329</t>
        </is>
      </c>
      <c r="C88" s="87" t="n"/>
      <c r="D88" s="87" t="n"/>
      <c r="E88" s="87" t="n"/>
      <c r="F88" s="87" t="n"/>
      <c r="G88" s="87" t="n">
        <v>2900</v>
      </c>
      <c r="H88" s="87" t="n">
        <v>2900</v>
      </c>
      <c r="I88" s="26" t="inlineStr">
        <is>
          <t>朱慧倫</t>
        </is>
      </c>
      <c r="J88" s="37" t="inlineStr">
        <is>
          <t>O243197467</t>
        </is>
      </c>
      <c r="K88" s="29" t="inlineStr">
        <is>
          <t>822</t>
        </is>
      </c>
      <c r="L88" s="19" t="inlineStr">
        <is>
          <t>2189</t>
        </is>
      </c>
      <c r="M88" s="28" t="inlineStr">
        <is>
          <t>122043830278</t>
        </is>
      </c>
      <c r="N88" s="24" t="n"/>
      <c r="O88" s="1">
        <f>K88&amp;L88</f>
        <v/>
      </c>
      <c r="P88" s="7">
        <f>M88</f>
        <v/>
      </c>
      <c r="Q88" s="1">
        <f>J88</f>
        <v/>
      </c>
      <c r="R88" s="88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32.1" customHeight="1" s="76">
      <c r="A89" s="32">
        <f>ROW()-4</f>
        <v/>
      </c>
      <c r="B89" s="40" t="inlineStr">
        <is>
          <t>寄居新北B2M14100330</t>
        </is>
      </c>
      <c r="C89" s="87" t="n"/>
      <c r="D89" s="87" t="n"/>
      <c r="E89" s="87" t="n"/>
      <c r="F89" s="87" t="n"/>
      <c r="G89" s="87" t="n">
        <v>12500</v>
      </c>
      <c r="H89" s="87" t="n">
        <v>10000</v>
      </c>
      <c r="I89" s="26" t="inlineStr">
        <is>
          <t>劉綉鳳</t>
        </is>
      </c>
      <c r="J89" s="37" t="inlineStr">
        <is>
          <t>M260593605</t>
        </is>
      </c>
      <c r="K89" s="29" t="inlineStr">
        <is>
          <t>700</t>
        </is>
      </c>
      <c r="L89" s="19" t="inlineStr">
        <is>
          <t>0021</t>
        </is>
      </c>
      <c r="M89" s="28" t="inlineStr">
        <is>
          <t>22980087098337</t>
        </is>
      </c>
      <c r="N89" s="24" t="n"/>
      <c r="O89" s="1">
        <f>K89&amp;L89</f>
        <v/>
      </c>
      <c r="P89" s="7">
        <f>M89</f>
        <v/>
      </c>
      <c r="Q89" s="1">
        <f>J89</f>
        <v/>
      </c>
      <c r="R89" s="88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32.1" customHeight="1" s="76">
      <c r="A90" s="32">
        <f>ROW()-4</f>
        <v/>
      </c>
      <c r="B90" s="40" t="inlineStr">
        <is>
          <t>寄居新北B2M14100331</t>
        </is>
      </c>
      <c r="C90" s="87" t="n"/>
      <c r="D90" s="87" t="n"/>
      <c r="E90" s="87" t="n"/>
      <c r="F90" s="87" t="n"/>
      <c r="G90" s="87" t="n">
        <v>12700</v>
      </c>
      <c r="H90" s="87" t="n">
        <v>10000</v>
      </c>
      <c r="I90" s="26" t="inlineStr">
        <is>
          <t>吳源義</t>
        </is>
      </c>
      <c r="J90" s="37" t="inlineStr">
        <is>
          <t>X441001840</t>
        </is>
      </c>
      <c r="K90" s="29" t="inlineStr">
        <is>
          <t>700</t>
        </is>
      </c>
      <c r="L90" s="19" t="inlineStr">
        <is>
          <t>0021</t>
        </is>
      </c>
      <c r="M90" s="28" t="inlineStr">
        <is>
          <t>10319307041539</t>
        </is>
      </c>
      <c r="N90" s="24" t="n"/>
      <c r="O90" s="1">
        <f>K90&amp;L90</f>
        <v/>
      </c>
      <c r="P90" s="7">
        <f>M90</f>
        <v/>
      </c>
      <c r="Q90" s="1">
        <f>J90</f>
        <v/>
      </c>
      <c r="R90" s="88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32.1" customHeight="1" s="76">
      <c r="A91" s="32">
        <f>ROW()-4</f>
        <v/>
      </c>
      <c r="B91" s="40" t="inlineStr">
        <is>
          <t>寄居新北B2M14100332</t>
        </is>
      </c>
      <c r="C91" s="87" t="n"/>
      <c r="D91" s="87" t="n"/>
      <c r="E91" s="87" t="n"/>
      <c r="F91" s="87" t="n"/>
      <c r="G91" s="87" t="n">
        <v>950</v>
      </c>
      <c r="H91" s="87" t="n">
        <v>950</v>
      </c>
      <c r="I91" s="26" t="inlineStr">
        <is>
          <t>謝明學</t>
        </is>
      </c>
      <c r="J91" s="37" t="inlineStr">
        <is>
          <t>W686907389</t>
        </is>
      </c>
      <c r="K91" s="29" t="inlineStr">
        <is>
          <t>013</t>
        </is>
      </c>
      <c r="L91" s="19" t="inlineStr">
        <is>
          <t>1092</t>
        </is>
      </c>
      <c r="M91" s="28" t="inlineStr">
        <is>
          <t>682485101268</t>
        </is>
      </c>
      <c r="N91" s="24" t="n"/>
      <c r="O91" s="1">
        <f>K91&amp;L91</f>
        <v/>
      </c>
      <c r="P91" s="7">
        <f>M91</f>
        <v/>
      </c>
      <c r="Q91" s="1">
        <f>J91</f>
        <v/>
      </c>
      <c r="R91" s="88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32.1" customHeight="1" s="76">
      <c r="A92" s="32">
        <f>ROW()-4</f>
        <v/>
      </c>
      <c r="B92" s="40" t="inlineStr">
        <is>
          <t>寄居新北B2M14100333</t>
        </is>
      </c>
      <c r="C92" s="87" t="n"/>
      <c r="D92" s="87" t="n"/>
      <c r="E92" s="87" t="n"/>
      <c r="F92" s="87" t="n"/>
      <c r="G92" s="87" t="n">
        <v>1600</v>
      </c>
      <c r="H92" s="87" t="n">
        <v>1600</v>
      </c>
      <c r="I92" s="26" t="inlineStr">
        <is>
          <t>曾琬媜</t>
        </is>
      </c>
      <c r="J92" s="37" t="inlineStr">
        <is>
          <t>X934069409</t>
        </is>
      </c>
      <c r="K92" s="29" t="inlineStr">
        <is>
          <t>807</t>
        </is>
      </c>
      <c r="L92" s="19" t="inlineStr">
        <is>
          <t>1778</t>
        </is>
      </c>
      <c r="M92" s="28" t="inlineStr">
        <is>
          <t>92289162315537</t>
        </is>
      </c>
      <c r="N92" s="24" t="n"/>
      <c r="O92" s="1">
        <f>K92&amp;L92</f>
        <v/>
      </c>
      <c r="P92" s="7">
        <f>M92</f>
        <v/>
      </c>
      <c r="Q92" s="1">
        <f>J92</f>
        <v/>
      </c>
      <c r="R92" s="88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32.1" customHeight="1" s="76">
      <c r="A93" s="32">
        <f>ROW()-4</f>
        <v/>
      </c>
      <c r="B93" s="40" t="inlineStr">
        <is>
          <t>寄居新北B2M14100334</t>
        </is>
      </c>
      <c r="C93" s="87" t="n"/>
      <c r="D93" s="87" t="n"/>
      <c r="E93" s="87" t="n"/>
      <c r="F93" s="87" t="n"/>
      <c r="G93" s="87" t="n">
        <v>900</v>
      </c>
      <c r="H93" s="87" t="n">
        <v>900</v>
      </c>
      <c r="I93" s="26" t="inlineStr">
        <is>
          <t>楊庭慧</t>
        </is>
      </c>
      <c r="J93" s="37" t="inlineStr">
        <is>
          <t>Z455856533</t>
        </is>
      </c>
      <c r="K93" s="29" t="inlineStr">
        <is>
          <t>812</t>
        </is>
      </c>
      <c r="L93" s="19" t="inlineStr">
        <is>
          <t>0300</t>
        </is>
      </c>
      <c r="M93" s="28" t="inlineStr">
        <is>
          <t>63195476632961</t>
        </is>
      </c>
      <c r="N93" s="24" t="n"/>
      <c r="O93" s="1">
        <f>K93&amp;L93</f>
        <v/>
      </c>
      <c r="P93" s="7">
        <f>M93</f>
        <v/>
      </c>
      <c r="Q93" s="1">
        <f>J93</f>
        <v/>
      </c>
      <c r="R93" s="88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32.1" customHeight="1" s="76">
      <c r="A94" s="32">
        <f>ROW()-4</f>
        <v/>
      </c>
      <c r="B94" s="40" t="inlineStr">
        <is>
          <t>寄居新北B2M14100335</t>
        </is>
      </c>
      <c r="C94" s="87" t="n"/>
      <c r="D94" s="87" t="n"/>
      <c r="E94" s="87" t="n"/>
      <c r="F94" s="87" t="n"/>
      <c r="G94" s="87" t="n">
        <v>2358</v>
      </c>
      <c r="H94" s="87" t="n">
        <v>2280</v>
      </c>
      <c r="I94" s="26" t="inlineStr">
        <is>
          <t>吳東易</t>
        </is>
      </c>
      <c r="J94" s="37" t="inlineStr">
        <is>
          <t>Z648036440</t>
        </is>
      </c>
      <c r="K94" s="29" t="inlineStr">
        <is>
          <t>809</t>
        </is>
      </c>
      <c r="L94" s="19" t="inlineStr">
        <is>
          <t>0267</t>
        </is>
      </c>
      <c r="M94" s="28" t="inlineStr">
        <is>
          <t>21153355592264</t>
        </is>
      </c>
      <c r="N94" s="24" t="n"/>
      <c r="O94" s="1">
        <f>K94&amp;L94</f>
        <v/>
      </c>
      <c r="P94" s="7">
        <f>M94</f>
        <v/>
      </c>
      <c r="Q94" s="1">
        <f>J94</f>
        <v/>
      </c>
      <c r="R94" s="88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32.1" customHeight="1" s="76">
      <c r="A95" s="32">
        <f>ROW()-4</f>
        <v/>
      </c>
      <c r="B95" s="40" t="inlineStr">
        <is>
          <t>寄居新北B2M14100336</t>
        </is>
      </c>
      <c r="C95" s="87" t="n"/>
      <c r="D95" s="87" t="n"/>
      <c r="E95" s="87" t="n"/>
      <c r="F95" s="87" t="n"/>
      <c r="G95" s="87" t="n">
        <v>1500</v>
      </c>
      <c r="H95" s="87" t="n">
        <v>1500</v>
      </c>
      <c r="I95" s="26" t="inlineStr">
        <is>
          <t>楊素玲</t>
        </is>
      </c>
      <c r="J95" s="37" t="inlineStr">
        <is>
          <t>E248453294</t>
        </is>
      </c>
      <c r="K95" s="29" t="inlineStr">
        <is>
          <t>005</t>
        </is>
      </c>
      <c r="L95" s="19" t="inlineStr">
        <is>
          <t>0876</t>
        </is>
      </c>
      <c r="M95" s="28" t="inlineStr">
        <is>
          <t>198180483415</t>
        </is>
      </c>
      <c r="N95" s="24" t="n"/>
      <c r="O95" s="1">
        <f>K95&amp;L95</f>
        <v/>
      </c>
      <c r="P95" s="7">
        <f>M95</f>
        <v/>
      </c>
      <c r="Q95" s="1">
        <f>J95</f>
        <v/>
      </c>
      <c r="R95" s="88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32.1" customHeight="1" s="76">
      <c r="A96" s="32">
        <f>ROW()-4</f>
        <v/>
      </c>
      <c r="B96" s="40" t="inlineStr">
        <is>
          <t>寄居新北B2M14100338</t>
        </is>
      </c>
      <c r="C96" s="87" t="n"/>
      <c r="D96" s="87" t="n"/>
      <c r="E96" s="87" t="n"/>
      <c r="F96" s="87" t="n"/>
      <c r="G96" s="87" t="n">
        <v>10400</v>
      </c>
      <c r="H96" s="87" t="n">
        <v>10000</v>
      </c>
      <c r="I96" s="26" t="inlineStr">
        <is>
          <t>鄭陳淑慧</t>
        </is>
      </c>
      <c r="J96" s="37" t="inlineStr">
        <is>
          <t>O087728759</t>
        </is>
      </c>
      <c r="K96" s="29" t="inlineStr">
        <is>
          <t>700</t>
        </is>
      </c>
      <c r="L96" s="19" t="inlineStr">
        <is>
          <t>0021</t>
        </is>
      </c>
      <c r="M96" s="28" t="inlineStr">
        <is>
          <t>56505841266195</t>
        </is>
      </c>
      <c r="N96" s="24" t="n"/>
      <c r="O96" s="1">
        <f>K96&amp;L96</f>
        <v/>
      </c>
      <c r="P96" s="7">
        <f>M96</f>
        <v/>
      </c>
      <c r="Q96" s="1">
        <f>J96</f>
        <v/>
      </c>
      <c r="R96" s="88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32.1" customHeight="1" s="76">
      <c r="A97" s="32">
        <f>ROW()-4</f>
        <v/>
      </c>
      <c r="B97" s="40" t="inlineStr">
        <is>
          <t>寄居新北B2M14100339</t>
        </is>
      </c>
      <c r="C97" s="87" t="n"/>
      <c r="D97" s="87" t="n"/>
      <c r="E97" s="87" t="n"/>
      <c r="F97" s="87" t="n"/>
      <c r="G97" s="87" t="n">
        <v>900</v>
      </c>
      <c r="H97" s="87" t="n">
        <v>900</v>
      </c>
      <c r="I97" s="26" t="inlineStr">
        <is>
          <t>朱二妹</t>
        </is>
      </c>
      <c r="J97" s="37" t="inlineStr">
        <is>
          <t>U140834802</t>
        </is>
      </c>
      <c r="K97" s="29" t="inlineStr">
        <is>
          <t>013</t>
        </is>
      </c>
      <c r="L97" s="19" t="inlineStr">
        <is>
          <t>1173</t>
        </is>
      </c>
      <c r="M97" s="28" t="inlineStr">
        <is>
          <t>010921549097</t>
        </is>
      </c>
      <c r="N97" s="24" t="n"/>
      <c r="O97" s="1">
        <f>K97&amp;L97</f>
        <v/>
      </c>
      <c r="P97" s="7">
        <f>M97</f>
        <v/>
      </c>
      <c r="Q97" s="1">
        <f>J97</f>
        <v/>
      </c>
      <c r="R97" s="88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32.1" customHeight="1" s="76">
      <c r="A98" s="32">
        <f>ROW()-4</f>
        <v/>
      </c>
      <c r="B98" s="40" t="inlineStr">
        <is>
          <t>寄居新北B2M14100341</t>
        </is>
      </c>
      <c r="C98" s="87" t="n"/>
      <c r="D98" s="87" t="n"/>
      <c r="E98" s="87" t="n"/>
      <c r="F98" s="87" t="n"/>
      <c r="G98" s="87" t="n">
        <v>900</v>
      </c>
      <c r="H98" s="87" t="n">
        <v>900</v>
      </c>
      <c r="I98" s="26" t="inlineStr">
        <is>
          <t>吳麗娟</t>
        </is>
      </c>
      <c r="J98" s="37" t="inlineStr">
        <is>
          <t>B023761773</t>
        </is>
      </c>
      <c r="K98" s="29" t="inlineStr">
        <is>
          <t>700</t>
        </is>
      </c>
      <c r="L98" s="19" t="inlineStr">
        <is>
          <t>0021</t>
        </is>
      </c>
      <c r="M98" s="28" t="inlineStr">
        <is>
          <t>43485047601027</t>
        </is>
      </c>
      <c r="N98" s="24" t="n"/>
      <c r="O98" s="1">
        <f>K98&amp;L98</f>
        <v/>
      </c>
      <c r="P98" s="7">
        <f>M98</f>
        <v/>
      </c>
      <c r="Q98" s="1">
        <f>J98</f>
        <v/>
      </c>
      <c r="R98" s="88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32.1" customHeight="1" s="76">
      <c r="A99" s="32">
        <f>ROW()-4</f>
        <v/>
      </c>
      <c r="B99" s="40" t="inlineStr">
        <is>
          <t>寄居新北B2M14100342</t>
        </is>
      </c>
      <c r="C99" s="87" t="n"/>
      <c r="D99" s="87" t="n"/>
      <c r="E99" s="87" t="n"/>
      <c r="F99" s="87" t="n"/>
      <c r="G99" s="87" t="n">
        <v>900</v>
      </c>
      <c r="H99" s="87" t="n">
        <v>900</v>
      </c>
      <c r="I99" s="26" t="inlineStr">
        <is>
          <t>許梨芳</t>
        </is>
      </c>
      <c r="J99" s="37" t="inlineStr">
        <is>
          <t>T831035458</t>
        </is>
      </c>
      <c r="K99" s="29" t="inlineStr">
        <is>
          <t>008</t>
        </is>
      </c>
      <c r="L99" s="19" t="inlineStr">
        <is>
          <t>1669</t>
        </is>
      </c>
      <c r="M99" s="28" t="inlineStr">
        <is>
          <t>718339873767</t>
        </is>
      </c>
      <c r="N99" s="24" t="n"/>
      <c r="O99" s="1">
        <f>K99&amp;L99</f>
        <v/>
      </c>
      <c r="P99" s="7">
        <f>M99</f>
        <v/>
      </c>
      <c r="Q99" s="1">
        <f>J99</f>
        <v/>
      </c>
      <c r="R99" s="88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32.1" customHeight="1" s="76">
      <c r="A100" s="32">
        <f>ROW()-4</f>
        <v/>
      </c>
      <c r="B100" s="40" t="inlineStr">
        <is>
          <t>寄居新北B2M14100344</t>
        </is>
      </c>
      <c r="C100" s="87" t="n"/>
      <c r="D100" s="87" t="n"/>
      <c r="E100" s="87" t="n"/>
      <c r="F100" s="87" t="n"/>
      <c r="G100" s="87" t="n">
        <v>1600</v>
      </c>
      <c r="H100" s="87" t="n">
        <v>1600</v>
      </c>
      <c r="I100" s="26" t="inlineStr">
        <is>
          <t>葉庭誌</t>
        </is>
      </c>
      <c r="J100" s="37" t="inlineStr">
        <is>
          <t>A816875393</t>
        </is>
      </c>
      <c r="K100" s="29" t="inlineStr">
        <is>
          <t>822</t>
        </is>
      </c>
      <c r="L100" s="19" t="inlineStr">
        <is>
          <t>2101</t>
        </is>
      </c>
      <c r="M100" s="28" t="inlineStr">
        <is>
          <t>066204814033</t>
        </is>
      </c>
      <c r="N100" s="24" t="n"/>
      <c r="O100" s="1">
        <f>K100&amp;L100</f>
        <v/>
      </c>
      <c r="P100" s="7">
        <f>M100</f>
        <v/>
      </c>
      <c r="Q100" s="1">
        <f>J100</f>
        <v/>
      </c>
      <c r="R100" s="88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32.1" customHeight="1" s="76">
      <c r="A101" s="32">
        <f>ROW()-4</f>
        <v/>
      </c>
      <c r="B101" s="40" t="inlineStr">
        <is>
          <t>寄居新北B2M14100345</t>
        </is>
      </c>
      <c r="C101" s="87" t="n"/>
      <c r="D101" s="87" t="n"/>
      <c r="E101" s="87" t="n"/>
      <c r="F101" s="87" t="n"/>
      <c r="G101" s="87" t="n">
        <v>2241</v>
      </c>
      <c r="H101" s="87" t="n">
        <v>2241</v>
      </c>
      <c r="I101" s="26" t="inlineStr">
        <is>
          <t>楊明正</t>
        </is>
      </c>
      <c r="J101" s="37" t="inlineStr">
        <is>
          <t>E318413139</t>
        </is>
      </c>
      <c r="K101" s="29" t="inlineStr">
        <is>
          <t>700</t>
        </is>
      </c>
      <c r="L101" s="19" t="inlineStr">
        <is>
          <t>0021</t>
        </is>
      </c>
      <c r="M101" s="28" t="inlineStr">
        <is>
          <t>01293980947909</t>
        </is>
      </c>
      <c r="N101" s="24" t="n"/>
      <c r="O101" s="1">
        <f>K101&amp;L101</f>
        <v/>
      </c>
      <c r="P101" s="7">
        <f>M101</f>
        <v/>
      </c>
      <c r="Q101" s="1">
        <f>J101</f>
        <v/>
      </c>
      <c r="R101" s="88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32.1" customHeight="1" s="76">
      <c r="A102" s="32">
        <f>ROW()-4</f>
        <v/>
      </c>
      <c r="B102" s="40" t="inlineStr">
        <is>
          <t>寄居新北B2M14100346</t>
        </is>
      </c>
      <c r="C102" s="87" t="n"/>
      <c r="D102" s="87" t="n"/>
      <c r="E102" s="87" t="n"/>
      <c r="F102" s="87" t="n"/>
      <c r="G102" s="87" t="n">
        <v>900</v>
      </c>
      <c r="H102" s="87" t="n">
        <v>900</v>
      </c>
      <c r="I102" s="26" t="inlineStr">
        <is>
          <t>葉淑美</t>
        </is>
      </c>
      <c r="J102" s="37" t="inlineStr">
        <is>
          <t>B653946145</t>
        </is>
      </c>
      <c r="K102" s="29" t="inlineStr">
        <is>
          <t>807</t>
        </is>
      </c>
      <c r="L102" s="19" t="inlineStr">
        <is>
          <t>1284</t>
        </is>
      </c>
      <c r="M102" s="28" t="inlineStr">
        <is>
          <t>41333496959569</t>
        </is>
      </c>
      <c r="N102" s="24" t="n"/>
      <c r="O102" s="1">
        <f>K102&amp;L102</f>
        <v/>
      </c>
      <c r="P102" s="7">
        <f>M102</f>
        <v/>
      </c>
      <c r="Q102" s="1">
        <f>J102</f>
        <v/>
      </c>
      <c r="R102" s="88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32.1" customHeight="1" s="76">
      <c r="A103" s="32">
        <f>ROW()-4</f>
        <v/>
      </c>
      <c r="B103" s="40" t="inlineStr">
        <is>
          <t>寄居新北B2M14100347</t>
        </is>
      </c>
      <c r="C103" s="87" t="n"/>
      <c r="D103" s="87" t="n"/>
      <c r="E103" s="87" t="n"/>
      <c r="F103" s="87" t="n"/>
      <c r="G103" s="87" t="n">
        <v>893</v>
      </c>
      <c r="H103" s="87" t="n">
        <v>893</v>
      </c>
      <c r="I103" s="26" t="inlineStr">
        <is>
          <t>莊凱翔</t>
        </is>
      </c>
      <c r="J103" s="37" t="inlineStr">
        <is>
          <t>B815034055</t>
        </is>
      </c>
      <c r="K103" s="29" t="inlineStr">
        <is>
          <t>007</t>
        </is>
      </c>
      <c r="L103" s="19" t="inlineStr">
        <is>
          <t>2137</t>
        </is>
      </c>
      <c r="M103" s="28" t="inlineStr">
        <is>
          <t>15742600552</t>
        </is>
      </c>
      <c r="N103" s="24" t="n"/>
      <c r="O103" s="1">
        <f>K103&amp;L103</f>
        <v/>
      </c>
      <c r="P103" s="7">
        <f>M103</f>
        <v/>
      </c>
      <c r="Q103" s="1">
        <f>J103</f>
        <v/>
      </c>
      <c r="R103" s="88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32.1" customHeight="1" s="76">
      <c r="A104" s="32">
        <f>ROW()-4</f>
        <v/>
      </c>
      <c r="B104" s="40" t="inlineStr">
        <is>
          <t>寄居新北B2M14100349</t>
        </is>
      </c>
      <c r="C104" s="87" t="n"/>
      <c r="D104" s="87" t="n"/>
      <c r="E104" s="87" t="n"/>
      <c r="F104" s="87" t="n"/>
      <c r="G104" s="87" t="n">
        <v>900</v>
      </c>
      <c r="H104" s="87" t="n">
        <v>900</v>
      </c>
      <c r="I104" s="26" t="inlineStr">
        <is>
          <t>陳靖</t>
        </is>
      </c>
      <c r="J104" s="37" t="inlineStr">
        <is>
          <t>O863550792</t>
        </is>
      </c>
      <c r="K104" s="29" t="inlineStr">
        <is>
          <t>700</t>
        </is>
      </c>
      <c r="L104" s="19" t="inlineStr">
        <is>
          <t>0021</t>
        </is>
      </c>
      <c r="M104" s="28" t="inlineStr">
        <is>
          <t>42115497394800</t>
        </is>
      </c>
      <c r="N104" s="24" t="n"/>
      <c r="O104" s="1">
        <f>K104&amp;L104</f>
        <v/>
      </c>
      <c r="P104" s="7">
        <f>M104</f>
        <v/>
      </c>
      <c r="Q104" s="1">
        <f>J104</f>
        <v/>
      </c>
      <c r="R104" s="88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32.1" customHeight="1" s="76">
      <c r="A105" s="32">
        <f>ROW()-4</f>
        <v/>
      </c>
      <c r="B105" s="40" t="inlineStr">
        <is>
          <t>寄居新北B2M14100351</t>
        </is>
      </c>
      <c r="C105" s="87" t="n"/>
      <c r="D105" s="87" t="n"/>
      <c r="E105" s="87" t="n"/>
      <c r="F105" s="87" t="n"/>
      <c r="G105" s="87" t="n">
        <v>1500</v>
      </c>
      <c r="H105" s="87" t="n">
        <v>1500</v>
      </c>
      <c r="I105" s="26" t="inlineStr">
        <is>
          <t>藍貴清</t>
        </is>
      </c>
      <c r="J105" s="37" t="inlineStr">
        <is>
          <t>W164256931</t>
        </is>
      </c>
      <c r="K105" s="29" t="inlineStr">
        <is>
          <t>822</t>
        </is>
      </c>
      <c r="L105" s="19" t="inlineStr">
        <is>
          <t>0174</t>
        </is>
      </c>
      <c r="M105" s="28" t="inlineStr">
        <is>
          <t>480199399497</t>
        </is>
      </c>
      <c r="N105" s="24" t="n"/>
      <c r="O105" s="1">
        <f>K105&amp;L105</f>
        <v/>
      </c>
      <c r="P105" s="7">
        <f>M105</f>
        <v/>
      </c>
      <c r="Q105" s="1">
        <f>J105</f>
        <v/>
      </c>
      <c r="R105" s="88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32.1" customHeight="1" s="76">
      <c r="A106" s="32">
        <f>ROW()-4</f>
        <v/>
      </c>
      <c r="B106" s="40" t="inlineStr">
        <is>
          <t>寄居新北B2M14100352</t>
        </is>
      </c>
      <c r="C106" s="87" t="n"/>
      <c r="D106" s="87" t="n"/>
      <c r="E106" s="87" t="n"/>
      <c r="F106" s="87" t="n"/>
      <c r="G106" s="87" t="n">
        <v>9400</v>
      </c>
      <c r="H106" s="87" t="n">
        <v>9400</v>
      </c>
      <c r="I106" s="26" t="inlineStr">
        <is>
          <t>蘇美綺</t>
        </is>
      </c>
      <c r="J106" s="37" t="inlineStr">
        <is>
          <t>F795495440</t>
        </is>
      </c>
      <c r="K106" s="29" t="inlineStr">
        <is>
          <t>816</t>
        </is>
      </c>
      <c r="L106" s="19" t="inlineStr">
        <is>
          <t>0027</t>
        </is>
      </c>
      <c r="M106" s="28" t="inlineStr">
        <is>
          <t>96816779725088</t>
        </is>
      </c>
      <c r="N106" s="24" t="n"/>
      <c r="O106" s="1">
        <f>K106&amp;L106</f>
        <v/>
      </c>
      <c r="P106" s="7">
        <f>M106</f>
        <v/>
      </c>
      <c r="Q106" s="1">
        <f>J106</f>
        <v/>
      </c>
      <c r="R106" s="88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32.1" customHeight="1" s="76">
      <c r="A107" s="32">
        <f>ROW()-4</f>
        <v/>
      </c>
      <c r="B107" s="40" t="inlineStr">
        <is>
          <t>寄居新北B2M14100353</t>
        </is>
      </c>
      <c r="C107" s="87" t="n"/>
      <c r="D107" s="87" t="n"/>
      <c r="E107" s="87" t="n"/>
      <c r="F107" s="87" t="n"/>
      <c r="G107" s="87" t="n">
        <v>1500</v>
      </c>
      <c r="H107" s="87" t="n">
        <v>1500</v>
      </c>
      <c r="I107" s="26" t="inlineStr">
        <is>
          <t>紀柏宇</t>
        </is>
      </c>
      <c r="J107" s="37" t="inlineStr">
        <is>
          <t>U580951604</t>
        </is>
      </c>
      <c r="K107" s="29" t="inlineStr">
        <is>
          <t>004</t>
        </is>
      </c>
      <c r="L107" s="19" t="inlineStr">
        <is>
          <t>0299</t>
        </is>
      </c>
      <c r="M107" s="28" t="inlineStr">
        <is>
          <t>355236578831</t>
        </is>
      </c>
      <c r="N107" s="24" t="n"/>
      <c r="O107" s="1">
        <f>K107&amp;L107</f>
        <v/>
      </c>
      <c r="P107" s="7">
        <f>M107</f>
        <v/>
      </c>
      <c r="Q107" s="1">
        <f>J107</f>
        <v/>
      </c>
      <c r="R107" s="88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32.1" customHeight="1" s="76">
      <c r="A108" s="32">
        <f>ROW()-4</f>
        <v/>
      </c>
      <c r="B108" s="40" t="inlineStr">
        <is>
          <t>寄居新北B2M14100356</t>
        </is>
      </c>
      <c r="C108" s="87" t="n"/>
      <c r="D108" s="87" t="n"/>
      <c r="E108" s="87" t="n"/>
      <c r="F108" s="87" t="n"/>
      <c r="G108" s="87" t="n">
        <v>10800</v>
      </c>
      <c r="H108" s="87" t="n">
        <v>10000</v>
      </c>
      <c r="I108" s="26" t="inlineStr">
        <is>
          <t>陳志賢</t>
        </is>
      </c>
      <c r="J108" s="37" t="inlineStr">
        <is>
          <t>Z110389072</t>
        </is>
      </c>
      <c r="K108" s="29" t="inlineStr">
        <is>
          <t>588</t>
        </is>
      </c>
      <c r="L108" s="19" t="inlineStr">
        <is>
          <t>0018</t>
        </is>
      </c>
      <c r="M108" s="28" t="inlineStr">
        <is>
          <t>61991940610439</t>
        </is>
      </c>
      <c r="N108" s="24" t="n"/>
      <c r="O108" s="1">
        <f>K108&amp;L108</f>
        <v/>
      </c>
      <c r="P108" s="7">
        <f>M108</f>
        <v/>
      </c>
      <c r="Q108" s="1">
        <f>J108</f>
        <v/>
      </c>
      <c r="R108" s="88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t="32.1" customHeight="1" s="76">
      <c r="A109" s="32">
        <f>ROW()-4</f>
        <v/>
      </c>
      <c r="B109" s="40" t="inlineStr">
        <is>
          <t>寄居新北B2M14100358</t>
        </is>
      </c>
      <c r="C109" s="87" t="n"/>
      <c r="D109" s="87" t="n"/>
      <c r="E109" s="87" t="n"/>
      <c r="F109" s="87" t="n"/>
      <c r="G109" s="87" t="n">
        <v>900</v>
      </c>
      <c r="H109" s="87" t="n">
        <v>900</v>
      </c>
      <c r="I109" s="26" t="inlineStr">
        <is>
          <t>林麗華</t>
        </is>
      </c>
      <c r="J109" s="37" t="inlineStr">
        <is>
          <t>X252363571</t>
        </is>
      </c>
      <c r="K109" s="29" t="inlineStr">
        <is>
          <t>700</t>
        </is>
      </c>
      <c r="L109" s="19" t="inlineStr">
        <is>
          <t>0021</t>
        </is>
      </c>
      <c r="M109" s="28" t="inlineStr">
        <is>
          <t>30201101726219</t>
        </is>
      </c>
      <c r="N109" s="24" t="n"/>
      <c r="O109" s="1">
        <f>K109&amp;L109</f>
        <v/>
      </c>
      <c r="P109" s="7">
        <f>M109</f>
        <v/>
      </c>
      <c r="Q109" s="1">
        <f>J109</f>
        <v/>
      </c>
      <c r="R109" s="88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t="32.1" customHeight="1" s="76">
      <c r="A110" s="32">
        <f>ROW()-4</f>
        <v/>
      </c>
      <c r="B110" s="40" t="inlineStr">
        <is>
          <t>寄居新北B2M14100359</t>
        </is>
      </c>
      <c r="C110" s="87" t="n"/>
      <c r="D110" s="87" t="n"/>
      <c r="E110" s="87" t="n"/>
      <c r="F110" s="87" t="n"/>
      <c r="G110" s="87" t="n">
        <v>900</v>
      </c>
      <c r="H110" s="87" t="n">
        <v>900</v>
      </c>
      <c r="I110" s="26" t="inlineStr">
        <is>
          <t>王江龍</t>
        </is>
      </c>
      <c r="J110" s="37" t="inlineStr">
        <is>
          <t>V131076779</t>
        </is>
      </c>
      <c r="K110" s="29" t="inlineStr">
        <is>
          <t>700</t>
        </is>
      </c>
      <c r="L110" s="19" t="inlineStr">
        <is>
          <t>0021</t>
        </is>
      </c>
      <c r="M110" s="28" t="inlineStr">
        <is>
          <t>43756698381593</t>
        </is>
      </c>
      <c r="N110" s="24" t="n"/>
      <c r="O110" s="1">
        <f>K110&amp;L110</f>
        <v/>
      </c>
      <c r="P110" s="7">
        <f>M110</f>
        <v/>
      </c>
      <c r="Q110" s="1">
        <f>J110</f>
        <v/>
      </c>
      <c r="R110" s="88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t="32.1" customHeight="1" s="76">
      <c r="A111" s="32">
        <f>ROW()-4</f>
        <v/>
      </c>
      <c r="B111" s="40" t="inlineStr">
        <is>
          <t>寄居新北B2M14100361</t>
        </is>
      </c>
      <c r="C111" s="87" t="n"/>
      <c r="D111" s="87" t="n"/>
      <c r="E111" s="87" t="n"/>
      <c r="F111" s="87" t="n"/>
      <c r="G111" s="87" t="n">
        <v>900</v>
      </c>
      <c r="H111" s="87" t="n">
        <v>900</v>
      </c>
      <c r="I111" s="26" t="inlineStr">
        <is>
          <t>秦家慧</t>
        </is>
      </c>
      <c r="J111" s="37" t="inlineStr">
        <is>
          <t>R652780646</t>
        </is>
      </c>
      <c r="K111" s="29" t="inlineStr">
        <is>
          <t>103</t>
        </is>
      </c>
      <c r="L111" s="19" t="inlineStr">
        <is>
          <t>0842</t>
        </is>
      </c>
      <c r="M111" s="28" t="inlineStr">
        <is>
          <t>7328961367273</t>
        </is>
      </c>
      <c r="N111" s="24" t="n"/>
      <c r="O111" s="1">
        <f>K111&amp;L111</f>
        <v/>
      </c>
      <c r="P111" s="7">
        <f>M111</f>
        <v/>
      </c>
      <c r="Q111" s="1">
        <f>J111</f>
        <v/>
      </c>
      <c r="R111" s="88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t="32.1" customHeight="1" s="76">
      <c r="A112" s="32">
        <f>ROW()-4</f>
        <v/>
      </c>
      <c r="B112" s="40" t="inlineStr">
        <is>
          <t>寄居新北B2M14100362</t>
        </is>
      </c>
      <c r="C112" s="87" t="n"/>
      <c r="D112" s="87" t="n"/>
      <c r="E112" s="87" t="n"/>
      <c r="F112" s="87" t="n"/>
      <c r="G112" s="87" t="n">
        <v>900</v>
      </c>
      <c r="H112" s="87" t="n">
        <v>900</v>
      </c>
      <c r="I112" s="26" t="inlineStr">
        <is>
          <t>洪荷欣</t>
        </is>
      </c>
      <c r="J112" s="37" t="inlineStr">
        <is>
          <t>H006232315</t>
        </is>
      </c>
      <c r="K112" s="29" t="inlineStr">
        <is>
          <t>822</t>
        </is>
      </c>
      <c r="L112" s="19" t="inlineStr">
        <is>
          <t>0255</t>
        </is>
      </c>
      <c r="M112" s="28" t="inlineStr">
        <is>
          <t>577585284431</t>
        </is>
      </c>
      <c r="N112" s="24" t="n"/>
      <c r="O112" s="1">
        <f>K112&amp;L112</f>
        <v/>
      </c>
      <c r="P112" s="7">
        <f>M112</f>
        <v/>
      </c>
      <c r="Q112" s="1">
        <f>J112</f>
        <v/>
      </c>
      <c r="R112" s="88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t="32.1" customHeight="1" s="76">
      <c r="A113" s="32">
        <f>ROW()-4</f>
        <v/>
      </c>
      <c r="B113" s="40" t="inlineStr">
        <is>
          <t>寄居新北B2M14100363</t>
        </is>
      </c>
      <c r="C113" s="87" t="n"/>
      <c r="D113" s="87" t="n"/>
      <c r="E113" s="87" t="n"/>
      <c r="F113" s="87" t="n"/>
      <c r="G113" s="87" t="n">
        <v>900</v>
      </c>
      <c r="H113" s="87" t="n">
        <v>900</v>
      </c>
      <c r="I113" s="26" t="inlineStr">
        <is>
          <t>高槙謓</t>
        </is>
      </c>
      <c r="J113" s="37" t="inlineStr">
        <is>
          <t>M571635733</t>
        </is>
      </c>
      <c r="K113" s="29" t="inlineStr">
        <is>
          <t>822</t>
        </is>
      </c>
      <c r="L113" s="19" t="inlineStr">
        <is>
          <t>0255</t>
        </is>
      </c>
      <c r="M113" s="28" t="inlineStr">
        <is>
          <t>595545645847</t>
        </is>
      </c>
      <c r="N113" s="24" t="n"/>
      <c r="O113" s="1">
        <f>K113&amp;L113</f>
        <v/>
      </c>
      <c r="P113" s="7">
        <f>M113</f>
        <v/>
      </c>
      <c r="Q113" s="1">
        <f>J113</f>
        <v/>
      </c>
      <c r="R113" s="88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t="32.1" customHeight="1" s="76">
      <c r="A114" s="32">
        <f>ROW()-4</f>
        <v/>
      </c>
      <c r="B114" s="40" t="inlineStr">
        <is>
          <t>寄居新北B2M14100364</t>
        </is>
      </c>
      <c r="C114" s="37" t="n"/>
      <c r="D114" s="86" t="n"/>
      <c r="E114" s="87" t="n">
        <v>4500</v>
      </c>
      <c r="F114" s="87" t="n">
        <v>4500</v>
      </c>
      <c r="G114" s="87" t="n"/>
      <c r="H114" s="87" t="n"/>
      <c r="I114" s="26" t="inlineStr">
        <is>
          <t>潘志岳</t>
        </is>
      </c>
      <c r="J114" s="37" t="inlineStr">
        <is>
          <t>N748550457</t>
        </is>
      </c>
      <c r="K114" s="29" t="inlineStr">
        <is>
          <t>050</t>
        </is>
      </c>
      <c r="L114" s="19" t="inlineStr">
        <is>
          <t>0201</t>
        </is>
      </c>
      <c r="M114" s="28" t="inlineStr">
        <is>
          <t>19866716184</t>
        </is>
      </c>
      <c r="N114" s="24" t="n"/>
      <c r="O114" s="1">
        <f>K114&amp;L114</f>
        <v/>
      </c>
      <c r="P114" s="7">
        <f>M114</f>
        <v/>
      </c>
      <c r="Q114" s="1">
        <f>J114</f>
        <v/>
      </c>
      <c r="R114" s="88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t="32.1" customHeight="1" s="76">
      <c r="A115" s="32">
        <f>ROW()-4</f>
        <v/>
      </c>
      <c r="B115" s="40" t="inlineStr">
        <is>
          <t>寄居新北B2M14100365</t>
        </is>
      </c>
      <c r="C115" s="87" t="n"/>
      <c r="D115" s="87" t="n"/>
      <c r="E115" s="87" t="n"/>
      <c r="F115" s="87" t="n"/>
      <c r="G115" s="87" t="n">
        <v>900</v>
      </c>
      <c r="H115" s="87" t="n">
        <v>900</v>
      </c>
      <c r="I115" s="26" t="inlineStr">
        <is>
          <t>潘世輝</t>
        </is>
      </c>
      <c r="J115" s="37" t="inlineStr">
        <is>
          <t>T858041538</t>
        </is>
      </c>
      <c r="K115" s="29" t="inlineStr">
        <is>
          <t>700</t>
        </is>
      </c>
      <c r="L115" s="19" t="inlineStr">
        <is>
          <t>0021</t>
        </is>
      </c>
      <c r="M115" s="28" t="inlineStr">
        <is>
          <t>05302770430545</t>
        </is>
      </c>
      <c r="N115" s="24" t="n"/>
      <c r="O115" s="1">
        <f>K115&amp;L115</f>
        <v/>
      </c>
      <c r="P115" s="7">
        <f>M115</f>
        <v/>
      </c>
      <c r="Q115" s="1">
        <f>J115</f>
        <v/>
      </c>
      <c r="R115" s="88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t="32.1" customHeight="1" s="76">
      <c r="A116" s="32">
        <f>ROW()-4</f>
        <v/>
      </c>
      <c r="B116" s="40" t="inlineStr">
        <is>
          <t>寄居新北B2M14100366</t>
        </is>
      </c>
      <c r="C116" s="87" t="n"/>
      <c r="D116" s="87" t="n"/>
      <c r="E116" s="87" t="n"/>
      <c r="F116" s="87" t="n"/>
      <c r="G116" s="87" t="n">
        <v>900</v>
      </c>
      <c r="H116" s="87" t="n">
        <v>900</v>
      </c>
      <c r="I116" s="26" t="inlineStr">
        <is>
          <t>林勝田</t>
        </is>
      </c>
      <c r="J116" s="37" t="inlineStr">
        <is>
          <t>B658898428</t>
        </is>
      </c>
      <c r="K116" s="29" t="inlineStr">
        <is>
          <t>119</t>
        </is>
      </c>
      <c r="L116" s="19" t="inlineStr">
        <is>
          <t>0010</t>
        </is>
      </c>
      <c r="M116" s="28" t="inlineStr">
        <is>
          <t>5138113953901</t>
        </is>
      </c>
      <c r="N116" s="24" t="n"/>
      <c r="O116" s="1">
        <f>K116&amp;L116</f>
        <v/>
      </c>
      <c r="P116" s="7">
        <f>M116</f>
        <v/>
      </c>
      <c r="Q116" s="1">
        <f>J116</f>
        <v/>
      </c>
      <c r="R116" s="88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t="32.1" customHeight="1" s="76">
      <c r="A117" s="32">
        <f>ROW()-4</f>
        <v/>
      </c>
      <c r="B117" s="40" t="inlineStr">
        <is>
          <t>寄居新北B2M14100367</t>
        </is>
      </c>
      <c r="C117" s="87" t="n"/>
      <c r="D117" s="87" t="n"/>
      <c r="E117" s="87" t="n"/>
      <c r="F117" s="87" t="n"/>
      <c r="G117" s="87" t="n">
        <v>900</v>
      </c>
      <c r="H117" s="87" t="n">
        <v>900</v>
      </c>
      <c r="I117" s="26" t="inlineStr">
        <is>
          <t>宋正順</t>
        </is>
      </c>
      <c r="J117" s="37" t="inlineStr">
        <is>
          <t>E611059353</t>
        </is>
      </c>
      <c r="K117" s="29" t="inlineStr">
        <is>
          <t>822</t>
        </is>
      </c>
      <c r="L117" s="19" t="inlineStr">
        <is>
          <t>0060</t>
        </is>
      </c>
      <c r="M117" s="28" t="inlineStr">
        <is>
          <t>356462518543</t>
        </is>
      </c>
      <c r="N117" s="24" t="n"/>
      <c r="O117" s="1">
        <f>K117&amp;L117</f>
        <v/>
      </c>
      <c r="P117" s="7">
        <f>M117</f>
        <v/>
      </c>
      <c r="Q117" s="1">
        <f>J117</f>
        <v/>
      </c>
      <c r="R117" s="88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t="32.1" customHeight="1" s="76">
      <c r="A118" s="32">
        <f>ROW()-4</f>
        <v/>
      </c>
      <c r="B118" s="40" t="inlineStr">
        <is>
          <t>寄居新北B2M14100370</t>
        </is>
      </c>
      <c r="C118" s="37" t="n"/>
      <c r="D118" s="86" t="n"/>
      <c r="E118" s="87" t="n">
        <v>4500</v>
      </c>
      <c r="F118" s="87" t="n">
        <v>4500</v>
      </c>
      <c r="G118" s="87" t="n"/>
      <c r="H118" s="87" t="n"/>
      <c r="I118" s="26" t="inlineStr">
        <is>
          <t>陳欣宜</t>
        </is>
      </c>
      <c r="J118" s="37" t="inlineStr">
        <is>
          <t>A621838872</t>
        </is>
      </c>
      <c r="K118" s="29" t="inlineStr">
        <is>
          <t>812</t>
        </is>
      </c>
      <c r="L118" s="19" t="inlineStr">
        <is>
          <t>0414</t>
        </is>
      </c>
      <c r="M118" s="28" t="inlineStr">
        <is>
          <t>81374081748935</t>
        </is>
      </c>
      <c r="N118" s="24" t="n"/>
      <c r="O118" s="1">
        <f>K118&amp;L118</f>
        <v/>
      </c>
      <c r="P118" s="7">
        <f>M118</f>
        <v/>
      </c>
      <c r="Q118" s="1">
        <f>J118</f>
        <v/>
      </c>
      <c r="R118" s="88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t="32.1" customHeight="1" s="76">
      <c r="A119" s="32">
        <f>ROW()-4</f>
        <v/>
      </c>
      <c r="B119" s="40" t="inlineStr">
        <is>
          <t>寄居新北B2M14100372</t>
        </is>
      </c>
      <c r="C119" s="87" t="n"/>
      <c r="D119" s="87" t="n"/>
      <c r="E119" s="87" t="n"/>
      <c r="F119" s="87" t="n"/>
      <c r="G119" s="87" t="n">
        <v>3337</v>
      </c>
      <c r="H119" s="87" t="n">
        <v>3337</v>
      </c>
      <c r="I119" s="26" t="inlineStr">
        <is>
          <t>朱達觀</t>
        </is>
      </c>
      <c r="J119" s="37" t="inlineStr">
        <is>
          <t>F534056031</t>
        </is>
      </c>
      <c r="K119" s="29" t="inlineStr">
        <is>
          <t>812</t>
        </is>
      </c>
      <c r="L119" s="19" t="inlineStr">
        <is>
          <t>0687</t>
        </is>
      </c>
      <c r="M119" s="28" t="inlineStr">
        <is>
          <t>54235481483958</t>
        </is>
      </c>
      <c r="N119" s="24" t="n"/>
      <c r="O119" s="1">
        <f>K119&amp;L119</f>
        <v/>
      </c>
      <c r="P119" s="7">
        <f>M119</f>
        <v/>
      </c>
      <c r="Q119" s="1">
        <f>J119</f>
        <v/>
      </c>
      <c r="R119" s="88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t="32.1" customHeight="1" s="76">
      <c r="A120" s="32">
        <f>ROW()-4</f>
        <v/>
      </c>
      <c r="B120" s="40" t="inlineStr">
        <is>
          <t>寄居新北B2M14100375</t>
        </is>
      </c>
      <c r="C120" s="87" t="n"/>
      <c r="D120" s="87" t="n"/>
      <c r="E120" s="87" t="n"/>
      <c r="F120" s="87" t="n"/>
      <c r="G120" s="87" t="n">
        <v>900</v>
      </c>
      <c r="H120" s="87" t="n">
        <v>900</v>
      </c>
      <c r="I120" s="26" t="inlineStr">
        <is>
          <t>李維芬</t>
        </is>
      </c>
      <c r="J120" s="37" t="inlineStr">
        <is>
          <t>F538848525</t>
        </is>
      </c>
      <c r="K120" s="29" t="inlineStr">
        <is>
          <t>008</t>
        </is>
      </c>
      <c r="L120" s="19" t="inlineStr">
        <is>
          <t>1935</t>
        </is>
      </c>
      <c r="M120" s="28" t="inlineStr">
        <is>
          <t>542939121435</t>
        </is>
      </c>
      <c r="N120" s="24" t="n"/>
      <c r="O120" s="1">
        <f>K120&amp;L120</f>
        <v/>
      </c>
      <c r="P120" s="7">
        <f>M120</f>
        <v/>
      </c>
      <c r="Q120" s="1">
        <f>J120</f>
        <v/>
      </c>
      <c r="R120" s="88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t="32.1" customHeight="1" s="76">
      <c r="A121" s="32">
        <f>ROW()-4</f>
        <v/>
      </c>
      <c r="B121" s="40" t="inlineStr">
        <is>
          <t>寄居新北B2M14100376</t>
        </is>
      </c>
      <c r="C121" s="87" t="n"/>
      <c r="D121" s="87" t="n"/>
      <c r="E121" s="87" t="n"/>
      <c r="F121" s="87" t="n"/>
      <c r="G121" s="87" t="n">
        <v>900</v>
      </c>
      <c r="H121" s="87" t="n">
        <v>900</v>
      </c>
      <c r="I121" s="26" t="inlineStr">
        <is>
          <t>廖怡涵</t>
        </is>
      </c>
      <c r="J121" s="37" t="inlineStr">
        <is>
          <t>D172396361</t>
        </is>
      </c>
      <c r="K121" s="29" t="inlineStr">
        <is>
          <t>013</t>
        </is>
      </c>
      <c r="L121" s="19" t="inlineStr">
        <is>
          <t>0017</t>
        </is>
      </c>
      <c r="M121" s="28" t="inlineStr">
        <is>
          <t>149349092985</t>
        </is>
      </c>
      <c r="N121" s="24" t="n"/>
      <c r="O121" s="1">
        <f>K121&amp;L121</f>
        <v/>
      </c>
      <c r="P121" s="7">
        <f>M121</f>
        <v/>
      </c>
      <c r="Q121" s="1">
        <f>J121</f>
        <v/>
      </c>
      <c r="R121" s="88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t="32.1" customHeight="1" s="76">
      <c r="A122" s="32">
        <f>ROW()-4</f>
        <v/>
      </c>
      <c r="B122" s="40" t="inlineStr">
        <is>
          <t>寄居新北B2M14100379</t>
        </is>
      </c>
      <c r="C122" s="87" t="n"/>
      <c r="D122" s="87" t="n"/>
      <c r="E122" s="87" t="n"/>
      <c r="F122" s="87" t="n"/>
      <c r="G122" s="87" t="n">
        <v>900</v>
      </c>
      <c r="H122" s="87" t="n">
        <v>900</v>
      </c>
      <c r="I122" s="26" t="inlineStr">
        <is>
          <t>陳芝縈</t>
        </is>
      </c>
      <c r="J122" s="37" t="inlineStr">
        <is>
          <t>W871586276</t>
        </is>
      </c>
      <c r="K122" s="29" t="inlineStr">
        <is>
          <t>700</t>
        </is>
      </c>
      <c r="L122" s="19" t="inlineStr">
        <is>
          <t>0021</t>
        </is>
      </c>
      <c r="M122" s="28" t="inlineStr">
        <is>
          <t>10838490256536</t>
        </is>
      </c>
      <c r="N122" s="24" t="n"/>
      <c r="O122" s="1">
        <f>K122&amp;L122</f>
        <v/>
      </c>
      <c r="P122" s="7">
        <f>M122</f>
        <v/>
      </c>
      <c r="Q122" s="1">
        <f>J122</f>
        <v/>
      </c>
      <c r="R122" s="88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t="32.1" customHeight="1" s="76">
      <c r="A123" s="32">
        <f>ROW()-4</f>
        <v/>
      </c>
      <c r="B123" s="40" t="inlineStr">
        <is>
          <t>寄居新北B2M14100380</t>
        </is>
      </c>
      <c r="C123" s="37" t="n"/>
      <c r="D123" s="86" t="n"/>
      <c r="E123" s="87" t="n">
        <v>4500</v>
      </c>
      <c r="F123" s="87" t="n">
        <v>4500</v>
      </c>
      <c r="G123" s="87" t="n"/>
      <c r="H123" s="87" t="n"/>
      <c r="I123" s="26" t="inlineStr">
        <is>
          <t>趙秀玉</t>
        </is>
      </c>
      <c r="J123" s="37" t="inlineStr">
        <is>
          <t>U739150380</t>
        </is>
      </c>
      <c r="K123" s="29" t="inlineStr">
        <is>
          <t>008</t>
        </is>
      </c>
      <c r="L123" s="19" t="inlineStr">
        <is>
          <t>1795</t>
        </is>
      </c>
      <c r="M123" s="28" t="inlineStr">
        <is>
          <t>236212273564</t>
        </is>
      </c>
      <c r="N123" s="24" t="n"/>
      <c r="O123" s="1">
        <f>K123&amp;L123</f>
        <v/>
      </c>
      <c r="P123" s="7">
        <f>M123</f>
        <v/>
      </c>
      <c r="Q123" s="1">
        <f>J123</f>
        <v/>
      </c>
      <c r="R123" s="88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t="32.1" customHeight="1" s="76">
      <c r="A124" s="32">
        <f>ROW()-4</f>
        <v/>
      </c>
      <c r="B124" s="40" t="inlineStr">
        <is>
          <t>寄居新北B2M14100382</t>
        </is>
      </c>
      <c r="C124" s="87" t="n"/>
      <c r="D124" s="87" t="n"/>
      <c r="E124" s="87" t="n"/>
      <c r="F124" s="87" t="n"/>
      <c r="G124" s="87" t="n">
        <v>900</v>
      </c>
      <c r="H124" s="87" t="n">
        <v>900</v>
      </c>
      <c r="I124" s="26" t="inlineStr">
        <is>
          <t>何黃金花</t>
        </is>
      </c>
      <c r="J124" s="37" t="inlineStr">
        <is>
          <t>R639203879</t>
        </is>
      </c>
      <c r="K124" s="29" t="inlineStr">
        <is>
          <t>779</t>
        </is>
      </c>
      <c r="L124" s="19" t="inlineStr">
        <is>
          <t>0010</t>
        </is>
      </c>
      <c r="M124" s="28" t="inlineStr">
        <is>
          <t>45280153529976</t>
        </is>
      </c>
      <c r="N124" s="24" t="n"/>
      <c r="O124" s="1">
        <f>K124&amp;L124</f>
        <v/>
      </c>
      <c r="P124" s="7">
        <f>M124</f>
        <v/>
      </c>
      <c r="Q124" s="1">
        <f>J124</f>
        <v/>
      </c>
      <c r="R124" s="88">
        <f>D124+F124+H124</f>
        <v/>
      </c>
      <c r="U124" s="8">
        <f>$C$2&amp;I124&amp;IF(D124&gt;0,"保險費",IF(F124&gt;0,"東公證費",IF(H124&gt;0,"修繕費")))</f>
        <v/>
      </c>
      <c r="V124" s="18">
        <f>B124</f>
        <v/>
      </c>
    </row>
    <row r="125" ht="32.1" customHeight="1" s="76">
      <c r="A125" s="32">
        <f>ROW()-4</f>
        <v/>
      </c>
      <c r="B125" s="40" t="inlineStr">
        <is>
          <t>寄居新北B2M14100383</t>
        </is>
      </c>
      <c r="C125" s="37" t="n"/>
      <c r="D125" s="86" t="n"/>
      <c r="E125" s="37" t="n"/>
      <c r="F125" s="37" t="n"/>
      <c r="G125" s="87" t="n">
        <v>900</v>
      </c>
      <c r="H125" s="87" t="n">
        <v>900</v>
      </c>
      <c r="I125" s="26" t="inlineStr">
        <is>
          <t>何黃金花</t>
        </is>
      </c>
      <c r="J125" s="37" t="inlineStr">
        <is>
          <t>M820622890</t>
        </is>
      </c>
      <c r="K125" s="29" t="inlineStr">
        <is>
          <t>779</t>
        </is>
      </c>
      <c r="L125" s="19" t="inlineStr">
        <is>
          <t>0010</t>
        </is>
      </c>
      <c r="M125" s="28" t="inlineStr">
        <is>
          <t>47463097858982</t>
        </is>
      </c>
      <c r="N125" s="24" t="n"/>
      <c r="O125" s="1">
        <f>K125&amp;L125</f>
        <v/>
      </c>
      <c r="P125" s="7">
        <f>M125</f>
        <v/>
      </c>
      <c r="Q125" s="1">
        <f>J125</f>
        <v/>
      </c>
      <c r="R125" s="88">
        <f>D125+F125+H125</f>
        <v/>
      </c>
      <c r="U125" s="8">
        <f>$C$2&amp;I125&amp;IF(D125&gt;0,"保險費",IF(F125&gt;0,"東公證費",IF(H125&gt;0,"修繕費")))</f>
        <v/>
      </c>
      <c r="V125" s="18">
        <f>B125</f>
        <v/>
      </c>
    </row>
    <row r="126" ht="32.1" customHeight="1" s="76">
      <c r="A126" s="32">
        <f>ROW()-4</f>
        <v/>
      </c>
      <c r="B126" s="40" t="inlineStr">
        <is>
          <t>寄居新北B2M14100384</t>
        </is>
      </c>
      <c r="C126" s="37" t="n"/>
      <c r="D126" s="86" t="n"/>
      <c r="E126" s="37" t="n"/>
      <c r="F126" s="37" t="n"/>
      <c r="G126" s="87" t="n">
        <v>900</v>
      </c>
      <c r="H126" s="87" t="n">
        <v>900</v>
      </c>
      <c r="I126" s="26" t="inlineStr">
        <is>
          <t>周琪翔</t>
        </is>
      </c>
      <c r="J126" s="37" t="inlineStr">
        <is>
          <t>S302141738</t>
        </is>
      </c>
      <c r="K126" s="29" t="inlineStr">
        <is>
          <t>700</t>
        </is>
      </c>
      <c r="L126" s="19" t="inlineStr">
        <is>
          <t>0021</t>
        </is>
      </c>
      <c r="M126" s="28" t="inlineStr">
        <is>
          <t>87814476836000</t>
        </is>
      </c>
      <c r="N126" s="24" t="n"/>
      <c r="O126" s="1">
        <f>K126&amp;L126</f>
        <v/>
      </c>
      <c r="P126" s="7">
        <f>M126</f>
        <v/>
      </c>
      <c r="Q126" s="1">
        <f>J126</f>
        <v/>
      </c>
      <c r="R126" s="88">
        <f>D126+F126+H126</f>
        <v/>
      </c>
      <c r="U126" s="8">
        <f>$C$2&amp;I126&amp;IF(D126&gt;0,"保險費",IF(F126&gt;0,"東公證費",IF(H126&gt;0,"修繕費")))</f>
        <v/>
      </c>
      <c r="V126" s="18">
        <f>B126</f>
        <v/>
      </c>
    </row>
    <row r="127" ht="32.1" customHeight="1" s="76">
      <c r="A127" s="32">
        <f>ROW()-4</f>
        <v/>
      </c>
      <c r="B127" s="40" t="inlineStr">
        <is>
          <t>寄居新北B2M14100385</t>
        </is>
      </c>
      <c r="C127" s="37" t="n"/>
      <c r="D127" s="86" t="n"/>
      <c r="E127" s="87" t="n">
        <v>3000</v>
      </c>
      <c r="F127" s="87" t="n">
        <v>3000</v>
      </c>
      <c r="G127" s="87" t="n"/>
      <c r="H127" s="87" t="n"/>
      <c r="I127" s="26" t="inlineStr">
        <is>
          <t>張耕新</t>
        </is>
      </c>
      <c r="J127" s="37" t="inlineStr">
        <is>
          <t>Q663216518</t>
        </is>
      </c>
      <c r="K127" s="29" t="inlineStr">
        <is>
          <t>012</t>
        </is>
      </c>
      <c r="L127" s="19" t="inlineStr">
        <is>
          <t>7163</t>
        </is>
      </c>
      <c r="M127" s="28" t="inlineStr">
        <is>
          <t>02324831667245</t>
        </is>
      </c>
      <c r="N127" s="24" t="n"/>
      <c r="O127" s="1">
        <f>K127&amp;L127</f>
        <v/>
      </c>
      <c r="P127" s="7">
        <f>M127</f>
        <v/>
      </c>
      <c r="Q127" s="1">
        <f>J127</f>
        <v/>
      </c>
      <c r="R127" s="88">
        <f>D127+F127+H127</f>
        <v/>
      </c>
      <c r="U127" s="8">
        <f>$C$2&amp;I127&amp;IF(D127&gt;0,"保險費",IF(F127&gt;0,"東公證費",IF(H127&gt;0,"修繕費")))</f>
        <v/>
      </c>
      <c r="V127" s="18">
        <f>B127</f>
        <v/>
      </c>
    </row>
    <row r="128" ht="32.1" customHeight="1" s="76">
      <c r="A128" s="32">
        <f>ROW()-4</f>
        <v/>
      </c>
      <c r="B128" s="40" t="inlineStr">
        <is>
          <t>寄居新北B2M14100386</t>
        </is>
      </c>
      <c r="C128" s="37" t="n"/>
      <c r="D128" s="86" t="n"/>
      <c r="E128" s="87" t="n">
        <v>3750</v>
      </c>
      <c r="F128" s="87" t="n">
        <v>3750</v>
      </c>
      <c r="G128" s="87" t="n"/>
      <c r="H128" s="87" t="n"/>
      <c r="I128" s="26" t="inlineStr">
        <is>
          <t>周怡萱</t>
        </is>
      </c>
      <c r="J128" s="37" t="inlineStr">
        <is>
          <t>V393536309</t>
        </is>
      </c>
      <c r="K128" s="29" t="inlineStr">
        <is>
          <t>808</t>
        </is>
      </c>
      <c r="L128" s="19" t="inlineStr">
        <is>
          <t>0163</t>
        </is>
      </c>
      <c r="M128" s="28" t="inlineStr">
        <is>
          <t>8421159102855</t>
        </is>
      </c>
      <c r="N128" s="24" t="n"/>
      <c r="O128" s="1">
        <f>K128&amp;L128</f>
        <v/>
      </c>
      <c r="P128" s="7">
        <f>M128</f>
        <v/>
      </c>
      <c r="Q128" s="1">
        <f>J128</f>
        <v/>
      </c>
      <c r="R128" s="88">
        <f>D128+F128+H128</f>
        <v/>
      </c>
      <c r="U128" s="8">
        <f>$C$2&amp;I128&amp;IF(D128&gt;0,"保險費",IF(F128&gt;0,"東公證費",IF(H128&gt;0,"修繕費")))</f>
        <v/>
      </c>
      <c r="V128" s="18">
        <f>B128</f>
        <v/>
      </c>
    </row>
    <row r="129" ht="32.1" customHeight="1" s="76">
      <c r="A129" s="32">
        <f>ROW()-4</f>
        <v/>
      </c>
      <c r="B129" s="40" t="inlineStr">
        <is>
          <t>寄居新北B2M14100387</t>
        </is>
      </c>
      <c r="C129" s="37" t="n"/>
      <c r="D129" s="86" t="n"/>
      <c r="E129" s="87" t="n">
        <v>3000</v>
      </c>
      <c r="F129" s="87" t="n">
        <v>3000</v>
      </c>
      <c r="G129" s="87" t="n"/>
      <c r="H129" s="87" t="n"/>
      <c r="I129" s="26" t="inlineStr">
        <is>
          <t>王振庭</t>
        </is>
      </c>
      <c r="J129" s="37" t="inlineStr">
        <is>
          <t>R644220364</t>
        </is>
      </c>
      <c r="K129" s="29" t="inlineStr">
        <is>
          <t>808</t>
        </is>
      </c>
      <c r="L129" s="19" t="inlineStr">
        <is>
          <t>0598</t>
        </is>
      </c>
      <c r="M129" s="28" t="inlineStr">
        <is>
          <t>9487409577684</t>
        </is>
      </c>
      <c r="N129" s="24" t="n"/>
      <c r="O129" s="1">
        <f>K129&amp;L129</f>
        <v/>
      </c>
      <c r="P129" s="7">
        <f>M129</f>
        <v/>
      </c>
      <c r="Q129" s="1">
        <f>J129</f>
        <v/>
      </c>
      <c r="R129" s="88">
        <f>D129+F129+H129</f>
        <v/>
      </c>
      <c r="U129" s="8">
        <f>$C$2&amp;I129&amp;IF(D129&gt;0,"保險費",IF(F129&gt;0,"東公證費",IF(H129&gt;0,"修繕費")))</f>
        <v/>
      </c>
      <c r="V129" s="18">
        <f>B129</f>
        <v/>
      </c>
    </row>
    <row r="130" ht="32.1" customHeight="1" s="76">
      <c r="A130" s="32">
        <f>ROW()-4</f>
        <v/>
      </c>
      <c r="B130" s="40" t="inlineStr">
        <is>
          <t>寄居新北B2M14100389</t>
        </is>
      </c>
      <c r="C130" s="37" t="n"/>
      <c r="D130" s="86" t="n"/>
      <c r="E130" s="87" t="n"/>
      <c r="F130" s="87" t="n"/>
      <c r="G130" s="87" t="n">
        <v>900</v>
      </c>
      <c r="H130" s="87" t="n">
        <v>900</v>
      </c>
      <c r="I130" s="26" t="inlineStr">
        <is>
          <t>李明賢</t>
        </is>
      </c>
      <c r="J130" s="37" t="inlineStr">
        <is>
          <t>C586982723</t>
        </is>
      </c>
      <c r="K130" s="29" t="inlineStr">
        <is>
          <t>807</t>
        </is>
      </c>
      <c r="L130" s="19" t="inlineStr">
        <is>
          <t>0450</t>
        </is>
      </c>
      <c r="M130" s="28" t="inlineStr">
        <is>
          <t>32473200912361</t>
        </is>
      </c>
      <c r="N130" s="24" t="n"/>
      <c r="O130" s="1">
        <f>K130&amp;L130</f>
        <v/>
      </c>
      <c r="P130" s="7">
        <f>M130</f>
        <v/>
      </c>
      <c r="Q130" s="1">
        <f>J130</f>
        <v/>
      </c>
      <c r="R130" s="88">
        <f>D130+F130+H130</f>
        <v/>
      </c>
      <c r="U130" s="8">
        <f>$C$2&amp;I130&amp;IF(D130&gt;0,"保險費",IF(F130&gt;0,"東公證費",IF(H130&gt;0,"修繕費")))</f>
        <v/>
      </c>
      <c r="V130" s="18">
        <f>B130</f>
        <v/>
      </c>
    </row>
    <row r="131" ht="32.1" customHeight="1" s="76">
      <c r="A131" s="32">
        <f>ROW()-4</f>
        <v/>
      </c>
      <c r="B131" s="40" t="inlineStr">
        <is>
          <t>寄居新北B2M14100390</t>
        </is>
      </c>
      <c r="C131" s="37" t="n"/>
      <c r="D131" s="86" t="n"/>
      <c r="E131" s="87" t="n">
        <v>4500</v>
      </c>
      <c r="F131" s="87" t="n">
        <v>4500</v>
      </c>
      <c r="G131" s="87" t="n"/>
      <c r="H131" s="87" t="n"/>
      <c r="I131" s="26" t="inlineStr">
        <is>
          <t>林娟</t>
        </is>
      </c>
      <c r="J131" s="37" t="inlineStr">
        <is>
          <t>W887523972</t>
        </is>
      </c>
      <c r="K131" s="29" t="inlineStr">
        <is>
          <t>700</t>
        </is>
      </c>
      <c r="L131" s="19" t="inlineStr">
        <is>
          <t>0021</t>
        </is>
      </c>
      <c r="M131" s="28" t="inlineStr">
        <is>
          <t>01070523585218</t>
        </is>
      </c>
      <c r="N131" s="24" t="n"/>
      <c r="O131" s="1">
        <f>K131&amp;L131</f>
        <v/>
      </c>
      <c r="P131" s="7">
        <f>M131</f>
        <v/>
      </c>
      <c r="Q131" s="1">
        <f>J131</f>
        <v/>
      </c>
      <c r="R131" s="88">
        <f>D131+F131+H131</f>
        <v/>
      </c>
      <c r="U131" s="8">
        <f>$C$2&amp;I131&amp;IF(D131&gt;0,"保險費",IF(F131&gt;0,"東公證費",IF(H131&gt;0,"修繕費")))</f>
        <v/>
      </c>
      <c r="V131" s="18">
        <f>B131</f>
        <v/>
      </c>
    </row>
    <row r="132" ht="32.1" customHeight="1" s="76">
      <c r="A132" s="32">
        <f>ROW()-4</f>
        <v/>
      </c>
      <c r="B132" s="40" t="inlineStr">
        <is>
          <t>寄居新北B2M14100391</t>
        </is>
      </c>
      <c r="C132" s="37" t="n"/>
      <c r="D132" s="86" t="n"/>
      <c r="E132" s="87" t="n">
        <v>4500</v>
      </c>
      <c r="F132" s="87" t="n">
        <v>4500</v>
      </c>
      <c r="G132" s="87" t="n"/>
      <c r="H132" s="87" t="n"/>
      <c r="I132" s="26" t="inlineStr">
        <is>
          <t>趙德正</t>
        </is>
      </c>
      <c r="J132" s="37" t="inlineStr">
        <is>
          <t>D966792684</t>
        </is>
      </c>
      <c r="K132" s="29" t="inlineStr">
        <is>
          <t>006</t>
        </is>
      </c>
      <c r="L132" s="19" t="inlineStr">
        <is>
          <t>0567</t>
        </is>
      </c>
      <c r="M132" s="28" t="inlineStr">
        <is>
          <t>0727226047340</t>
        </is>
      </c>
      <c r="N132" s="24" t="n"/>
      <c r="O132" s="1">
        <f>K132&amp;L132</f>
        <v/>
      </c>
      <c r="P132" s="7">
        <f>M132</f>
        <v/>
      </c>
      <c r="Q132" s="1">
        <f>J132</f>
        <v/>
      </c>
      <c r="R132" s="88">
        <f>D132+F132+H132</f>
        <v/>
      </c>
      <c r="U132" s="8">
        <f>$C$2&amp;I132&amp;IF(D132&gt;0,"保險費",IF(F132&gt;0,"東公證費",IF(H132&gt;0,"修繕費")))</f>
        <v/>
      </c>
      <c r="V132" s="18">
        <f>B132</f>
        <v/>
      </c>
    </row>
    <row r="133" ht="32.1" customHeight="1" s="76">
      <c r="A133" s="32">
        <f>ROW()-4</f>
        <v/>
      </c>
      <c r="B133" s="40" t="inlineStr">
        <is>
          <t>寄居新北B2M14100392</t>
        </is>
      </c>
      <c r="C133" s="37" t="n"/>
      <c r="D133" s="86" t="n"/>
      <c r="E133" s="87" t="n">
        <v>4500</v>
      </c>
      <c r="F133" s="87" t="n">
        <v>4500</v>
      </c>
      <c r="G133" s="87" t="n"/>
      <c r="H133" s="87" t="n"/>
      <c r="I133" s="26" t="inlineStr">
        <is>
          <t>蘇翊媗</t>
        </is>
      </c>
      <c r="J133" s="37" t="inlineStr">
        <is>
          <t>R494747362</t>
        </is>
      </c>
      <c r="K133" s="29" t="inlineStr">
        <is>
          <t>903</t>
        </is>
      </c>
      <c r="L133" s="19" t="inlineStr">
        <is>
          <t>0028</t>
        </is>
      </c>
      <c r="M133" s="28" t="inlineStr">
        <is>
          <t>02876193195725</t>
        </is>
      </c>
      <c r="N133" s="24" t="n"/>
      <c r="O133" s="1">
        <f>K133&amp;L133</f>
        <v/>
      </c>
      <c r="P133" s="7">
        <f>M133</f>
        <v/>
      </c>
      <c r="Q133" s="1">
        <f>J133</f>
        <v/>
      </c>
      <c r="R133" s="88">
        <f>D133+F133+H133</f>
        <v/>
      </c>
      <c r="U133" s="8">
        <f>$C$2&amp;I133&amp;IF(D133&gt;0,"保險費",IF(F133&gt;0,"東公證費",IF(H133&gt;0,"修繕費")))</f>
        <v/>
      </c>
      <c r="V133" s="18">
        <f>B133</f>
        <v/>
      </c>
    </row>
    <row r="134" ht="32.1" customHeight="1" s="76">
      <c r="A134" s="32">
        <f>ROW()-4</f>
        <v/>
      </c>
      <c r="B134" s="40" t="inlineStr">
        <is>
          <t>寄居新北B2M14100393</t>
        </is>
      </c>
      <c r="C134" s="37" t="n"/>
      <c r="D134" s="86" t="n"/>
      <c r="E134" s="87" t="n">
        <v>4500</v>
      </c>
      <c r="F134" s="87" t="n">
        <v>4500</v>
      </c>
      <c r="G134" s="87" t="n"/>
      <c r="H134" s="87" t="n"/>
      <c r="I134" s="26" t="inlineStr">
        <is>
          <t>蘇翊甄</t>
        </is>
      </c>
      <c r="J134" s="37" t="inlineStr">
        <is>
          <t>B702708386</t>
        </is>
      </c>
      <c r="K134" s="29" t="inlineStr">
        <is>
          <t>903</t>
        </is>
      </c>
      <c r="L134" s="19" t="inlineStr">
        <is>
          <t>0028</t>
        </is>
      </c>
      <c r="M134" s="28" t="inlineStr">
        <is>
          <t>37204416050770</t>
        </is>
      </c>
      <c r="N134" s="24" t="n"/>
      <c r="O134" s="1">
        <f>K134&amp;L134</f>
        <v/>
      </c>
      <c r="P134" s="7">
        <f>M134</f>
        <v/>
      </c>
      <c r="Q134" s="1">
        <f>J134</f>
        <v/>
      </c>
      <c r="R134" s="88">
        <f>D134+F134+H134</f>
        <v/>
      </c>
      <c r="U134" s="8">
        <f>$C$2&amp;I134&amp;IF(D134&gt;0,"保險費",IF(F134&gt;0,"東公證費",IF(H134&gt;0,"修繕費")))</f>
        <v/>
      </c>
      <c r="V134" s="18">
        <f>B134</f>
        <v/>
      </c>
    </row>
    <row r="135" ht="32.1" customHeight="1" s="76">
      <c r="A135" s="32">
        <f>ROW()-4</f>
        <v/>
      </c>
      <c r="B135" s="40" t="inlineStr">
        <is>
          <t>寄居新北B2M14100394</t>
        </is>
      </c>
      <c r="C135" s="37" t="n"/>
      <c r="D135" s="86" t="n"/>
      <c r="E135" s="87" t="n">
        <v>4500</v>
      </c>
      <c r="F135" s="87" t="n">
        <v>4500</v>
      </c>
      <c r="G135" s="87" t="n"/>
      <c r="H135" s="87" t="n"/>
      <c r="I135" s="26" t="inlineStr">
        <is>
          <t>蘇翊甄</t>
        </is>
      </c>
      <c r="J135" s="37" t="inlineStr">
        <is>
          <t>J590417704</t>
        </is>
      </c>
      <c r="K135" s="29" t="inlineStr">
        <is>
          <t>903</t>
        </is>
      </c>
      <c r="L135" s="19" t="inlineStr">
        <is>
          <t>0028</t>
        </is>
      </c>
      <c r="M135" s="28" t="inlineStr">
        <is>
          <t>62233352974536</t>
        </is>
      </c>
      <c r="N135" s="24" t="n"/>
      <c r="O135" s="1">
        <f>K135&amp;L135</f>
        <v/>
      </c>
      <c r="P135" s="7">
        <f>M135</f>
        <v/>
      </c>
      <c r="Q135" s="1">
        <f>J135</f>
        <v/>
      </c>
      <c r="R135" s="88">
        <f>D135+F135+H135</f>
        <v/>
      </c>
      <c r="U135" s="8">
        <f>$C$2&amp;I135&amp;IF(D135&gt;0,"保險費",IF(F135&gt;0,"東公證費",IF(H135&gt;0,"修繕費")))</f>
        <v/>
      </c>
      <c r="V135" s="18">
        <f>B135</f>
        <v/>
      </c>
    </row>
    <row r="136" ht="32.1" customHeight="1" s="76">
      <c r="A136" s="32">
        <f>ROW()-4</f>
        <v/>
      </c>
      <c r="B136" s="40" t="inlineStr">
        <is>
          <t>寄居新北B2M14100400</t>
        </is>
      </c>
      <c r="C136" s="37" t="n"/>
      <c r="D136" s="86" t="n"/>
      <c r="E136" s="87" t="n">
        <v>6000</v>
      </c>
      <c r="F136" s="87" t="n">
        <v>4500</v>
      </c>
      <c r="G136" s="87" t="n"/>
      <c r="H136" s="87" t="n"/>
      <c r="I136" s="26" t="inlineStr">
        <is>
          <t>林侑瑩</t>
        </is>
      </c>
      <c r="J136" s="37" t="inlineStr">
        <is>
          <t>O346335249</t>
        </is>
      </c>
      <c r="K136" s="29" t="inlineStr">
        <is>
          <t>013</t>
        </is>
      </c>
      <c r="L136" s="19" t="inlineStr">
        <is>
          <t>0741</t>
        </is>
      </c>
      <c r="M136" s="28" t="inlineStr">
        <is>
          <t>696520886271</t>
        </is>
      </c>
      <c r="N136" s="24" t="n"/>
      <c r="O136" s="1">
        <f>K136&amp;L136</f>
        <v/>
      </c>
      <c r="P136" s="7">
        <f>M136</f>
        <v/>
      </c>
      <c r="Q136" s="1">
        <f>J136</f>
        <v/>
      </c>
      <c r="R136" s="88">
        <f>D136+F136+H136</f>
        <v/>
      </c>
      <c r="U136" s="8">
        <f>$C$2&amp;I136&amp;IF(D136&gt;0,"保險費",IF(F136&gt;0,"東公證費",IF(H136&gt;0,"修繕費")))</f>
        <v/>
      </c>
      <c r="V136" s="18">
        <f>B136</f>
        <v/>
      </c>
    </row>
    <row r="137" ht="32.1" customHeight="1" s="76">
      <c r="A137" s="32">
        <f>ROW()-4</f>
        <v/>
      </c>
      <c r="B137" s="40" t="inlineStr">
        <is>
          <t>寄居新北B2M14100401</t>
        </is>
      </c>
      <c r="C137" s="37" t="n"/>
      <c r="D137" s="86" t="n"/>
      <c r="E137" s="87" t="n">
        <v>6000</v>
      </c>
      <c r="F137" s="87" t="n">
        <v>4500</v>
      </c>
      <c r="G137" s="87" t="n"/>
      <c r="H137" s="87" t="n"/>
      <c r="I137" s="26" t="inlineStr">
        <is>
          <t>林侑瑩</t>
        </is>
      </c>
      <c r="J137" s="37" t="inlineStr">
        <is>
          <t>Q289163629</t>
        </is>
      </c>
      <c r="K137" s="29" t="inlineStr">
        <is>
          <t>013</t>
        </is>
      </c>
      <c r="L137" s="19" t="inlineStr">
        <is>
          <t>0741</t>
        </is>
      </c>
      <c r="M137" s="28" t="inlineStr">
        <is>
          <t>608150169774</t>
        </is>
      </c>
      <c r="N137" s="24" t="n"/>
      <c r="O137" s="1">
        <f>K137&amp;L137</f>
        <v/>
      </c>
      <c r="P137" s="7">
        <f>M137</f>
        <v/>
      </c>
      <c r="Q137" s="1">
        <f>J137</f>
        <v/>
      </c>
      <c r="R137" s="88">
        <f>D137+F137+H137</f>
        <v/>
      </c>
      <c r="U137" s="8">
        <f>$C$2&amp;I137&amp;IF(D137&gt;0,"保險費",IF(F137&gt;0,"東公證費",IF(H137&gt;0,"修繕費")))</f>
        <v/>
      </c>
      <c r="V137" s="18">
        <f>B137</f>
        <v/>
      </c>
    </row>
    <row r="138" ht="32.1" customHeight="1" s="76">
      <c r="A138" s="32">
        <f>ROW()-4</f>
        <v/>
      </c>
      <c r="B138" s="40" t="inlineStr">
        <is>
          <t>寄居新北B2M14100402</t>
        </is>
      </c>
      <c r="C138" s="37" t="n"/>
      <c r="D138" s="86" t="n"/>
      <c r="E138" s="87" t="n">
        <v>6000</v>
      </c>
      <c r="F138" s="87" t="n">
        <v>4500</v>
      </c>
      <c r="G138" s="87" t="n"/>
      <c r="H138" s="87" t="n"/>
      <c r="I138" s="26" t="inlineStr">
        <is>
          <t>林盈甫</t>
        </is>
      </c>
      <c r="J138" s="37" t="inlineStr">
        <is>
          <t>A626279866</t>
        </is>
      </c>
      <c r="K138" s="29" t="inlineStr">
        <is>
          <t>928</t>
        </is>
      </c>
      <c r="L138" s="19" t="inlineStr">
        <is>
          <t>0052</t>
        </is>
      </c>
      <c r="M138" s="28" t="inlineStr">
        <is>
          <t>43462883323096</t>
        </is>
      </c>
      <c r="N138" s="24" t="n"/>
      <c r="O138" s="1">
        <f>K138&amp;L138</f>
        <v/>
      </c>
      <c r="P138" s="7">
        <f>M138</f>
        <v/>
      </c>
      <c r="Q138" s="1">
        <f>J138</f>
        <v/>
      </c>
      <c r="R138" s="88">
        <f>D138+F138+H138</f>
        <v/>
      </c>
      <c r="U138" s="8">
        <f>$C$2&amp;I138&amp;IF(D138&gt;0,"保險費",IF(F138&gt;0,"東公證費",IF(H138&gt;0,"修繕費")))</f>
        <v/>
      </c>
      <c r="V138" s="18">
        <f>B138</f>
        <v/>
      </c>
    </row>
    <row r="139" ht="32.1" customHeight="1" s="76">
      <c r="A139" s="32">
        <f>ROW()-4</f>
        <v/>
      </c>
      <c r="B139" s="40" t="inlineStr">
        <is>
          <t>寄居新北B2M14100404</t>
        </is>
      </c>
      <c r="C139" s="37" t="n"/>
      <c r="D139" s="86" t="n"/>
      <c r="E139" s="87" t="n">
        <v>3000</v>
      </c>
      <c r="F139" s="87" t="n">
        <v>3000</v>
      </c>
      <c r="G139" s="87" t="n"/>
      <c r="H139" s="87" t="n"/>
      <c r="I139" s="26" t="inlineStr">
        <is>
          <t>楊莉</t>
        </is>
      </c>
      <c r="J139" s="37" t="inlineStr">
        <is>
          <t>Q667340534</t>
        </is>
      </c>
      <c r="K139" s="29" t="inlineStr">
        <is>
          <t>012</t>
        </is>
      </c>
      <c r="L139" s="19" t="inlineStr">
        <is>
          <t>7048</t>
        </is>
      </c>
      <c r="M139" s="28" t="inlineStr">
        <is>
          <t>480024528047</t>
        </is>
      </c>
      <c r="N139" s="24" t="n"/>
      <c r="O139" s="1">
        <f>K139&amp;L139</f>
        <v/>
      </c>
      <c r="P139" s="7">
        <f>M139</f>
        <v/>
      </c>
      <c r="Q139" s="1">
        <f>J139</f>
        <v/>
      </c>
      <c r="R139" s="88">
        <f>D139+F139+H139</f>
        <v/>
      </c>
      <c r="U139" s="8">
        <f>$C$2&amp;I139&amp;IF(D139&gt;0,"保險費",IF(F139&gt;0,"東公證費",IF(H139&gt;0,"修繕費")))</f>
        <v/>
      </c>
      <c r="V139" s="18">
        <f>B139</f>
        <v/>
      </c>
    </row>
    <row r="140" ht="32.1" customHeight="1" s="76">
      <c r="A140" s="32">
        <f>ROW()-4</f>
        <v/>
      </c>
      <c r="B140" s="40" t="inlineStr">
        <is>
          <t>寄居新北B2M14100405</t>
        </is>
      </c>
      <c r="C140" s="37" t="n"/>
      <c r="D140" s="86" t="n"/>
      <c r="E140" s="87" t="n">
        <v>4500</v>
      </c>
      <c r="F140" s="87" t="n">
        <v>4500</v>
      </c>
      <c r="G140" s="87" t="n"/>
      <c r="H140" s="87" t="n"/>
      <c r="I140" s="26" t="inlineStr">
        <is>
          <t>陳均睿</t>
        </is>
      </c>
      <c r="J140" s="37" t="inlineStr">
        <is>
          <t>Y228989355</t>
        </is>
      </c>
      <c r="K140" s="29" t="inlineStr">
        <is>
          <t>005</t>
        </is>
      </c>
      <c r="L140" s="19" t="inlineStr">
        <is>
          <t>1002</t>
        </is>
      </c>
      <c r="M140" s="28" t="inlineStr">
        <is>
          <t>395565774878</t>
        </is>
      </c>
      <c r="N140" s="24" t="n"/>
      <c r="O140" s="1">
        <f>K140&amp;L140</f>
        <v/>
      </c>
      <c r="P140" s="7">
        <f>M140</f>
        <v/>
      </c>
      <c r="Q140" s="1">
        <f>J140</f>
        <v/>
      </c>
      <c r="R140" s="88">
        <f>D140+F140+H140</f>
        <v/>
      </c>
      <c r="U140" s="8">
        <f>$C$2&amp;I140&amp;IF(D140&gt;0,"保險費",IF(F140&gt;0,"東公證費",IF(H140&gt;0,"修繕費")))</f>
        <v/>
      </c>
      <c r="V140" s="18">
        <f>B140</f>
        <v/>
      </c>
    </row>
    <row r="141" ht="32.1" customHeight="1" s="76">
      <c r="A141" s="32">
        <f>ROW()-4</f>
        <v/>
      </c>
      <c r="B141" s="40" t="inlineStr">
        <is>
          <t>寄居新北B2M14100406</t>
        </is>
      </c>
      <c r="C141" s="37" t="n"/>
      <c r="D141" s="86" t="n"/>
      <c r="E141" s="87" t="n">
        <v>3750</v>
      </c>
      <c r="F141" s="87" t="n">
        <v>3750</v>
      </c>
      <c r="G141" s="87" t="n"/>
      <c r="H141" s="87" t="n"/>
      <c r="I141" s="26" t="inlineStr">
        <is>
          <t>黃秀梨</t>
        </is>
      </c>
      <c r="J141" s="37" t="inlineStr">
        <is>
          <t>Q689364485</t>
        </is>
      </c>
      <c r="K141" s="29" t="inlineStr">
        <is>
          <t>700</t>
        </is>
      </c>
      <c r="L141" s="19" t="inlineStr">
        <is>
          <t>0021</t>
        </is>
      </c>
      <c r="M141" s="28" t="inlineStr">
        <is>
          <t>29892801923515</t>
        </is>
      </c>
      <c r="N141" s="24" t="n"/>
      <c r="O141" s="1">
        <f>K141&amp;L141</f>
        <v/>
      </c>
      <c r="P141" s="7">
        <f>M141</f>
        <v/>
      </c>
      <c r="Q141" s="1">
        <f>J141</f>
        <v/>
      </c>
      <c r="R141" s="88">
        <f>D141+F141+H141</f>
        <v/>
      </c>
      <c r="U141" s="8">
        <f>$C$2&amp;I141&amp;IF(D141&gt;0,"保險費",IF(F141&gt;0,"東公證費",IF(H141&gt;0,"修繕費")))</f>
        <v/>
      </c>
      <c r="V141" s="18">
        <f>B141</f>
        <v/>
      </c>
    </row>
    <row r="142" ht="32.1" customHeight="1" s="76">
      <c r="A142" s="32">
        <f>ROW()-4</f>
        <v/>
      </c>
      <c r="B142" s="40" t="inlineStr">
        <is>
          <t>寄居新北B2M14100407</t>
        </is>
      </c>
      <c r="C142" s="37" t="n"/>
      <c r="D142" s="86" t="n"/>
      <c r="E142" s="87" t="n">
        <v>3750</v>
      </c>
      <c r="F142" s="87" t="n">
        <v>3750</v>
      </c>
      <c r="G142" s="87" t="n"/>
      <c r="H142" s="87" t="n"/>
      <c r="I142" s="26" t="inlineStr">
        <is>
          <t>李欣鴻</t>
        </is>
      </c>
      <c r="J142" s="37" t="inlineStr">
        <is>
          <t>G467157447</t>
        </is>
      </c>
      <c r="K142" s="29" t="inlineStr">
        <is>
          <t>012</t>
        </is>
      </c>
      <c r="L142" s="19" t="inlineStr">
        <is>
          <t>3604</t>
        </is>
      </c>
      <c r="M142" s="28" t="inlineStr">
        <is>
          <t>69781959179335</t>
        </is>
      </c>
      <c r="N142" s="24" t="n"/>
      <c r="O142" s="1">
        <f>K142&amp;L142</f>
        <v/>
      </c>
      <c r="P142" s="7">
        <f>M142</f>
        <v/>
      </c>
      <c r="Q142" s="1">
        <f>J142</f>
        <v/>
      </c>
      <c r="R142" s="88">
        <f>D142+F142+H142</f>
        <v/>
      </c>
      <c r="U142" s="8">
        <f>$C$2&amp;I142&amp;IF(D142&gt;0,"保險費",IF(F142&gt;0,"東公證費",IF(H142&gt;0,"修繕費")))</f>
        <v/>
      </c>
      <c r="V142" s="18">
        <f>B142</f>
        <v/>
      </c>
    </row>
    <row r="143" ht="32.1" customHeight="1" s="76">
      <c r="A143" s="32">
        <f>ROW()-4</f>
        <v/>
      </c>
      <c r="B143" s="40" t="inlineStr">
        <is>
          <t>寄居新北B2M14100408</t>
        </is>
      </c>
      <c r="C143" s="37" t="n"/>
      <c r="D143" s="86" t="n"/>
      <c r="E143" s="87" t="n">
        <v>3000</v>
      </c>
      <c r="F143" s="87" t="n">
        <v>3000</v>
      </c>
      <c r="G143" s="87" t="n"/>
      <c r="H143" s="87" t="n"/>
      <c r="I143" s="26" t="inlineStr">
        <is>
          <t>許慧玲</t>
        </is>
      </c>
      <c r="J143" s="37" t="inlineStr">
        <is>
          <t>R442508501</t>
        </is>
      </c>
      <c r="K143" s="29" t="inlineStr">
        <is>
          <t>013</t>
        </is>
      </c>
      <c r="L143" s="19" t="inlineStr">
        <is>
          <t>0279</t>
        </is>
      </c>
      <c r="M143" s="28" t="inlineStr">
        <is>
          <t>133764854240</t>
        </is>
      </c>
      <c r="N143" s="24" t="n"/>
      <c r="O143" s="1">
        <f>K143&amp;L143</f>
        <v/>
      </c>
      <c r="P143" s="7">
        <f>M143</f>
        <v/>
      </c>
      <c r="Q143" s="1">
        <f>J143</f>
        <v/>
      </c>
      <c r="R143" s="88">
        <f>D143+F143+H143</f>
        <v/>
      </c>
      <c r="U143" s="8">
        <f>$C$2&amp;I143&amp;IF(D143&gt;0,"保險費",IF(F143&gt;0,"東公證費",IF(H143&gt;0,"修繕費")))</f>
        <v/>
      </c>
      <c r="V143" s="18">
        <f>B143</f>
        <v/>
      </c>
    </row>
    <row r="144" ht="32.1" customHeight="1" s="76">
      <c r="A144" s="32">
        <f>ROW()-4</f>
        <v/>
      </c>
      <c r="B144" s="40" t="inlineStr">
        <is>
          <t>寄居新北B2M14100409</t>
        </is>
      </c>
      <c r="C144" s="37" t="n"/>
      <c r="D144" s="86" t="n"/>
      <c r="E144" s="87" t="n">
        <v>4500</v>
      </c>
      <c r="F144" s="87" t="n">
        <v>4500</v>
      </c>
      <c r="G144" s="87" t="n"/>
      <c r="H144" s="87" t="n"/>
      <c r="I144" s="26" t="inlineStr">
        <is>
          <t>陳詩英</t>
        </is>
      </c>
      <c r="J144" s="37" t="inlineStr">
        <is>
          <t>I970225293</t>
        </is>
      </c>
      <c r="K144" s="29" t="inlineStr">
        <is>
          <t>822</t>
        </is>
      </c>
      <c r="L144" s="19" t="inlineStr">
        <is>
          <t>0901</t>
        </is>
      </c>
      <c r="M144" s="28" t="inlineStr">
        <is>
          <t>267902905091</t>
        </is>
      </c>
      <c r="N144" s="24" t="n"/>
      <c r="O144" s="1">
        <f>K144&amp;L144</f>
        <v/>
      </c>
      <c r="P144" s="7">
        <f>M144</f>
        <v/>
      </c>
      <c r="Q144" s="1">
        <f>J144</f>
        <v/>
      </c>
      <c r="R144" s="88">
        <f>D144+F144+H144</f>
        <v/>
      </c>
      <c r="U144" s="8">
        <f>$C$2&amp;I144&amp;IF(D144&gt;0,"保險費",IF(F144&gt;0,"東公證費",IF(H144&gt;0,"修繕費")))</f>
        <v/>
      </c>
      <c r="V144" s="18">
        <f>B144</f>
        <v/>
      </c>
    </row>
    <row r="145" ht="32.1" customHeight="1" s="76">
      <c r="A145" s="32">
        <f>ROW()-4</f>
        <v/>
      </c>
      <c r="B145" s="40" t="inlineStr">
        <is>
          <t>寄居新北B2M14100412</t>
        </is>
      </c>
      <c r="C145" s="37" t="n"/>
      <c r="D145" s="86" t="n"/>
      <c r="E145" s="87" t="n">
        <v>3000</v>
      </c>
      <c r="F145" s="87" t="n">
        <v>3000</v>
      </c>
      <c r="G145" s="87" t="n"/>
      <c r="H145" s="87" t="n"/>
      <c r="I145" s="26" t="inlineStr">
        <is>
          <t>曾學正</t>
        </is>
      </c>
      <c r="J145" s="37" t="inlineStr">
        <is>
          <t>C103806494</t>
        </is>
      </c>
      <c r="K145" s="29" t="inlineStr">
        <is>
          <t>700</t>
        </is>
      </c>
      <c r="L145" s="19" t="inlineStr">
        <is>
          <t>0021</t>
        </is>
      </c>
      <c r="M145" s="28" t="inlineStr">
        <is>
          <t>65416910706511</t>
        </is>
      </c>
      <c r="N145" s="24" t="n"/>
      <c r="O145" s="1">
        <f>K145&amp;L145</f>
        <v/>
      </c>
      <c r="P145" s="7">
        <f>M145</f>
        <v/>
      </c>
      <c r="Q145" s="1">
        <f>J145</f>
        <v/>
      </c>
      <c r="R145" s="88">
        <f>D145+F145+H145</f>
        <v/>
      </c>
      <c r="U145" s="8">
        <f>$C$2&amp;I145&amp;IF(D145&gt;0,"保險費",IF(F145&gt;0,"東公證費",IF(H145&gt;0,"修繕費")))</f>
        <v/>
      </c>
      <c r="V145" s="18">
        <f>B145</f>
        <v/>
      </c>
    </row>
    <row r="146" ht="32.1" customHeight="1" s="76">
      <c r="A146" s="32">
        <f>ROW()-4</f>
        <v/>
      </c>
      <c r="B146" s="40" t="inlineStr">
        <is>
          <t>寄居新北B2M14100413</t>
        </is>
      </c>
      <c r="C146" s="37" t="n"/>
      <c r="D146" s="86" t="n"/>
      <c r="E146" s="87" t="n">
        <v>4500</v>
      </c>
      <c r="F146" s="87" t="n">
        <v>4500</v>
      </c>
      <c r="G146" s="87" t="n"/>
      <c r="H146" s="87" t="n"/>
      <c r="I146" s="26" t="inlineStr">
        <is>
          <t>黃亭瑜</t>
        </is>
      </c>
      <c r="J146" s="37" t="inlineStr">
        <is>
          <t>S987053074</t>
        </is>
      </c>
      <c r="K146" s="29" t="inlineStr">
        <is>
          <t>008</t>
        </is>
      </c>
      <c r="L146" s="19" t="inlineStr">
        <is>
          <t>2013</t>
        </is>
      </c>
      <c r="M146" s="28" t="inlineStr">
        <is>
          <t>166238516110</t>
        </is>
      </c>
      <c r="N146" s="24" t="n"/>
      <c r="O146" s="1">
        <f>K146&amp;L146</f>
        <v/>
      </c>
      <c r="P146" s="7">
        <f>M146</f>
        <v/>
      </c>
      <c r="Q146" s="1">
        <f>J146</f>
        <v/>
      </c>
      <c r="R146" s="88">
        <f>D146+F146+H146</f>
        <v/>
      </c>
      <c r="U146" s="8">
        <f>$C$2&amp;I146&amp;IF(D146&gt;0,"保險費",IF(F146&gt;0,"東公證費",IF(H146&gt;0,"修繕費")))</f>
        <v/>
      </c>
      <c r="V146" s="18">
        <f>B146</f>
        <v/>
      </c>
    </row>
    <row r="147" ht="32.1" customHeight="1" s="76">
      <c r="A147" s="32">
        <f>ROW()-4</f>
        <v/>
      </c>
      <c r="B147" s="40" t="inlineStr">
        <is>
          <t>寄居新北B2M14100414</t>
        </is>
      </c>
      <c r="C147" s="37" t="n"/>
      <c r="D147" s="86" t="n"/>
      <c r="E147" s="87" t="n">
        <v>4500</v>
      </c>
      <c r="F147" s="87" t="n">
        <v>4500</v>
      </c>
      <c r="G147" s="87" t="n"/>
      <c r="H147" s="87" t="n"/>
      <c r="I147" s="26" t="inlineStr">
        <is>
          <t>張尚猷</t>
        </is>
      </c>
      <c r="J147" s="37" t="inlineStr">
        <is>
          <t>L382695949</t>
        </is>
      </c>
      <c r="K147" s="29" t="inlineStr">
        <is>
          <t>808</t>
        </is>
      </c>
      <c r="L147" s="19" t="inlineStr">
        <is>
          <t>0303</t>
        </is>
      </c>
      <c r="M147" s="28" t="inlineStr">
        <is>
          <t>8852838297148</t>
        </is>
      </c>
      <c r="N147" s="24" t="n"/>
      <c r="O147" s="1">
        <f>K147&amp;L147</f>
        <v/>
      </c>
      <c r="P147" s="7">
        <f>M147</f>
        <v/>
      </c>
      <c r="Q147" s="1">
        <f>J147</f>
        <v/>
      </c>
      <c r="R147" s="88">
        <f>D147+F147+H147</f>
        <v/>
      </c>
      <c r="U147" s="8">
        <f>$C$2&amp;I147&amp;IF(D147&gt;0,"保險費",IF(F147&gt;0,"東公證費",IF(H147&gt;0,"修繕費")))</f>
        <v/>
      </c>
      <c r="V147" s="18">
        <f>B147</f>
        <v/>
      </c>
    </row>
    <row r="148" ht="32.1" customHeight="1" s="76">
      <c r="A148" s="32">
        <f>ROW()-4</f>
        <v/>
      </c>
      <c r="B148" s="40" t="inlineStr">
        <is>
          <t>寄居新北B2M14100415</t>
        </is>
      </c>
      <c r="C148" s="37" t="n"/>
      <c r="D148" s="86" t="n"/>
      <c r="E148" s="87" t="n">
        <v>6000</v>
      </c>
      <c r="F148" s="87" t="n">
        <v>4500</v>
      </c>
      <c r="G148" s="87" t="n"/>
      <c r="H148" s="87" t="n"/>
      <c r="I148" s="26" t="inlineStr">
        <is>
          <t>林盈甫</t>
        </is>
      </c>
      <c r="J148" s="37" t="inlineStr">
        <is>
          <t>G135747315</t>
        </is>
      </c>
      <c r="K148" s="29" t="inlineStr">
        <is>
          <t>928</t>
        </is>
      </c>
      <c r="L148" s="19" t="inlineStr">
        <is>
          <t>0052</t>
        </is>
      </c>
      <c r="M148" s="28" t="inlineStr">
        <is>
          <t>97613983792617</t>
        </is>
      </c>
      <c r="N148" s="24" t="n"/>
      <c r="O148" s="1">
        <f>K148&amp;L148</f>
        <v/>
      </c>
      <c r="P148" s="7">
        <f>M148</f>
        <v/>
      </c>
      <c r="Q148" s="1">
        <f>J148</f>
        <v/>
      </c>
      <c r="R148" s="88">
        <f>D148+F148+H148</f>
        <v/>
      </c>
      <c r="U148" s="8">
        <f>$C$2&amp;I148&amp;IF(D148&gt;0,"保險費",IF(F148&gt;0,"東公證費",IF(H148&gt;0,"修繕費")))</f>
        <v/>
      </c>
      <c r="V148" s="18">
        <f>B148</f>
        <v/>
      </c>
    </row>
    <row r="149" ht="32.1" customHeight="1" s="76">
      <c r="A149" s="32">
        <f>ROW()-4</f>
        <v/>
      </c>
      <c r="B149" s="40" t="inlineStr">
        <is>
          <t>寄居新北B2M14100417</t>
        </is>
      </c>
      <c r="C149" s="37" t="n"/>
      <c r="D149" s="86" t="n"/>
      <c r="E149" s="87" t="n">
        <v>3000</v>
      </c>
      <c r="F149" s="87" t="n">
        <v>3000</v>
      </c>
      <c r="G149" s="87" t="n"/>
      <c r="H149" s="87" t="n"/>
      <c r="I149" s="26" t="inlineStr">
        <is>
          <t>羅生義</t>
        </is>
      </c>
      <c r="J149" s="37" t="inlineStr">
        <is>
          <t>P732494640</t>
        </is>
      </c>
      <c r="K149" s="29" t="inlineStr">
        <is>
          <t>013</t>
        </is>
      </c>
      <c r="L149" s="19" t="inlineStr">
        <is>
          <t>2055</t>
        </is>
      </c>
      <c r="M149" s="28" t="inlineStr">
        <is>
          <t>244948576096</t>
        </is>
      </c>
      <c r="N149" s="24" t="n"/>
      <c r="O149" s="1">
        <f>K149&amp;L149</f>
        <v/>
      </c>
      <c r="P149" s="7">
        <f>M149</f>
        <v/>
      </c>
      <c r="Q149" s="1">
        <f>J149</f>
        <v/>
      </c>
      <c r="R149" s="88">
        <f>D149+F149+H149</f>
        <v/>
      </c>
      <c r="U149" s="8">
        <f>$C$2&amp;I149&amp;IF(D149&gt;0,"保險費",IF(F149&gt;0,"東公證費",IF(H149&gt;0,"修繕費")))</f>
        <v/>
      </c>
      <c r="V149" s="18">
        <f>B149</f>
        <v/>
      </c>
    </row>
    <row r="150" ht="32.1" customHeight="1" s="76">
      <c r="A150" s="32">
        <f>ROW()-4</f>
        <v/>
      </c>
      <c r="B150" s="40" t="inlineStr">
        <is>
          <t>寄居新北B2M14100420</t>
        </is>
      </c>
      <c r="C150" s="37" t="n"/>
      <c r="D150" s="86" t="n"/>
      <c r="E150" s="87" t="n">
        <v>3000</v>
      </c>
      <c r="F150" s="87" t="n">
        <v>3000</v>
      </c>
      <c r="G150" s="87" t="n"/>
      <c r="H150" s="87" t="n"/>
      <c r="I150" s="26" t="inlineStr">
        <is>
          <t>翁麗美</t>
        </is>
      </c>
      <c r="J150" s="37" t="inlineStr">
        <is>
          <t>B171601431</t>
        </is>
      </c>
      <c r="K150" s="29" t="inlineStr">
        <is>
          <t>700</t>
        </is>
      </c>
      <c r="L150" s="19" t="inlineStr">
        <is>
          <t>0021</t>
        </is>
      </c>
      <c r="M150" s="28" t="inlineStr">
        <is>
          <t>34853762373731</t>
        </is>
      </c>
      <c r="N150" s="24" t="n"/>
      <c r="O150" s="1">
        <f>K150&amp;L150</f>
        <v/>
      </c>
      <c r="P150" s="7">
        <f>M150</f>
        <v/>
      </c>
      <c r="Q150" s="1">
        <f>J150</f>
        <v/>
      </c>
      <c r="R150" s="88">
        <f>D150+F150+H150</f>
        <v/>
      </c>
      <c r="U150" s="8">
        <f>$C$2&amp;I150&amp;IF(D150&gt;0,"保險費",IF(F150&gt;0,"東公證費",IF(H150&gt;0,"修繕費")))</f>
        <v/>
      </c>
      <c r="V150" s="18">
        <f>B150</f>
        <v/>
      </c>
    </row>
    <row r="151" ht="32.1" customHeight="1" s="76">
      <c r="A151" s="32">
        <f>ROW()-4</f>
        <v/>
      </c>
      <c r="B151" s="40" t="inlineStr">
        <is>
          <t>寄居新北B2M14100426</t>
        </is>
      </c>
      <c r="C151" s="37" t="n"/>
      <c r="D151" s="86" t="n"/>
      <c r="E151" s="87" t="n">
        <v>3000</v>
      </c>
      <c r="F151" s="87" t="n">
        <v>3000</v>
      </c>
      <c r="G151" s="87" t="n"/>
      <c r="H151" s="87" t="n"/>
      <c r="I151" s="26" t="inlineStr">
        <is>
          <t>藍聿穎</t>
        </is>
      </c>
      <c r="J151" s="37" t="inlineStr">
        <is>
          <t>V497931550</t>
        </is>
      </c>
      <c r="K151" s="29" t="inlineStr">
        <is>
          <t>822</t>
        </is>
      </c>
      <c r="L151" s="19" t="inlineStr">
        <is>
          <t>0255</t>
        </is>
      </c>
      <c r="M151" s="28" t="inlineStr">
        <is>
          <t>573900677137</t>
        </is>
      </c>
      <c r="N151" s="24" t="n"/>
      <c r="O151" s="1">
        <f>K151&amp;L151</f>
        <v/>
      </c>
      <c r="P151" s="7">
        <f>M151</f>
        <v/>
      </c>
      <c r="Q151" s="1">
        <f>J151</f>
        <v/>
      </c>
      <c r="R151" s="88">
        <f>D151+F151+H151</f>
        <v/>
      </c>
      <c r="U151" s="8">
        <f>$C$2&amp;I151&amp;IF(D151&gt;0,"保險費",IF(F151&gt;0,"東公證費",IF(H151&gt;0,"修繕費")))</f>
        <v/>
      </c>
      <c r="V151" s="18">
        <f>B151</f>
        <v/>
      </c>
    </row>
    <row r="152" ht="32.1" customHeight="1" s="76">
      <c r="A152" s="32">
        <f>ROW()-4</f>
        <v/>
      </c>
      <c r="B152" s="40" t="inlineStr">
        <is>
          <t>寄居新北B2M14100427</t>
        </is>
      </c>
      <c r="C152" s="37" t="n"/>
      <c r="D152" s="86" t="n"/>
      <c r="E152" s="87" t="n">
        <v>3000</v>
      </c>
      <c r="F152" s="87" t="n">
        <v>3000</v>
      </c>
      <c r="G152" s="87" t="n"/>
      <c r="H152" s="87" t="n"/>
      <c r="I152" s="26" t="inlineStr">
        <is>
          <t>林志融</t>
        </is>
      </c>
      <c r="J152" s="37" t="inlineStr">
        <is>
          <t>I071239470</t>
        </is>
      </c>
      <c r="K152" s="29" t="inlineStr">
        <is>
          <t>808</t>
        </is>
      </c>
      <c r="L152" s="19" t="inlineStr">
        <is>
          <t>1229</t>
        </is>
      </c>
      <c r="M152" s="28" t="inlineStr">
        <is>
          <t>3993985479652</t>
        </is>
      </c>
      <c r="N152" s="24" t="n"/>
      <c r="O152" s="1">
        <f>K152&amp;L152</f>
        <v/>
      </c>
      <c r="P152" s="7">
        <f>M152</f>
        <v/>
      </c>
      <c r="Q152" s="1">
        <f>J152</f>
        <v/>
      </c>
      <c r="R152" s="88">
        <f>D152+F152+H152</f>
        <v/>
      </c>
      <c r="U152" s="8">
        <f>$C$2&amp;I152&amp;IF(D152&gt;0,"保險費",IF(F152&gt;0,"東公證費",IF(H152&gt;0,"修繕費")))</f>
        <v/>
      </c>
      <c r="V152" s="18">
        <f>B152</f>
        <v/>
      </c>
    </row>
    <row r="153" ht="32.1" customHeight="1" s="76">
      <c r="A153" s="32">
        <f>ROW()-4</f>
        <v/>
      </c>
      <c r="B153" s="40" t="inlineStr">
        <is>
          <t>寄居新北B2M14100428</t>
        </is>
      </c>
      <c r="C153" s="37" t="n"/>
      <c r="D153" s="86" t="n"/>
      <c r="E153" s="87" t="n">
        <v>3750</v>
      </c>
      <c r="F153" s="87" t="n">
        <v>3750</v>
      </c>
      <c r="G153" s="87" t="n"/>
      <c r="H153" s="87" t="n"/>
      <c r="I153" s="26" t="inlineStr">
        <is>
          <t>黃文德</t>
        </is>
      </c>
      <c r="J153" s="37" t="inlineStr">
        <is>
          <t>B709484372</t>
        </is>
      </c>
      <c r="K153" s="29" t="inlineStr">
        <is>
          <t>008</t>
        </is>
      </c>
      <c r="L153" s="19" t="inlineStr">
        <is>
          <t>1603</t>
        </is>
      </c>
      <c r="M153" s="28" t="inlineStr">
        <is>
          <t>669088147788</t>
        </is>
      </c>
      <c r="N153" s="24" t="n"/>
      <c r="O153" s="1">
        <f>K153&amp;L153</f>
        <v/>
      </c>
      <c r="P153" s="7">
        <f>M153</f>
        <v/>
      </c>
      <c r="Q153" s="1">
        <f>J153</f>
        <v/>
      </c>
      <c r="R153" s="88">
        <f>D153+F153+H153</f>
        <v/>
      </c>
      <c r="U153" s="8">
        <f>$C$2&amp;I153&amp;IF(D153&gt;0,"保險費",IF(F153&gt;0,"東公證費",IF(H153&gt;0,"修繕費")))</f>
        <v/>
      </c>
      <c r="V153" s="18">
        <f>B153</f>
        <v/>
      </c>
    </row>
    <row r="154" ht="32.1" customHeight="1" s="76">
      <c r="A154" s="32">
        <f>ROW()-4</f>
        <v/>
      </c>
      <c r="B154" s="40" t="inlineStr">
        <is>
          <t>寄居新北B2M14100430</t>
        </is>
      </c>
      <c r="C154" s="37" t="n"/>
      <c r="D154" s="86" t="n"/>
      <c r="E154" s="87" t="n">
        <v>4500</v>
      </c>
      <c r="F154" s="87" t="n">
        <v>4500</v>
      </c>
      <c r="G154" s="87" t="n"/>
      <c r="H154" s="87" t="n"/>
      <c r="I154" s="26" t="inlineStr">
        <is>
          <t>張美惠</t>
        </is>
      </c>
      <c r="J154" s="37" t="inlineStr">
        <is>
          <t>C691428567</t>
        </is>
      </c>
      <c r="K154" s="29" t="inlineStr">
        <is>
          <t>004</t>
        </is>
      </c>
      <c r="L154" s="19" t="inlineStr">
        <is>
          <t>0716</t>
        </is>
      </c>
      <c r="M154" s="28" t="inlineStr">
        <is>
          <t>650416429600</t>
        </is>
      </c>
      <c r="N154" s="24" t="n"/>
      <c r="O154" s="1">
        <f>K154&amp;L154</f>
        <v/>
      </c>
      <c r="P154" s="7">
        <f>M154</f>
        <v/>
      </c>
      <c r="Q154" s="1">
        <f>J154</f>
        <v/>
      </c>
      <c r="R154" s="88">
        <f>D154+F154+H154</f>
        <v/>
      </c>
      <c r="U154" s="8">
        <f>$C$2&amp;I154&amp;IF(D154&gt;0,"保險費",IF(F154&gt;0,"東公證費",IF(H154&gt;0,"修繕費")))</f>
        <v/>
      </c>
      <c r="V154" s="18">
        <f>B154</f>
        <v/>
      </c>
    </row>
    <row r="155" ht="32.1" customHeight="1" s="76">
      <c r="A155" s="32">
        <f>ROW()-4</f>
        <v/>
      </c>
      <c r="B155" s="40" t="inlineStr">
        <is>
          <t>寄居新北B2M14100432</t>
        </is>
      </c>
      <c r="C155" s="37" t="n"/>
      <c r="D155" s="86" t="n"/>
      <c r="E155" s="87" t="n">
        <v>3500</v>
      </c>
      <c r="F155" s="87" t="n">
        <v>3500</v>
      </c>
      <c r="G155" s="87" t="n"/>
      <c r="H155" s="87" t="n"/>
      <c r="I155" s="26" t="inlineStr">
        <is>
          <t>林當仁</t>
        </is>
      </c>
      <c r="J155" s="37" t="inlineStr">
        <is>
          <t>F545602344</t>
        </is>
      </c>
      <c r="K155" s="29" t="inlineStr">
        <is>
          <t>118</t>
        </is>
      </c>
      <c r="L155" s="19" t="inlineStr">
        <is>
          <t>0057</t>
        </is>
      </c>
      <c r="M155" s="28" t="inlineStr">
        <is>
          <t>17167266093004</t>
        </is>
      </c>
      <c r="N155" s="24" t="n"/>
      <c r="O155" s="1">
        <f>K155&amp;L155</f>
        <v/>
      </c>
      <c r="P155" s="7">
        <f>M155</f>
        <v/>
      </c>
      <c r="Q155" s="1">
        <f>J155</f>
        <v/>
      </c>
      <c r="R155" s="88">
        <f>D155+F155+H155</f>
        <v/>
      </c>
      <c r="U155" s="8">
        <f>$C$2&amp;I155&amp;IF(D155&gt;0,"保險費",IF(F155&gt;0,"東公證費",IF(H155&gt;0,"修繕費")))</f>
        <v/>
      </c>
      <c r="V155" s="18">
        <f>B155</f>
        <v/>
      </c>
    </row>
    <row r="156" ht="32.1" customHeight="1" s="76">
      <c r="A156" s="32">
        <f>ROW()-4</f>
        <v/>
      </c>
      <c r="B156" s="40" t="inlineStr">
        <is>
          <t>寄居新北B2M14100433</t>
        </is>
      </c>
      <c r="C156" s="37" t="n"/>
      <c r="D156" s="86" t="n"/>
      <c r="E156" s="87" t="n">
        <v>3500</v>
      </c>
      <c r="F156" s="87" t="n">
        <v>3500</v>
      </c>
      <c r="G156" s="87" t="n"/>
      <c r="H156" s="87" t="n"/>
      <c r="I156" s="26" t="inlineStr">
        <is>
          <t>林當仁</t>
        </is>
      </c>
      <c r="J156" s="37" t="inlineStr">
        <is>
          <t>L450721356</t>
        </is>
      </c>
      <c r="K156" s="29" t="inlineStr">
        <is>
          <t>118</t>
        </is>
      </c>
      <c r="L156" s="19" t="inlineStr">
        <is>
          <t>0057</t>
        </is>
      </c>
      <c r="M156" s="28" t="inlineStr">
        <is>
          <t>73853098833505</t>
        </is>
      </c>
      <c r="N156" s="24" t="n"/>
      <c r="O156" s="1">
        <f>K156&amp;L156</f>
        <v/>
      </c>
      <c r="P156" s="7">
        <f>M156</f>
        <v/>
      </c>
      <c r="Q156" s="1">
        <f>J156</f>
        <v/>
      </c>
      <c r="R156" s="88">
        <f>D156+F156+H156</f>
        <v/>
      </c>
      <c r="U156" s="8">
        <f>$C$2&amp;I156&amp;IF(D156&gt;0,"保險費",IF(F156&gt;0,"東公證費",IF(H156&gt;0,"修繕費")))</f>
        <v/>
      </c>
      <c r="V156" s="18">
        <f>B156</f>
        <v/>
      </c>
    </row>
    <row r="157" ht="32.1" customHeight="1" s="76">
      <c r="A157" s="32">
        <f>ROW()-4</f>
        <v/>
      </c>
      <c r="B157" s="40" t="inlineStr">
        <is>
          <t>寄居新北B2M14100434</t>
        </is>
      </c>
      <c r="C157" s="37" t="n"/>
      <c r="D157" s="86" t="n"/>
      <c r="E157" s="87" t="n">
        <v>3000</v>
      </c>
      <c r="F157" s="87" t="n">
        <v>3000</v>
      </c>
      <c r="G157" s="87" t="n"/>
      <c r="H157" s="87" t="n"/>
      <c r="I157" s="26" t="inlineStr">
        <is>
          <t>王稟程</t>
        </is>
      </c>
      <c r="J157" s="37" t="inlineStr">
        <is>
          <t>L178038912</t>
        </is>
      </c>
      <c r="K157" s="29" t="inlineStr">
        <is>
          <t>812</t>
        </is>
      </c>
      <c r="L157" s="19" t="inlineStr">
        <is>
          <t>0056</t>
        </is>
      </c>
      <c r="M157" s="28" t="inlineStr">
        <is>
          <t>12059294604900</t>
        </is>
      </c>
      <c r="N157" s="24" t="n"/>
      <c r="O157" s="1">
        <f>K157&amp;L157</f>
        <v/>
      </c>
      <c r="P157" s="7">
        <f>M157</f>
        <v/>
      </c>
      <c r="Q157" s="1">
        <f>J157</f>
        <v/>
      </c>
      <c r="R157" s="88">
        <f>D157+F157+H157</f>
        <v/>
      </c>
      <c r="U157" s="8">
        <f>$C$2&amp;I157&amp;IF(D157&gt;0,"保險費",IF(F157&gt;0,"東公證費",IF(H157&gt;0,"修繕費")))</f>
        <v/>
      </c>
      <c r="V157" s="18">
        <f>B157</f>
        <v/>
      </c>
    </row>
    <row r="158" ht="32.1" customHeight="1" s="76">
      <c r="A158" s="32">
        <f>ROW()-4</f>
        <v/>
      </c>
      <c r="B158" s="40" t="inlineStr">
        <is>
          <t>寄居新北B2M14100435</t>
        </is>
      </c>
      <c r="C158" s="37" t="n"/>
      <c r="D158" s="86" t="n"/>
      <c r="E158" s="87" t="n">
        <v>4500</v>
      </c>
      <c r="F158" s="87" t="n">
        <v>4500</v>
      </c>
      <c r="G158" s="87" t="n"/>
      <c r="H158" s="87" t="n"/>
      <c r="I158" s="26" t="inlineStr">
        <is>
          <t>張世昌</t>
        </is>
      </c>
      <c r="J158" s="37" t="inlineStr">
        <is>
          <t>L337133036</t>
        </is>
      </c>
      <c r="K158" s="29" t="inlineStr">
        <is>
          <t>928</t>
        </is>
      </c>
      <c r="L158" s="19" t="inlineStr">
        <is>
          <t>0052</t>
        </is>
      </c>
      <c r="M158" s="28" t="inlineStr">
        <is>
          <t>77725945935450</t>
        </is>
      </c>
      <c r="N158" s="24" t="n"/>
      <c r="O158" s="1">
        <f>K158&amp;L158</f>
        <v/>
      </c>
      <c r="P158" s="7">
        <f>M158</f>
        <v/>
      </c>
      <c r="Q158" s="1">
        <f>J158</f>
        <v/>
      </c>
      <c r="R158" s="88">
        <f>D158+F158+H158</f>
        <v/>
      </c>
      <c r="U158" s="8">
        <f>$C$2&amp;I158&amp;IF(D158&gt;0,"保險費",IF(F158&gt;0,"東公證費",IF(H158&gt;0,"修繕費")))</f>
        <v/>
      </c>
      <c r="V158" s="18">
        <f>B158</f>
        <v/>
      </c>
    </row>
    <row r="159" ht="32.1" customHeight="1" s="76">
      <c r="A159" s="32">
        <f>ROW()-4</f>
        <v/>
      </c>
      <c r="B159" s="40" t="inlineStr">
        <is>
          <t>寄居新北B2M14100439</t>
        </is>
      </c>
      <c r="C159" s="37" t="n"/>
      <c r="D159" s="86" t="n"/>
      <c r="E159" s="87" t="n">
        <v>4500</v>
      </c>
      <c r="F159" s="87" t="n">
        <v>4500</v>
      </c>
      <c r="G159" s="87" t="n"/>
      <c r="H159" s="87" t="n"/>
      <c r="I159" s="26" t="inlineStr">
        <is>
          <t>盧蓉蓉</t>
        </is>
      </c>
      <c r="J159" s="37" t="inlineStr">
        <is>
          <t>K140056453</t>
        </is>
      </c>
      <c r="K159" s="29" t="inlineStr">
        <is>
          <t>822</t>
        </is>
      </c>
      <c r="L159" s="19" t="inlineStr">
        <is>
          <t>0680</t>
        </is>
      </c>
      <c r="M159" s="28" t="inlineStr">
        <is>
          <t>787966308331</t>
        </is>
      </c>
      <c r="N159" s="24" t="n"/>
      <c r="O159" s="1">
        <f>K159&amp;L159</f>
        <v/>
      </c>
      <c r="P159" s="7">
        <f>M159</f>
        <v/>
      </c>
      <c r="Q159" s="1">
        <f>J159</f>
        <v/>
      </c>
      <c r="R159" s="88">
        <f>D159+F159+H159</f>
        <v/>
      </c>
      <c r="U159" s="8">
        <f>$C$2&amp;I159&amp;IF(D159&gt;0,"保險費",IF(F159&gt;0,"東公證費",IF(H159&gt;0,"修繕費")))</f>
        <v/>
      </c>
      <c r="V159" s="18">
        <f>B159</f>
        <v/>
      </c>
    </row>
    <row r="160" ht="32.1" customHeight="1" s="76">
      <c r="A160" s="32">
        <f>ROW()-4</f>
        <v/>
      </c>
      <c r="B160" s="40" t="inlineStr">
        <is>
          <t>寄居新北B2M14100444</t>
        </is>
      </c>
      <c r="C160" s="37" t="n"/>
      <c r="D160" s="86" t="n"/>
      <c r="E160" s="87" t="n">
        <v>4500</v>
      </c>
      <c r="F160" s="87" t="n">
        <v>4500</v>
      </c>
      <c r="G160" s="87" t="n"/>
      <c r="H160" s="87" t="n"/>
      <c r="I160" s="26" t="inlineStr">
        <is>
          <t>李曹美惠</t>
        </is>
      </c>
      <c r="J160" s="37" t="inlineStr">
        <is>
          <t>F959413591</t>
        </is>
      </c>
      <c r="K160" s="29" t="inlineStr">
        <is>
          <t>005</t>
        </is>
      </c>
      <c r="L160" s="19" t="inlineStr">
        <is>
          <t>0809</t>
        </is>
      </c>
      <c r="M160" s="28" t="inlineStr">
        <is>
          <t>414890579204</t>
        </is>
      </c>
      <c r="N160" s="24" t="n"/>
      <c r="O160" s="1">
        <f>K160&amp;L160</f>
        <v/>
      </c>
      <c r="P160" s="7">
        <f>M160</f>
        <v/>
      </c>
      <c r="Q160" s="1">
        <f>J160</f>
        <v/>
      </c>
      <c r="R160" s="88">
        <f>D160+F160+H160</f>
        <v/>
      </c>
      <c r="U160" s="8">
        <f>$C$2&amp;I160&amp;IF(D160&gt;0,"保險費",IF(F160&gt;0,"東公證費",IF(H160&gt;0,"修繕費")))</f>
        <v/>
      </c>
      <c r="V160" s="18">
        <f>B160</f>
        <v/>
      </c>
    </row>
    <row r="161" ht="32.1" customHeight="1" s="76">
      <c r="A161" s="32">
        <f>ROW()-4</f>
        <v/>
      </c>
      <c r="B161" s="40" t="inlineStr">
        <is>
          <t>寄居新北B2M14100446</t>
        </is>
      </c>
      <c r="C161" s="37" t="n"/>
      <c r="D161" s="86" t="n"/>
      <c r="E161" s="87" t="n">
        <v>3750</v>
      </c>
      <c r="F161" s="87" t="n">
        <v>3750</v>
      </c>
      <c r="G161" s="87" t="n"/>
      <c r="H161" s="87" t="n"/>
      <c r="I161" s="26" t="inlineStr">
        <is>
          <t>王瀅捷</t>
        </is>
      </c>
      <c r="J161" s="37" t="inlineStr">
        <is>
          <t>B921193263</t>
        </is>
      </c>
      <c r="K161" s="29" t="inlineStr">
        <is>
          <t>700</t>
        </is>
      </c>
      <c r="L161" s="19" t="inlineStr">
        <is>
          <t>0021</t>
        </is>
      </c>
      <c r="M161" s="28" t="inlineStr">
        <is>
          <t>64735029001355</t>
        </is>
      </c>
      <c r="N161" s="24" t="n"/>
      <c r="O161" s="1">
        <f>K161&amp;L161</f>
        <v/>
      </c>
      <c r="P161" s="7">
        <f>M161</f>
        <v/>
      </c>
      <c r="Q161" s="1">
        <f>J161</f>
        <v/>
      </c>
      <c r="R161" s="88">
        <f>D161+F161+H161</f>
        <v/>
      </c>
      <c r="U161" s="8">
        <f>$C$2&amp;I161&amp;IF(D161&gt;0,"保險費",IF(F161&gt;0,"東公證費",IF(H161&gt;0,"修繕費")))</f>
        <v/>
      </c>
      <c r="V161" s="18">
        <f>B161</f>
        <v/>
      </c>
    </row>
    <row r="162" ht="32.1" customHeight="1" s="76">
      <c r="A162" s="32">
        <f>ROW()-4</f>
        <v/>
      </c>
      <c r="B162" s="40" t="inlineStr">
        <is>
          <t>寄居新北B2M14100448</t>
        </is>
      </c>
      <c r="C162" s="37" t="n"/>
      <c r="D162" s="86" t="n"/>
      <c r="E162" s="87" t="n">
        <v>3750</v>
      </c>
      <c r="F162" s="87" t="n">
        <v>3750</v>
      </c>
      <c r="G162" s="87" t="n"/>
      <c r="H162" s="87" t="n"/>
      <c r="I162" s="26" t="inlineStr">
        <is>
          <t>莊凱翔</t>
        </is>
      </c>
      <c r="J162" s="37" t="inlineStr">
        <is>
          <t>D916555941</t>
        </is>
      </c>
      <c r="K162" s="29" t="inlineStr">
        <is>
          <t>007</t>
        </is>
      </c>
      <c r="L162" s="19" t="inlineStr">
        <is>
          <t>2137</t>
        </is>
      </c>
      <c r="M162" s="28" t="inlineStr">
        <is>
          <t>12905786879</t>
        </is>
      </c>
      <c r="N162" s="24" t="n"/>
      <c r="O162" s="1">
        <f>K162&amp;L162</f>
        <v/>
      </c>
      <c r="P162" s="7">
        <f>M162</f>
        <v/>
      </c>
      <c r="Q162" s="1">
        <f>J162</f>
        <v/>
      </c>
      <c r="R162" s="88">
        <f>D162+F162+H162</f>
        <v/>
      </c>
      <c r="U162" s="8">
        <f>$C$2&amp;I162&amp;IF(D162&gt;0,"保險費",IF(F162&gt;0,"東公證費",IF(H162&gt;0,"修繕費")))</f>
        <v/>
      </c>
      <c r="V162" s="18">
        <f>B162</f>
        <v/>
      </c>
    </row>
    <row r="163" ht="32.1" customHeight="1" s="76">
      <c r="A163" s="32">
        <f>ROW()-4</f>
        <v/>
      </c>
      <c r="B163" s="40" t="inlineStr">
        <is>
          <t>寄居新北B2M14100449</t>
        </is>
      </c>
      <c r="C163" s="37" t="n"/>
      <c r="D163" s="86" t="n"/>
      <c r="E163" s="87" t="n">
        <v>4500</v>
      </c>
      <c r="F163" s="87" t="n">
        <v>4500</v>
      </c>
      <c r="G163" s="87" t="n"/>
      <c r="H163" s="87" t="n"/>
      <c r="I163" s="26" t="inlineStr">
        <is>
          <t>徐成龍</t>
        </is>
      </c>
      <c r="J163" s="37" t="inlineStr">
        <is>
          <t>N513466061</t>
        </is>
      </c>
      <c r="K163" s="29" t="inlineStr">
        <is>
          <t>822</t>
        </is>
      </c>
      <c r="L163" s="19" t="inlineStr">
        <is>
          <t>1285</t>
        </is>
      </c>
      <c r="M163" s="28" t="inlineStr">
        <is>
          <t>083161067410</t>
        </is>
      </c>
      <c r="N163" s="24" t="n"/>
      <c r="O163" s="1">
        <f>K163&amp;L163</f>
        <v/>
      </c>
      <c r="P163" s="7">
        <f>M163</f>
        <v/>
      </c>
      <c r="Q163" s="1">
        <f>J163</f>
        <v/>
      </c>
      <c r="R163" s="88">
        <f>D163+F163+H163</f>
        <v/>
      </c>
      <c r="U163" s="8">
        <f>$C$2&amp;I163&amp;IF(D163&gt;0,"保險費",IF(F163&gt;0,"東公證費",IF(H163&gt;0,"修繕費")))</f>
        <v/>
      </c>
      <c r="V163" s="18">
        <f>B163</f>
        <v/>
      </c>
    </row>
    <row r="164" ht="32.1" customHeight="1" s="76">
      <c r="A164" s="32">
        <f>ROW()-4</f>
        <v/>
      </c>
      <c r="B164" s="40" t="inlineStr">
        <is>
          <t>寄居新北B2M14100451</t>
        </is>
      </c>
      <c r="C164" s="37" t="n"/>
      <c r="D164" s="86" t="n"/>
      <c r="E164" s="87" t="n">
        <v>6000</v>
      </c>
      <c r="F164" s="87" t="n">
        <v>4500</v>
      </c>
      <c r="G164" s="87" t="n"/>
      <c r="H164" s="87" t="n"/>
      <c r="I164" s="26" t="inlineStr">
        <is>
          <t>陳昱璇</t>
        </is>
      </c>
      <c r="J164" s="37" t="inlineStr">
        <is>
          <t>D503179269</t>
        </is>
      </c>
      <c r="K164" s="29" t="inlineStr">
        <is>
          <t>006</t>
        </is>
      </c>
      <c r="L164" s="19" t="inlineStr">
        <is>
          <t>0062</t>
        </is>
      </c>
      <c r="M164" s="28" t="inlineStr">
        <is>
          <t>3241751024392</t>
        </is>
      </c>
      <c r="N164" s="24" t="n"/>
      <c r="O164" s="1">
        <f>K164&amp;L164</f>
        <v/>
      </c>
      <c r="P164" s="7">
        <f>M164</f>
        <v/>
      </c>
      <c r="Q164" s="1">
        <f>J164</f>
        <v/>
      </c>
      <c r="R164" s="88">
        <f>D164+F164+H164</f>
        <v/>
      </c>
      <c r="U164" s="8">
        <f>$C$2&amp;I164&amp;IF(D164&gt;0,"保險費",IF(F164&gt;0,"東公證費",IF(H164&gt;0,"修繕費")))</f>
        <v/>
      </c>
      <c r="V164" s="18">
        <f>B164</f>
        <v/>
      </c>
    </row>
    <row r="165" ht="32.1" customHeight="1" s="76">
      <c r="A165" s="32">
        <f>ROW()-4</f>
        <v/>
      </c>
      <c r="B165" s="40" t="inlineStr">
        <is>
          <t>寄居新北B2M14100452</t>
        </is>
      </c>
      <c r="C165" s="37" t="n"/>
      <c r="D165" s="86" t="n"/>
      <c r="E165" s="87" t="n">
        <v>4500</v>
      </c>
      <c r="F165" s="87" t="n">
        <v>4500</v>
      </c>
      <c r="G165" s="87" t="n"/>
      <c r="H165" s="87" t="n"/>
      <c r="I165" s="26" t="inlineStr">
        <is>
          <t>鄭惠珍</t>
        </is>
      </c>
      <c r="J165" s="37" t="inlineStr">
        <is>
          <t>P839964469</t>
        </is>
      </c>
      <c r="K165" s="29" t="inlineStr">
        <is>
          <t>008</t>
        </is>
      </c>
      <c r="L165" s="19" t="inlineStr">
        <is>
          <t>1773</t>
        </is>
      </c>
      <c r="M165" s="28" t="inlineStr">
        <is>
          <t>808404341238</t>
        </is>
      </c>
      <c r="N165" s="24" t="n"/>
      <c r="O165" s="1">
        <f>K165&amp;L165</f>
        <v/>
      </c>
      <c r="P165" s="7">
        <f>M165</f>
        <v/>
      </c>
      <c r="Q165" s="1">
        <f>J165</f>
        <v/>
      </c>
      <c r="R165" s="88">
        <f>D165+F165+H165</f>
        <v/>
      </c>
      <c r="U165" s="8">
        <f>$C$2&amp;I165&amp;IF(D165&gt;0,"保險費",IF(F165&gt;0,"東公證費",IF(H165&gt;0,"修繕費")))</f>
        <v/>
      </c>
      <c r="V165" s="18">
        <f>B165</f>
        <v/>
      </c>
    </row>
    <row r="166" ht="32.1" customHeight="1" s="76">
      <c r="A166" s="32">
        <f>ROW()-4</f>
        <v/>
      </c>
      <c r="B166" s="40" t="inlineStr">
        <is>
          <t>寄居新北B2M14100454</t>
        </is>
      </c>
      <c r="C166" s="37" t="n"/>
      <c r="D166" s="86" t="n"/>
      <c r="E166" s="87" t="n">
        <v>3750</v>
      </c>
      <c r="F166" s="87" t="n">
        <v>3750</v>
      </c>
      <c r="G166" s="87" t="n"/>
      <c r="H166" s="87" t="n"/>
      <c r="I166" s="26" t="inlineStr">
        <is>
          <t>莊凱翔</t>
        </is>
      </c>
      <c r="J166" s="37" t="inlineStr">
        <is>
          <t>W532463111</t>
        </is>
      </c>
      <c r="K166" s="29" t="inlineStr">
        <is>
          <t>007</t>
        </is>
      </c>
      <c r="L166" s="19" t="inlineStr">
        <is>
          <t>2137</t>
        </is>
      </c>
      <c r="M166" s="28" t="inlineStr">
        <is>
          <t>23401056933</t>
        </is>
      </c>
      <c r="N166" s="24" t="n"/>
      <c r="O166" s="1">
        <f>K166&amp;L166</f>
        <v/>
      </c>
      <c r="P166" s="7">
        <f>M166</f>
        <v/>
      </c>
      <c r="Q166" s="1">
        <f>J166</f>
        <v/>
      </c>
      <c r="R166" s="88">
        <f>D166+F166+H166</f>
        <v/>
      </c>
      <c r="U166" s="8">
        <f>$C$2&amp;I166&amp;IF(D166&gt;0,"保險費",IF(F166&gt;0,"東公證費",IF(H166&gt;0,"修繕費")))</f>
        <v/>
      </c>
      <c r="V166" s="18">
        <f>B166</f>
        <v/>
      </c>
    </row>
    <row r="167" ht="32.1" customHeight="1" s="76">
      <c r="A167" s="32">
        <f>ROW()-4</f>
        <v/>
      </c>
      <c r="B167" s="40" t="inlineStr">
        <is>
          <t>寄居新北B2M14100455</t>
        </is>
      </c>
      <c r="C167" s="37" t="n"/>
      <c r="D167" s="86" t="n"/>
      <c r="E167" s="87" t="n">
        <v>3750</v>
      </c>
      <c r="F167" s="87" t="n">
        <v>3750</v>
      </c>
      <c r="G167" s="87" t="n"/>
      <c r="H167" s="87" t="n"/>
      <c r="I167" s="26" t="inlineStr">
        <is>
          <t>莊凱翔</t>
        </is>
      </c>
      <c r="J167" s="37" t="inlineStr">
        <is>
          <t>A547487774</t>
        </is>
      </c>
      <c r="K167" s="29" t="inlineStr">
        <is>
          <t>007</t>
        </is>
      </c>
      <c r="L167" s="19" t="inlineStr">
        <is>
          <t>2137</t>
        </is>
      </c>
      <c r="M167" s="28" t="inlineStr">
        <is>
          <t>06356476539</t>
        </is>
      </c>
      <c r="N167" s="24" t="n"/>
      <c r="O167" s="1">
        <f>K167&amp;L167</f>
        <v/>
      </c>
      <c r="P167" s="7">
        <f>M167</f>
        <v/>
      </c>
      <c r="Q167" s="1">
        <f>J167</f>
        <v/>
      </c>
      <c r="R167" s="88">
        <f>D167+F167+H167</f>
        <v/>
      </c>
      <c r="U167" s="8">
        <f>$C$2&amp;I167&amp;IF(D167&gt;0,"保險費",IF(F167&gt;0,"東公證費",IF(H167&gt;0,"修繕費")))</f>
        <v/>
      </c>
      <c r="V167" s="18">
        <f>B167</f>
        <v/>
      </c>
    </row>
    <row r="168" ht="32.1" customHeight="1" s="76">
      <c r="A168" s="32">
        <f>ROW()-4</f>
        <v/>
      </c>
      <c r="B168" s="40" t="inlineStr">
        <is>
          <t>寄居新北B2M14100457</t>
        </is>
      </c>
      <c r="C168" s="37" t="n"/>
      <c r="D168" s="86" t="n"/>
      <c r="E168" s="87" t="n">
        <v>3750</v>
      </c>
      <c r="F168" s="87" t="n">
        <v>3750</v>
      </c>
      <c r="G168" s="87" t="n"/>
      <c r="H168" s="87" t="n"/>
      <c r="I168" s="26" t="inlineStr">
        <is>
          <t>鄭黃美英</t>
        </is>
      </c>
      <c r="J168" s="37" t="inlineStr">
        <is>
          <t>W324712075</t>
        </is>
      </c>
      <c r="K168" s="29" t="inlineStr">
        <is>
          <t>005</t>
        </is>
      </c>
      <c r="L168" s="19" t="inlineStr">
        <is>
          <t>0762</t>
        </is>
      </c>
      <c r="M168" s="28" t="inlineStr">
        <is>
          <t>277831001548</t>
        </is>
      </c>
      <c r="N168" s="24" t="n"/>
      <c r="O168" s="1">
        <f>K168&amp;L168</f>
        <v/>
      </c>
      <c r="P168" s="7">
        <f>M168</f>
        <v/>
      </c>
      <c r="Q168" s="1">
        <f>J168</f>
        <v/>
      </c>
      <c r="R168" s="88">
        <f>D168+F168+H168</f>
        <v/>
      </c>
      <c r="U168" s="8">
        <f>$C$2&amp;I168&amp;IF(D168&gt;0,"保險費",IF(F168&gt;0,"東公證費",IF(H168&gt;0,"修繕費")))</f>
        <v/>
      </c>
      <c r="V168" s="18">
        <f>B168</f>
        <v/>
      </c>
    </row>
    <row r="169" ht="32.1" customHeight="1" s="76">
      <c r="A169" s="32">
        <f>ROW()-4</f>
        <v/>
      </c>
      <c r="B169" s="40" t="inlineStr">
        <is>
          <t>寄居新北B2M14100461</t>
        </is>
      </c>
      <c r="C169" s="37" t="n"/>
      <c r="D169" s="86" t="n"/>
      <c r="E169" s="87" t="n">
        <v>4500</v>
      </c>
      <c r="F169" s="87" t="n">
        <v>4500</v>
      </c>
      <c r="G169" s="87" t="n"/>
      <c r="H169" s="87" t="n"/>
      <c r="I169" s="26" t="inlineStr">
        <is>
          <t>陳蘇玉桂</t>
        </is>
      </c>
      <c r="J169" s="37" t="inlineStr">
        <is>
          <t>N400794548</t>
        </is>
      </c>
      <c r="K169" s="29" t="inlineStr">
        <is>
          <t>013</t>
        </is>
      </c>
      <c r="L169" s="19" t="inlineStr">
        <is>
          <t>0039</t>
        </is>
      </c>
      <c r="M169" s="28" t="inlineStr">
        <is>
          <t>024611068925</t>
        </is>
      </c>
      <c r="N169" s="24" t="n"/>
      <c r="O169" s="1">
        <f>K169&amp;L169</f>
        <v/>
      </c>
      <c r="P169" s="7">
        <f>M169</f>
        <v/>
      </c>
      <c r="Q169" s="1">
        <f>J169</f>
        <v/>
      </c>
      <c r="R169" s="88">
        <f>D169+F169+H169</f>
        <v/>
      </c>
      <c r="U169" s="8">
        <f>$C$2&amp;I169&amp;IF(D169&gt;0,"保險費",IF(F169&gt;0,"東公證費",IF(H169&gt;0,"修繕費")))</f>
        <v/>
      </c>
      <c r="V169" s="18">
        <f>B169</f>
        <v/>
      </c>
    </row>
    <row r="170" ht="32.1" customHeight="1" s="76">
      <c r="A170" s="32">
        <f>ROW()-4</f>
        <v/>
      </c>
      <c r="B170" s="40" t="inlineStr">
        <is>
          <t>寄居新北B2M14100462</t>
        </is>
      </c>
      <c r="C170" s="37" t="n"/>
      <c r="D170" s="86" t="n"/>
      <c r="E170" s="87" t="n">
        <v>3750</v>
      </c>
      <c r="F170" s="87" t="n">
        <v>3750</v>
      </c>
      <c r="G170" s="87" t="n"/>
      <c r="H170" s="87" t="n"/>
      <c r="I170" s="26" t="inlineStr">
        <is>
          <t>黃建元</t>
        </is>
      </c>
      <c r="J170" s="37" t="inlineStr">
        <is>
          <t>X802964030</t>
        </is>
      </c>
      <c r="K170" s="29" t="inlineStr">
        <is>
          <t>822</t>
        </is>
      </c>
      <c r="L170" s="19" t="inlineStr">
        <is>
          <t>2282</t>
        </is>
      </c>
      <c r="M170" s="28" t="inlineStr">
        <is>
          <t>394042969170</t>
        </is>
      </c>
      <c r="N170" s="24" t="n"/>
      <c r="O170" s="1">
        <f>K170&amp;L170</f>
        <v/>
      </c>
      <c r="P170" s="7">
        <f>M170</f>
        <v/>
      </c>
      <c r="Q170" s="1">
        <f>J170</f>
        <v/>
      </c>
      <c r="R170" s="88">
        <f>D170+F170+H170</f>
        <v/>
      </c>
      <c r="U170" s="8">
        <f>$C$2&amp;I170&amp;IF(D170&gt;0,"保險費",IF(F170&gt;0,"東公證費",IF(H170&gt;0,"修繕費")))</f>
        <v/>
      </c>
      <c r="V170" s="18">
        <f>B170</f>
        <v/>
      </c>
    </row>
    <row r="171" ht="32.1" customHeight="1" s="76">
      <c r="A171" s="32">
        <f>ROW()-4</f>
        <v/>
      </c>
      <c r="B171" s="40" t="inlineStr">
        <is>
          <t>寄居新北B2M14100465</t>
        </is>
      </c>
      <c r="C171" s="37" t="n"/>
      <c r="D171" s="86" t="n"/>
      <c r="E171" s="87" t="n">
        <v>3750</v>
      </c>
      <c r="F171" s="87" t="n">
        <v>3750</v>
      </c>
      <c r="G171" s="87" t="n"/>
      <c r="H171" s="87" t="n"/>
      <c r="I171" s="26" t="inlineStr">
        <is>
          <t>張智菱</t>
        </is>
      </c>
      <c r="J171" s="37" t="inlineStr">
        <is>
          <t>F711115806</t>
        </is>
      </c>
      <c r="K171" s="29" t="inlineStr">
        <is>
          <t>808</t>
        </is>
      </c>
      <c r="L171" s="19" t="inlineStr">
        <is>
          <t>1089</t>
        </is>
      </c>
      <c r="M171" s="28" t="inlineStr">
        <is>
          <t>5361896275685</t>
        </is>
      </c>
      <c r="N171" s="24" t="n"/>
      <c r="O171" s="1">
        <f>K171&amp;L171</f>
        <v/>
      </c>
      <c r="P171" s="7">
        <f>M171</f>
        <v/>
      </c>
      <c r="Q171" s="1">
        <f>J171</f>
        <v/>
      </c>
      <c r="R171" s="88">
        <f>D171+F171+H171</f>
        <v/>
      </c>
      <c r="U171" s="8">
        <f>$C$2&amp;I171&amp;IF(D171&gt;0,"保險費",IF(F171&gt;0,"東公證費",IF(H171&gt;0,"修繕費")))</f>
        <v/>
      </c>
      <c r="V171" s="18">
        <f>B171</f>
        <v/>
      </c>
    </row>
    <row r="172" ht="32.1" customHeight="1" s="76">
      <c r="A172" s="32">
        <f>ROW()-4</f>
        <v/>
      </c>
      <c r="B172" s="40" t="inlineStr">
        <is>
          <t>寄居新北B2M14100470</t>
        </is>
      </c>
      <c r="C172" s="37" t="n"/>
      <c r="D172" s="86" t="n"/>
      <c r="E172" s="87" t="n">
        <v>2250</v>
      </c>
      <c r="F172" s="87" t="n">
        <v>2250</v>
      </c>
      <c r="G172" s="87" t="n"/>
      <c r="H172" s="87" t="n"/>
      <c r="I172" s="26" t="inlineStr">
        <is>
          <t>蘇榮珠</t>
        </is>
      </c>
      <c r="J172" s="37" t="inlineStr">
        <is>
          <t>A282292481</t>
        </is>
      </c>
      <c r="K172" s="29" t="inlineStr">
        <is>
          <t>700</t>
        </is>
      </c>
      <c r="L172" s="19" t="inlineStr">
        <is>
          <t>0021</t>
        </is>
      </c>
      <c r="M172" s="28" t="inlineStr">
        <is>
          <t>36848547604422</t>
        </is>
      </c>
      <c r="N172" s="24" t="n"/>
      <c r="O172" s="1">
        <f>K172&amp;L172</f>
        <v/>
      </c>
      <c r="P172" s="7">
        <f>M172</f>
        <v/>
      </c>
      <c r="Q172" s="1">
        <f>J172</f>
        <v/>
      </c>
      <c r="R172" s="88">
        <f>D172+F172+H172</f>
        <v/>
      </c>
      <c r="U172" s="8">
        <f>$C$2&amp;I172&amp;IF(D172&gt;0,"保險費",IF(F172&gt;0,"東公證費",IF(H172&gt;0,"修繕費")))</f>
        <v/>
      </c>
      <c r="V172" s="18">
        <f>B172</f>
        <v/>
      </c>
    </row>
    <row r="173" ht="32.1" customHeight="1" s="76">
      <c r="A173" s="32">
        <f>ROW()-4</f>
        <v/>
      </c>
      <c r="B173" s="40" t="inlineStr">
        <is>
          <t>寄居新北B2M14100472</t>
        </is>
      </c>
      <c r="C173" s="37" t="n"/>
      <c r="D173" s="86" t="n"/>
      <c r="E173" s="87" t="n">
        <v>3000</v>
      </c>
      <c r="F173" s="87" t="n">
        <v>3000</v>
      </c>
      <c r="G173" s="87" t="n"/>
      <c r="H173" s="87" t="n"/>
      <c r="I173" s="26" t="inlineStr">
        <is>
          <t>黃文燦</t>
        </is>
      </c>
      <c r="J173" s="37" t="inlineStr">
        <is>
          <t>X411512506</t>
        </is>
      </c>
      <c r="K173" s="29" t="inlineStr">
        <is>
          <t>700</t>
        </is>
      </c>
      <c r="L173" s="19" t="inlineStr">
        <is>
          <t>0021</t>
        </is>
      </c>
      <c r="M173" s="28" t="inlineStr">
        <is>
          <t>54213167875165</t>
        </is>
      </c>
      <c r="N173" s="24" t="n"/>
      <c r="O173" s="1">
        <f>K173&amp;L173</f>
        <v/>
      </c>
      <c r="P173" s="7">
        <f>M173</f>
        <v/>
      </c>
      <c r="Q173" s="1">
        <f>J173</f>
        <v/>
      </c>
      <c r="R173" s="88">
        <f>D173+F173+H173</f>
        <v/>
      </c>
      <c r="U173" s="8">
        <f>$C$2&amp;I173&amp;IF(D173&gt;0,"保險費",IF(F173&gt;0,"東公證費",IF(H173&gt;0,"修繕費")))</f>
        <v/>
      </c>
      <c r="V173" s="18">
        <f>B173</f>
        <v/>
      </c>
    </row>
    <row r="174" ht="32.1" customHeight="1" s="76">
      <c r="A174" s="32">
        <f>ROW()-4</f>
        <v/>
      </c>
      <c r="B174" s="40" t="inlineStr">
        <is>
          <t>寄居新北B2M14100473</t>
        </is>
      </c>
      <c r="C174" s="37" t="n"/>
      <c r="D174" s="86" t="n"/>
      <c r="E174" s="87" t="n">
        <v>2250</v>
      </c>
      <c r="F174" s="87" t="n">
        <v>2250</v>
      </c>
      <c r="G174" s="87" t="n"/>
      <c r="H174" s="87" t="n"/>
      <c r="I174" s="26" t="inlineStr">
        <is>
          <t>陳玟妤</t>
        </is>
      </c>
      <c r="J174" s="37" t="inlineStr">
        <is>
          <t>J259343365</t>
        </is>
      </c>
      <c r="K174" s="29" t="inlineStr">
        <is>
          <t>808</t>
        </is>
      </c>
      <c r="L174" s="19" t="inlineStr">
        <is>
          <t>0783</t>
        </is>
      </c>
      <c r="M174" s="28" t="inlineStr">
        <is>
          <t>2361121098001</t>
        </is>
      </c>
      <c r="N174" s="24" t="n"/>
      <c r="O174" s="1">
        <f>K174&amp;L174</f>
        <v/>
      </c>
      <c r="P174" s="7">
        <f>M174</f>
        <v/>
      </c>
      <c r="Q174" s="1">
        <f>J174</f>
        <v/>
      </c>
      <c r="R174" s="88">
        <f>D174+F174+H174</f>
        <v/>
      </c>
      <c r="U174" s="8">
        <f>$C$2&amp;I174&amp;IF(D174&gt;0,"保險費",IF(F174&gt;0,"東公證費",IF(H174&gt;0,"修繕費")))</f>
        <v/>
      </c>
      <c r="V174" s="18">
        <f>B174</f>
        <v/>
      </c>
    </row>
    <row r="175" ht="32.1" customHeight="1" s="76">
      <c r="A175" s="32">
        <f>ROW()-4</f>
        <v/>
      </c>
      <c r="B175" s="40" t="inlineStr">
        <is>
          <t>寄居新北B2M14100474</t>
        </is>
      </c>
      <c r="C175" s="37" t="n"/>
      <c r="D175" s="86" t="n"/>
      <c r="E175" s="87" t="n">
        <v>4500</v>
      </c>
      <c r="F175" s="87" t="n">
        <v>4500</v>
      </c>
      <c r="G175" s="87" t="n"/>
      <c r="H175" s="87" t="n"/>
      <c r="I175" s="26" t="inlineStr">
        <is>
          <t>林澤宇</t>
        </is>
      </c>
      <c r="J175" s="37" t="inlineStr">
        <is>
          <t>E750995427</t>
        </is>
      </c>
      <c r="K175" s="29" t="inlineStr">
        <is>
          <t>008</t>
        </is>
      </c>
      <c r="L175" s="19" t="inlineStr">
        <is>
          <t>8886</t>
        </is>
      </c>
      <c r="M175" s="28" t="inlineStr">
        <is>
          <t>777175072398</t>
        </is>
      </c>
      <c r="N175" s="24" t="n"/>
      <c r="O175" s="1">
        <f>K175&amp;L175</f>
        <v/>
      </c>
      <c r="P175" s="7">
        <f>M175</f>
        <v/>
      </c>
      <c r="Q175" s="1">
        <f>J175</f>
        <v/>
      </c>
      <c r="R175" s="88">
        <f>D175+F175+H175</f>
        <v/>
      </c>
      <c r="U175" s="8">
        <f>$C$2&amp;I175&amp;IF(D175&gt;0,"保險費",IF(F175&gt;0,"東公證費",IF(H175&gt;0,"修繕費")))</f>
        <v/>
      </c>
      <c r="V175" s="18">
        <f>B175</f>
        <v/>
      </c>
    </row>
    <row r="176" ht="32.1" customHeight="1" s="76">
      <c r="A176" s="32">
        <f>ROW()-4</f>
        <v/>
      </c>
      <c r="B176" s="40" t="inlineStr">
        <is>
          <t>寄居新北B2M14100475</t>
        </is>
      </c>
      <c r="C176" s="37" t="n"/>
      <c r="D176" s="86" t="n"/>
      <c r="E176" s="87" t="n">
        <v>4500</v>
      </c>
      <c r="F176" s="87" t="n">
        <v>4500</v>
      </c>
      <c r="G176" s="87" t="n"/>
      <c r="H176" s="87" t="n"/>
      <c r="I176" s="26" t="inlineStr">
        <is>
          <t>林澤宇</t>
        </is>
      </c>
      <c r="J176" s="37" t="inlineStr">
        <is>
          <t>X636050776</t>
        </is>
      </c>
      <c r="K176" s="29" t="inlineStr">
        <is>
          <t>008</t>
        </is>
      </c>
      <c r="L176" s="19" t="inlineStr">
        <is>
          <t>8886</t>
        </is>
      </c>
      <c r="M176" s="28" t="inlineStr">
        <is>
          <t>812906716446</t>
        </is>
      </c>
      <c r="N176" s="24" t="n"/>
      <c r="O176" s="1">
        <f>K176&amp;L176</f>
        <v/>
      </c>
      <c r="P176" s="7">
        <f>M176</f>
        <v/>
      </c>
      <c r="Q176" s="1">
        <f>J176</f>
        <v/>
      </c>
      <c r="R176" s="88">
        <f>D176+F176+H176</f>
        <v/>
      </c>
      <c r="U176" s="8">
        <f>$C$2&amp;I176&amp;IF(D176&gt;0,"保險費",IF(F176&gt;0,"東公證費",IF(H176&gt;0,"修繕費")))</f>
        <v/>
      </c>
      <c r="V176" s="18">
        <f>B176</f>
        <v/>
      </c>
    </row>
    <row r="177" ht="32.1" customHeight="1" s="76">
      <c r="A177" s="32">
        <f>ROW()-4</f>
        <v/>
      </c>
      <c r="B177" s="40" t="inlineStr">
        <is>
          <t>寄居新北B2M14100476</t>
        </is>
      </c>
      <c r="C177" s="37" t="n"/>
      <c r="D177" s="86" t="n"/>
      <c r="E177" s="87" t="n">
        <v>4500</v>
      </c>
      <c r="F177" s="87" t="n">
        <v>4500</v>
      </c>
      <c r="G177" s="87" t="n"/>
      <c r="H177" s="87" t="n"/>
      <c r="I177" s="26" t="inlineStr">
        <is>
          <t>林澤宇</t>
        </is>
      </c>
      <c r="J177" s="37" t="inlineStr">
        <is>
          <t>E633338479</t>
        </is>
      </c>
      <c r="K177" s="29" t="inlineStr">
        <is>
          <t>008</t>
        </is>
      </c>
      <c r="L177" s="19" t="inlineStr">
        <is>
          <t>8886</t>
        </is>
      </c>
      <c r="M177" s="28" t="inlineStr">
        <is>
          <t>731591010286</t>
        </is>
      </c>
      <c r="N177" s="24" t="n"/>
      <c r="O177" s="1">
        <f>K177&amp;L177</f>
        <v/>
      </c>
      <c r="P177" s="7">
        <f>M177</f>
        <v/>
      </c>
      <c r="Q177" s="1">
        <f>J177</f>
        <v/>
      </c>
      <c r="R177" s="88">
        <f>D177+F177+H177</f>
        <v/>
      </c>
      <c r="U177" s="8">
        <f>$C$2&amp;I177&amp;IF(D177&gt;0,"保險費",IF(F177&gt;0,"東公證費",IF(H177&gt;0,"修繕費")))</f>
        <v/>
      </c>
      <c r="V177" s="18">
        <f>B177</f>
        <v/>
      </c>
    </row>
    <row r="178" ht="32.1" customHeight="1" s="76">
      <c r="A178" s="32">
        <f>ROW()-4</f>
        <v/>
      </c>
      <c r="B178" s="40" t="inlineStr">
        <is>
          <t>寄居新北B2M14100478</t>
        </is>
      </c>
      <c r="C178" s="37" t="n"/>
      <c r="D178" s="86" t="n"/>
      <c r="E178" s="87" t="n">
        <v>3750</v>
      </c>
      <c r="F178" s="87" t="n">
        <v>3750</v>
      </c>
      <c r="G178" s="87" t="n"/>
      <c r="H178" s="87" t="n"/>
      <c r="I178" s="26" t="inlineStr">
        <is>
          <t>黄建勝</t>
        </is>
      </c>
      <c r="J178" s="37" t="inlineStr">
        <is>
          <t>W713038142</t>
        </is>
      </c>
      <c r="K178" s="29" t="inlineStr">
        <is>
          <t>822</t>
        </is>
      </c>
      <c r="L178" s="19" t="inlineStr">
        <is>
          <t>0417</t>
        </is>
      </c>
      <c r="M178" s="28" t="inlineStr">
        <is>
          <t>711417647476</t>
        </is>
      </c>
      <c r="N178" s="24" t="n"/>
      <c r="O178" s="1">
        <f>K178&amp;L178</f>
        <v/>
      </c>
      <c r="P178" s="7">
        <f>M178</f>
        <v/>
      </c>
      <c r="Q178" s="1">
        <f>J178</f>
        <v/>
      </c>
      <c r="R178" s="88">
        <f>D178+F178+H178</f>
        <v/>
      </c>
      <c r="U178" s="8">
        <f>$C$2&amp;I178&amp;IF(D178&gt;0,"保險費",IF(F178&gt;0,"東公證費",IF(H178&gt;0,"修繕費")))</f>
        <v/>
      </c>
      <c r="V178" s="18">
        <f>B178</f>
        <v/>
      </c>
    </row>
    <row r="179" ht="32.1" customHeight="1" s="76">
      <c r="A179" s="32">
        <f>ROW()-4</f>
        <v/>
      </c>
      <c r="B179" s="40" t="inlineStr">
        <is>
          <t>寄居新北B2M14100482</t>
        </is>
      </c>
      <c r="C179" s="37" t="n"/>
      <c r="D179" s="86" t="n"/>
      <c r="E179" s="87" t="n">
        <v>3750</v>
      </c>
      <c r="F179" s="87" t="n">
        <v>3750</v>
      </c>
      <c r="G179" s="87" t="n"/>
      <c r="H179" s="87" t="n"/>
      <c r="I179" s="26" t="inlineStr">
        <is>
          <t>許惠如</t>
        </is>
      </c>
      <c r="J179" s="37" t="inlineStr">
        <is>
          <t>G047283196</t>
        </is>
      </c>
      <c r="K179" s="29" t="inlineStr">
        <is>
          <t>007</t>
        </is>
      </c>
      <c r="L179" s="19" t="inlineStr">
        <is>
          <t>1484</t>
        </is>
      </c>
      <c r="M179" s="28" t="inlineStr">
        <is>
          <t>80440737500</t>
        </is>
      </c>
      <c r="N179" s="24" t="n"/>
      <c r="O179" s="1">
        <f>K179&amp;L179</f>
        <v/>
      </c>
      <c r="P179" s="7">
        <f>M179</f>
        <v/>
      </c>
      <c r="Q179" s="1">
        <f>J179</f>
        <v/>
      </c>
      <c r="R179" s="88">
        <f>D179+F179+H179</f>
        <v/>
      </c>
      <c r="U179" s="8">
        <f>$C$2&amp;I179&amp;IF(D179&gt;0,"保險費",IF(F179&gt;0,"東公證費",IF(H179&gt;0,"修繕費")))</f>
        <v/>
      </c>
      <c r="V179" s="18">
        <f>B179</f>
        <v/>
      </c>
    </row>
    <row r="180" ht="32.1" customHeight="1" s="76">
      <c r="A180" s="32">
        <f>ROW()-4</f>
        <v/>
      </c>
      <c r="B180" s="40" t="inlineStr">
        <is>
          <t>寄居新北B2M14100485</t>
        </is>
      </c>
      <c r="C180" s="37" t="n"/>
      <c r="D180" s="86" t="n"/>
      <c r="E180" s="87" t="n">
        <v>4500</v>
      </c>
      <c r="F180" s="87" t="n">
        <v>4500</v>
      </c>
      <c r="G180" s="87" t="n"/>
      <c r="H180" s="87" t="n"/>
      <c r="I180" s="26" t="inlineStr">
        <is>
          <t>張家豪</t>
        </is>
      </c>
      <c r="J180" s="37" t="inlineStr">
        <is>
          <t>F456530008</t>
        </is>
      </c>
      <c r="K180" s="29" t="inlineStr">
        <is>
          <t>822</t>
        </is>
      </c>
      <c r="L180" s="19" t="inlineStr">
        <is>
          <t>0174</t>
        </is>
      </c>
      <c r="M180" s="28" t="inlineStr">
        <is>
          <t>518604729080</t>
        </is>
      </c>
      <c r="N180" s="24" t="n"/>
      <c r="O180" s="1">
        <f>K180&amp;L180</f>
        <v/>
      </c>
      <c r="P180" s="7">
        <f>M180</f>
        <v/>
      </c>
      <c r="Q180" s="1">
        <f>J180</f>
        <v/>
      </c>
      <c r="R180" s="88">
        <f>D180+F180+H180</f>
        <v/>
      </c>
      <c r="U180" s="8">
        <f>$C$2&amp;I180&amp;IF(D180&gt;0,"保險費",IF(F180&gt;0,"東公證費",IF(H180&gt;0,"修繕費")))</f>
        <v/>
      </c>
      <c r="V180" s="18">
        <f>B180</f>
        <v/>
      </c>
    </row>
    <row r="181" ht="32.1" customHeight="1" s="76">
      <c r="A181" s="32">
        <f>ROW()-4</f>
        <v/>
      </c>
      <c r="B181" s="40" t="inlineStr">
        <is>
          <t>寄居新北B2M14100488</t>
        </is>
      </c>
      <c r="C181" s="37" t="n"/>
      <c r="D181" s="86" t="n"/>
      <c r="E181" s="87" t="n">
        <v>4500</v>
      </c>
      <c r="F181" s="87" t="n">
        <v>4500</v>
      </c>
      <c r="G181" s="87" t="n"/>
      <c r="H181" s="87" t="n"/>
      <c r="I181" s="26" t="inlineStr">
        <is>
          <t>陳佩君</t>
        </is>
      </c>
      <c r="J181" s="37" t="inlineStr">
        <is>
          <t>Y555972382</t>
        </is>
      </c>
      <c r="K181" s="29" t="inlineStr">
        <is>
          <t>013</t>
        </is>
      </c>
      <c r="L181" s="19" t="inlineStr">
        <is>
          <t>0039</t>
        </is>
      </c>
      <c r="M181" s="28" t="inlineStr">
        <is>
          <t>192056116761</t>
        </is>
      </c>
      <c r="N181" s="24" t="n"/>
      <c r="O181" s="1">
        <f>K181&amp;L181</f>
        <v/>
      </c>
      <c r="P181" s="7">
        <f>M181</f>
        <v/>
      </c>
      <c r="Q181" s="1">
        <f>J181</f>
        <v/>
      </c>
      <c r="R181" s="88">
        <f>D181+F181+H181</f>
        <v/>
      </c>
      <c r="U181" s="8">
        <f>$C$2&amp;I181&amp;IF(D181&gt;0,"保險費",IF(F181&gt;0,"東公證費",IF(H181&gt;0,"修繕費")))</f>
        <v/>
      </c>
      <c r="V181" s="18">
        <f>B181</f>
        <v/>
      </c>
    </row>
    <row r="182" ht="32.1" customHeight="1" s="76">
      <c r="A182" s="32">
        <f>ROW()-4</f>
        <v/>
      </c>
      <c r="B182" s="40" t="inlineStr">
        <is>
          <t>寄居新北B2M14100489</t>
        </is>
      </c>
      <c r="C182" s="37" t="n"/>
      <c r="D182" s="86" t="n"/>
      <c r="E182" s="87" t="n">
        <v>3750</v>
      </c>
      <c r="F182" s="87" t="n">
        <v>3750</v>
      </c>
      <c r="G182" s="87" t="n"/>
      <c r="H182" s="87" t="n"/>
      <c r="I182" s="26" t="inlineStr">
        <is>
          <t>莊凱翔</t>
        </is>
      </c>
      <c r="J182" s="37" t="inlineStr">
        <is>
          <t>S855116443</t>
        </is>
      </c>
      <c r="K182" s="29" t="inlineStr">
        <is>
          <t>007</t>
        </is>
      </c>
      <c r="L182" s="19" t="inlineStr">
        <is>
          <t>2137</t>
        </is>
      </c>
      <c r="M182" s="28" t="inlineStr">
        <is>
          <t>13052092236</t>
        </is>
      </c>
      <c r="N182" s="24" t="n"/>
      <c r="O182" s="1">
        <f>K182&amp;L182</f>
        <v/>
      </c>
      <c r="P182" s="7">
        <f>M182</f>
        <v/>
      </c>
      <c r="Q182" s="1">
        <f>J182</f>
        <v/>
      </c>
      <c r="R182" s="88">
        <f>D182+F182+H182</f>
        <v/>
      </c>
      <c r="U182" s="8">
        <f>$C$2&amp;I182&amp;IF(D182&gt;0,"保險費",IF(F182&gt;0,"東公證費",IF(H182&gt;0,"修繕費")))</f>
        <v/>
      </c>
      <c r="V182" s="18">
        <f>B182</f>
        <v/>
      </c>
    </row>
    <row r="183" ht="32.1" customHeight="1" s="76">
      <c r="A183" s="32">
        <f>ROW()-4</f>
        <v/>
      </c>
      <c r="B183" s="40" t="inlineStr">
        <is>
          <t>寄居新北B2M14100494</t>
        </is>
      </c>
      <c r="C183" s="37" t="n"/>
      <c r="D183" s="86" t="n"/>
      <c r="E183" s="87" t="n">
        <v>3750</v>
      </c>
      <c r="F183" s="87" t="n">
        <v>3750</v>
      </c>
      <c r="G183" s="87" t="n"/>
      <c r="H183" s="87" t="n"/>
      <c r="I183" s="26" t="inlineStr">
        <is>
          <t>莊凱翔</t>
        </is>
      </c>
      <c r="J183" s="37" t="inlineStr">
        <is>
          <t>T331114895</t>
        </is>
      </c>
      <c r="K183" s="29" t="inlineStr">
        <is>
          <t>007</t>
        </is>
      </c>
      <c r="L183" s="19" t="inlineStr">
        <is>
          <t>2137</t>
        </is>
      </c>
      <c r="M183" s="28" t="inlineStr">
        <is>
          <t>33258745464</t>
        </is>
      </c>
      <c r="N183" s="24" t="n"/>
      <c r="O183" s="1">
        <f>K183&amp;L183</f>
        <v/>
      </c>
      <c r="P183" s="7">
        <f>M183</f>
        <v/>
      </c>
      <c r="Q183" s="1">
        <f>J183</f>
        <v/>
      </c>
      <c r="R183" s="88">
        <f>D183+F183+H183</f>
        <v/>
      </c>
      <c r="U183" s="8">
        <f>$C$2&amp;I183&amp;IF(D183&gt;0,"保險費",IF(F183&gt;0,"東公證費",IF(H183&gt;0,"修繕費")))</f>
        <v/>
      </c>
      <c r="V183" s="18">
        <f>B183</f>
        <v/>
      </c>
    </row>
    <row r="184" ht="32.1" customHeight="1" s="76">
      <c r="A184" s="32">
        <f>ROW()-4</f>
        <v/>
      </c>
      <c r="B184" s="40" t="inlineStr">
        <is>
          <t>寄居新北B2M14100502</t>
        </is>
      </c>
      <c r="C184" s="37" t="n"/>
      <c r="D184" s="86" t="n"/>
      <c r="E184" s="87" t="n">
        <v>3750</v>
      </c>
      <c r="F184" s="87" t="n">
        <v>3750</v>
      </c>
      <c r="G184" s="87" t="n"/>
      <c r="H184" s="87" t="n"/>
      <c r="I184" s="26" t="inlineStr">
        <is>
          <t>黃祥娥</t>
        </is>
      </c>
      <c r="J184" s="37" t="inlineStr">
        <is>
          <t>K783090028</t>
        </is>
      </c>
      <c r="K184" s="29" t="inlineStr">
        <is>
          <t>812</t>
        </is>
      </c>
      <c r="L184" s="19" t="inlineStr">
        <is>
          <t>0919</t>
        </is>
      </c>
      <c r="M184" s="28" t="inlineStr">
        <is>
          <t>40880825549659</t>
        </is>
      </c>
      <c r="N184" s="24" t="n"/>
      <c r="O184" s="1">
        <f>K184&amp;L184</f>
        <v/>
      </c>
      <c r="P184" s="7">
        <f>M184</f>
        <v/>
      </c>
      <c r="Q184" s="1">
        <f>J184</f>
        <v/>
      </c>
      <c r="R184" s="88">
        <f>D184+F184+H184</f>
        <v/>
      </c>
      <c r="U184" s="8">
        <f>$C$2&amp;I184&amp;IF(D184&gt;0,"保險費",IF(F184&gt;0,"東公證費",IF(H184&gt;0,"修繕費")))</f>
        <v/>
      </c>
      <c r="V184" s="18">
        <f>B184</f>
        <v/>
      </c>
    </row>
    <row r="185" ht="32.1" customHeight="1" s="76">
      <c r="A185" s="32">
        <f>ROW()-4</f>
        <v/>
      </c>
      <c r="B185" s="40" t="inlineStr">
        <is>
          <t>寄居新北B2M14100503</t>
        </is>
      </c>
      <c r="C185" s="37" t="n"/>
      <c r="D185" s="86" t="n"/>
      <c r="E185" s="87" t="n">
        <v>4500</v>
      </c>
      <c r="F185" s="87" t="n">
        <v>4500</v>
      </c>
      <c r="G185" s="87" t="n"/>
      <c r="H185" s="87" t="n"/>
      <c r="I185" s="26" t="inlineStr">
        <is>
          <t>魏士翔</t>
        </is>
      </c>
      <c r="J185" s="37" t="inlineStr">
        <is>
          <t>I947622911</t>
        </is>
      </c>
      <c r="K185" s="29" t="inlineStr">
        <is>
          <t>008</t>
        </is>
      </c>
      <c r="L185" s="19" t="inlineStr">
        <is>
          <t>1739</t>
        </is>
      </c>
      <c r="M185" s="28" t="inlineStr">
        <is>
          <t>517114270703</t>
        </is>
      </c>
      <c r="N185" s="24" t="n"/>
      <c r="O185" s="1">
        <f>K185&amp;L185</f>
        <v/>
      </c>
      <c r="P185" s="7">
        <f>M185</f>
        <v/>
      </c>
      <c r="Q185" s="1">
        <f>J185</f>
        <v/>
      </c>
      <c r="R185" s="88">
        <f>D185+F185+H185</f>
        <v/>
      </c>
      <c r="U185" s="8">
        <f>$C$2&amp;I185&amp;IF(D185&gt;0,"保險費",IF(F185&gt;0,"東公證費",IF(H185&gt;0,"修繕費")))</f>
        <v/>
      </c>
      <c r="V185" s="18">
        <f>B185</f>
        <v/>
      </c>
    </row>
    <row r="186" ht="32.1" customHeight="1" s="76">
      <c r="A186" s="32">
        <f>ROW()-4</f>
        <v/>
      </c>
      <c r="B186" s="40" t="inlineStr">
        <is>
          <t>寄居新北B2M14100504</t>
        </is>
      </c>
      <c r="C186" s="37" t="n"/>
      <c r="D186" s="86" t="n"/>
      <c r="E186" s="87" t="n">
        <v>4500</v>
      </c>
      <c r="F186" s="87" t="n">
        <v>4500</v>
      </c>
      <c r="G186" s="87" t="n"/>
      <c r="H186" s="87" t="n"/>
      <c r="I186" s="26" t="inlineStr">
        <is>
          <t>邱方君</t>
        </is>
      </c>
      <c r="J186" s="37" t="inlineStr">
        <is>
          <t>N687882247</t>
        </is>
      </c>
      <c r="K186" s="29" t="inlineStr">
        <is>
          <t>700</t>
        </is>
      </c>
      <c r="L186" s="19" t="inlineStr">
        <is>
          <t>0021</t>
        </is>
      </c>
      <c r="M186" s="28" t="inlineStr">
        <is>
          <t>64686605466304</t>
        </is>
      </c>
      <c r="N186" s="24" t="n"/>
      <c r="O186" s="1">
        <f>K186&amp;L186</f>
        <v/>
      </c>
      <c r="P186" s="7">
        <f>M186</f>
        <v/>
      </c>
      <c r="Q186" s="1">
        <f>J186</f>
        <v/>
      </c>
      <c r="R186" s="88">
        <f>D186+F186+H186</f>
        <v/>
      </c>
      <c r="U186" s="8">
        <f>$C$2&amp;I186&amp;IF(D186&gt;0,"保險費",IF(F186&gt;0,"東公證費",IF(H186&gt;0,"修繕費")))</f>
        <v/>
      </c>
      <c r="V186" s="18">
        <f>B186</f>
        <v/>
      </c>
    </row>
    <row r="187" ht="32.1" customHeight="1" s="76">
      <c r="A187" s="32">
        <f>ROW()-4</f>
        <v/>
      </c>
      <c r="B187" s="40" t="inlineStr">
        <is>
          <t>寄居新北B2M14100507</t>
        </is>
      </c>
      <c r="C187" s="37" t="n"/>
      <c r="D187" s="86" t="n"/>
      <c r="E187" s="87" t="n">
        <v>3750</v>
      </c>
      <c r="F187" s="87" t="n">
        <v>3750</v>
      </c>
      <c r="G187" s="87" t="n"/>
      <c r="H187" s="87" t="n"/>
      <c r="I187" s="26" t="inlineStr">
        <is>
          <t>李憶蓉</t>
        </is>
      </c>
      <c r="J187" s="37" t="inlineStr">
        <is>
          <t>H172586839</t>
        </is>
      </c>
      <c r="K187" s="29" t="inlineStr">
        <is>
          <t>822</t>
        </is>
      </c>
      <c r="L187" s="19" t="inlineStr">
        <is>
          <t>0624</t>
        </is>
      </c>
      <c r="M187" s="28" t="inlineStr">
        <is>
          <t>270303993047</t>
        </is>
      </c>
      <c r="N187" s="24" t="n"/>
      <c r="O187" s="1">
        <f>K187&amp;L187</f>
        <v/>
      </c>
      <c r="P187" s="7">
        <f>M187</f>
        <v/>
      </c>
      <c r="Q187" s="1">
        <f>J187</f>
        <v/>
      </c>
      <c r="R187" s="88">
        <f>D187+F187+H187</f>
        <v/>
      </c>
      <c r="U187" s="8">
        <f>$C$2&amp;I187&amp;IF(D187&gt;0,"保險費",IF(F187&gt;0,"東公證費",IF(H187&gt;0,"修繕費")))</f>
        <v/>
      </c>
      <c r="V187" s="18">
        <f>B187</f>
        <v/>
      </c>
    </row>
    <row r="188" ht="32.1" customHeight="1" s="76">
      <c r="A188" s="32">
        <f>ROW()-4</f>
        <v/>
      </c>
      <c r="B188" s="40" t="inlineStr">
        <is>
          <t>寄居新北B2M14100508</t>
        </is>
      </c>
      <c r="C188" s="37" t="n"/>
      <c r="D188" s="86" t="n"/>
      <c r="E188" s="87" t="n">
        <v>3750</v>
      </c>
      <c r="F188" s="87" t="n">
        <v>3750</v>
      </c>
      <c r="G188" s="87" t="n"/>
      <c r="H188" s="87" t="n"/>
      <c r="I188" s="26" t="inlineStr">
        <is>
          <t>黃子玹</t>
        </is>
      </c>
      <c r="J188" s="37" t="inlineStr">
        <is>
          <t>W902673418</t>
        </is>
      </c>
      <c r="K188" s="29" t="inlineStr">
        <is>
          <t>006</t>
        </is>
      </c>
      <c r="L188" s="19" t="inlineStr">
        <is>
          <t>3373</t>
        </is>
      </c>
      <c r="M188" s="28" t="inlineStr">
        <is>
          <t>7498703675791</t>
        </is>
      </c>
      <c r="N188" s="24" t="n"/>
      <c r="O188" s="1">
        <f>K188&amp;L188</f>
        <v/>
      </c>
      <c r="P188" s="7">
        <f>M188</f>
        <v/>
      </c>
      <c r="Q188" s="1">
        <f>J188</f>
        <v/>
      </c>
      <c r="R188" s="88">
        <f>D188+F188+H188</f>
        <v/>
      </c>
      <c r="U188" s="8">
        <f>$C$2&amp;I188&amp;IF(D188&gt;0,"保險費",IF(F188&gt;0,"東公證費",IF(H188&gt;0,"修繕費")))</f>
        <v/>
      </c>
      <c r="V188" s="18">
        <f>B188</f>
        <v/>
      </c>
    </row>
    <row r="189" ht="32.1" customHeight="1" s="76">
      <c r="A189" s="32">
        <f>ROW()-4</f>
        <v/>
      </c>
      <c r="B189" s="40" t="inlineStr">
        <is>
          <t>寄居新北B2M14100509</t>
        </is>
      </c>
      <c r="C189" s="37" t="n"/>
      <c r="D189" s="86" t="n"/>
      <c r="E189" s="87" t="n">
        <v>3000</v>
      </c>
      <c r="F189" s="87" t="n">
        <v>3000</v>
      </c>
      <c r="G189" s="87" t="n"/>
      <c r="H189" s="87" t="n"/>
      <c r="I189" s="26" t="inlineStr">
        <is>
          <t>王美滿</t>
        </is>
      </c>
      <c r="J189" s="37" t="inlineStr">
        <is>
          <t>L057737864</t>
        </is>
      </c>
      <c r="K189" s="29" t="inlineStr">
        <is>
          <t>007</t>
        </is>
      </c>
      <c r="L189" s="19" t="inlineStr">
        <is>
          <t>2115</t>
        </is>
      </c>
      <c r="M189" s="28" t="inlineStr">
        <is>
          <t>28305398619</t>
        </is>
      </c>
      <c r="N189" s="24" t="n"/>
      <c r="O189" s="1">
        <f>K189&amp;L189</f>
        <v/>
      </c>
      <c r="P189" s="7">
        <f>M189</f>
        <v/>
      </c>
      <c r="Q189" s="1">
        <f>J189</f>
        <v/>
      </c>
      <c r="R189" s="88">
        <f>D189+F189+H189</f>
        <v/>
      </c>
      <c r="U189" s="8">
        <f>$C$2&amp;I189&amp;IF(D189&gt;0,"保險費",IF(F189&gt;0,"東公證費",IF(H189&gt;0,"修繕費")))</f>
        <v/>
      </c>
      <c r="V189" s="18">
        <f>B189</f>
        <v/>
      </c>
    </row>
    <row r="190" ht="32.1" customHeight="1" s="76">
      <c r="A190" s="32">
        <f>ROW()-4</f>
        <v/>
      </c>
      <c r="B190" s="40" t="inlineStr">
        <is>
          <t>寄居新北B2M14100518</t>
        </is>
      </c>
      <c r="C190" s="37" t="n"/>
      <c r="D190" s="86" t="n"/>
      <c r="E190" s="87" t="n">
        <v>4500</v>
      </c>
      <c r="F190" s="87" t="n">
        <v>4500</v>
      </c>
      <c r="G190" s="87" t="n"/>
      <c r="H190" s="87" t="n"/>
      <c r="I190" s="26" t="inlineStr">
        <is>
          <t>許怡如</t>
        </is>
      </c>
      <c r="J190" s="37" t="inlineStr">
        <is>
          <t>S680744790</t>
        </is>
      </c>
      <c r="K190" s="29" t="inlineStr">
        <is>
          <t>017</t>
        </is>
      </c>
      <c r="L190" s="19" t="inlineStr">
        <is>
          <t>2071</t>
        </is>
      </c>
      <c r="M190" s="28" t="inlineStr">
        <is>
          <t>50614365389</t>
        </is>
      </c>
      <c r="N190" s="24" t="n"/>
      <c r="O190" s="1">
        <f>K190&amp;L190</f>
        <v/>
      </c>
      <c r="P190" s="7">
        <f>M190</f>
        <v/>
      </c>
      <c r="Q190" s="1">
        <f>J190</f>
        <v/>
      </c>
      <c r="R190" s="88">
        <f>D190+F190+H190</f>
        <v/>
      </c>
      <c r="U190" s="8">
        <f>$C$2&amp;I190&amp;IF(D190&gt;0,"保險費",IF(F190&gt;0,"東公證費",IF(H190&gt;0,"修繕費")))</f>
        <v/>
      </c>
      <c r="V190" s="18">
        <f>B190</f>
        <v/>
      </c>
    </row>
    <row r="191" ht="32.1" customHeight="1" s="76">
      <c r="A191" s="32">
        <f>ROW()-4</f>
        <v/>
      </c>
      <c r="B191" s="40" t="inlineStr">
        <is>
          <t>寄居新北B2M34100008</t>
        </is>
      </c>
      <c r="C191" s="87" t="n"/>
      <c r="D191" s="87" t="n"/>
      <c r="E191" s="87" t="n"/>
      <c r="F191" s="87" t="n"/>
      <c r="G191" s="87" t="n">
        <v>900</v>
      </c>
      <c r="H191" s="87" t="n">
        <v>900</v>
      </c>
      <c r="I191" s="26" t="inlineStr">
        <is>
          <t>吳淑美</t>
        </is>
      </c>
      <c r="J191" s="37" t="inlineStr">
        <is>
          <t>W375580816</t>
        </is>
      </c>
      <c r="K191" s="29" t="inlineStr">
        <is>
          <t>806</t>
        </is>
      </c>
      <c r="L191" s="19" t="inlineStr">
        <is>
          <t>1928</t>
        </is>
      </c>
      <c r="M191" s="28" t="inlineStr">
        <is>
          <t>80810714873829</t>
        </is>
      </c>
      <c r="N191" s="24" t="n"/>
      <c r="O191" s="1">
        <f>K191&amp;L191</f>
        <v/>
      </c>
      <c r="P191" s="7">
        <f>M191</f>
        <v/>
      </c>
      <c r="Q191" s="1">
        <f>J191</f>
        <v/>
      </c>
      <c r="R191" s="88">
        <f>D191+F191+H191</f>
        <v/>
      </c>
      <c r="U191" s="8">
        <f>$C$2&amp;I191&amp;IF(D191&gt;0,"保險費",IF(F191&gt;0,"東公證費",IF(H191&gt;0,"修繕費")))</f>
        <v/>
      </c>
      <c r="V191" s="18">
        <f>B191</f>
        <v/>
      </c>
    </row>
    <row r="192" ht="32.1" customHeight="1" s="76">
      <c r="A192" s="32">
        <f>ROW()-4</f>
        <v/>
      </c>
      <c r="B192" s="40" t="inlineStr">
        <is>
          <t>寄居新北B2M34100037</t>
        </is>
      </c>
      <c r="C192" s="87" t="n"/>
      <c r="D192" s="87" t="n"/>
      <c r="E192" s="87" t="n"/>
      <c r="F192" s="87" t="n"/>
      <c r="G192" s="87" t="n">
        <v>5000</v>
      </c>
      <c r="H192" s="87" t="n">
        <v>4510</v>
      </c>
      <c r="I192" s="26" t="inlineStr">
        <is>
          <t>薛麗芳</t>
        </is>
      </c>
      <c r="J192" s="37" t="inlineStr">
        <is>
          <t>G682295308</t>
        </is>
      </c>
      <c r="K192" s="29" t="inlineStr">
        <is>
          <t>700</t>
        </is>
      </c>
      <c r="L192" s="19" t="inlineStr">
        <is>
          <t>0021</t>
        </is>
      </c>
      <c r="M192" s="28" t="inlineStr">
        <is>
          <t>79423440283376</t>
        </is>
      </c>
      <c r="N192" s="24" t="n"/>
      <c r="O192" s="1">
        <f>K192&amp;L192</f>
        <v/>
      </c>
      <c r="P192" s="7">
        <f>M192</f>
        <v/>
      </c>
      <c r="Q192" s="1">
        <f>J192</f>
        <v/>
      </c>
      <c r="R192" s="88">
        <f>D192+F192+H192</f>
        <v/>
      </c>
      <c r="U192" s="8">
        <f>$C$2&amp;I192&amp;IF(D192&gt;0,"保險費",IF(F192&gt;0,"東公證費",IF(H192&gt;0,"修繕費")))</f>
        <v/>
      </c>
      <c r="V192" s="18">
        <f>B192</f>
        <v/>
      </c>
    </row>
    <row r="193" ht="32.1" customHeight="1" s="76">
      <c r="A193" s="32">
        <f>ROW()-4</f>
        <v/>
      </c>
      <c r="B193" s="40" t="inlineStr">
        <is>
          <t>寄居新北B2M34100056</t>
        </is>
      </c>
      <c r="C193" s="87" t="n"/>
      <c r="D193" s="87" t="n"/>
      <c r="E193" s="87" t="n"/>
      <c r="F193" s="87" t="n"/>
      <c r="G193" s="87" t="n">
        <v>5800</v>
      </c>
      <c r="H193" s="87" t="n">
        <v>5800</v>
      </c>
      <c r="I193" s="26" t="inlineStr">
        <is>
          <t>黃鴻穎</t>
        </is>
      </c>
      <c r="J193" s="37" t="inlineStr">
        <is>
          <t>P060015846</t>
        </is>
      </c>
      <c r="K193" s="29" t="inlineStr">
        <is>
          <t>700</t>
        </is>
      </c>
      <c r="L193" s="19" t="inlineStr">
        <is>
          <t>0021</t>
        </is>
      </c>
      <c r="M193" s="28" t="inlineStr">
        <is>
          <t>07240766680143</t>
        </is>
      </c>
      <c r="N193" s="24" t="n"/>
      <c r="O193" s="1">
        <f>K193&amp;L193</f>
        <v/>
      </c>
      <c r="P193" s="7">
        <f>M193</f>
        <v/>
      </c>
      <c r="Q193" s="1">
        <f>J193</f>
        <v/>
      </c>
      <c r="R193" s="88">
        <f>D193+F193+H193</f>
        <v/>
      </c>
      <c r="U193" s="8">
        <f>$C$2&amp;I193&amp;IF(D193&gt;0,"保險費",IF(F193&gt;0,"東公證費",IF(H193&gt;0,"修繕費")))</f>
        <v/>
      </c>
      <c r="V193" s="18">
        <f>B193</f>
        <v/>
      </c>
    </row>
    <row r="194" ht="32.1" customHeight="1" s="76">
      <c r="A194" s="32">
        <f>ROW()-4</f>
        <v/>
      </c>
      <c r="B194" s="40" t="inlineStr">
        <is>
          <t>寄居新北B2M34100058</t>
        </is>
      </c>
      <c r="C194" s="87" t="n"/>
      <c r="D194" s="87" t="n"/>
      <c r="E194" s="87" t="n"/>
      <c r="F194" s="87" t="n"/>
      <c r="G194" s="87" t="n">
        <v>9100</v>
      </c>
      <c r="H194" s="87" t="n">
        <v>9100</v>
      </c>
      <c r="I194" s="26" t="inlineStr">
        <is>
          <t>蕭伊庭</t>
        </is>
      </c>
      <c r="J194" s="37" t="inlineStr">
        <is>
          <t>E865323512</t>
        </is>
      </c>
      <c r="K194" s="29" t="inlineStr">
        <is>
          <t>822</t>
        </is>
      </c>
      <c r="L194" s="19" t="inlineStr">
        <is>
          <t>0185</t>
        </is>
      </c>
      <c r="M194" s="28" t="inlineStr">
        <is>
          <t>583367051992</t>
        </is>
      </c>
      <c r="N194" s="24" t="n"/>
      <c r="O194" s="1">
        <f>K194&amp;L194</f>
        <v/>
      </c>
      <c r="P194" s="7">
        <f>M194</f>
        <v/>
      </c>
      <c r="Q194" s="1">
        <f>J194</f>
        <v/>
      </c>
      <c r="R194" s="88">
        <f>D194+F194+H194</f>
        <v/>
      </c>
      <c r="U194" s="8">
        <f>$C$2&amp;I194&amp;IF(D194&gt;0,"保險費",IF(F194&gt;0,"東公證費",IF(H194&gt;0,"修繕費")))</f>
        <v/>
      </c>
      <c r="V194" s="18">
        <f>B194</f>
        <v/>
      </c>
    </row>
    <row r="195" ht="32.1" customHeight="1" s="76">
      <c r="A195" s="32">
        <f>ROW()-4</f>
        <v/>
      </c>
      <c r="B195" s="40" t="inlineStr">
        <is>
          <t>寄居新北B2M34100063</t>
        </is>
      </c>
      <c r="C195" s="87" t="n"/>
      <c r="D195" s="87" t="n"/>
      <c r="E195" s="87" t="n"/>
      <c r="F195" s="87" t="n"/>
      <c r="G195" s="87" t="n">
        <v>1800</v>
      </c>
      <c r="H195" s="87" t="n">
        <v>1800</v>
      </c>
      <c r="I195" s="26" t="inlineStr">
        <is>
          <t>李宛穎</t>
        </is>
      </c>
      <c r="J195" s="37" t="inlineStr">
        <is>
          <t>Y944021639</t>
        </is>
      </c>
      <c r="K195" s="29" t="inlineStr">
        <is>
          <t>102</t>
        </is>
      </c>
      <c r="L195" s="19" t="inlineStr">
        <is>
          <t>0296</t>
        </is>
      </c>
      <c r="M195" s="28" t="inlineStr">
        <is>
          <t>2307327476998</t>
        </is>
      </c>
      <c r="N195" s="24" t="n"/>
      <c r="O195" s="1">
        <f>K195&amp;L195</f>
        <v/>
      </c>
      <c r="P195" s="7">
        <f>M195</f>
        <v/>
      </c>
      <c r="Q195" s="1">
        <f>J195</f>
        <v/>
      </c>
      <c r="R195" s="88">
        <f>D195+F195+H195</f>
        <v/>
      </c>
      <c r="U195" s="8">
        <f>$C$2&amp;I195&amp;IF(D195&gt;0,"保險費",IF(F195&gt;0,"東公證費",IF(H195&gt;0,"修繕費")))</f>
        <v/>
      </c>
      <c r="V195" s="18">
        <f>B195</f>
        <v/>
      </c>
    </row>
    <row r="196" ht="32.1" customHeight="1" s="76">
      <c r="A196" s="32">
        <f>ROW()-4</f>
        <v/>
      </c>
      <c r="B196" s="40" t="inlineStr">
        <is>
          <t>寄居新北B2M34100064</t>
        </is>
      </c>
      <c r="C196" s="87" t="n">
        <v>2796</v>
      </c>
      <c r="D196" s="87" t="n">
        <v>2198</v>
      </c>
      <c r="E196" s="87" t="n"/>
      <c r="F196" s="87" t="n"/>
      <c r="G196" s="87" t="n"/>
      <c r="H196" s="87" t="n"/>
      <c r="I196" s="26" t="inlineStr">
        <is>
          <t>賴榮盛</t>
        </is>
      </c>
      <c r="J196" s="37" t="inlineStr">
        <is>
          <t>F467600862</t>
        </is>
      </c>
      <c r="K196" s="29" t="inlineStr">
        <is>
          <t>008</t>
        </is>
      </c>
      <c r="L196" s="19" t="inlineStr">
        <is>
          <t>1681</t>
        </is>
      </c>
      <c r="M196" s="28" t="inlineStr">
        <is>
          <t>988881633089</t>
        </is>
      </c>
      <c r="N196" s="24" t="n"/>
      <c r="O196" s="1">
        <f>K196&amp;L196</f>
        <v/>
      </c>
      <c r="P196" s="7">
        <f>M196</f>
        <v/>
      </c>
      <c r="Q196" s="1">
        <f>J196</f>
        <v/>
      </c>
      <c r="R196" s="88">
        <f>D196+F196+H196</f>
        <v/>
      </c>
      <c r="U196" s="8">
        <f>$C$2&amp;I196&amp;IF(D196&gt;0,"保險費",IF(F196&gt;0,"東公證費",IF(H196&gt;0,"修繕費")))</f>
        <v/>
      </c>
      <c r="V196" s="18">
        <f>B196</f>
        <v/>
      </c>
    </row>
    <row r="197" ht="32.1" customHeight="1" s="76">
      <c r="A197" s="32">
        <f>ROW()-4</f>
        <v/>
      </c>
      <c r="B197" s="40" t="inlineStr">
        <is>
          <t>寄居新北B2M34100065</t>
        </is>
      </c>
      <c r="C197" s="87" t="n">
        <v>3489</v>
      </c>
      <c r="D197" s="87" t="n">
        <v>3489</v>
      </c>
      <c r="E197" s="87" t="n"/>
      <c r="F197" s="87" t="n"/>
      <c r="G197" s="87" t="n"/>
      <c r="H197" s="87" t="n"/>
      <c r="I197" s="26" t="inlineStr">
        <is>
          <t>蔡明宗</t>
        </is>
      </c>
      <c r="J197" s="37" t="inlineStr">
        <is>
          <t>X107499676</t>
        </is>
      </c>
      <c r="K197" s="29" t="inlineStr">
        <is>
          <t>807</t>
        </is>
      </c>
      <c r="L197" s="19" t="inlineStr">
        <is>
          <t>0276</t>
        </is>
      </c>
      <c r="M197" s="28" t="inlineStr">
        <is>
          <t>05417830784532</t>
        </is>
      </c>
      <c r="N197" s="24" t="n"/>
      <c r="O197" s="1">
        <f>K197&amp;L197</f>
        <v/>
      </c>
      <c r="P197" s="7">
        <f>M197</f>
        <v/>
      </c>
      <c r="Q197" s="1">
        <f>J197</f>
        <v/>
      </c>
      <c r="R197" s="88">
        <f>D197+F197+H197</f>
        <v/>
      </c>
      <c r="U197" s="8">
        <f>$C$2&amp;I197&amp;IF(D197&gt;0,"保險費",IF(F197&gt;0,"東公證費",IF(H197&gt;0,"修繕費")))</f>
        <v/>
      </c>
      <c r="V197" s="18">
        <f>B197</f>
        <v/>
      </c>
    </row>
    <row r="198" ht="32.1" customHeight="1" s="76">
      <c r="A198" s="32">
        <f>ROW()-4</f>
        <v/>
      </c>
      <c r="B198" s="40" t="inlineStr">
        <is>
          <t>寄居新北B2M34100070</t>
        </is>
      </c>
      <c r="C198" s="87" t="n"/>
      <c r="D198" s="87" t="n"/>
      <c r="E198" s="37" t="n"/>
      <c r="F198" s="37" t="n"/>
      <c r="G198" s="87" t="n">
        <v>900</v>
      </c>
      <c r="H198" s="87" t="n">
        <v>900</v>
      </c>
      <c r="I198" s="26" t="inlineStr">
        <is>
          <t>高俊芬</t>
        </is>
      </c>
      <c r="J198" s="37" t="inlineStr">
        <is>
          <t>J833618153</t>
        </is>
      </c>
      <c r="K198" s="29" t="inlineStr">
        <is>
          <t>700</t>
        </is>
      </c>
      <c r="L198" s="19" t="inlineStr">
        <is>
          <t>0021</t>
        </is>
      </c>
      <c r="M198" s="28" t="inlineStr">
        <is>
          <t>52247545182100</t>
        </is>
      </c>
      <c r="N198" s="24" t="n"/>
      <c r="O198" s="1">
        <f>K198&amp;L198</f>
        <v/>
      </c>
      <c r="P198" s="7">
        <f>M198</f>
        <v/>
      </c>
      <c r="Q198" s="1">
        <f>J198</f>
        <v/>
      </c>
      <c r="R198" s="88">
        <f>D198+F198+H198</f>
        <v/>
      </c>
      <c r="U198" s="8">
        <f>$C$2&amp;I198&amp;IF(D198&gt;0,"保險費",IF(F198&gt;0,"東公證費",IF(H198&gt;0,"修繕費")))</f>
        <v/>
      </c>
      <c r="V198" s="18">
        <f>B198</f>
        <v/>
      </c>
    </row>
    <row r="199" ht="32.1" customHeight="1" s="76">
      <c r="A199" s="32">
        <f>ROW()-4</f>
        <v/>
      </c>
      <c r="B199" s="40" t="inlineStr">
        <is>
          <t>寄居新北B2M34100078</t>
        </is>
      </c>
      <c r="C199" s="87" t="n"/>
      <c r="D199" s="87" t="n"/>
      <c r="E199" s="37" t="n"/>
      <c r="F199" s="37" t="n"/>
      <c r="G199" s="87" t="n">
        <v>1800</v>
      </c>
      <c r="H199" s="87" t="n">
        <v>1800</v>
      </c>
      <c r="I199" s="26" t="inlineStr">
        <is>
          <t>王如平</t>
        </is>
      </c>
      <c r="J199" s="37" t="inlineStr">
        <is>
          <t>Q701445606</t>
        </is>
      </c>
      <c r="K199" s="29" t="inlineStr">
        <is>
          <t>822</t>
        </is>
      </c>
      <c r="L199" s="19" t="inlineStr">
        <is>
          <t>0808</t>
        </is>
      </c>
      <c r="M199" s="28" t="inlineStr">
        <is>
          <t>331978331235</t>
        </is>
      </c>
      <c r="N199" s="24" t="n"/>
      <c r="O199" s="1">
        <f>K199&amp;L199</f>
        <v/>
      </c>
      <c r="P199" s="7">
        <f>M199</f>
        <v/>
      </c>
      <c r="Q199" s="1">
        <f>J199</f>
        <v/>
      </c>
      <c r="R199" s="88">
        <f>D199+F199+H199</f>
        <v/>
      </c>
      <c r="U199" s="8">
        <f>$C$2&amp;I199&amp;IF(D199&gt;0,"保險費",IF(F199&gt;0,"東公證費",IF(H199&gt;0,"修繕費")))</f>
        <v/>
      </c>
      <c r="V199" s="18">
        <f>B199</f>
        <v/>
      </c>
    </row>
    <row r="200" ht="32.1" customHeight="1" s="76">
      <c r="A200" s="32">
        <f>ROW()-4</f>
        <v/>
      </c>
      <c r="B200" s="40" t="inlineStr">
        <is>
          <t>寄居新北B2M34100086</t>
        </is>
      </c>
      <c r="C200" s="87" t="n"/>
      <c r="D200" s="87" t="n"/>
      <c r="E200" s="37" t="n"/>
      <c r="F200" s="37" t="n"/>
      <c r="G200" s="87" t="n">
        <v>300</v>
      </c>
      <c r="H200" s="87" t="n">
        <v>300</v>
      </c>
      <c r="I200" s="26" t="inlineStr">
        <is>
          <t>許蒼文</t>
        </is>
      </c>
      <c r="J200" s="37" t="inlineStr">
        <is>
          <t>X767435150</t>
        </is>
      </c>
      <c r="K200" s="29" t="inlineStr">
        <is>
          <t>012</t>
        </is>
      </c>
      <c r="L200" s="19" t="inlineStr">
        <is>
          <t>7026</t>
        </is>
      </c>
      <c r="M200" s="28" t="inlineStr">
        <is>
          <t>47246469494772</t>
        </is>
      </c>
      <c r="N200" s="24" t="n"/>
      <c r="O200" s="1">
        <f>K200&amp;L200</f>
        <v/>
      </c>
      <c r="P200" s="7">
        <f>M200</f>
        <v/>
      </c>
      <c r="Q200" s="1">
        <f>J200</f>
        <v/>
      </c>
      <c r="R200" s="88">
        <f>D200+F200+H200</f>
        <v/>
      </c>
      <c r="U200" s="8">
        <f>$C$2&amp;I200&amp;IF(D200&gt;0,"保險費",IF(F200&gt;0,"東公證費",IF(H200&gt;0,"修繕費")))</f>
        <v/>
      </c>
      <c r="V200" s="18">
        <f>B200</f>
        <v/>
      </c>
    </row>
    <row r="201" ht="32.1" customHeight="1" s="76">
      <c r="A201" s="32">
        <f>ROW()-4</f>
        <v/>
      </c>
      <c r="B201" s="40" t="inlineStr">
        <is>
          <t>寄居新北B2M34100096</t>
        </is>
      </c>
      <c r="C201" s="87" t="n"/>
      <c r="D201" s="87" t="n"/>
      <c r="E201" s="37" t="n"/>
      <c r="F201" s="37" t="n"/>
      <c r="G201" s="87" t="n">
        <v>1500</v>
      </c>
      <c r="H201" s="87" t="n">
        <v>1500</v>
      </c>
      <c r="I201" s="26" t="inlineStr">
        <is>
          <t>李志聰</t>
        </is>
      </c>
      <c r="J201" s="37" t="inlineStr">
        <is>
          <t>C894090786</t>
        </is>
      </c>
      <c r="K201" s="29" t="inlineStr">
        <is>
          <t>013</t>
        </is>
      </c>
      <c r="L201" s="19" t="inlineStr">
        <is>
          <t>0556</t>
        </is>
      </c>
      <c r="M201" s="28" t="inlineStr">
        <is>
          <t>180537916566</t>
        </is>
      </c>
      <c r="N201" s="24" t="n"/>
      <c r="O201" s="1">
        <f>K201&amp;L201</f>
        <v/>
      </c>
      <c r="P201" s="7">
        <f>M201</f>
        <v/>
      </c>
      <c r="Q201" s="1">
        <f>J201</f>
        <v/>
      </c>
      <c r="R201" s="88">
        <f>D201+F201+H201</f>
        <v/>
      </c>
      <c r="U201" s="8">
        <f>$C$2&amp;I201&amp;IF(D201&gt;0,"保險費",IF(F201&gt;0,"東公證費",IF(H201&gt;0,"修繕費")))</f>
        <v/>
      </c>
      <c r="V201" s="18">
        <f>B201</f>
        <v/>
      </c>
    </row>
    <row r="202" ht="32.1" customHeight="1" s="76">
      <c r="A202" s="32">
        <f>ROW()-4</f>
        <v/>
      </c>
      <c r="B202" s="40" t="inlineStr">
        <is>
          <t>寄居新北B2M34100097</t>
        </is>
      </c>
      <c r="C202" s="87" t="n"/>
      <c r="D202" s="87" t="n"/>
      <c r="E202" s="87" t="n"/>
      <c r="F202" s="87" t="n"/>
      <c r="G202" s="87" t="n">
        <v>3600</v>
      </c>
      <c r="H202" s="87" t="n">
        <v>3600</v>
      </c>
      <c r="I202" s="26" t="inlineStr">
        <is>
          <t>李志聰</t>
        </is>
      </c>
      <c r="J202" s="37" t="inlineStr">
        <is>
          <t>F502096638</t>
        </is>
      </c>
      <c r="K202" s="29" t="inlineStr">
        <is>
          <t>013</t>
        </is>
      </c>
      <c r="L202" s="19" t="inlineStr">
        <is>
          <t>0556</t>
        </is>
      </c>
      <c r="M202" s="19" t="inlineStr">
        <is>
          <t>544169349456</t>
        </is>
      </c>
      <c r="N202" s="24" t="n"/>
      <c r="O202" s="1">
        <f>K202&amp;L202</f>
        <v/>
      </c>
      <c r="P202" s="7">
        <f>M202</f>
        <v/>
      </c>
      <c r="Q202" s="1">
        <f>J202</f>
        <v/>
      </c>
      <c r="R202" s="88">
        <f>D202+F202+H202</f>
        <v/>
      </c>
      <c r="U202" s="8">
        <f>$C$2&amp;I202&amp;IF(D202&gt;0,"保險費",IF(F202&gt;0,"東公證費",IF(H202&gt;0,"修繕費")))</f>
        <v/>
      </c>
      <c r="V202" s="18">
        <f>B202</f>
        <v/>
      </c>
    </row>
    <row r="203" ht="32.1" customHeight="1" s="76">
      <c r="A203" s="32">
        <f>ROW()-4</f>
        <v/>
      </c>
      <c r="B203" s="40" t="inlineStr">
        <is>
          <t>寄居新北B2M34100125</t>
        </is>
      </c>
      <c r="C203" s="87" t="n">
        <v>3500</v>
      </c>
      <c r="D203" s="87" t="n">
        <v>3500</v>
      </c>
      <c r="E203" s="87" t="n"/>
      <c r="F203" s="87" t="n"/>
      <c r="G203" s="87" t="n"/>
      <c r="H203" s="87" t="n"/>
      <c r="I203" s="26" t="inlineStr">
        <is>
          <t>曾泳啓</t>
        </is>
      </c>
      <c r="J203" s="37" t="inlineStr">
        <is>
          <t>O201925918</t>
        </is>
      </c>
      <c r="K203" s="29" t="inlineStr">
        <is>
          <t>013</t>
        </is>
      </c>
      <c r="L203" s="19" t="inlineStr">
        <is>
          <t>0707</t>
        </is>
      </c>
      <c r="M203" s="25" t="inlineStr">
        <is>
          <t>702257745372</t>
        </is>
      </c>
      <c r="N203" s="24" t="n"/>
      <c r="O203" s="1">
        <f>K203&amp;L203</f>
        <v/>
      </c>
      <c r="P203" s="7">
        <f>M203</f>
        <v/>
      </c>
      <c r="Q203" s="1">
        <f>J203</f>
        <v/>
      </c>
      <c r="R203" s="88">
        <f>D203+F203+H203</f>
        <v/>
      </c>
      <c r="U203" s="8">
        <f>$C$2&amp;I203&amp;IF(D203&gt;0,"保險費",IF(F203&gt;0,"東公證費",IF(H203&gt;0,"修繕費")))</f>
        <v/>
      </c>
      <c r="V203" s="18">
        <f>B203</f>
        <v/>
      </c>
    </row>
    <row r="204" ht="32.1" customHeight="1" s="76">
      <c r="A204" s="32">
        <f>ROW()-4</f>
        <v/>
      </c>
      <c r="B204" s="40" t="inlineStr">
        <is>
          <t>寄居新北B2M34100136</t>
        </is>
      </c>
      <c r="C204" s="87" t="n">
        <v>3500</v>
      </c>
      <c r="D204" s="87" t="n">
        <v>3500</v>
      </c>
      <c r="E204" s="87" t="n"/>
      <c r="F204" s="87" t="n"/>
      <c r="G204" s="87" t="n"/>
      <c r="H204" s="87" t="n"/>
      <c r="I204" s="26" t="inlineStr">
        <is>
          <t>張幃程</t>
        </is>
      </c>
      <c r="J204" s="37" t="inlineStr">
        <is>
          <t>S287272911</t>
        </is>
      </c>
      <c r="K204" s="29" t="inlineStr">
        <is>
          <t>700</t>
        </is>
      </c>
      <c r="L204" s="19" t="inlineStr">
        <is>
          <t>0021</t>
        </is>
      </c>
      <c r="M204" s="25" t="inlineStr">
        <is>
          <t>42835617493402</t>
        </is>
      </c>
      <c r="N204" s="24" t="n"/>
      <c r="O204" s="1">
        <f>K204&amp;L204</f>
        <v/>
      </c>
      <c r="P204" s="7">
        <f>M204</f>
        <v/>
      </c>
      <c r="Q204" s="1">
        <f>J204</f>
        <v/>
      </c>
      <c r="R204" s="88">
        <f>D204+F204+H204</f>
        <v/>
      </c>
      <c r="U204" s="8">
        <f>$C$2&amp;I204&amp;IF(D204&gt;0,"保險費",IF(F204&gt;0,"東公證費",IF(H204&gt;0,"修繕費")))</f>
        <v/>
      </c>
      <c r="V204" s="18">
        <f>B204</f>
        <v/>
      </c>
    </row>
    <row r="205" ht="32.1" customHeight="1" s="76">
      <c r="A205" s="32">
        <f>ROW()-4</f>
        <v/>
      </c>
      <c r="B205" s="40" t="inlineStr">
        <is>
          <t>寄居新北B2M34100137</t>
        </is>
      </c>
      <c r="C205" s="87" t="n"/>
      <c r="D205" s="87" t="n"/>
      <c r="E205" s="87" t="n"/>
      <c r="F205" s="87" t="n"/>
      <c r="G205" s="87" t="n">
        <v>8500</v>
      </c>
      <c r="H205" s="87" t="n">
        <v>7000</v>
      </c>
      <c r="I205" s="26" t="inlineStr">
        <is>
          <t>林慧芸</t>
        </is>
      </c>
      <c r="J205" s="37" t="inlineStr">
        <is>
          <t>U843297397</t>
        </is>
      </c>
      <c r="K205" s="29" t="inlineStr">
        <is>
          <t>006</t>
        </is>
      </c>
      <c r="L205" s="19" t="inlineStr">
        <is>
          <t>0039</t>
        </is>
      </c>
      <c r="M205" s="28" t="inlineStr">
        <is>
          <t>4579168916468</t>
        </is>
      </c>
      <c r="N205" s="24" t="n"/>
      <c r="O205" s="1">
        <f>K205&amp;L205</f>
        <v/>
      </c>
      <c r="P205" s="7">
        <f>M205</f>
        <v/>
      </c>
      <c r="Q205" s="1">
        <f>J205</f>
        <v/>
      </c>
      <c r="R205" s="88">
        <f>D205+F205+H205</f>
        <v/>
      </c>
      <c r="U205" s="8">
        <f>$C$2&amp;I205&amp;IF(D205&gt;0,"保險費",IF(F205&gt;0,"東公證費",IF(H205&gt;0,"修繕費")))</f>
        <v/>
      </c>
      <c r="V205" s="18">
        <f>B205</f>
        <v/>
      </c>
    </row>
    <row r="206" ht="32.1" customHeight="1" s="76">
      <c r="A206" s="32">
        <f>ROW()-4</f>
        <v/>
      </c>
      <c r="B206" s="40" t="inlineStr">
        <is>
          <t>寄居新北B2M34100144</t>
        </is>
      </c>
      <c r="C206" s="87" t="n">
        <v>3495</v>
      </c>
      <c r="D206" s="87" t="n">
        <v>3495</v>
      </c>
      <c r="E206" s="37" t="n"/>
      <c r="F206" s="37" t="n"/>
      <c r="G206" s="87" t="n"/>
      <c r="H206" s="87" t="n"/>
      <c r="I206" s="26" t="inlineStr">
        <is>
          <t>羅舜宗</t>
        </is>
      </c>
      <c r="J206" s="37" t="inlineStr">
        <is>
          <t>V013898955</t>
        </is>
      </c>
      <c r="K206" s="29" t="inlineStr">
        <is>
          <t>013</t>
        </is>
      </c>
      <c r="L206" s="19" t="inlineStr">
        <is>
          <t>1302</t>
        </is>
      </c>
      <c r="M206" s="28" t="inlineStr">
        <is>
          <t>026805585246</t>
        </is>
      </c>
      <c r="N206" s="24" t="n"/>
      <c r="O206" s="1">
        <f>K206&amp;L206</f>
        <v/>
      </c>
      <c r="P206" s="7">
        <f>M206</f>
        <v/>
      </c>
      <c r="Q206" s="1">
        <f>J206</f>
        <v/>
      </c>
      <c r="R206" s="88">
        <f>D206+F206+H206</f>
        <v/>
      </c>
      <c r="U206" s="8">
        <f>$C$2&amp;I206&amp;IF(D206&gt;0,"保險費",IF(F206&gt;0,"東公證費",IF(H206&gt;0,"修繕費")))</f>
        <v/>
      </c>
      <c r="V206" s="18">
        <f>B206</f>
        <v/>
      </c>
    </row>
    <row r="207" ht="32.1" customHeight="1" s="76">
      <c r="A207" s="32">
        <f>ROW()-4</f>
        <v/>
      </c>
      <c r="B207" s="40" t="inlineStr">
        <is>
          <t>寄居新北B2M34100145</t>
        </is>
      </c>
      <c r="C207" s="87" t="n">
        <v>2771</v>
      </c>
      <c r="D207" s="87" t="n">
        <v>2771</v>
      </c>
      <c r="E207" s="37" t="n"/>
      <c r="F207" s="37" t="n"/>
      <c r="G207" s="87" t="n"/>
      <c r="H207" s="87" t="n"/>
      <c r="I207" s="26" t="inlineStr">
        <is>
          <t>張麗華</t>
        </is>
      </c>
      <c r="J207" s="37" t="inlineStr">
        <is>
          <t>G295263374</t>
        </is>
      </c>
      <c r="K207" s="29" t="inlineStr">
        <is>
          <t>700</t>
        </is>
      </c>
      <c r="L207" s="19" t="inlineStr">
        <is>
          <t>0021</t>
        </is>
      </c>
      <c r="M207" s="28" t="inlineStr">
        <is>
          <t>02633400013573</t>
        </is>
      </c>
      <c r="N207" s="24" t="n"/>
      <c r="O207" s="1">
        <f>K207&amp;L207</f>
        <v/>
      </c>
      <c r="P207" s="7">
        <f>M207</f>
        <v/>
      </c>
      <c r="Q207" s="1">
        <f>J207</f>
        <v/>
      </c>
      <c r="R207" s="88">
        <f>D207+F207+H207</f>
        <v/>
      </c>
      <c r="U207" s="8">
        <f>$C$2&amp;I207&amp;IF(D207&gt;0,"保險費",IF(F207&gt;0,"東公證費",IF(H207&gt;0,"修繕費")))</f>
        <v/>
      </c>
      <c r="V207" s="18">
        <f>B207</f>
        <v/>
      </c>
    </row>
    <row r="208" ht="32.1" customHeight="1" s="76">
      <c r="A208" s="32">
        <f>ROW()-4</f>
        <v/>
      </c>
      <c r="B208" s="40" t="inlineStr">
        <is>
          <t>寄居新北B2M34100156</t>
        </is>
      </c>
      <c r="C208" s="87" t="n"/>
      <c r="D208" s="87" t="n"/>
      <c r="E208" s="37" t="n"/>
      <c r="F208" s="37" t="n"/>
      <c r="G208" s="87" t="n">
        <v>3800</v>
      </c>
      <c r="H208" s="87" t="n">
        <v>3800</v>
      </c>
      <c r="I208" s="26" t="inlineStr">
        <is>
          <t>莊琇婷</t>
        </is>
      </c>
      <c r="J208" s="37" t="inlineStr">
        <is>
          <t>Y692955977</t>
        </is>
      </c>
      <c r="K208" s="29" t="inlineStr">
        <is>
          <t>008</t>
        </is>
      </c>
      <c r="L208" s="19" t="inlineStr">
        <is>
          <t>1485</t>
        </is>
      </c>
      <c r="M208" s="28" t="inlineStr">
        <is>
          <t>807280665923</t>
        </is>
      </c>
      <c r="N208" s="24" t="n"/>
      <c r="O208" s="1">
        <f>K208&amp;L208</f>
        <v/>
      </c>
      <c r="P208" s="7">
        <f>M208</f>
        <v/>
      </c>
      <c r="Q208" s="1">
        <f>J208</f>
        <v/>
      </c>
      <c r="R208" s="88">
        <f>D208+F208+H208</f>
        <v/>
      </c>
      <c r="U208" s="8">
        <f>$C$2&amp;I208&amp;IF(D208&gt;0,"保險費",IF(F208&gt;0,"東公證費",IF(H208&gt;0,"修繕費")))</f>
        <v/>
      </c>
      <c r="V208" s="18">
        <f>B208</f>
        <v/>
      </c>
    </row>
    <row r="209" ht="32.1" customHeight="1" s="76">
      <c r="A209" s="32">
        <f>ROW()-4</f>
        <v/>
      </c>
      <c r="B209" s="40" t="inlineStr">
        <is>
          <t>寄居新北B2M34100160</t>
        </is>
      </c>
      <c r="C209" s="87" t="n"/>
      <c r="D209" s="87" t="n"/>
      <c r="E209" s="37" t="n"/>
      <c r="F209" s="37" t="n"/>
      <c r="G209" s="87" t="n">
        <v>3000</v>
      </c>
      <c r="H209" s="87" t="n">
        <v>3000</v>
      </c>
      <c r="I209" s="26" t="inlineStr">
        <is>
          <t>彭堃銘</t>
        </is>
      </c>
      <c r="J209" s="37" t="inlineStr">
        <is>
          <t>N639163314</t>
        </is>
      </c>
      <c r="K209" s="29" t="inlineStr">
        <is>
          <t>812</t>
        </is>
      </c>
      <c r="L209" s="19" t="inlineStr">
        <is>
          <t>0311</t>
        </is>
      </c>
      <c r="M209" s="28" t="inlineStr">
        <is>
          <t>42026553084380</t>
        </is>
      </c>
      <c r="N209" s="24" t="n"/>
      <c r="O209" s="1">
        <f>K209&amp;L209</f>
        <v/>
      </c>
      <c r="P209" s="7">
        <f>M209</f>
        <v/>
      </c>
      <c r="Q209" s="1">
        <f>J209</f>
        <v/>
      </c>
      <c r="R209" s="88">
        <f>D209+F209+H209</f>
        <v/>
      </c>
      <c r="U209" s="8">
        <f>$C$2&amp;I209&amp;IF(D209&gt;0,"保險費",IF(F209&gt;0,"東公證費",IF(H209&gt;0,"修繕費")))</f>
        <v/>
      </c>
      <c r="V209" s="18">
        <f>B209</f>
        <v/>
      </c>
    </row>
    <row r="210" ht="32.1" customHeight="1" s="76">
      <c r="A210" s="32">
        <f>ROW()-4</f>
        <v/>
      </c>
      <c r="B210" s="40" t="inlineStr">
        <is>
          <t>寄居新北B2M34100161</t>
        </is>
      </c>
      <c r="C210" s="87" t="n"/>
      <c r="D210" s="87" t="n"/>
      <c r="E210" s="37" t="n"/>
      <c r="F210" s="37" t="n"/>
      <c r="G210" s="87" t="n">
        <v>900</v>
      </c>
      <c r="H210" s="87" t="n">
        <v>900</v>
      </c>
      <c r="I210" s="26" t="inlineStr">
        <is>
          <t>李恆華</t>
        </is>
      </c>
      <c r="J210" s="37" t="inlineStr">
        <is>
          <t>R493886251</t>
        </is>
      </c>
      <c r="K210" s="29" t="inlineStr">
        <is>
          <t>012</t>
        </is>
      </c>
      <c r="L210" s="19" t="inlineStr">
        <is>
          <t>4807</t>
        </is>
      </c>
      <c r="M210" s="28" t="inlineStr">
        <is>
          <t>92105828503786</t>
        </is>
      </c>
      <c r="N210" s="24" t="n"/>
      <c r="O210" s="1">
        <f>K210&amp;L210</f>
        <v/>
      </c>
      <c r="P210" s="7">
        <f>M210</f>
        <v/>
      </c>
      <c r="Q210" s="1">
        <f>J210</f>
        <v/>
      </c>
      <c r="R210" s="88">
        <f>D210+F210+H210</f>
        <v/>
      </c>
      <c r="U210" s="8">
        <f>$C$2&amp;I210&amp;IF(D210&gt;0,"保險費",IF(F210&gt;0,"東公證費",IF(H210&gt;0,"修繕費")))</f>
        <v/>
      </c>
      <c r="V210" s="18">
        <f>B210</f>
        <v/>
      </c>
    </row>
    <row r="211" ht="32.1" customHeight="1" s="76">
      <c r="A211" s="32">
        <f>ROW()-4</f>
        <v/>
      </c>
      <c r="B211" s="40" t="inlineStr">
        <is>
          <t>寄居新北B2M34100162</t>
        </is>
      </c>
      <c r="C211" s="87" t="n"/>
      <c r="D211" s="87" t="n"/>
      <c r="E211" s="37" t="n"/>
      <c r="F211" s="37" t="n"/>
      <c r="G211" s="87" t="n">
        <v>41000</v>
      </c>
      <c r="H211" s="87" t="n">
        <v>9050</v>
      </c>
      <c r="I211" s="26" t="inlineStr">
        <is>
          <t>張雅惠</t>
        </is>
      </c>
      <c r="J211" s="37" t="inlineStr">
        <is>
          <t>T472692392</t>
        </is>
      </c>
      <c r="K211" s="29" t="inlineStr">
        <is>
          <t>700</t>
        </is>
      </c>
      <c r="L211" s="19" t="inlineStr">
        <is>
          <t>0021</t>
        </is>
      </c>
      <c r="M211" s="28" t="inlineStr">
        <is>
          <t>14549487817696</t>
        </is>
      </c>
      <c r="N211" s="24" t="n"/>
      <c r="O211" s="1">
        <f>K211&amp;L211</f>
        <v/>
      </c>
      <c r="P211" s="7">
        <f>M211</f>
        <v/>
      </c>
      <c r="Q211" s="1">
        <f>J211</f>
        <v/>
      </c>
      <c r="R211" s="88">
        <f>D211+F211+H211</f>
        <v/>
      </c>
      <c r="U211" s="8">
        <f>$C$2&amp;I211&amp;IF(D211&gt;0,"保險費",IF(F211&gt;0,"東公證費",IF(H211&gt;0,"修繕費")))</f>
        <v/>
      </c>
      <c r="V211" s="18">
        <f>B211</f>
        <v/>
      </c>
    </row>
    <row r="212" ht="32.1" customHeight="1" s="76">
      <c r="A212" s="32">
        <f>ROW()-4</f>
        <v/>
      </c>
      <c r="B212" s="40" t="inlineStr">
        <is>
          <t>寄居新北B2M34100163</t>
        </is>
      </c>
      <c r="C212" s="87" t="n"/>
      <c r="D212" s="87" t="n"/>
      <c r="E212" s="37" t="n"/>
      <c r="G212" s="87" t="n">
        <v>900</v>
      </c>
      <c r="H212" s="87" t="n">
        <v>571</v>
      </c>
      <c r="I212" s="26" t="inlineStr">
        <is>
          <t>林虹均</t>
        </is>
      </c>
      <c r="J212" s="37" t="inlineStr">
        <is>
          <t>Z453127564</t>
        </is>
      </c>
      <c r="K212" s="29" t="inlineStr">
        <is>
          <t>007</t>
        </is>
      </c>
      <c r="L212" s="19" t="inlineStr">
        <is>
          <t>2012</t>
        </is>
      </c>
      <c r="M212" s="28" t="inlineStr">
        <is>
          <t>62645901473</t>
        </is>
      </c>
      <c r="N212" s="24" t="n"/>
      <c r="O212" s="1">
        <f>K212&amp;L212</f>
        <v/>
      </c>
      <c r="P212" s="7">
        <f>M212</f>
        <v/>
      </c>
      <c r="Q212" s="1">
        <f>J212</f>
        <v/>
      </c>
      <c r="R212" s="88">
        <f>D212+F212+H212</f>
        <v/>
      </c>
      <c r="U212" s="8">
        <f>$C$2&amp;I212&amp;IF(D212&gt;0,"保險費",IF(F212&gt;0,"東公證費",IF(H212&gt;0,"修繕費")))</f>
        <v/>
      </c>
      <c r="V212" s="18">
        <f>B212</f>
        <v/>
      </c>
    </row>
    <row r="213" ht="32.1" customHeight="1" s="76">
      <c r="A213" s="32">
        <f>ROW()-4</f>
        <v/>
      </c>
      <c r="B213" s="40" t="inlineStr">
        <is>
          <t>寄居新北B2M34100167</t>
        </is>
      </c>
      <c r="C213" s="87" t="n">
        <v>3424</v>
      </c>
      <c r="D213" s="87" t="n">
        <v>3424</v>
      </c>
      <c r="E213" s="87" t="n"/>
      <c r="F213" s="87" t="n"/>
      <c r="G213" s="87" t="n"/>
      <c r="H213" s="87" t="n"/>
      <c r="I213" s="26" t="inlineStr">
        <is>
          <t>崔存明</t>
        </is>
      </c>
      <c r="J213" s="37" t="inlineStr">
        <is>
          <t>W094642089</t>
        </is>
      </c>
      <c r="K213" s="29" t="inlineStr">
        <is>
          <t>004</t>
        </is>
      </c>
      <c r="L213" s="19" t="inlineStr">
        <is>
          <t>0037</t>
        </is>
      </c>
      <c r="M213" s="28" t="inlineStr">
        <is>
          <t>797643034249</t>
        </is>
      </c>
      <c r="N213" s="24" t="n"/>
      <c r="O213" s="1">
        <f>K213&amp;L213</f>
        <v/>
      </c>
      <c r="P213" s="7">
        <f>M213</f>
        <v/>
      </c>
      <c r="Q213" s="1">
        <f>J213</f>
        <v/>
      </c>
      <c r="R213" s="88">
        <f>D213+F213+H213</f>
        <v/>
      </c>
      <c r="U213" s="8">
        <f>$C$2&amp;I213&amp;IF(D213&gt;0,"保險費",IF(F213&gt;0,"東公證費",IF(H213&gt;0,"修繕費")))</f>
        <v/>
      </c>
      <c r="V213" s="18">
        <f>B213</f>
        <v/>
      </c>
    </row>
    <row r="214" ht="32.1" customHeight="1" s="76">
      <c r="A214" s="32">
        <f>ROW()-4</f>
        <v/>
      </c>
      <c r="B214" s="40" t="inlineStr">
        <is>
          <t>寄居新北B2M34100169</t>
        </is>
      </c>
      <c r="C214" s="87" t="n"/>
      <c r="D214" s="87" t="n"/>
      <c r="E214" s="87" t="n"/>
      <c r="F214" s="87" t="n"/>
      <c r="G214" s="87" t="n">
        <v>15800</v>
      </c>
      <c r="H214" s="87" t="n">
        <v>10000</v>
      </c>
      <c r="I214" s="26" t="inlineStr">
        <is>
          <t>林麗芬</t>
        </is>
      </c>
      <c r="J214" s="37" t="inlineStr">
        <is>
          <t>J031816213</t>
        </is>
      </c>
      <c r="K214" s="29" t="inlineStr">
        <is>
          <t>008</t>
        </is>
      </c>
      <c r="L214" s="19" t="inlineStr">
        <is>
          <t>1474</t>
        </is>
      </c>
      <c r="M214" s="28" t="inlineStr">
        <is>
          <t>669323572630</t>
        </is>
      </c>
      <c r="N214" s="24" t="n"/>
      <c r="O214" s="1">
        <f>K214&amp;L214</f>
        <v/>
      </c>
      <c r="P214" s="7">
        <f>M214</f>
        <v/>
      </c>
      <c r="Q214" s="1">
        <f>J214</f>
        <v/>
      </c>
      <c r="R214" s="88">
        <f>D214+F214+H214</f>
        <v/>
      </c>
      <c r="U214" s="8">
        <f>$C$2&amp;I214&amp;IF(D214&gt;0,"保險費",IF(F214&gt;0,"東公證費",IF(H214&gt;0,"修繕費")))</f>
        <v/>
      </c>
      <c r="V214" s="18">
        <f>B214</f>
        <v/>
      </c>
    </row>
    <row r="215" ht="32.1" customHeight="1" s="76">
      <c r="A215" s="32">
        <f>ROW()-4</f>
        <v/>
      </c>
      <c r="B215" s="40" t="inlineStr">
        <is>
          <t>寄居新北B2M34100177</t>
        </is>
      </c>
      <c r="C215" s="87" t="n"/>
      <c r="D215" s="87" t="n"/>
      <c r="E215" s="87" t="n"/>
      <c r="F215" s="87" t="n"/>
      <c r="G215" s="87" t="n">
        <v>900</v>
      </c>
      <c r="H215" s="87" t="n">
        <v>900</v>
      </c>
      <c r="I215" s="26" t="inlineStr">
        <is>
          <t>簡錦坤</t>
        </is>
      </c>
      <c r="J215" s="37" t="inlineStr">
        <is>
          <t>Q472152649</t>
        </is>
      </c>
      <c r="K215" s="29" t="inlineStr">
        <is>
          <t>700</t>
        </is>
      </c>
      <c r="L215" s="19" t="inlineStr">
        <is>
          <t>0021</t>
        </is>
      </c>
      <c r="M215" s="28" t="inlineStr">
        <is>
          <t>40270807680699</t>
        </is>
      </c>
      <c r="N215" s="24" t="n"/>
      <c r="O215" s="1">
        <f>K215&amp;L215</f>
        <v/>
      </c>
      <c r="P215" s="7">
        <f>M215</f>
        <v/>
      </c>
      <c r="Q215" s="1">
        <f>J215</f>
        <v/>
      </c>
      <c r="R215" s="88">
        <f>D215+F215+H215</f>
        <v/>
      </c>
      <c r="U215" s="8">
        <f>$C$2&amp;I215&amp;IF(D215&gt;0,"保險費",IF(F215&gt;0,"東公證費",IF(H215&gt;0,"修繕費")))</f>
        <v/>
      </c>
      <c r="V215" s="18">
        <f>B215</f>
        <v/>
      </c>
    </row>
    <row r="216" ht="32.1" customHeight="1" s="76">
      <c r="A216" s="32">
        <f>ROW()-4</f>
        <v/>
      </c>
      <c r="B216" s="40" t="inlineStr">
        <is>
          <t>寄居新北B2M34100178</t>
        </is>
      </c>
      <c r="C216" s="87" t="n"/>
      <c r="D216" s="87" t="n"/>
      <c r="E216" s="87" t="n"/>
      <c r="F216" s="87" t="n"/>
      <c r="G216" s="87" t="n">
        <v>1500</v>
      </c>
      <c r="H216" s="87" t="n">
        <v>1500</v>
      </c>
      <c r="I216" s="26" t="inlineStr">
        <is>
          <t>林芳瑜</t>
        </is>
      </c>
      <c r="J216" s="37" t="inlineStr">
        <is>
          <t>K263943638</t>
        </is>
      </c>
      <c r="K216" s="29" t="inlineStr">
        <is>
          <t>004</t>
        </is>
      </c>
      <c r="L216" s="19" t="inlineStr">
        <is>
          <t>0897</t>
        </is>
      </c>
      <c r="M216" s="28" t="inlineStr">
        <is>
          <t>406529464503</t>
        </is>
      </c>
      <c r="N216" s="24" t="n"/>
      <c r="O216" s="1">
        <f>K216&amp;L216</f>
        <v/>
      </c>
      <c r="P216" s="7">
        <f>M216</f>
        <v/>
      </c>
      <c r="Q216" s="1">
        <f>J216</f>
        <v/>
      </c>
      <c r="R216" s="88">
        <f>D216+F216+H216</f>
        <v/>
      </c>
      <c r="U216" s="8">
        <f>$C$2&amp;I216&amp;IF(D216&gt;0,"保險費",IF(F216&gt;0,"東公證費",IF(H216&gt;0,"修繕費")))</f>
        <v/>
      </c>
      <c r="V216" s="18">
        <f>B216</f>
        <v/>
      </c>
    </row>
    <row r="217" ht="32.1" customHeight="1" s="76">
      <c r="A217" s="32">
        <f>ROW()-4</f>
        <v/>
      </c>
      <c r="B217" s="40" t="inlineStr">
        <is>
          <t>寄居新北B2M34100179</t>
        </is>
      </c>
      <c r="C217" s="87" t="n"/>
      <c r="D217" s="87" t="n"/>
      <c r="E217" s="87" t="n"/>
      <c r="F217" s="87" t="n"/>
      <c r="G217" s="87" t="n">
        <v>1500</v>
      </c>
      <c r="H217" s="87" t="n">
        <v>1500</v>
      </c>
      <c r="I217" s="26" t="inlineStr">
        <is>
          <t>孫楠</t>
        </is>
      </c>
      <c r="J217" s="37" t="inlineStr">
        <is>
          <t>L333705383</t>
        </is>
      </c>
      <c r="K217" s="29" t="inlineStr">
        <is>
          <t>006</t>
        </is>
      </c>
      <c r="L217" s="19" t="inlineStr">
        <is>
          <t>0109</t>
        </is>
      </c>
      <c r="M217" s="28" t="inlineStr">
        <is>
          <t>8158170733912</t>
        </is>
      </c>
      <c r="N217" s="24" t="n"/>
      <c r="O217" s="1">
        <f>K217&amp;L217</f>
        <v/>
      </c>
      <c r="P217" s="7">
        <f>M217</f>
        <v/>
      </c>
      <c r="Q217" s="1">
        <f>J217</f>
        <v/>
      </c>
      <c r="R217" s="88">
        <f>D217+F217+H217</f>
        <v/>
      </c>
      <c r="U217" s="8">
        <f>$C$2&amp;I217&amp;IF(D217&gt;0,"保險費",IF(F217&gt;0,"東公證費",IF(H217&gt;0,"修繕費")))</f>
        <v/>
      </c>
      <c r="V217" s="18">
        <f>B217</f>
        <v/>
      </c>
    </row>
    <row r="218" ht="32.1" customHeight="1" s="76">
      <c r="A218" s="32">
        <f>ROW()-4</f>
        <v/>
      </c>
      <c r="B218" s="40" t="inlineStr">
        <is>
          <t>寄居新北B2M34100180</t>
        </is>
      </c>
      <c r="C218" s="87" t="n"/>
      <c r="D218" s="87" t="n"/>
      <c r="E218" s="87" t="n"/>
      <c r="F218" s="87" t="n"/>
      <c r="G218" s="87" t="n">
        <v>900</v>
      </c>
      <c r="H218" s="87" t="n">
        <v>900</v>
      </c>
      <c r="I218" s="26" t="inlineStr">
        <is>
          <t>鍾昕宏</t>
        </is>
      </c>
      <c r="J218" s="37" t="inlineStr">
        <is>
          <t>J687142717</t>
        </is>
      </c>
      <c r="K218" s="29" t="inlineStr">
        <is>
          <t>822</t>
        </is>
      </c>
      <c r="L218" s="19" t="inlineStr">
        <is>
          <t>0406</t>
        </is>
      </c>
      <c r="M218" s="28" t="inlineStr">
        <is>
          <t>545170740011</t>
        </is>
      </c>
      <c r="N218" s="24" t="n"/>
      <c r="O218" s="1">
        <f>K218&amp;L218</f>
        <v/>
      </c>
      <c r="P218" s="7">
        <f>M218</f>
        <v/>
      </c>
      <c r="Q218" s="1">
        <f>J218</f>
        <v/>
      </c>
      <c r="R218" s="88">
        <f>D218+F218+H218</f>
        <v/>
      </c>
      <c r="U218" s="8">
        <f>$C$2&amp;I218&amp;IF(D218&gt;0,"保險費",IF(F218&gt;0,"東公證費",IF(H218&gt;0,"修繕費")))</f>
        <v/>
      </c>
      <c r="V218" s="18">
        <f>B218</f>
        <v/>
      </c>
    </row>
    <row r="219" ht="32.1" customHeight="1" s="76">
      <c r="A219" s="32">
        <f>ROW()-4</f>
        <v/>
      </c>
      <c r="B219" s="40" t="inlineStr">
        <is>
          <t>寄居新北B2M34100181</t>
        </is>
      </c>
      <c r="C219" s="87" t="n"/>
      <c r="D219" s="87" t="n"/>
      <c r="E219" s="87" t="n"/>
      <c r="F219" s="87" t="n"/>
      <c r="G219" s="87" t="n">
        <v>9500</v>
      </c>
      <c r="H219" s="87" t="n">
        <v>9100</v>
      </c>
      <c r="I219" s="26" t="inlineStr">
        <is>
          <t>吳世家</t>
        </is>
      </c>
      <c r="J219" s="37" t="inlineStr">
        <is>
          <t>X004549323</t>
        </is>
      </c>
      <c r="K219" s="29" t="inlineStr">
        <is>
          <t>017</t>
        </is>
      </c>
      <c r="L219" s="19" t="inlineStr">
        <is>
          <t>0158</t>
        </is>
      </c>
      <c r="M219" s="28" t="inlineStr">
        <is>
          <t>00291874655</t>
        </is>
      </c>
      <c r="N219" s="24" t="n"/>
      <c r="O219" s="1">
        <f>K219&amp;L219</f>
        <v/>
      </c>
      <c r="P219" s="7">
        <f>M219</f>
        <v/>
      </c>
      <c r="Q219" s="1">
        <f>J219</f>
        <v/>
      </c>
      <c r="R219" s="88">
        <f>D219+F219+H219</f>
        <v/>
      </c>
      <c r="U219" s="8">
        <f>$C$2&amp;I219&amp;IF(D219&gt;0,"保險費",IF(F219&gt;0,"東公證費",IF(H219&gt;0,"修繕費")))</f>
        <v/>
      </c>
      <c r="V219" s="18">
        <f>B219</f>
        <v/>
      </c>
    </row>
    <row r="220" ht="32.1" customHeight="1" s="76">
      <c r="A220" s="32">
        <f>ROW()-4</f>
        <v/>
      </c>
      <c r="B220" s="40" t="inlineStr">
        <is>
          <t>寄居新北B2M34100183</t>
        </is>
      </c>
      <c r="C220" s="87" t="n">
        <v>2799</v>
      </c>
      <c r="D220" s="87" t="n">
        <v>2799</v>
      </c>
      <c r="E220" s="87" t="n"/>
      <c r="F220" s="87" t="n"/>
      <c r="G220" s="87" t="n"/>
      <c r="H220" s="87" t="n"/>
      <c r="I220" s="26" t="inlineStr">
        <is>
          <t>楊貴羽</t>
        </is>
      </c>
      <c r="J220" s="37" t="inlineStr">
        <is>
          <t>T793792956</t>
        </is>
      </c>
      <c r="K220" s="29" t="inlineStr">
        <is>
          <t>700</t>
        </is>
      </c>
      <c r="L220" s="19" t="inlineStr">
        <is>
          <t>0021</t>
        </is>
      </c>
      <c r="M220" s="28" t="inlineStr">
        <is>
          <t>28676109439460</t>
        </is>
      </c>
      <c r="N220" s="24" t="n"/>
      <c r="O220" s="1">
        <f>K220&amp;L220</f>
        <v/>
      </c>
      <c r="P220" s="7">
        <f>M220</f>
        <v/>
      </c>
      <c r="Q220" s="1">
        <f>J220</f>
        <v/>
      </c>
      <c r="R220" s="88">
        <f>D220+F220+H220</f>
        <v/>
      </c>
      <c r="U220" s="8">
        <f>$C$2&amp;I220&amp;IF(D220&gt;0,"保險費",IF(F220&gt;0,"東公證費",IF(H220&gt;0,"修繕費")))</f>
        <v/>
      </c>
      <c r="V220" s="18">
        <f>B220</f>
        <v/>
      </c>
    </row>
    <row r="221" ht="32.1" customHeight="1" s="76">
      <c r="A221" s="32">
        <f>ROW()-4</f>
        <v/>
      </c>
      <c r="B221" s="40" t="inlineStr">
        <is>
          <t>寄居新北B2M34100189</t>
        </is>
      </c>
      <c r="C221" s="87" t="n"/>
      <c r="D221" s="87" t="n"/>
      <c r="E221" s="87" t="n"/>
      <c r="F221" s="87" t="n"/>
      <c r="G221" s="87" t="n">
        <v>900</v>
      </c>
      <c r="H221" s="87" t="n">
        <v>900</v>
      </c>
      <c r="I221" s="26" t="inlineStr">
        <is>
          <t>陳嘉富</t>
        </is>
      </c>
      <c r="J221" s="37" t="inlineStr">
        <is>
          <t>T258484691</t>
        </is>
      </c>
      <c r="K221" s="29" t="inlineStr">
        <is>
          <t>799</t>
        </is>
      </c>
      <c r="L221" s="19" t="inlineStr">
        <is>
          <t>0016</t>
        </is>
      </c>
      <c r="M221" s="28" t="inlineStr">
        <is>
          <t>67123534550768</t>
        </is>
      </c>
      <c r="N221" s="24" t="n"/>
      <c r="O221" s="1">
        <f>K221&amp;L221</f>
        <v/>
      </c>
      <c r="P221" s="7">
        <f>M221</f>
        <v/>
      </c>
      <c r="Q221" s="1">
        <f>J221</f>
        <v/>
      </c>
      <c r="R221" s="88">
        <f>D221+F221+H221</f>
        <v/>
      </c>
      <c r="U221" s="8">
        <f>$C$2&amp;I221&amp;IF(D221&gt;0,"保險費",IF(F221&gt;0,"東公證費",IF(H221&gt;0,"修繕費")))</f>
        <v/>
      </c>
      <c r="V221" s="18">
        <f>B221</f>
        <v/>
      </c>
    </row>
    <row r="222" ht="32.1" customHeight="1" s="76">
      <c r="A222" s="32">
        <f>ROW()-4</f>
        <v/>
      </c>
      <c r="B222" s="40" t="inlineStr">
        <is>
          <t>寄居新北B2M34100190</t>
        </is>
      </c>
      <c r="C222" s="87" t="n">
        <v>2244</v>
      </c>
      <c r="D222" s="87" t="n">
        <v>2244</v>
      </c>
      <c r="E222" s="87" t="n"/>
      <c r="F222" s="87" t="n"/>
      <c r="G222" s="87" t="n"/>
      <c r="H222" s="87" t="n"/>
      <c r="I222" s="26" t="inlineStr">
        <is>
          <t>翁清安</t>
        </is>
      </c>
      <c r="J222" s="37" t="inlineStr">
        <is>
          <t>O690447333</t>
        </is>
      </c>
      <c r="K222" s="29" t="inlineStr">
        <is>
          <t>006</t>
        </is>
      </c>
      <c r="L222" s="19" t="inlineStr">
        <is>
          <t>0992</t>
        </is>
      </c>
      <c r="M222" s="28" t="inlineStr">
        <is>
          <t>9501081056720</t>
        </is>
      </c>
      <c r="N222" s="24" t="n"/>
      <c r="O222" s="1">
        <f>K222&amp;L222</f>
        <v/>
      </c>
      <c r="P222" s="7">
        <f>M222</f>
        <v/>
      </c>
      <c r="Q222" s="1">
        <f>J222</f>
        <v/>
      </c>
      <c r="R222" s="88">
        <f>D222+F222+H222</f>
        <v/>
      </c>
      <c r="U222" s="8">
        <f>$C$2&amp;I222&amp;IF(D222&gt;0,"保險費",IF(F222&gt;0,"東公證費",IF(H222&gt;0,"修繕費")))</f>
        <v/>
      </c>
      <c r="V222" s="18">
        <f>B222</f>
        <v/>
      </c>
    </row>
    <row r="223" ht="32.1" customHeight="1" s="76">
      <c r="A223" s="32">
        <f>ROW()-4</f>
        <v/>
      </c>
      <c r="B223" s="40" t="inlineStr">
        <is>
          <t>寄居新北B2M34100191</t>
        </is>
      </c>
      <c r="C223" s="87" t="n">
        <v>3500</v>
      </c>
      <c r="D223" s="87" t="n">
        <v>3500</v>
      </c>
      <c r="E223" s="87" t="n"/>
      <c r="F223" s="87" t="n"/>
      <c r="G223" s="87" t="n"/>
      <c r="H223" s="87" t="n"/>
      <c r="I223" s="26" t="inlineStr">
        <is>
          <t>詹誼君</t>
        </is>
      </c>
      <c r="J223" s="37" t="inlineStr">
        <is>
          <t>L158165232</t>
        </is>
      </c>
      <c r="K223" s="29" t="inlineStr">
        <is>
          <t>013</t>
        </is>
      </c>
      <c r="L223" s="19" t="inlineStr">
        <is>
          <t>2055</t>
        </is>
      </c>
      <c r="M223" s="28" t="inlineStr">
        <is>
          <t>423657586066</t>
        </is>
      </c>
      <c r="N223" s="24" t="n"/>
      <c r="O223" s="1">
        <f>K223&amp;L223</f>
        <v/>
      </c>
      <c r="P223" s="7">
        <f>M223</f>
        <v/>
      </c>
      <c r="Q223" s="1">
        <f>J223</f>
        <v/>
      </c>
      <c r="R223" s="88">
        <f>D223+F223+H223</f>
        <v/>
      </c>
      <c r="U223" s="8">
        <f>$C$2&amp;I223&amp;IF(D223&gt;0,"保險費",IF(F223&gt;0,"東公證費",IF(H223&gt;0,"修繕費")))</f>
        <v/>
      </c>
      <c r="V223" s="18">
        <f>B223</f>
        <v/>
      </c>
    </row>
    <row r="224" ht="32.1" customHeight="1" s="76">
      <c r="A224" s="32">
        <f>ROW()-4</f>
        <v/>
      </c>
      <c r="B224" s="40" t="inlineStr">
        <is>
          <t>寄居新北B2M34100191</t>
        </is>
      </c>
      <c r="C224" s="87" t="n"/>
      <c r="D224" s="87" t="n"/>
      <c r="E224" s="87" t="n"/>
      <c r="F224" s="87" t="n"/>
      <c r="G224" s="87" t="n">
        <v>1500</v>
      </c>
      <c r="H224" s="87" t="n">
        <v>1500</v>
      </c>
      <c r="I224" s="26" t="inlineStr">
        <is>
          <t>詹誼君</t>
        </is>
      </c>
      <c r="J224" s="37" t="inlineStr">
        <is>
          <t>C956793069</t>
        </is>
      </c>
      <c r="K224" s="29" t="inlineStr">
        <is>
          <t>013</t>
        </is>
      </c>
      <c r="L224" s="19" t="inlineStr">
        <is>
          <t>2055</t>
        </is>
      </c>
      <c r="M224" s="28" t="inlineStr">
        <is>
          <t>854871726282</t>
        </is>
      </c>
      <c r="N224" s="24" t="n"/>
      <c r="O224" s="1">
        <f>K224&amp;L224</f>
        <v/>
      </c>
      <c r="P224" s="7">
        <f>M224</f>
        <v/>
      </c>
      <c r="Q224" s="1">
        <f>J224</f>
        <v/>
      </c>
      <c r="R224" s="88">
        <f>D224+F224+H224</f>
        <v/>
      </c>
      <c r="U224" s="8">
        <f>$C$2&amp;I224&amp;IF(D224&gt;0,"保險費",IF(F224&gt;0,"東公證費",IF(H224&gt;0,"修繕費")))</f>
        <v/>
      </c>
      <c r="V224" s="18">
        <f>B224</f>
        <v/>
      </c>
    </row>
    <row r="225" ht="32.1" customHeight="1" s="76">
      <c r="A225" s="32">
        <f>ROW()-4</f>
        <v/>
      </c>
      <c r="B225" s="40" t="inlineStr">
        <is>
          <t>寄居新北B2M34100192</t>
        </is>
      </c>
      <c r="C225" s="87" t="n"/>
      <c r="D225" s="87" t="n"/>
      <c r="E225" s="87" t="n"/>
      <c r="F225" s="87" t="n"/>
      <c r="G225" s="87" t="n">
        <v>900</v>
      </c>
      <c r="H225" s="87" t="n">
        <v>900</v>
      </c>
      <c r="I225" s="26" t="inlineStr">
        <is>
          <t>陳筱文</t>
        </is>
      </c>
      <c r="J225" s="37" t="inlineStr">
        <is>
          <t>K992479973</t>
        </is>
      </c>
      <c r="K225" s="29" t="inlineStr">
        <is>
          <t>012</t>
        </is>
      </c>
      <c r="L225" s="19" t="inlineStr">
        <is>
          <t>3202</t>
        </is>
      </c>
      <c r="M225" s="28" t="inlineStr">
        <is>
          <t>51969053111326</t>
        </is>
      </c>
      <c r="N225" s="24" t="n"/>
      <c r="O225" s="1">
        <f>K225&amp;L225</f>
        <v/>
      </c>
      <c r="P225" s="7">
        <f>M225</f>
        <v/>
      </c>
      <c r="Q225" s="1">
        <f>J225</f>
        <v/>
      </c>
      <c r="R225" s="88">
        <f>D225+F225+H225</f>
        <v/>
      </c>
      <c r="U225" s="8">
        <f>$C$2&amp;I225&amp;IF(D225&gt;0,"保險費",IF(F225&gt;0,"東公證費",IF(H225&gt;0,"修繕費")))</f>
        <v/>
      </c>
      <c r="V225" s="18">
        <f>B225</f>
        <v/>
      </c>
    </row>
    <row r="226" ht="32.1" customHeight="1" s="76">
      <c r="A226" s="32">
        <f>ROW()-4</f>
        <v/>
      </c>
      <c r="B226" s="40" t="inlineStr">
        <is>
          <t>寄居新北B2M34100193</t>
        </is>
      </c>
      <c r="C226" s="87" t="n"/>
      <c r="D226" s="87" t="n"/>
      <c r="E226" s="87" t="n"/>
      <c r="F226" s="87" t="n"/>
      <c r="G226" s="87" t="n">
        <v>900</v>
      </c>
      <c r="H226" s="87" t="n">
        <v>900</v>
      </c>
      <c r="I226" s="26" t="inlineStr">
        <is>
          <t>陳臆暄</t>
        </is>
      </c>
      <c r="J226" s="37" t="inlineStr">
        <is>
          <t>T369214102</t>
        </is>
      </c>
      <c r="K226" s="29" t="inlineStr">
        <is>
          <t>822</t>
        </is>
      </c>
      <c r="L226" s="19" t="inlineStr">
        <is>
          <t>0635</t>
        </is>
      </c>
      <c r="M226" s="28" t="inlineStr">
        <is>
          <t>418627807625</t>
        </is>
      </c>
      <c r="N226" s="24" t="n"/>
      <c r="O226" s="1">
        <f>K226&amp;L226</f>
        <v/>
      </c>
      <c r="P226" s="7">
        <f>M226</f>
        <v/>
      </c>
      <c r="Q226" s="1">
        <f>J226</f>
        <v/>
      </c>
      <c r="R226" s="88">
        <f>D226+F226+H226</f>
        <v/>
      </c>
      <c r="U226" s="8">
        <f>$C$2&amp;I226&amp;IF(D226&gt;0,"保險費",IF(F226&gt;0,"東公證費",IF(H226&gt;0,"修繕費")))</f>
        <v/>
      </c>
      <c r="V226" s="18">
        <f>B226</f>
        <v/>
      </c>
    </row>
    <row r="227" ht="32.1" customHeight="1" s="76">
      <c r="A227" s="32">
        <f>ROW()-4</f>
        <v/>
      </c>
      <c r="B227" s="40" t="inlineStr">
        <is>
          <t>寄居新北B2M34100194</t>
        </is>
      </c>
      <c r="C227" s="87" t="n"/>
      <c r="D227" s="87" t="n"/>
      <c r="E227" s="87" t="n"/>
      <c r="F227" s="87" t="n"/>
      <c r="G227" s="87" t="n">
        <v>900</v>
      </c>
      <c r="H227" s="87" t="n">
        <v>900</v>
      </c>
      <c r="I227" s="26" t="inlineStr">
        <is>
          <t>陳玉鳳</t>
        </is>
      </c>
      <c r="J227" s="37" t="inlineStr">
        <is>
          <t>R662295306</t>
        </is>
      </c>
      <c r="K227" s="29" t="inlineStr">
        <is>
          <t>700</t>
        </is>
      </c>
      <c r="L227" s="19" t="inlineStr">
        <is>
          <t>0021</t>
        </is>
      </c>
      <c r="M227" s="28" t="inlineStr">
        <is>
          <t>10156950082774</t>
        </is>
      </c>
      <c r="N227" s="24" t="n"/>
      <c r="O227" s="1">
        <f>K227&amp;L227</f>
        <v/>
      </c>
      <c r="P227" s="7">
        <f>M227</f>
        <v/>
      </c>
      <c r="Q227" s="1">
        <f>J227</f>
        <v/>
      </c>
      <c r="R227" s="88">
        <f>D227+F227+H227</f>
        <v/>
      </c>
      <c r="U227" s="8">
        <f>$C$2&amp;I227&amp;IF(D227&gt;0,"保險費",IF(F227&gt;0,"東公證費",IF(H227&gt;0,"修繕費")))</f>
        <v/>
      </c>
      <c r="V227" s="18">
        <f>B227</f>
        <v/>
      </c>
    </row>
    <row r="228" ht="32.1" customHeight="1" s="76">
      <c r="A228" s="32">
        <f>ROW()-4</f>
        <v/>
      </c>
      <c r="B228" s="40" t="inlineStr">
        <is>
          <t>寄居新北B2M34100197</t>
        </is>
      </c>
      <c r="C228" s="87" t="n"/>
      <c r="D228" s="87" t="n"/>
      <c r="E228" s="87" t="n"/>
      <c r="F228" s="87" t="n"/>
      <c r="G228" s="87" t="n">
        <v>900</v>
      </c>
      <c r="H228" s="87" t="n">
        <v>900</v>
      </c>
      <c r="I228" s="26" t="inlineStr">
        <is>
          <t>謝沛芸</t>
        </is>
      </c>
      <c r="J228" s="37" t="inlineStr">
        <is>
          <t>O637895397</t>
        </is>
      </c>
      <c r="K228" s="29" t="inlineStr">
        <is>
          <t>812</t>
        </is>
      </c>
      <c r="L228" s="19" t="inlineStr">
        <is>
          <t>0942</t>
        </is>
      </c>
      <c r="M228" s="28" t="inlineStr">
        <is>
          <t>61715617812918</t>
        </is>
      </c>
      <c r="N228" s="24" t="n"/>
      <c r="O228" s="1">
        <f>K228&amp;L228</f>
        <v/>
      </c>
      <c r="P228" s="7">
        <f>M228</f>
        <v/>
      </c>
      <c r="Q228" s="1">
        <f>J228</f>
        <v/>
      </c>
      <c r="R228" s="88">
        <f>D228+F228+H228</f>
        <v/>
      </c>
      <c r="U228" s="8">
        <f>$C$2&amp;I228&amp;IF(D228&gt;0,"保險費",IF(F228&gt;0,"東公證費",IF(H228&gt;0,"修繕費")))</f>
        <v/>
      </c>
      <c r="V228" s="18">
        <f>B228</f>
        <v/>
      </c>
    </row>
    <row r="229" ht="32.1" customHeight="1" s="76">
      <c r="A229" s="32">
        <f>ROW()-4</f>
        <v/>
      </c>
      <c r="B229" s="40" t="inlineStr">
        <is>
          <t>寄居新北B2M34100198</t>
        </is>
      </c>
      <c r="C229" s="87" t="n"/>
      <c r="D229" s="87" t="n"/>
      <c r="E229" s="87" t="n"/>
      <c r="F229" s="87" t="n"/>
      <c r="G229" s="87" t="n">
        <v>900</v>
      </c>
      <c r="H229" s="87" t="n">
        <v>900</v>
      </c>
      <c r="I229" s="26" t="inlineStr">
        <is>
          <t>黃啟銘</t>
        </is>
      </c>
      <c r="J229" s="37" t="inlineStr">
        <is>
          <t>W998400853</t>
        </is>
      </c>
      <c r="K229" s="29" t="inlineStr">
        <is>
          <t>822</t>
        </is>
      </c>
      <c r="L229" s="19" t="inlineStr">
        <is>
          <t>0679</t>
        </is>
      </c>
      <c r="M229" s="28" t="inlineStr">
        <is>
          <t>219856001038</t>
        </is>
      </c>
      <c r="N229" s="24" t="n"/>
      <c r="O229" s="1">
        <f>K229&amp;L229</f>
        <v/>
      </c>
      <c r="P229" s="7">
        <f>M229</f>
        <v/>
      </c>
      <c r="Q229" s="1">
        <f>J229</f>
        <v/>
      </c>
      <c r="R229" s="88">
        <f>D229+F229+H229</f>
        <v/>
      </c>
      <c r="U229" s="8">
        <f>$C$2&amp;I229&amp;IF(D229&gt;0,"保險費",IF(F229&gt;0,"東公證費",IF(H229&gt;0,"修繕費")))</f>
        <v/>
      </c>
      <c r="V229" s="18">
        <f>B229</f>
        <v/>
      </c>
    </row>
    <row r="230" ht="32.1" customHeight="1" s="76">
      <c r="A230" s="32">
        <f>ROW()-4</f>
        <v/>
      </c>
      <c r="B230" s="40" t="inlineStr">
        <is>
          <t>寄居新北B2M34100200</t>
        </is>
      </c>
      <c r="C230" s="87" t="n">
        <v>3500</v>
      </c>
      <c r="D230" s="87" t="n">
        <v>3500</v>
      </c>
      <c r="E230" s="87" t="n"/>
      <c r="F230" s="87" t="n"/>
      <c r="G230" s="87" t="n"/>
      <c r="H230" s="87" t="n"/>
      <c r="I230" s="26" t="inlineStr">
        <is>
          <t>胡逸嫻</t>
        </is>
      </c>
      <c r="J230" s="37" t="inlineStr">
        <is>
          <t>B645007404</t>
        </is>
      </c>
      <c r="K230" s="29" t="inlineStr">
        <is>
          <t>006</t>
        </is>
      </c>
      <c r="L230" s="19" t="inlineStr">
        <is>
          <t>1346</t>
        </is>
      </c>
      <c r="M230" s="28" t="inlineStr">
        <is>
          <t>6086139748926</t>
        </is>
      </c>
      <c r="N230" s="24" t="n"/>
      <c r="O230" s="1">
        <f>K230&amp;L230</f>
        <v/>
      </c>
      <c r="P230" s="7">
        <f>M230</f>
        <v/>
      </c>
      <c r="Q230" s="1">
        <f>J230</f>
        <v/>
      </c>
      <c r="R230" s="88">
        <f>D230+F230+H230</f>
        <v/>
      </c>
      <c r="U230" s="8">
        <f>$C$2&amp;I230&amp;IF(D230&gt;0,"保險費",IF(F230&gt;0,"東公證費",IF(H230&gt;0,"修繕費")))</f>
        <v/>
      </c>
      <c r="V230" s="18">
        <f>B230</f>
        <v/>
      </c>
    </row>
    <row r="231" ht="32.1" customHeight="1" s="76">
      <c r="A231" s="32">
        <f>ROW()-4</f>
        <v/>
      </c>
      <c r="B231" s="40" t="inlineStr">
        <is>
          <t>寄居新北B2M34100200</t>
        </is>
      </c>
      <c r="C231" s="87" t="n"/>
      <c r="D231" s="87" t="n"/>
      <c r="E231" s="87" t="n"/>
      <c r="F231" s="87" t="n"/>
      <c r="G231" s="87" t="n">
        <v>1500</v>
      </c>
      <c r="H231" s="87" t="n">
        <v>1500</v>
      </c>
      <c r="I231" s="26" t="inlineStr">
        <is>
          <t>胡逸嫻</t>
        </is>
      </c>
      <c r="J231" s="37" t="inlineStr">
        <is>
          <t>D414681433</t>
        </is>
      </c>
      <c r="K231" s="29" t="inlineStr">
        <is>
          <t>006</t>
        </is>
      </c>
      <c r="L231" s="19" t="inlineStr">
        <is>
          <t>1346</t>
        </is>
      </c>
      <c r="M231" s="28" t="inlineStr">
        <is>
          <t>4531461177132</t>
        </is>
      </c>
      <c r="N231" s="24" t="n"/>
      <c r="O231" s="1">
        <f>K231&amp;L231</f>
        <v/>
      </c>
      <c r="P231" s="7">
        <f>M231</f>
        <v/>
      </c>
      <c r="Q231" s="1">
        <f>J231</f>
        <v/>
      </c>
      <c r="R231" s="88">
        <f>D231+F231+H231</f>
        <v/>
      </c>
      <c r="U231" s="8">
        <f>$C$2&amp;I231&amp;IF(D231&gt;0,"保險費",IF(F231&gt;0,"東公證費",IF(H231&gt;0,"修繕費")))</f>
        <v/>
      </c>
      <c r="V231" s="18">
        <f>B231</f>
        <v/>
      </c>
    </row>
    <row r="232" ht="32.1" customHeight="1" s="76">
      <c r="A232" s="32">
        <f>ROW()-4</f>
        <v/>
      </c>
      <c r="B232" s="40" t="inlineStr">
        <is>
          <t>寄居新北B2M34100202</t>
        </is>
      </c>
      <c r="C232" s="87" t="n"/>
      <c r="D232" s="87" t="n"/>
      <c r="E232" s="87" t="n"/>
      <c r="F232" s="87" t="n"/>
      <c r="G232" s="87" t="n">
        <v>900</v>
      </c>
      <c r="H232" s="87" t="n">
        <v>900</v>
      </c>
      <c r="I232" s="26" t="inlineStr">
        <is>
          <t>周慧珍</t>
        </is>
      </c>
      <c r="J232" s="37" t="inlineStr">
        <is>
          <t>K555658464</t>
        </is>
      </c>
      <c r="K232" s="29" t="inlineStr">
        <is>
          <t>700</t>
        </is>
      </c>
      <c r="L232" s="19" t="inlineStr">
        <is>
          <t>0021</t>
        </is>
      </c>
      <c r="M232" s="28" t="inlineStr">
        <is>
          <t>21426747332479</t>
        </is>
      </c>
      <c r="N232" s="24" t="n"/>
      <c r="O232" s="1">
        <f>K232&amp;L232</f>
        <v/>
      </c>
      <c r="P232" s="7">
        <f>M232</f>
        <v/>
      </c>
      <c r="Q232" s="1">
        <f>J232</f>
        <v/>
      </c>
      <c r="R232" s="88">
        <f>D232+F232+H232</f>
        <v/>
      </c>
      <c r="U232" s="8">
        <f>$C$2&amp;I232&amp;IF(D232&gt;0,"保險費",IF(F232&gt;0,"東公證費",IF(H232&gt;0,"修繕費")))</f>
        <v/>
      </c>
      <c r="V232" s="18">
        <f>B232</f>
        <v/>
      </c>
    </row>
    <row r="233" ht="32.1" customHeight="1" s="76">
      <c r="A233" s="32">
        <f>ROW()-4</f>
        <v/>
      </c>
      <c r="B233" s="40" t="inlineStr">
        <is>
          <t>寄居新北B2M34100205</t>
        </is>
      </c>
      <c r="C233" s="87" t="n"/>
      <c r="D233" s="87" t="n"/>
      <c r="E233" s="87" t="n"/>
      <c r="F233" s="87" t="n"/>
      <c r="G233" s="87" t="n">
        <v>1500</v>
      </c>
      <c r="H233" s="87" t="n">
        <v>1500</v>
      </c>
      <c r="I233" s="26" t="inlineStr">
        <is>
          <t>邱邦寧</t>
        </is>
      </c>
      <c r="J233" s="37" t="inlineStr">
        <is>
          <t>L695869812</t>
        </is>
      </c>
      <c r="K233" s="29" t="inlineStr">
        <is>
          <t>009</t>
        </is>
      </c>
      <c r="L233" s="19" t="inlineStr">
        <is>
          <t>5630</t>
        </is>
      </c>
      <c r="M233" s="28" t="inlineStr">
        <is>
          <t>56655214548251</t>
        </is>
      </c>
      <c r="N233" s="24" t="n"/>
      <c r="O233" s="1">
        <f>K233&amp;L233</f>
        <v/>
      </c>
      <c r="P233" s="7">
        <f>M233</f>
        <v/>
      </c>
      <c r="Q233" s="1">
        <f>J233</f>
        <v/>
      </c>
      <c r="R233" s="88">
        <f>D233+F233+H233</f>
        <v/>
      </c>
      <c r="U233" s="8">
        <f>$C$2&amp;I233&amp;IF(D233&gt;0,"保險費",IF(F233&gt;0,"東公證費",IF(H233&gt;0,"修繕費")))</f>
        <v/>
      </c>
      <c r="V233" s="18">
        <f>B233</f>
        <v/>
      </c>
    </row>
    <row r="234" ht="32.1" customHeight="1" s="76">
      <c r="A234" s="32">
        <f>ROW()-4</f>
        <v/>
      </c>
      <c r="B234" s="40" t="inlineStr">
        <is>
          <t>寄居新北B2M34100208</t>
        </is>
      </c>
      <c r="C234" s="87" t="n">
        <v>3493</v>
      </c>
      <c r="D234" s="87" t="n">
        <v>3493</v>
      </c>
      <c r="E234" s="87" t="n"/>
      <c r="F234" s="87" t="n"/>
      <c r="G234" s="87" t="n"/>
      <c r="H234" s="87" t="n"/>
      <c r="I234" s="26" t="inlineStr">
        <is>
          <t>丁秋娟</t>
        </is>
      </c>
      <c r="J234" s="37" t="inlineStr">
        <is>
          <t>H873131296</t>
        </is>
      </c>
      <c r="K234" s="29" t="inlineStr">
        <is>
          <t>700</t>
        </is>
      </c>
      <c r="L234" s="19" t="inlineStr">
        <is>
          <t>0021</t>
        </is>
      </c>
      <c r="M234" s="28" t="inlineStr">
        <is>
          <t>90681482609446</t>
        </is>
      </c>
      <c r="N234" s="24" t="n"/>
      <c r="O234" s="1">
        <f>K234&amp;L234</f>
        <v/>
      </c>
      <c r="P234" s="7">
        <f>M234</f>
        <v/>
      </c>
      <c r="Q234" s="1">
        <f>J234</f>
        <v/>
      </c>
      <c r="R234" s="88">
        <f>D234+F234+H234</f>
        <v/>
      </c>
      <c r="U234" s="8">
        <f>$C$2&amp;I234&amp;IF(D234&gt;0,"保險費",IF(F234&gt;0,"東公證費",IF(H234&gt;0,"修繕費")))</f>
        <v/>
      </c>
      <c r="V234" s="18">
        <f>B234</f>
        <v/>
      </c>
    </row>
    <row r="235" ht="32.1" customHeight="1" s="76">
      <c r="A235" s="32">
        <f>ROW()-4</f>
        <v/>
      </c>
      <c r="B235" s="40" t="inlineStr">
        <is>
          <t>寄居新北B2M34100210</t>
        </is>
      </c>
      <c r="C235" s="87" t="n"/>
      <c r="D235" s="87" t="n"/>
      <c r="E235" s="87" t="n"/>
      <c r="F235" s="87" t="n"/>
      <c r="G235" s="87" t="n">
        <v>900</v>
      </c>
      <c r="H235" s="87" t="n">
        <v>900</v>
      </c>
      <c r="I235" s="26" t="inlineStr">
        <is>
          <t>蔡月爽</t>
        </is>
      </c>
      <c r="J235" s="37" t="inlineStr">
        <is>
          <t>X230459508</t>
        </is>
      </c>
      <c r="K235" s="29" t="inlineStr">
        <is>
          <t>012</t>
        </is>
      </c>
      <c r="L235" s="19" t="inlineStr">
        <is>
          <t>4209</t>
        </is>
      </c>
      <c r="M235" s="28" t="inlineStr">
        <is>
          <t>43624291965739</t>
        </is>
      </c>
      <c r="N235" s="24" t="n"/>
      <c r="O235" s="1">
        <f>K235&amp;L235</f>
        <v/>
      </c>
      <c r="P235" s="7">
        <f>M235</f>
        <v/>
      </c>
      <c r="Q235" s="1">
        <f>J235</f>
        <v/>
      </c>
      <c r="R235" s="88">
        <f>D235+F235+H235</f>
        <v/>
      </c>
      <c r="U235" s="8">
        <f>$C$2&amp;I235&amp;IF(D235&gt;0,"保險費",IF(F235&gt;0,"東公證費",IF(H235&gt;0,"修繕費")))</f>
        <v/>
      </c>
      <c r="V235" s="18">
        <f>B235</f>
        <v/>
      </c>
    </row>
    <row r="236" ht="32.1" customHeight="1" s="76">
      <c r="A236" s="32">
        <f>ROW()-4</f>
        <v/>
      </c>
      <c r="B236" s="40" t="inlineStr">
        <is>
          <t>寄居新北B2M34100211</t>
        </is>
      </c>
      <c r="C236" s="87" t="n"/>
      <c r="D236" s="87" t="n"/>
      <c r="E236" s="87" t="n"/>
      <c r="F236" s="87" t="n"/>
      <c r="G236" s="87" t="n">
        <v>5600</v>
      </c>
      <c r="H236" s="87" t="n">
        <v>5600</v>
      </c>
      <c r="I236" s="26" t="inlineStr">
        <is>
          <t>洪愈甯</t>
        </is>
      </c>
      <c r="J236" s="37" t="inlineStr">
        <is>
          <t>E963043356</t>
        </is>
      </c>
      <c r="K236" s="29" t="inlineStr">
        <is>
          <t>009</t>
        </is>
      </c>
      <c r="L236" s="19" t="inlineStr">
        <is>
          <t>5352</t>
        </is>
      </c>
      <c r="M236" s="28" t="inlineStr">
        <is>
          <t>43570960151195</t>
        </is>
      </c>
      <c r="N236" s="24" t="n"/>
      <c r="O236" s="1">
        <f>K236&amp;L236</f>
        <v/>
      </c>
      <c r="P236" s="7">
        <f>M236</f>
        <v/>
      </c>
      <c r="Q236" s="1">
        <f>J236</f>
        <v/>
      </c>
      <c r="R236" s="88">
        <f>D236+F236+H236</f>
        <v/>
      </c>
      <c r="U236" s="8">
        <f>$C$2&amp;I236&amp;IF(D236&gt;0,"保險費",IF(F236&gt;0,"東公證費",IF(H236&gt;0,"修繕費")))</f>
        <v/>
      </c>
      <c r="V236" s="18">
        <f>B236</f>
        <v/>
      </c>
    </row>
    <row r="237" ht="32.1" customHeight="1" s="76">
      <c r="A237" s="32">
        <f>ROW()-4</f>
        <v/>
      </c>
      <c r="B237" s="40" t="inlineStr">
        <is>
          <t>寄居新北B2M34100212</t>
        </is>
      </c>
      <c r="C237" s="87" t="n">
        <v>2431</v>
      </c>
      <c r="D237" s="87" t="n">
        <v>2431</v>
      </c>
      <c r="E237" s="87" t="n"/>
      <c r="F237" s="87" t="n"/>
      <c r="G237" s="87" t="n"/>
      <c r="H237" s="87" t="n"/>
      <c r="I237" s="26" t="inlineStr">
        <is>
          <t>王怡方</t>
        </is>
      </c>
      <c r="J237" s="37" t="inlineStr">
        <is>
          <t>C957368674</t>
        </is>
      </c>
      <c r="K237" s="29" t="inlineStr">
        <is>
          <t>700</t>
        </is>
      </c>
      <c r="L237" s="19" t="inlineStr">
        <is>
          <t>0021</t>
        </is>
      </c>
      <c r="M237" s="28" t="inlineStr">
        <is>
          <t>66973287552373</t>
        </is>
      </c>
      <c r="N237" s="24" t="n"/>
      <c r="O237" s="1">
        <f>K237&amp;L237</f>
        <v/>
      </c>
      <c r="P237" s="7">
        <f>M237</f>
        <v/>
      </c>
      <c r="Q237" s="1">
        <f>J237</f>
        <v/>
      </c>
      <c r="R237" s="88">
        <f>D237+F237+H237</f>
        <v/>
      </c>
      <c r="U237" s="8">
        <f>$C$2&amp;I237&amp;IF(D237&gt;0,"保險費",IF(F237&gt;0,"東公證費",IF(H237&gt;0,"修繕費")))</f>
        <v/>
      </c>
      <c r="V237" s="18">
        <f>B237</f>
        <v/>
      </c>
    </row>
    <row r="238" ht="32.1" customHeight="1" s="76">
      <c r="A238" s="32">
        <f>ROW()-4</f>
        <v/>
      </c>
      <c r="B238" s="40" t="inlineStr">
        <is>
          <t>寄居新北B2M34100212</t>
        </is>
      </c>
      <c r="C238" s="87" t="n"/>
      <c r="D238" s="87" t="n"/>
      <c r="E238" s="87" t="n"/>
      <c r="F238" s="87" t="n"/>
      <c r="G238" s="87" t="n">
        <v>900</v>
      </c>
      <c r="H238" s="87" t="n">
        <v>900</v>
      </c>
      <c r="I238" s="26" t="inlineStr">
        <is>
          <t>王怡方</t>
        </is>
      </c>
      <c r="J238" s="37" t="inlineStr">
        <is>
          <t>F997970368</t>
        </is>
      </c>
      <c r="K238" s="29" t="inlineStr">
        <is>
          <t>700</t>
        </is>
      </c>
      <c r="L238" s="19" t="inlineStr">
        <is>
          <t>0021</t>
        </is>
      </c>
      <c r="M238" s="28" t="inlineStr">
        <is>
          <t>96502469151475</t>
        </is>
      </c>
      <c r="N238" s="24" t="n"/>
      <c r="O238" s="1">
        <f>K238&amp;L238</f>
        <v/>
      </c>
      <c r="P238" s="7">
        <f>M238</f>
        <v/>
      </c>
      <c r="Q238" s="1">
        <f>J238</f>
        <v/>
      </c>
      <c r="R238" s="88">
        <f>D238+F238+H238</f>
        <v/>
      </c>
      <c r="U238" s="8">
        <f>$C$2&amp;I238&amp;IF(D238&gt;0,"保險費",IF(F238&gt;0,"東公證費",IF(H238&gt;0,"修繕費")))</f>
        <v/>
      </c>
      <c r="V238" s="18">
        <f>B238</f>
        <v/>
      </c>
    </row>
    <row r="239" ht="32.1" customHeight="1" s="76">
      <c r="A239" s="32">
        <f>ROW()-4</f>
        <v/>
      </c>
      <c r="B239" s="40" t="inlineStr">
        <is>
          <t>寄居新北B2M34100213</t>
        </is>
      </c>
      <c r="C239" s="87" t="n"/>
      <c r="D239" s="87" t="n"/>
      <c r="E239" s="87" t="n"/>
      <c r="F239" s="87" t="n"/>
      <c r="G239" s="87" t="n">
        <v>900</v>
      </c>
      <c r="H239" s="87" t="n">
        <v>900</v>
      </c>
      <c r="I239" s="26" t="inlineStr">
        <is>
          <t>曾蘭仙</t>
        </is>
      </c>
      <c r="J239" s="37" t="inlineStr">
        <is>
          <t>O374233614</t>
        </is>
      </c>
      <c r="K239" s="29" t="inlineStr">
        <is>
          <t>822</t>
        </is>
      </c>
      <c r="L239" s="19" t="inlineStr">
        <is>
          <t>0141</t>
        </is>
      </c>
      <c r="M239" s="28" t="inlineStr">
        <is>
          <t>690712482203</t>
        </is>
      </c>
      <c r="N239" s="24" t="n"/>
      <c r="O239" s="1">
        <f>K239&amp;L239</f>
        <v/>
      </c>
      <c r="P239" s="7">
        <f>M239</f>
        <v/>
      </c>
      <c r="Q239" s="1">
        <f>J239</f>
        <v/>
      </c>
      <c r="R239" s="88">
        <f>D239+F239+H239</f>
        <v/>
      </c>
      <c r="U239" s="8">
        <f>$C$2&amp;I239&amp;IF(D239&gt;0,"保險費",IF(F239&gt;0,"東公證費",IF(H239&gt;0,"修繕費")))</f>
        <v/>
      </c>
      <c r="V239" s="18">
        <f>B239</f>
        <v/>
      </c>
    </row>
    <row r="240" ht="32.1" customHeight="1" s="76">
      <c r="A240" s="32">
        <f>ROW()-4</f>
        <v/>
      </c>
      <c r="B240" s="40" t="inlineStr">
        <is>
          <t>寄居新北B2M34100214</t>
        </is>
      </c>
      <c r="C240" s="87" t="n"/>
      <c r="D240" s="87" t="n"/>
      <c r="E240" s="87" t="n"/>
      <c r="F240" s="87" t="n"/>
      <c r="G240" s="87" t="n">
        <v>900</v>
      </c>
      <c r="H240" s="87" t="n">
        <v>900</v>
      </c>
      <c r="I240" s="26" t="inlineStr">
        <is>
          <t>侯伯龍</t>
        </is>
      </c>
      <c r="J240" s="37" t="inlineStr">
        <is>
          <t>Q116310965</t>
        </is>
      </c>
      <c r="K240" s="29" t="inlineStr">
        <is>
          <t>006</t>
        </is>
      </c>
      <c r="L240" s="19" t="inlineStr">
        <is>
          <t>0855</t>
        </is>
      </c>
      <c r="M240" s="28" t="inlineStr">
        <is>
          <t>0488533709678</t>
        </is>
      </c>
      <c r="N240" s="24" t="n"/>
      <c r="O240" s="1">
        <f>K240&amp;L240</f>
        <v/>
      </c>
      <c r="P240" s="7">
        <f>M240</f>
        <v/>
      </c>
      <c r="Q240" s="1">
        <f>J240</f>
        <v/>
      </c>
      <c r="R240" s="88">
        <f>D240+F240+H240</f>
        <v/>
      </c>
      <c r="U240" s="8">
        <f>$C$2&amp;I240&amp;IF(D240&gt;0,"保險費",IF(F240&gt;0,"東公證費",IF(H240&gt;0,"修繕費")))</f>
        <v/>
      </c>
      <c r="V240" s="18">
        <f>B240</f>
        <v/>
      </c>
    </row>
    <row r="241" ht="32.1" customHeight="1" s="76">
      <c r="A241" s="32">
        <f>ROW()-4</f>
        <v/>
      </c>
      <c r="B241" s="40" t="inlineStr">
        <is>
          <t>寄居新北B2M34100216</t>
        </is>
      </c>
      <c r="C241" s="87" t="n">
        <v>3837</v>
      </c>
      <c r="D241" s="87" t="n">
        <v>3500</v>
      </c>
      <c r="E241" s="87" t="n"/>
      <c r="F241" s="87" t="n"/>
      <c r="G241" s="87" t="n"/>
      <c r="H241" s="87" t="n"/>
      <c r="I241" s="26" t="inlineStr">
        <is>
          <t>鄭文琪</t>
        </is>
      </c>
      <c r="J241" s="37" t="inlineStr">
        <is>
          <t>M935323762</t>
        </is>
      </c>
      <c r="K241" s="29" t="inlineStr">
        <is>
          <t>903</t>
        </is>
      </c>
      <c r="L241" s="19" t="inlineStr">
        <is>
          <t>0095</t>
        </is>
      </c>
      <c r="M241" s="28" t="inlineStr">
        <is>
          <t>28748053458242</t>
        </is>
      </c>
      <c r="N241" s="24" t="n"/>
      <c r="O241" s="1">
        <f>K241&amp;L241</f>
        <v/>
      </c>
      <c r="P241" s="7">
        <f>M241</f>
        <v/>
      </c>
      <c r="Q241" s="1">
        <f>J241</f>
        <v/>
      </c>
      <c r="R241" s="88">
        <f>D241+F241+H241</f>
        <v/>
      </c>
      <c r="U241" s="8">
        <f>$C$2&amp;I241&amp;IF(D241&gt;0,"保險費",IF(F241&gt;0,"東公證費",IF(H241&gt;0,"修繕費")))</f>
        <v/>
      </c>
      <c r="V241" s="18">
        <f>B241</f>
        <v/>
      </c>
    </row>
    <row r="242" ht="32.1" customHeight="1" s="76">
      <c r="A242" s="32">
        <f>ROW()-4</f>
        <v/>
      </c>
      <c r="B242" s="40" t="inlineStr">
        <is>
          <t>寄居新北B2M34100216</t>
        </is>
      </c>
      <c r="C242" s="87" t="n"/>
      <c r="D242" s="87" t="n"/>
      <c r="E242" s="87" t="n"/>
      <c r="F242" s="87" t="n"/>
      <c r="G242" s="87" t="n">
        <v>3400</v>
      </c>
      <c r="H242" s="87" t="n">
        <v>3400</v>
      </c>
      <c r="I242" s="26" t="inlineStr">
        <is>
          <t>鄭文琪</t>
        </is>
      </c>
      <c r="J242" s="37" t="inlineStr">
        <is>
          <t>Z102087796</t>
        </is>
      </c>
      <c r="K242" s="29" t="inlineStr">
        <is>
          <t>903</t>
        </is>
      </c>
      <c r="L242" s="19" t="inlineStr">
        <is>
          <t>0095</t>
        </is>
      </c>
      <c r="M242" s="28" t="inlineStr">
        <is>
          <t>13242864270842</t>
        </is>
      </c>
      <c r="N242" s="24" t="n"/>
      <c r="O242" s="1">
        <f>K242&amp;L242</f>
        <v/>
      </c>
      <c r="P242" s="7">
        <f>M242</f>
        <v/>
      </c>
      <c r="Q242" s="1">
        <f>J242</f>
        <v/>
      </c>
      <c r="R242" s="88">
        <f>D242+F242+H242</f>
        <v/>
      </c>
      <c r="U242" s="8">
        <f>$C$2&amp;I242&amp;IF(D242&gt;0,"保險費",IF(F242&gt;0,"東公證費",IF(H242&gt;0,"修繕費")))</f>
        <v/>
      </c>
      <c r="V242" s="18">
        <f>B242</f>
        <v/>
      </c>
    </row>
    <row r="243" ht="32.1" customHeight="1" s="76">
      <c r="A243" s="32">
        <f>ROW()-4</f>
        <v/>
      </c>
      <c r="B243" s="40" t="inlineStr">
        <is>
          <t>寄居新北B2M34100217</t>
        </is>
      </c>
      <c r="C243" s="87" t="n"/>
      <c r="D243" s="87" t="n"/>
      <c r="E243" s="87" t="n"/>
      <c r="F243" s="87" t="n"/>
      <c r="G243" s="87" t="n">
        <v>1500</v>
      </c>
      <c r="H243" s="87" t="n">
        <v>1500</v>
      </c>
      <c r="I243" s="26" t="inlineStr">
        <is>
          <t>蔡月爽</t>
        </is>
      </c>
      <c r="J243" s="37" t="inlineStr">
        <is>
          <t>B380855670</t>
        </is>
      </c>
      <c r="K243" s="29" t="inlineStr">
        <is>
          <t>012</t>
        </is>
      </c>
      <c r="L243" s="19" t="inlineStr">
        <is>
          <t>4209</t>
        </is>
      </c>
      <c r="M243" s="28" t="inlineStr">
        <is>
          <t>51873938637680</t>
        </is>
      </c>
      <c r="N243" s="24" t="n"/>
      <c r="O243" s="1">
        <f>K243&amp;L243</f>
        <v/>
      </c>
      <c r="P243" s="7">
        <f>M243</f>
        <v/>
      </c>
      <c r="Q243" s="1">
        <f>J243</f>
        <v/>
      </c>
      <c r="R243" s="88">
        <f>D243+F243+H243</f>
        <v/>
      </c>
      <c r="U243" s="8">
        <f>$C$2&amp;I243&amp;IF(D243&gt;0,"保險費",IF(F243&gt;0,"東公證費",IF(H243&gt;0,"修繕費")))</f>
        <v/>
      </c>
      <c r="V243" s="18">
        <f>B243</f>
        <v/>
      </c>
    </row>
    <row r="244" ht="32.1" customHeight="1" s="76">
      <c r="A244" s="32">
        <f>ROW()-4</f>
        <v/>
      </c>
      <c r="B244" s="40" t="inlineStr">
        <is>
          <t>寄居新北B2M34100219</t>
        </is>
      </c>
      <c r="C244" s="87" t="n"/>
      <c r="D244" s="87" t="n"/>
      <c r="E244" s="87" t="n"/>
      <c r="F244" s="87" t="n"/>
      <c r="G244" s="87" t="n">
        <v>900</v>
      </c>
      <c r="H244" s="87" t="n">
        <v>900</v>
      </c>
      <c r="I244" s="26" t="inlineStr">
        <is>
          <t>蔡月爽</t>
        </is>
      </c>
      <c r="J244" s="37" t="inlineStr">
        <is>
          <t>P144356662</t>
        </is>
      </c>
      <c r="K244" s="29" t="inlineStr">
        <is>
          <t>012</t>
        </is>
      </c>
      <c r="L244" s="19" t="inlineStr">
        <is>
          <t>4209</t>
        </is>
      </c>
      <c r="M244" s="28" t="inlineStr">
        <is>
          <t>56642356745276</t>
        </is>
      </c>
      <c r="N244" s="24" t="n"/>
      <c r="O244" s="1">
        <f>K244&amp;L244</f>
        <v/>
      </c>
      <c r="P244" s="7">
        <f>M244</f>
        <v/>
      </c>
      <c r="Q244" s="1">
        <f>J244</f>
        <v/>
      </c>
      <c r="R244" s="88">
        <f>D244+F244+H244</f>
        <v/>
      </c>
      <c r="U244" s="8">
        <f>$C$2&amp;I244&amp;IF(D244&gt;0,"保險費",IF(F244&gt;0,"東公證費",IF(H244&gt;0,"修繕費")))</f>
        <v/>
      </c>
      <c r="V244" s="18">
        <f>B244</f>
        <v/>
      </c>
    </row>
    <row r="245" ht="32.1" customHeight="1" s="76">
      <c r="A245" s="32">
        <f>ROW()-4</f>
        <v/>
      </c>
      <c r="B245" s="40" t="inlineStr">
        <is>
          <t>寄居新北B2M34100220</t>
        </is>
      </c>
      <c r="C245" s="87" t="n">
        <v>2338</v>
      </c>
      <c r="D245" s="87" t="n">
        <v>2338</v>
      </c>
      <c r="E245" s="87" t="n"/>
      <c r="F245" s="87" t="n"/>
      <c r="G245" s="87" t="n"/>
      <c r="H245" s="87" t="n"/>
      <c r="I245" s="26" t="inlineStr">
        <is>
          <t>翁子崴</t>
        </is>
      </c>
      <c r="J245" s="37" t="inlineStr">
        <is>
          <t>F083752507</t>
        </is>
      </c>
      <c r="K245" s="29" t="inlineStr">
        <is>
          <t>006</t>
        </is>
      </c>
      <c r="L245" s="19" t="inlineStr">
        <is>
          <t>0671</t>
        </is>
      </c>
      <c r="M245" s="28" t="inlineStr">
        <is>
          <t>5947140992376</t>
        </is>
      </c>
      <c r="N245" s="24" t="n"/>
      <c r="O245" s="1">
        <f>K245&amp;L245</f>
        <v/>
      </c>
      <c r="P245" s="7">
        <f>M245</f>
        <v/>
      </c>
      <c r="Q245" s="1">
        <f>J245</f>
        <v/>
      </c>
      <c r="R245" s="88">
        <f>D245+F245+H245</f>
        <v/>
      </c>
      <c r="U245" s="8">
        <f>$C$2&amp;I245&amp;IF(D245&gt;0,"保險費",IF(F245&gt;0,"東公證費",IF(H245&gt;0,"修繕費")))</f>
        <v/>
      </c>
      <c r="V245" s="18">
        <f>B245</f>
        <v/>
      </c>
    </row>
    <row r="246" ht="32.1" customHeight="1" s="76">
      <c r="A246" s="32">
        <f>ROW()-4</f>
        <v/>
      </c>
      <c r="B246" s="40" t="inlineStr">
        <is>
          <t>寄居新北B2M34100221</t>
        </is>
      </c>
      <c r="C246" s="87" t="n"/>
      <c r="D246" s="87" t="n"/>
      <c r="E246" s="87" t="n"/>
      <c r="F246" s="87" t="n"/>
      <c r="G246" s="87" t="n">
        <v>900</v>
      </c>
      <c r="H246" s="87" t="n">
        <v>900</v>
      </c>
      <c r="I246" s="26" t="inlineStr">
        <is>
          <t>邱園庭</t>
        </is>
      </c>
      <c r="J246" s="37" t="inlineStr">
        <is>
          <t>U401807238</t>
        </is>
      </c>
      <c r="K246" s="29" t="inlineStr">
        <is>
          <t>700</t>
        </is>
      </c>
      <c r="L246" s="19" t="inlineStr">
        <is>
          <t>0021</t>
        </is>
      </c>
      <c r="M246" s="28" t="inlineStr">
        <is>
          <t>59978663634969</t>
        </is>
      </c>
      <c r="N246" s="24" t="n"/>
      <c r="O246" s="1">
        <f>K246&amp;L246</f>
        <v/>
      </c>
      <c r="P246" s="7">
        <f>M246</f>
        <v/>
      </c>
      <c r="Q246" s="1">
        <f>J246</f>
        <v/>
      </c>
      <c r="R246" s="88">
        <f>D246+F246+H246</f>
        <v/>
      </c>
      <c r="U246" s="8">
        <f>$C$2&amp;I246&amp;IF(D246&gt;0,"保險費",IF(F246&gt;0,"東公證費",IF(H246&gt;0,"修繕費")))</f>
        <v/>
      </c>
      <c r="V246" s="18">
        <f>B246</f>
        <v/>
      </c>
    </row>
    <row r="247" ht="32.1" customHeight="1" s="76">
      <c r="A247" s="32">
        <f>ROW()-4</f>
        <v/>
      </c>
      <c r="B247" s="40" t="inlineStr">
        <is>
          <t>寄居新北B2M34100222</t>
        </is>
      </c>
      <c r="C247" s="87" t="n">
        <v>3500</v>
      </c>
      <c r="D247" s="87" t="n">
        <v>3500</v>
      </c>
      <c r="E247" s="87" t="n"/>
      <c r="F247" s="87" t="n"/>
      <c r="G247" s="87" t="n"/>
      <c r="H247" s="87" t="n"/>
      <c r="I247" s="26" t="inlineStr">
        <is>
          <t>林建勇</t>
        </is>
      </c>
      <c r="J247" s="37" t="inlineStr">
        <is>
          <t>P213123178</t>
        </is>
      </c>
      <c r="K247" s="29" t="inlineStr">
        <is>
          <t>700</t>
        </is>
      </c>
      <c r="L247" s="19" t="inlineStr">
        <is>
          <t>0021</t>
        </is>
      </c>
      <c r="M247" s="28" t="inlineStr">
        <is>
          <t>30707787291547</t>
        </is>
      </c>
      <c r="N247" s="24" t="n"/>
      <c r="O247" s="1">
        <f>K247&amp;L247</f>
        <v/>
      </c>
      <c r="P247" s="7">
        <f>M247</f>
        <v/>
      </c>
      <c r="Q247" s="1">
        <f>J247</f>
        <v/>
      </c>
      <c r="R247" s="88">
        <f>D247+F247+H247</f>
        <v/>
      </c>
      <c r="U247" s="8">
        <f>$C$2&amp;I247&amp;IF(D247&gt;0,"保險費",IF(F247&gt;0,"東公證費",IF(H247&gt;0,"修繕費")))</f>
        <v/>
      </c>
      <c r="V247" s="18">
        <f>B247</f>
        <v/>
      </c>
    </row>
    <row r="248" ht="32.1" customHeight="1" s="76">
      <c r="A248" s="32">
        <f>ROW()-4</f>
        <v/>
      </c>
      <c r="B248" s="40" t="inlineStr">
        <is>
          <t>寄居新北B2M34100222</t>
        </is>
      </c>
      <c r="C248" s="87" t="n"/>
      <c r="D248" s="87" t="n"/>
      <c r="E248" s="87" t="n"/>
      <c r="F248" s="87" t="n"/>
      <c r="G248" s="87" t="n">
        <v>6500</v>
      </c>
      <c r="H248" s="87" t="n">
        <v>6500</v>
      </c>
      <c r="I248" s="26" t="inlineStr">
        <is>
          <t>林建勇</t>
        </is>
      </c>
      <c r="J248" s="37" t="inlineStr">
        <is>
          <t>X450437417</t>
        </is>
      </c>
      <c r="K248" s="29" t="inlineStr">
        <is>
          <t>700</t>
        </is>
      </c>
      <c r="L248" s="19" t="inlineStr">
        <is>
          <t>0021</t>
        </is>
      </c>
      <c r="M248" s="28" t="inlineStr">
        <is>
          <t>73258702051695</t>
        </is>
      </c>
      <c r="N248" s="24" t="n"/>
      <c r="O248" s="1">
        <f>K248&amp;L248</f>
        <v/>
      </c>
      <c r="P248" s="7">
        <f>M248</f>
        <v/>
      </c>
      <c r="Q248" s="1">
        <f>J248</f>
        <v/>
      </c>
      <c r="R248" s="88">
        <f>D248+F248+H248</f>
        <v/>
      </c>
      <c r="U248" s="8">
        <f>$C$2&amp;I248&amp;IF(D248&gt;0,"保險費",IF(F248&gt;0,"東公證費",IF(H248&gt;0,"修繕費")))</f>
        <v/>
      </c>
      <c r="V248" s="18">
        <f>B248</f>
        <v/>
      </c>
    </row>
    <row r="249" ht="32.1" customHeight="1" s="76">
      <c r="A249" s="32">
        <f>ROW()-4</f>
        <v/>
      </c>
      <c r="B249" s="40" t="inlineStr">
        <is>
          <t>寄居新北B2M34100224</t>
        </is>
      </c>
      <c r="C249" s="87" t="n"/>
      <c r="D249" s="87" t="n"/>
      <c r="E249" s="87" t="n"/>
      <c r="F249" s="87" t="n"/>
      <c r="G249" s="87" t="n">
        <v>900</v>
      </c>
      <c r="H249" s="87" t="n">
        <v>900</v>
      </c>
      <c r="I249" s="26" t="inlineStr">
        <is>
          <t>王俊智</t>
        </is>
      </c>
      <c r="J249" s="37" t="inlineStr">
        <is>
          <t>L616829358</t>
        </is>
      </c>
      <c r="K249" s="29" t="inlineStr">
        <is>
          <t>822</t>
        </is>
      </c>
      <c r="L249" s="19" t="inlineStr">
        <is>
          <t>0727</t>
        </is>
      </c>
      <c r="M249" s="28" t="inlineStr">
        <is>
          <t>041195688046</t>
        </is>
      </c>
      <c r="N249" s="24" t="n"/>
      <c r="O249" s="1">
        <f>K249&amp;L249</f>
        <v/>
      </c>
      <c r="P249" s="7">
        <f>M249</f>
        <v/>
      </c>
      <c r="Q249" s="1">
        <f>J249</f>
        <v/>
      </c>
      <c r="R249" s="88">
        <f>D249+F249+H249</f>
        <v/>
      </c>
      <c r="U249" s="8">
        <f>$C$2&amp;I249&amp;IF(D249&gt;0,"保險費",IF(F249&gt;0,"東公證費",IF(H249&gt;0,"修繕費")))</f>
        <v/>
      </c>
      <c r="V249" s="18">
        <f>B249</f>
        <v/>
      </c>
    </row>
    <row r="250" ht="32.1" customHeight="1" s="76">
      <c r="A250" s="32">
        <f>ROW()-4</f>
        <v/>
      </c>
      <c r="B250" s="40" t="inlineStr">
        <is>
          <t>寄居新北B2M34100226</t>
        </is>
      </c>
      <c r="C250" s="87" t="n">
        <v>3410</v>
      </c>
      <c r="D250" s="87" t="n">
        <v>3410</v>
      </c>
      <c r="E250" s="87" t="n"/>
      <c r="F250" s="87" t="n"/>
      <c r="G250" s="87" t="n"/>
      <c r="H250" s="87" t="n"/>
      <c r="I250" s="26" t="inlineStr">
        <is>
          <t>陳惠雯</t>
        </is>
      </c>
      <c r="J250" s="37" t="inlineStr">
        <is>
          <t>T639728956</t>
        </is>
      </c>
      <c r="K250" s="29" t="inlineStr">
        <is>
          <t>822</t>
        </is>
      </c>
      <c r="L250" s="19" t="inlineStr">
        <is>
          <t>0783</t>
        </is>
      </c>
      <c r="M250" s="28" t="inlineStr">
        <is>
          <t>735755532605</t>
        </is>
      </c>
      <c r="N250" s="24" t="n"/>
      <c r="O250" s="1">
        <f>K250&amp;L250</f>
        <v/>
      </c>
      <c r="P250" s="7">
        <f>M250</f>
        <v/>
      </c>
      <c r="Q250" s="1">
        <f>J250</f>
        <v/>
      </c>
      <c r="R250" s="88">
        <f>D250+F250+H250</f>
        <v/>
      </c>
      <c r="U250" s="8">
        <f>$C$2&amp;I250&amp;IF(D250&gt;0,"保險費",IF(F250&gt;0,"東公證費",IF(H250&gt;0,"修繕費")))</f>
        <v/>
      </c>
      <c r="V250" s="18">
        <f>B250</f>
        <v/>
      </c>
    </row>
    <row r="251" ht="32.1" customHeight="1" s="76">
      <c r="A251" s="32">
        <f>ROW()-4</f>
        <v/>
      </c>
      <c r="B251" s="40" t="inlineStr">
        <is>
          <t>寄居新北B2M34100227</t>
        </is>
      </c>
      <c r="C251" s="87" t="n">
        <v>3500</v>
      </c>
      <c r="D251" s="87" t="n">
        <v>3500</v>
      </c>
      <c r="E251" s="87" t="n"/>
      <c r="F251" s="87" t="n"/>
      <c r="G251" s="87" t="n"/>
      <c r="H251" s="87" t="n"/>
      <c r="I251" s="26" t="inlineStr">
        <is>
          <t>簡守正</t>
        </is>
      </c>
      <c r="J251" s="37" t="inlineStr">
        <is>
          <t>Q430973163</t>
        </is>
      </c>
      <c r="K251" s="29" t="inlineStr">
        <is>
          <t>807</t>
        </is>
      </c>
      <c r="L251" s="19" t="inlineStr">
        <is>
          <t>1332</t>
        </is>
      </c>
      <c r="M251" s="28" t="inlineStr">
        <is>
          <t>90562535819570</t>
        </is>
      </c>
      <c r="N251" s="24" t="n"/>
      <c r="O251" s="1">
        <f>K251&amp;L251</f>
        <v/>
      </c>
      <c r="P251" s="7">
        <f>M251</f>
        <v/>
      </c>
      <c r="Q251" s="1">
        <f>J251</f>
        <v/>
      </c>
      <c r="R251" s="88">
        <f>D251+F251+H251</f>
        <v/>
      </c>
      <c r="U251" s="8">
        <f>$C$2&amp;I251&amp;IF(D251&gt;0,"保險費",IF(F251&gt;0,"東公證費",IF(H251&gt;0,"修繕費")))</f>
        <v/>
      </c>
      <c r="V251" s="18">
        <f>B251</f>
        <v/>
      </c>
    </row>
    <row r="252" ht="32.1" customHeight="1" s="76">
      <c r="A252" s="32">
        <f>ROW()-4</f>
        <v/>
      </c>
      <c r="B252" s="40" t="inlineStr">
        <is>
          <t>寄居新北B2M34100227</t>
        </is>
      </c>
      <c r="C252" s="87" t="n"/>
      <c r="D252" s="87" t="n"/>
      <c r="E252" s="87" t="n"/>
      <c r="F252" s="87" t="n"/>
      <c r="G252" s="87" t="n">
        <v>900</v>
      </c>
      <c r="H252" s="87" t="n">
        <v>900</v>
      </c>
      <c r="I252" s="26" t="inlineStr">
        <is>
          <t>簡守正</t>
        </is>
      </c>
      <c r="J252" s="37" t="inlineStr">
        <is>
          <t>Y773424705</t>
        </is>
      </c>
      <c r="K252" s="29" t="inlineStr">
        <is>
          <t>807</t>
        </is>
      </c>
      <c r="L252" s="19" t="inlineStr">
        <is>
          <t>1332</t>
        </is>
      </c>
      <c r="M252" s="28" t="inlineStr">
        <is>
          <t>17817667637913</t>
        </is>
      </c>
      <c r="N252" s="24" t="n"/>
      <c r="O252" s="1">
        <f>K252&amp;L252</f>
        <v/>
      </c>
      <c r="P252" s="7">
        <f>M252</f>
        <v/>
      </c>
      <c r="Q252" s="1">
        <f>J252</f>
        <v/>
      </c>
      <c r="R252" s="88">
        <f>D252+F252+H252</f>
        <v/>
      </c>
      <c r="U252" s="8">
        <f>$C$2&amp;I252&amp;IF(D252&gt;0,"保險費",IF(F252&gt;0,"東公證費",IF(H252&gt;0,"修繕費")))</f>
        <v/>
      </c>
      <c r="V252" s="18">
        <f>B252</f>
        <v/>
      </c>
    </row>
    <row r="253" ht="32.1" customHeight="1" s="76">
      <c r="A253" s="32">
        <f>ROW()-4</f>
        <v/>
      </c>
      <c r="B253" s="40" t="inlineStr">
        <is>
          <t>寄居新北B2M34100229</t>
        </is>
      </c>
      <c r="C253" s="87" t="n">
        <v>3499</v>
      </c>
      <c r="D253" s="87" t="n">
        <v>3499</v>
      </c>
      <c r="E253" s="87" t="n"/>
      <c r="F253" s="87" t="n"/>
      <c r="G253" s="87" t="n"/>
      <c r="H253" s="87" t="n"/>
      <c r="I253" s="26" t="inlineStr">
        <is>
          <t>程水泉</t>
        </is>
      </c>
      <c r="J253" s="37" t="inlineStr">
        <is>
          <t>S999134545</t>
        </is>
      </c>
      <c r="K253" s="29" t="inlineStr">
        <is>
          <t>119</t>
        </is>
      </c>
      <c r="L253" s="19" t="inlineStr">
        <is>
          <t>0074</t>
        </is>
      </c>
      <c r="M253" s="28" t="inlineStr">
        <is>
          <t>4778792786887</t>
        </is>
      </c>
      <c r="N253" s="24" t="n"/>
      <c r="O253" s="1">
        <f>K253&amp;L253</f>
        <v/>
      </c>
      <c r="P253" s="7">
        <f>M253</f>
        <v/>
      </c>
      <c r="Q253" s="1">
        <f>J253</f>
        <v/>
      </c>
      <c r="R253" s="88">
        <f>D253+F253+H253</f>
        <v/>
      </c>
      <c r="U253" s="8">
        <f>$C$2&amp;I253&amp;IF(D253&gt;0,"保險費",IF(F253&gt;0,"東公證費",IF(H253&gt;0,"修繕費")))</f>
        <v/>
      </c>
      <c r="V253" s="18">
        <f>B253</f>
        <v/>
      </c>
    </row>
    <row r="254" ht="32.1" customHeight="1" s="76">
      <c r="A254" s="32">
        <f>ROW()-4</f>
        <v/>
      </c>
      <c r="B254" s="40" t="inlineStr">
        <is>
          <t>寄居新北B2M34100230</t>
        </is>
      </c>
      <c r="C254" s="87" t="n">
        <v>3469</v>
      </c>
      <c r="D254" s="87" t="n">
        <v>3469</v>
      </c>
      <c r="E254" s="87" t="n"/>
      <c r="F254" s="87" t="n"/>
      <c r="G254" s="87" t="n"/>
      <c r="H254" s="87" t="n"/>
      <c r="I254" s="26" t="inlineStr">
        <is>
          <t>廖文揚</t>
        </is>
      </c>
      <c r="J254" s="37" t="inlineStr">
        <is>
          <t>C947199659</t>
        </is>
      </c>
      <c r="K254" s="29" t="inlineStr">
        <is>
          <t>807</t>
        </is>
      </c>
      <c r="L254" s="19" t="inlineStr">
        <is>
          <t>1561</t>
        </is>
      </c>
      <c r="M254" s="28" t="inlineStr">
        <is>
          <t>86108694343345</t>
        </is>
      </c>
      <c r="N254" s="24" t="n"/>
      <c r="O254" s="1">
        <f>K254&amp;L254</f>
        <v/>
      </c>
      <c r="P254" s="7">
        <f>M254</f>
        <v/>
      </c>
      <c r="Q254" s="1">
        <f>J254</f>
        <v/>
      </c>
      <c r="R254" s="88">
        <f>D254+F254+H254</f>
        <v/>
      </c>
      <c r="U254" s="8">
        <f>$C$2&amp;I254&amp;IF(D254&gt;0,"保險費",IF(F254&gt;0,"東公證費",IF(H254&gt;0,"修繕費")))</f>
        <v/>
      </c>
      <c r="V254" s="18">
        <f>B254</f>
        <v/>
      </c>
    </row>
    <row r="255" ht="32.1" customHeight="1" s="76">
      <c r="A255" s="32">
        <f>ROW()-4</f>
        <v/>
      </c>
      <c r="B255" s="40" t="inlineStr">
        <is>
          <t>寄居新北B2M34100230</t>
        </is>
      </c>
      <c r="C255" s="87" t="n"/>
      <c r="D255" s="87" t="n"/>
      <c r="E255" s="87" t="n"/>
      <c r="F255" s="87" t="n"/>
      <c r="G255" s="87" t="n">
        <v>16800</v>
      </c>
      <c r="H255" s="87" t="n">
        <v>10000</v>
      </c>
      <c r="I255" s="26" t="inlineStr">
        <is>
          <t>廖文揚</t>
        </is>
      </c>
      <c r="J255" s="37" t="inlineStr">
        <is>
          <t>U189360803</t>
        </is>
      </c>
      <c r="K255" s="29" t="inlineStr">
        <is>
          <t>807</t>
        </is>
      </c>
      <c r="L255" s="19" t="inlineStr">
        <is>
          <t>1561</t>
        </is>
      </c>
      <c r="M255" s="28" t="inlineStr">
        <is>
          <t>99873303155905</t>
        </is>
      </c>
      <c r="N255" s="24" t="n"/>
      <c r="O255" s="1">
        <f>K255&amp;L255</f>
        <v/>
      </c>
      <c r="P255" s="7">
        <f>M255</f>
        <v/>
      </c>
      <c r="Q255" s="1">
        <f>J255</f>
        <v/>
      </c>
      <c r="R255" s="88">
        <f>D255+F255+H255</f>
        <v/>
      </c>
      <c r="U255" s="8">
        <f>$C$2&amp;I255&amp;IF(D255&gt;0,"保險費",IF(F255&gt;0,"東公證費",IF(H255&gt;0,"修繕費")))</f>
        <v/>
      </c>
      <c r="V255" s="18">
        <f>B255</f>
        <v/>
      </c>
    </row>
    <row r="256" ht="32.1" customHeight="1" s="76">
      <c r="A256" s="32">
        <f>ROW()-4</f>
        <v/>
      </c>
      <c r="B256" s="40" t="inlineStr">
        <is>
          <t>寄居新北B2M34100231</t>
        </is>
      </c>
      <c r="C256" s="87" t="n"/>
      <c r="D256" s="87" t="n"/>
      <c r="E256" s="87" t="n"/>
      <c r="F256" s="87" t="n"/>
      <c r="G256" s="87" t="n">
        <v>900</v>
      </c>
      <c r="H256" s="87" t="n">
        <v>900</v>
      </c>
      <c r="I256" s="26" t="inlineStr">
        <is>
          <t>施忠正</t>
        </is>
      </c>
      <c r="J256" s="37" t="inlineStr">
        <is>
          <t>E771167057</t>
        </is>
      </c>
      <c r="K256" s="29" t="inlineStr">
        <is>
          <t>011</t>
        </is>
      </c>
      <c r="L256" s="19" t="inlineStr">
        <is>
          <t>0336</t>
        </is>
      </c>
      <c r="M256" s="28" t="inlineStr">
        <is>
          <t>33645936479387</t>
        </is>
      </c>
      <c r="N256" s="24" t="n"/>
      <c r="O256" s="1">
        <f>K256&amp;L256</f>
        <v/>
      </c>
      <c r="P256" s="7">
        <f>M256</f>
        <v/>
      </c>
      <c r="Q256" s="1">
        <f>J256</f>
        <v/>
      </c>
      <c r="R256" s="88">
        <f>D256+F256+H256</f>
        <v/>
      </c>
      <c r="U256" s="8">
        <f>$C$2&amp;I256&amp;IF(D256&gt;0,"保險費",IF(F256&gt;0,"東公證費",IF(H256&gt;0,"修繕費")))</f>
        <v/>
      </c>
      <c r="V256" s="18">
        <f>B256</f>
        <v/>
      </c>
    </row>
    <row r="257" ht="32.1" customHeight="1" s="76">
      <c r="A257" s="32">
        <f>ROW()-4</f>
        <v/>
      </c>
      <c r="B257" s="40" t="inlineStr">
        <is>
          <t>寄居新北B2M34100232</t>
        </is>
      </c>
      <c r="C257" s="87" t="n">
        <v>3496</v>
      </c>
      <c r="D257" s="87" t="n">
        <v>3496</v>
      </c>
      <c r="E257" s="87" t="n"/>
      <c r="F257" s="87" t="n"/>
      <c r="G257" s="87" t="n"/>
      <c r="H257" s="87" t="n"/>
      <c r="I257" s="26" t="inlineStr">
        <is>
          <t xml:space="preserve">	蔡杲宏</t>
        </is>
      </c>
      <c r="J257" s="37" t="inlineStr">
        <is>
          <t>Y214931027</t>
        </is>
      </c>
      <c r="K257" s="29" t="inlineStr">
        <is>
          <t>013</t>
        </is>
      </c>
      <c r="L257" s="19" t="inlineStr">
        <is>
          <t>1287</t>
        </is>
      </c>
      <c r="M257" s="28" t="inlineStr">
        <is>
          <t>882735473614</t>
        </is>
      </c>
      <c r="N257" s="24" t="n"/>
      <c r="O257" s="1">
        <f>K257&amp;L257</f>
        <v/>
      </c>
      <c r="P257" s="7">
        <f>M257</f>
        <v/>
      </c>
      <c r="Q257" s="1">
        <f>J257</f>
        <v/>
      </c>
      <c r="R257" s="88">
        <f>D257+F257+H257</f>
        <v/>
      </c>
      <c r="U257" s="8">
        <f>$C$2&amp;I257&amp;IF(D257&gt;0,"保險費",IF(F257&gt;0,"東公證費",IF(H257&gt;0,"修繕費")))</f>
        <v/>
      </c>
      <c r="V257" s="18">
        <f>B257</f>
        <v/>
      </c>
    </row>
    <row r="258" ht="32.1" customHeight="1" s="76">
      <c r="A258" s="32">
        <f>ROW()-4</f>
        <v/>
      </c>
      <c r="B258" s="40" t="inlineStr">
        <is>
          <t>寄居新北B2M34100232</t>
        </is>
      </c>
      <c r="C258" s="87" t="n"/>
      <c r="D258" s="87" t="n"/>
      <c r="E258" s="87" t="n"/>
      <c r="F258" s="87" t="n"/>
      <c r="G258" s="87" t="n">
        <v>4400</v>
      </c>
      <c r="H258" s="87" t="n">
        <v>4400</v>
      </c>
      <c r="I258" s="26" t="inlineStr">
        <is>
          <t xml:space="preserve">	蔡杲宏</t>
        </is>
      </c>
      <c r="J258" s="37" t="inlineStr">
        <is>
          <t>E848352623</t>
        </is>
      </c>
      <c r="K258" s="29" t="inlineStr">
        <is>
          <t>013</t>
        </is>
      </c>
      <c r="L258" s="19" t="inlineStr">
        <is>
          <t>1287</t>
        </is>
      </c>
      <c r="M258" s="28" t="inlineStr">
        <is>
          <t>279492837131</t>
        </is>
      </c>
      <c r="N258" s="24" t="n"/>
      <c r="O258" s="1">
        <f>K258&amp;L258</f>
        <v/>
      </c>
      <c r="P258" s="7">
        <f>M258</f>
        <v/>
      </c>
      <c r="Q258" s="1">
        <f>J258</f>
        <v/>
      </c>
      <c r="R258" s="88">
        <f>D258+F258+H258</f>
        <v/>
      </c>
      <c r="U258" s="8">
        <f>$C$2&amp;I258&amp;IF(D258&gt;0,"保險費",IF(F258&gt;0,"東公證費",IF(H258&gt;0,"修繕費")))</f>
        <v/>
      </c>
      <c r="V258" s="18">
        <f>B258</f>
        <v/>
      </c>
    </row>
    <row r="259" ht="32.1" customHeight="1" s="76">
      <c r="A259" s="32">
        <f>ROW()-4</f>
        <v/>
      </c>
      <c r="B259" s="40" t="inlineStr">
        <is>
          <t>寄居新北B2M34100234</t>
        </is>
      </c>
      <c r="C259" s="87" t="n">
        <v>1985</v>
      </c>
      <c r="D259" s="87" t="n">
        <v>1985</v>
      </c>
      <c r="E259" s="87" t="n"/>
      <c r="F259" s="87" t="n"/>
      <c r="G259" s="87" t="n"/>
      <c r="H259" s="87" t="n"/>
      <c r="I259" s="26" t="inlineStr">
        <is>
          <t>黃媛</t>
        </is>
      </c>
      <c r="J259" s="37" t="inlineStr">
        <is>
          <t>Z498677985</t>
        </is>
      </c>
      <c r="K259" s="29" t="inlineStr">
        <is>
          <t>700</t>
        </is>
      </c>
      <c r="L259" s="19" t="inlineStr">
        <is>
          <t>0021</t>
        </is>
      </c>
      <c r="M259" s="28" t="inlineStr">
        <is>
          <t>74450982082955</t>
        </is>
      </c>
      <c r="N259" s="24" t="n"/>
      <c r="O259" s="1">
        <f>K259&amp;L259</f>
        <v/>
      </c>
      <c r="P259" s="7">
        <f>M259</f>
        <v/>
      </c>
      <c r="Q259" s="1">
        <f>J259</f>
        <v/>
      </c>
      <c r="R259" s="88">
        <f>D259+F259+H259</f>
        <v/>
      </c>
      <c r="U259" s="8">
        <f>$C$2&amp;I259&amp;IF(D259&gt;0,"保險費",IF(F259&gt;0,"東公證費",IF(H259&gt;0,"修繕費")))</f>
        <v/>
      </c>
      <c r="V259" s="18">
        <f>B259</f>
        <v/>
      </c>
    </row>
    <row r="260" ht="32.1" customHeight="1" s="76">
      <c r="A260" s="32">
        <f>ROW()-4</f>
        <v/>
      </c>
      <c r="B260" s="40" t="inlineStr">
        <is>
          <t>寄居新北B2M34100235</t>
        </is>
      </c>
      <c r="C260" s="87" t="n">
        <v>3500</v>
      </c>
      <c r="D260" s="87" t="n">
        <v>3500</v>
      </c>
      <c r="E260" s="87" t="n"/>
      <c r="F260" s="87" t="n"/>
      <c r="G260" s="87" t="n"/>
      <c r="H260" s="87" t="n"/>
      <c r="I260" s="26" t="inlineStr">
        <is>
          <t>許淑貞</t>
        </is>
      </c>
      <c r="J260" s="37" t="inlineStr">
        <is>
          <t>R414023977</t>
        </is>
      </c>
      <c r="K260" s="29" t="inlineStr">
        <is>
          <t>700</t>
        </is>
      </c>
      <c r="L260" s="19" t="inlineStr">
        <is>
          <t>0021</t>
        </is>
      </c>
      <c r="M260" s="28" t="inlineStr">
        <is>
          <t>37355365755467</t>
        </is>
      </c>
      <c r="N260" s="24" t="n"/>
      <c r="O260" s="1">
        <f>K260&amp;L260</f>
        <v/>
      </c>
      <c r="P260" s="7">
        <f>M260</f>
        <v/>
      </c>
      <c r="Q260" s="1">
        <f>J260</f>
        <v/>
      </c>
      <c r="R260" s="88">
        <f>D260+F260+H260</f>
        <v/>
      </c>
      <c r="U260" s="8">
        <f>$C$2&amp;I260&amp;IF(D260&gt;0,"保險費",IF(F260&gt;0,"東公證費",IF(H260&gt;0,"修繕費")))</f>
        <v/>
      </c>
      <c r="V260" s="18">
        <f>B260</f>
        <v/>
      </c>
    </row>
    <row r="261" ht="32.1" customHeight="1" s="76">
      <c r="A261" s="32">
        <f>ROW()-4</f>
        <v/>
      </c>
      <c r="B261" s="40" t="inlineStr">
        <is>
          <t>寄居新北B2M34100237</t>
        </is>
      </c>
      <c r="C261" s="87" t="n">
        <v>3489</v>
      </c>
      <c r="D261" s="87" t="n">
        <v>3489</v>
      </c>
      <c r="E261" s="87" t="n"/>
      <c r="F261" s="87" t="n"/>
      <c r="G261" s="87" t="n"/>
      <c r="H261" s="87" t="n"/>
      <c r="I261" s="26" t="inlineStr">
        <is>
          <t>林明銓</t>
        </is>
      </c>
      <c r="J261" s="37" t="inlineStr">
        <is>
          <t>C153997384</t>
        </is>
      </c>
      <c r="K261" s="29" t="inlineStr">
        <is>
          <t>700</t>
        </is>
      </c>
      <c r="L261" s="19" t="inlineStr">
        <is>
          <t>0021</t>
        </is>
      </c>
      <c r="M261" s="28" t="inlineStr">
        <is>
          <t>26827551468143</t>
        </is>
      </c>
      <c r="N261" s="24" t="n"/>
      <c r="O261" s="1">
        <f>K261&amp;L261</f>
        <v/>
      </c>
      <c r="P261" s="7">
        <f>M261</f>
        <v/>
      </c>
      <c r="Q261" s="1">
        <f>J261</f>
        <v/>
      </c>
      <c r="R261" s="88">
        <f>D261+F261+H261</f>
        <v/>
      </c>
      <c r="U261" s="8">
        <f>$C$2&amp;I261&amp;IF(D261&gt;0,"保險費",IF(F261&gt;0,"東公證費",IF(H261&gt;0,"修繕費")))</f>
        <v/>
      </c>
      <c r="V261" s="18">
        <f>B261</f>
        <v/>
      </c>
    </row>
    <row r="262" ht="32.1" customHeight="1" s="76">
      <c r="A262" s="32">
        <f>ROW()-4</f>
        <v/>
      </c>
      <c r="B262" s="40" t="inlineStr">
        <is>
          <t>寄居新北B2M34100237</t>
        </is>
      </c>
      <c r="C262" s="87" t="n"/>
      <c r="D262" s="87" t="n"/>
      <c r="E262" s="87" t="n"/>
      <c r="F262" s="87" t="n"/>
      <c r="G262" s="87" t="n">
        <v>900</v>
      </c>
      <c r="H262" s="87" t="n">
        <v>900</v>
      </c>
      <c r="I262" s="26" t="inlineStr">
        <is>
          <t>林明銓</t>
        </is>
      </c>
      <c r="J262" s="37" t="inlineStr">
        <is>
          <t>S345552970</t>
        </is>
      </c>
      <c r="K262" s="29" t="inlineStr">
        <is>
          <t>700</t>
        </is>
      </c>
      <c r="L262" s="19" t="inlineStr">
        <is>
          <t>0021</t>
        </is>
      </c>
      <c r="M262" s="28" t="inlineStr">
        <is>
          <t>20858873664831</t>
        </is>
      </c>
      <c r="N262" s="24" t="n"/>
      <c r="O262" s="1">
        <f>K262&amp;L262</f>
        <v/>
      </c>
      <c r="P262" s="7">
        <f>M262</f>
        <v/>
      </c>
      <c r="Q262" s="1">
        <f>J262</f>
        <v/>
      </c>
      <c r="R262" s="88">
        <f>D262+F262+H262</f>
        <v/>
      </c>
      <c r="U262" s="8">
        <f>$C$2&amp;I262&amp;IF(D262&gt;0,"保險費",IF(F262&gt;0,"東公證費",IF(H262&gt;0,"修繕費")))</f>
        <v/>
      </c>
      <c r="V262" s="18">
        <f>B262</f>
        <v/>
      </c>
    </row>
    <row r="263" ht="32.1" customHeight="1" s="76">
      <c r="A263" s="32">
        <f>ROW()-4</f>
        <v/>
      </c>
      <c r="B263" s="40" t="inlineStr">
        <is>
          <t>寄居新北B2M34100238</t>
        </is>
      </c>
      <c r="C263" s="87" t="n">
        <v>3293</v>
      </c>
      <c r="D263" s="87" t="n">
        <v>3293</v>
      </c>
      <c r="E263" s="87" t="n"/>
      <c r="F263" s="87" t="n"/>
      <c r="G263" s="87" t="n"/>
      <c r="H263" s="87" t="n"/>
      <c r="I263" s="26" t="inlineStr">
        <is>
          <t>黃仕捷</t>
        </is>
      </c>
      <c r="J263" s="37" t="inlineStr">
        <is>
          <t>P735900360</t>
        </is>
      </c>
      <c r="K263" s="29" t="inlineStr">
        <is>
          <t>791</t>
        </is>
      </c>
      <c r="L263" s="19" t="inlineStr">
        <is>
          <t>0018</t>
        </is>
      </c>
      <c r="M263" s="28" t="inlineStr">
        <is>
          <t>94902941046699</t>
        </is>
      </c>
      <c r="N263" s="24" t="n"/>
      <c r="O263" s="1">
        <f>K263&amp;L263</f>
        <v/>
      </c>
      <c r="P263" s="7">
        <f>M263</f>
        <v/>
      </c>
      <c r="Q263" s="1">
        <f>J263</f>
        <v/>
      </c>
      <c r="R263" s="88">
        <f>D263+F263+H263</f>
        <v/>
      </c>
      <c r="U263" s="8">
        <f>$C$2&amp;I263&amp;IF(D263&gt;0,"保險費",IF(F263&gt;0,"東公證費",IF(H263&gt;0,"修繕費")))</f>
        <v/>
      </c>
      <c r="V263" s="18">
        <f>B263</f>
        <v/>
      </c>
    </row>
    <row r="264" ht="32.1" customHeight="1" s="76">
      <c r="A264" s="32">
        <f>ROW()-4</f>
        <v/>
      </c>
      <c r="B264" s="40" t="inlineStr">
        <is>
          <t>寄居新北B2M34100238</t>
        </is>
      </c>
      <c r="C264" s="87" t="n"/>
      <c r="D264" s="87" t="n"/>
      <c r="E264" s="87" t="n"/>
      <c r="F264" s="87" t="n"/>
      <c r="G264" s="87" t="n">
        <v>900</v>
      </c>
      <c r="H264" s="87" t="n">
        <v>900</v>
      </c>
      <c r="I264" s="26" t="inlineStr">
        <is>
          <t>黃仕捷</t>
        </is>
      </c>
      <c r="J264" s="37" t="inlineStr">
        <is>
          <t>O722427747</t>
        </is>
      </c>
      <c r="K264" s="29" t="inlineStr">
        <is>
          <t>791</t>
        </is>
      </c>
      <c r="L264" s="19" t="inlineStr">
        <is>
          <t>0018</t>
        </is>
      </c>
      <c r="M264" s="28" t="inlineStr">
        <is>
          <t>42023125787500</t>
        </is>
      </c>
      <c r="N264" s="24" t="n"/>
      <c r="O264" s="1">
        <f>K264&amp;L264</f>
        <v/>
      </c>
      <c r="P264" s="7">
        <f>M264</f>
        <v/>
      </c>
      <c r="Q264" s="1">
        <f>J264</f>
        <v/>
      </c>
      <c r="R264" s="88">
        <f>D264+F264+H264</f>
        <v/>
      </c>
      <c r="U264" s="8">
        <f>$C$2&amp;I264&amp;IF(D264&gt;0,"保險費",IF(F264&gt;0,"東公證費",IF(H264&gt;0,"修繕費")))</f>
        <v/>
      </c>
      <c r="V264" s="18">
        <f>B264</f>
        <v/>
      </c>
    </row>
    <row r="265" ht="32.1" customHeight="1" s="76">
      <c r="A265" s="32">
        <f>ROW()-4</f>
        <v/>
      </c>
      <c r="B265" s="40" t="inlineStr">
        <is>
          <t>寄居新北B2M34100240</t>
        </is>
      </c>
      <c r="C265" s="87" t="n">
        <v>3463</v>
      </c>
      <c r="D265" s="87" t="n">
        <v>3463</v>
      </c>
      <c r="E265" s="87" t="n"/>
      <c r="F265" s="87" t="n"/>
      <c r="G265" s="87" t="n"/>
      <c r="H265" s="87" t="n"/>
      <c r="I265" s="26" t="inlineStr">
        <is>
          <t>張衛仁</t>
        </is>
      </c>
      <c r="J265" s="37" t="inlineStr">
        <is>
          <t>T059899712</t>
        </is>
      </c>
      <c r="K265" s="29" t="inlineStr">
        <is>
          <t>011</t>
        </is>
      </c>
      <c r="L265" s="19" t="inlineStr">
        <is>
          <t>0222</t>
        </is>
      </c>
      <c r="M265" s="28" t="inlineStr">
        <is>
          <t>10672291314045</t>
        </is>
      </c>
      <c r="N265" s="24" t="n"/>
      <c r="O265" s="1">
        <f>K265&amp;L265</f>
        <v/>
      </c>
      <c r="P265" s="7">
        <f>M265</f>
        <v/>
      </c>
      <c r="Q265" s="1">
        <f>J265</f>
        <v/>
      </c>
      <c r="R265" s="88">
        <f>D265+F265+H265</f>
        <v/>
      </c>
      <c r="U265" s="8">
        <f>$C$2&amp;I265&amp;IF(D265&gt;0,"保險費",IF(F265&gt;0,"東公證費",IF(H265&gt;0,"修繕費")))</f>
        <v/>
      </c>
      <c r="V265" s="18">
        <f>B265</f>
        <v/>
      </c>
    </row>
    <row r="266" ht="32.1" customHeight="1" s="76">
      <c r="A266" s="32">
        <f>ROW()-4</f>
        <v/>
      </c>
      <c r="B266" s="40" t="inlineStr">
        <is>
          <t>寄居新北B2M34100240</t>
        </is>
      </c>
      <c r="C266" s="87" t="n"/>
      <c r="D266" s="87" t="n"/>
      <c r="E266" s="87" t="n"/>
      <c r="F266" s="87" t="n"/>
      <c r="G266" s="87" t="n">
        <v>900</v>
      </c>
      <c r="H266" s="87" t="n">
        <v>900</v>
      </c>
      <c r="I266" s="26" t="inlineStr">
        <is>
          <t>張衛仁</t>
        </is>
      </c>
      <c r="J266" s="37" t="inlineStr">
        <is>
          <t>I496432105</t>
        </is>
      </c>
      <c r="K266" s="29" t="inlineStr">
        <is>
          <t>011</t>
        </is>
      </c>
      <c r="L266" s="19" t="inlineStr">
        <is>
          <t>0222</t>
        </is>
      </c>
      <c r="M266" s="28" t="inlineStr">
        <is>
          <t>08740649467782</t>
        </is>
      </c>
      <c r="N266" s="24" t="n"/>
      <c r="O266" s="1">
        <f>K266&amp;L266</f>
        <v/>
      </c>
      <c r="P266" s="7">
        <f>M266</f>
        <v/>
      </c>
      <c r="Q266" s="1">
        <f>J266</f>
        <v/>
      </c>
      <c r="R266" s="88">
        <f>D266+F266+H266</f>
        <v/>
      </c>
      <c r="U266" s="8">
        <f>$C$2&amp;I266&amp;IF(D266&gt;0,"保險費",IF(F266&gt;0,"東公證費",IF(H266&gt;0,"修繕費")))</f>
        <v/>
      </c>
      <c r="V266" s="18">
        <f>B266</f>
        <v/>
      </c>
    </row>
    <row r="267" ht="32.1" customHeight="1" s="76">
      <c r="A267" s="32">
        <f>ROW()-4</f>
        <v/>
      </c>
      <c r="B267" s="40" t="inlineStr">
        <is>
          <t>寄居新北B2M34100241</t>
        </is>
      </c>
      <c r="C267" s="87" t="n">
        <v>3499</v>
      </c>
      <c r="D267" s="87" t="n">
        <v>3499</v>
      </c>
      <c r="E267" s="87" t="n"/>
      <c r="F267" s="87" t="n"/>
      <c r="G267" s="87" t="n"/>
      <c r="H267" s="87" t="n"/>
      <c r="I267" s="26" t="inlineStr">
        <is>
          <t>詹子龍</t>
        </is>
      </c>
      <c r="J267" s="37" t="inlineStr">
        <is>
          <t>B290731516</t>
        </is>
      </c>
      <c r="K267" s="29" t="inlineStr">
        <is>
          <t>119</t>
        </is>
      </c>
      <c r="L267" s="19" t="inlineStr">
        <is>
          <t>0010</t>
        </is>
      </c>
      <c r="M267" s="28" t="inlineStr">
        <is>
          <t>5896838808901</t>
        </is>
      </c>
      <c r="N267" s="24" t="n"/>
      <c r="O267" s="1">
        <f>K267&amp;L267</f>
        <v/>
      </c>
      <c r="P267" s="7">
        <f>M267</f>
        <v/>
      </c>
      <c r="Q267" s="1">
        <f>J267</f>
        <v/>
      </c>
      <c r="R267" s="88">
        <f>D267+F267+H267</f>
        <v/>
      </c>
      <c r="U267" s="8">
        <f>$C$2&amp;I267&amp;IF(D267&gt;0,"保險費",IF(F267&gt;0,"東公證費",IF(H267&gt;0,"修繕費")))</f>
        <v/>
      </c>
      <c r="V267" s="18">
        <f>B267</f>
        <v/>
      </c>
    </row>
    <row r="268" ht="32.1" customHeight="1" s="76">
      <c r="A268" s="32">
        <f>ROW()-4</f>
        <v/>
      </c>
      <c r="B268" s="40" t="inlineStr">
        <is>
          <t>寄居新北B2M34100241</t>
        </is>
      </c>
      <c r="C268" s="87" t="n"/>
      <c r="D268" s="87" t="n"/>
      <c r="E268" s="87" t="n"/>
      <c r="F268" s="87" t="n"/>
      <c r="G268" s="87" t="n">
        <v>16000</v>
      </c>
      <c r="H268" s="87" t="n">
        <v>10000</v>
      </c>
      <c r="I268" s="26" t="inlineStr">
        <is>
          <t>詹子龍</t>
        </is>
      </c>
      <c r="J268" s="37" t="inlineStr">
        <is>
          <t>S542415148</t>
        </is>
      </c>
      <c r="K268" s="29" t="inlineStr">
        <is>
          <t>119</t>
        </is>
      </c>
      <c r="L268" s="19" t="inlineStr">
        <is>
          <t>0010</t>
        </is>
      </c>
      <c r="M268" s="28" t="inlineStr">
        <is>
          <t>7796364131450</t>
        </is>
      </c>
      <c r="N268" s="24" t="n"/>
      <c r="O268" s="1">
        <f>K268&amp;L268</f>
        <v/>
      </c>
      <c r="P268" s="7">
        <f>M268</f>
        <v/>
      </c>
      <c r="Q268" s="1">
        <f>J268</f>
        <v/>
      </c>
      <c r="R268" s="88">
        <f>D268+F268+H268</f>
        <v/>
      </c>
      <c r="U268" s="8">
        <f>$C$2&amp;I268&amp;IF(D268&gt;0,"保險費",IF(F268&gt;0,"東公證費",IF(H268&gt;0,"修繕費")))</f>
        <v/>
      </c>
      <c r="V268" s="18">
        <f>B268</f>
        <v/>
      </c>
    </row>
    <row r="269" ht="32.1" customHeight="1" s="76">
      <c r="A269" s="32">
        <f>ROW()-4</f>
        <v/>
      </c>
      <c r="B269" s="40" t="inlineStr">
        <is>
          <t>寄居新北B2M34100242</t>
        </is>
      </c>
      <c r="C269" s="87" t="n"/>
      <c r="D269" s="87" t="n"/>
      <c r="E269" s="87" t="n"/>
      <c r="F269" s="87" t="n"/>
      <c r="G269" s="87" t="n">
        <v>900</v>
      </c>
      <c r="H269" s="87" t="n">
        <v>900</v>
      </c>
      <c r="I269" s="26" t="inlineStr">
        <is>
          <t>范鎂</t>
        </is>
      </c>
      <c r="J269" s="37" t="inlineStr">
        <is>
          <t>D972258884</t>
        </is>
      </c>
      <c r="K269" s="29" t="inlineStr">
        <is>
          <t>007</t>
        </is>
      </c>
      <c r="L269" s="19" t="inlineStr">
        <is>
          <t>2089</t>
        </is>
      </c>
      <c r="M269" s="28" t="inlineStr">
        <is>
          <t>53968773459</t>
        </is>
      </c>
      <c r="N269" s="24" t="n"/>
      <c r="O269" s="1">
        <f>K269&amp;L269</f>
        <v/>
      </c>
      <c r="P269" s="7">
        <f>M269</f>
        <v/>
      </c>
      <c r="Q269" s="1">
        <f>J269</f>
        <v/>
      </c>
      <c r="R269" s="88">
        <f>D269+F269+H269</f>
        <v/>
      </c>
      <c r="U269" s="8">
        <f>$C$2&amp;I269&amp;IF(D269&gt;0,"保險費",IF(F269&gt;0,"東公證費",IF(H269&gt;0,"修繕費")))</f>
        <v/>
      </c>
      <c r="V269" s="18">
        <f>B269</f>
        <v/>
      </c>
    </row>
    <row r="270" ht="32.1" customHeight="1" s="76">
      <c r="A270" s="32">
        <f>ROW()-4</f>
        <v/>
      </c>
      <c r="B270" s="40" t="inlineStr">
        <is>
          <t>寄居新北B2M34100243</t>
        </is>
      </c>
      <c r="C270" s="87" t="n"/>
      <c r="D270" s="87" t="n"/>
      <c r="E270" s="87" t="n"/>
      <c r="F270" s="87" t="n"/>
      <c r="G270" s="87" t="n">
        <v>900</v>
      </c>
      <c r="H270" s="87" t="n">
        <v>900</v>
      </c>
      <c r="I270" s="26" t="inlineStr">
        <is>
          <t>吳欣娟</t>
        </is>
      </c>
      <c r="J270" s="37" t="inlineStr">
        <is>
          <t>O232303201</t>
        </is>
      </c>
      <c r="K270" s="29" t="inlineStr">
        <is>
          <t>108</t>
        </is>
      </c>
      <c r="L270" s="19" t="inlineStr">
        <is>
          <t>0023</t>
        </is>
      </c>
      <c r="M270" s="28" t="inlineStr">
        <is>
          <t>335157147250</t>
        </is>
      </c>
      <c r="N270" s="24" t="n"/>
      <c r="O270" s="1">
        <f>K270&amp;L270</f>
        <v/>
      </c>
      <c r="P270" s="7">
        <f>M270</f>
        <v/>
      </c>
      <c r="Q270" s="1">
        <f>J270</f>
        <v/>
      </c>
      <c r="R270" s="88">
        <f>D270+F270+H270</f>
        <v/>
      </c>
      <c r="U270" s="8">
        <f>$C$2&amp;I270&amp;IF(D270&gt;0,"保險費",IF(F270&gt;0,"東公證費",IF(H270&gt;0,"修繕費")))</f>
        <v/>
      </c>
      <c r="V270" s="18">
        <f>B270</f>
        <v/>
      </c>
    </row>
    <row r="271" ht="32.1" customHeight="1" s="76">
      <c r="A271" s="32">
        <f>ROW()-4</f>
        <v/>
      </c>
      <c r="B271" s="40" t="inlineStr">
        <is>
          <t>寄居新北B2M34100244</t>
        </is>
      </c>
      <c r="C271" s="87" t="n">
        <v>1623</v>
      </c>
      <c r="D271" s="87" t="n">
        <v>1623</v>
      </c>
      <c r="E271" s="87" t="n"/>
      <c r="F271" s="87" t="n"/>
      <c r="G271" s="87" t="n"/>
      <c r="H271" s="87" t="n"/>
      <c r="I271" s="26" t="inlineStr">
        <is>
          <t>黃彥凱</t>
        </is>
      </c>
      <c r="J271" s="37" t="inlineStr">
        <is>
          <t>S689107635</t>
        </is>
      </c>
      <c r="K271" s="29" t="inlineStr">
        <is>
          <t>822</t>
        </is>
      </c>
      <c r="L271" s="19" t="inlineStr">
        <is>
          <t>0071</t>
        </is>
      </c>
      <c r="M271" s="28" t="inlineStr">
        <is>
          <t>503893803247</t>
        </is>
      </c>
      <c r="N271" s="24" t="n"/>
      <c r="O271" s="1">
        <f>K271&amp;L271</f>
        <v/>
      </c>
      <c r="P271" s="7">
        <f>M271</f>
        <v/>
      </c>
      <c r="Q271" s="1">
        <f>J271</f>
        <v/>
      </c>
      <c r="R271" s="88">
        <f>D271+F271+H271</f>
        <v/>
      </c>
      <c r="U271" s="8">
        <f>$C$2&amp;I271&amp;IF(D271&gt;0,"保險費",IF(F271&gt;0,"東公證費",IF(H271&gt;0,"修繕費")))</f>
        <v/>
      </c>
      <c r="V271" s="18">
        <f>B271</f>
        <v/>
      </c>
    </row>
    <row r="272" ht="32.1" customHeight="1" s="76">
      <c r="A272" s="32">
        <f>ROW()-4</f>
        <v/>
      </c>
      <c r="B272" s="40" t="inlineStr">
        <is>
          <t>寄居新北B2M34100244</t>
        </is>
      </c>
      <c r="C272" s="87" t="n"/>
      <c r="D272" s="87" t="n"/>
      <c r="E272" s="87" t="n"/>
      <c r="F272" s="87" t="n"/>
      <c r="G272" s="87" t="n">
        <v>900</v>
      </c>
      <c r="H272" s="87" t="n">
        <v>900</v>
      </c>
      <c r="I272" s="26" t="inlineStr">
        <is>
          <t>黃彥凱</t>
        </is>
      </c>
      <c r="J272" s="37" t="inlineStr">
        <is>
          <t>J787229945</t>
        </is>
      </c>
      <c r="K272" s="29" t="inlineStr">
        <is>
          <t>822</t>
        </is>
      </c>
      <c r="L272" s="19" t="inlineStr">
        <is>
          <t>0071</t>
        </is>
      </c>
      <c r="M272" s="28" t="inlineStr">
        <is>
          <t>704909741232</t>
        </is>
      </c>
      <c r="N272" s="24" t="n"/>
      <c r="O272" s="1">
        <f>K272&amp;L272</f>
        <v/>
      </c>
      <c r="P272" s="7">
        <f>M272</f>
        <v/>
      </c>
      <c r="Q272" s="1">
        <f>J272</f>
        <v/>
      </c>
      <c r="R272" s="88">
        <f>D272+F272+H272</f>
        <v/>
      </c>
      <c r="U272" s="8">
        <f>$C$2&amp;I272&amp;IF(D272&gt;0,"保險費",IF(F272&gt;0,"東公證費",IF(H272&gt;0,"修繕費")))</f>
        <v/>
      </c>
      <c r="V272" s="18">
        <f>B272</f>
        <v/>
      </c>
    </row>
    <row r="273" ht="32.1" customHeight="1" s="76">
      <c r="A273" s="32">
        <f>ROW()-4</f>
        <v/>
      </c>
      <c r="B273" s="40" t="inlineStr">
        <is>
          <t>寄居新北B2M34100245</t>
        </is>
      </c>
      <c r="C273" s="87" t="n">
        <v>3491</v>
      </c>
      <c r="D273" s="87" t="n">
        <v>3013</v>
      </c>
      <c r="E273" s="87" t="n"/>
      <c r="F273" s="87" t="n"/>
      <c r="G273" s="87" t="n"/>
      <c r="H273" s="87" t="n"/>
      <c r="I273" s="26" t="inlineStr">
        <is>
          <t>張惠婷</t>
        </is>
      </c>
      <c r="J273" s="37" t="inlineStr">
        <is>
          <t>Q002243711</t>
        </is>
      </c>
      <c r="K273" s="29" t="inlineStr">
        <is>
          <t>004</t>
        </is>
      </c>
      <c r="L273" s="19" t="inlineStr">
        <is>
          <t>0037</t>
        </is>
      </c>
      <c r="M273" s="28" t="inlineStr">
        <is>
          <t>868039456689</t>
        </is>
      </c>
      <c r="N273" s="24" t="n"/>
      <c r="O273" s="1">
        <f>K273&amp;L273</f>
        <v/>
      </c>
      <c r="P273" s="7">
        <f>M273</f>
        <v/>
      </c>
      <c r="Q273" s="1">
        <f>J273</f>
        <v/>
      </c>
      <c r="R273" s="88">
        <f>D273+F273+H273</f>
        <v/>
      </c>
      <c r="U273" s="8">
        <f>$C$2&amp;I273&amp;IF(D273&gt;0,"保險費",IF(F273&gt;0,"東公證費",IF(H273&gt;0,"修繕費")))</f>
        <v/>
      </c>
      <c r="V273" s="18">
        <f>B273</f>
        <v/>
      </c>
    </row>
    <row r="274" ht="32.1" customHeight="1" s="76">
      <c r="A274" s="32">
        <f>ROW()-4</f>
        <v/>
      </c>
      <c r="B274" s="40" t="inlineStr">
        <is>
          <t>寄居新北B2M34100246</t>
        </is>
      </c>
      <c r="C274" s="87" t="n">
        <v>3459</v>
      </c>
      <c r="D274" s="87" t="n">
        <v>3459</v>
      </c>
      <c r="E274" s="87" t="n"/>
      <c r="F274" s="87" t="n"/>
      <c r="G274" s="87" t="n"/>
      <c r="H274" s="87" t="n"/>
      <c r="I274" s="26" t="inlineStr">
        <is>
          <t>陳昱璁</t>
        </is>
      </c>
      <c r="J274" s="37" t="inlineStr">
        <is>
          <t>K323542344</t>
        </is>
      </c>
      <c r="K274" s="29" t="inlineStr">
        <is>
          <t>809</t>
        </is>
      </c>
      <c r="L274" s="19" t="inlineStr">
        <is>
          <t>0108</t>
        </is>
      </c>
      <c r="M274" s="28" t="inlineStr">
        <is>
          <t>84978212096140</t>
        </is>
      </c>
      <c r="N274" s="24" t="n"/>
      <c r="O274" s="1">
        <f>K274&amp;L274</f>
        <v/>
      </c>
      <c r="P274" s="7">
        <f>M274</f>
        <v/>
      </c>
      <c r="Q274" s="1">
        <f>J274</f>
        <v/>
      </c>
      <c r="R274" s="88">
        <f>D274+F274+H274</f>
        <v/>
      </c>
      <c r="U274" s="8">
        <f>$C$2&amp;I274&amp;IF(D274&gt;0,"保險費",IF(F274&gt;0,"東公證費",IF(H274&gt;0,"修繕費")))</f>
        <v/>
      </c>
      <c r="V274" s="18">
        <f>B274</f>
        <v/>
      </c>
    </row>
    <row r="275" ht="32.1" customHeight="1" s="76">
      <c r="A275" s="32">
        <f>ROW()-4</f>
        <v/>
      </c>
      <c r="B275" s="40" t="inlineStr">
        <is>
          <t>寄居新北B2M34100247</t>
        </is>
      </c>
      <c r="C275" s="87" t="n">
        <v>3497</v>
      </c>
      <c r="D275" s="87" t="n">
        <v>3497</v>
      </c>
      <c r="E275" s="87" t="n"/>
      <c r="F275" s="87" t="n"/>
      <c r="G275" s="87" t="n"/>
      <c r="H275" s="87" t="n"/>
      <c r="I275" s="26" t="inlineStr">
        <is>
          <t>張杰森</t>
        </is>
      </c>
      <c r="J275" s="37" t="inlineStr">
        <is>
          <t>B729516374</t>
        </is>
      </c>
      <c r="K275" s="29" t="inlineStr">
        <is>
          <t>050</t>
        </is>
      </c>
      <c r="L275" s="19" t="inlineStr">
        <is>
          <t>3132</t>
        </is>
      </c>
      <c r="M275" s="28" t="inlineStr">
        <is>
          <t>45806395535</t>
        </is>
      </c>
      <c r="N275" s="24" t="n"/>
      <c r="O275" s="1">
        <f>K275&amp;L275</f>
        <v/>
      </c>
      <c r="P275" s="7">
        <f>M275</f>
        <v/>
      </c>
      <c r="Q275" s="1">
        <f>J275</f>
        <v/>
      </c>
      <c r="R275" s="88">
        <f>D275+F275+H275</f>
        <v/>
      </c>
      <c r="U275" s="8">
        <f>$C$2&amp;I275&amp;IF(D275&gt;0,"保險費",IF(F275&gt;0,"東公證費",IF(H275&gt;0,"修繕費")))</f>
        <v/>
      </c>
      <c r="V275" s="18">
        <f>B275</f>
        <v/>
      </c>
    </row>
    <row r="276" ht="32.1" customHeight="1" s="76">
      <c r="A276" s="32">
        <f>ROW()-4</f>
        <v/>
      </c>
      <c r="B276" s="40" t="inlineStr">
        <is>
          <t>寄居新北B2M34100247</t>
        </is>
      </c>
      <c r="C276" s="87" t="n"/>
      <c r="D276" s="87" t="n"/>
      <c r="E276" s="87" t="n"/>
      <c r="F276" s="87" t="n"/>
      <c r="G276" s="87" t="n">
        <v>900</v>
      </c>
      <c r="H276" s="87" t="n">
        <v>900</v>
      </c>
      <c r="I276" s="26" t="inlineStr">
        <is>
          <t>張杰森</t>
        </is>
      </c>
      <c r="J276" s="37" t="inlineStr">
        <is>
          <t>Y696449784</t>
        </is>
      </c>
      <c r="K276" s="29" t="inlineStr">
        <is>
          <t>050</t>
        </is>
      </c>
      <c r="L276" s="19" t="inlineStr">
        <is>
          <t>3132</t>
        </is>
      </c>
      <c r="M276" s="28" t="inlineStr">
        <is>
          <t>24965212318</t>
        </is>
      </c>
      <c r="N276" s="24" t="n"/>
      <c r="O276" s="1">
        <f>K276&amp;L276</f>
        <v/>
      </c>
      <c r="P276" s="7">
        <f>M276</f>
        <v/>
      </c>
      <c r="Q276" s="1">
        <f>J276</f>
        <v/>
      </c>
      <c r="R276" s="88">
        <f>D276+F276+H276</f>
        <v/>
      </c>
      <c r="U276" s="8">
        <f>$C$2&amp;I276&amp;IF(D276&gt;0,"保險費",IF(F276&gt;0,"東公證費",IF(H276&gt;0,"修繕費")))</f>
        <v/>
      </c>
      <c r="V276" s="18">
        <f>B276</f>
        <v/>
      </c>
    </row>
    <row r="277" ht="32.1" customHeight="1" s="76">
      <c r="A277" s="32">
        <f>ROW()-4</f>
        <v/>
      </c>
      <c r="B277" s="40" t="inlineStr">
        <is>
          <t>寄居新北B2M34100248</t>
        </is>
      </c>
      <c r="C277" s="87" t="n">
        <v>2857</v>
      </c>
      <c r="D277" s="87" t="n">
        <v>2857</v>
      </c>
      <c r="E277" s="87" t="n"/>
      <c r="F277" s="87" t="n"/>
      <c r="G277" s="87" t="n"/>
      <c r="H277" s="87" t="n"/>
      <c r="I277" s="26" t="inlineStr">
        <is>
          <t>林阿聰</t>
        </is>
      </c>
      <c r="J277" s="37" t="inlineStr">
        <is>
          <t>V334633133</t>
        </is>
      </c>
      <c r="K277" s="29" t="inlineStr">
        <is>
          <t>012</t>
        </is>
      </c>
      <c r="L277" s="19" t="inlineStr">
        <is>
          <t>4302</t>
        </is>
      </c>
      <c r="M277" s="28" t="inlineStr">
        <is>
          <t>99318159372250</t>
        </is>
      </c>
      <c r="N277" s="24" t="n"/>
      <c r="O277" s="1">
        <f>K277&amp;L277</f>
        <v/>
      </c>
      <c r="P277" s="7">
        <f>M277</f>
        <v/>
      </c>
      <c r="Q277" s="1">
        <f>J277</f>
        <v/>
      </c>
      <c r="R277" s="88">
        <f>D277+F277+H277</f>
        <v/>
      </c>
      <c r="U277" s="8">
        <f>$C$2&amp;I277&amp;IF(D277&gt;0,"保險費",IF(F277&gt;0,"東公證費",IF(H277&gt;0,"修繕費")))</f>
        <v/>
      </c>
      <c r="V277" s="18">
        <f>B277</f>
        <v/>
      </c>
    </row>
    <row r="278" ht="32.1" customHeight="1" s="76">
      <c r="A278" s="32">
        <f>ROW()-4</f>
        <v/>
      </c>
      <c r="B278" s="40" t="inlineStr">
        <is>
          <t>寄居新北B2M34100248</t>
        </is>
      </c>
      <c r="C278" s="87" t="n"/>
      <c r="D278" s="87" t="n"/>
      <c r="E278" s="87" t="n"/>
      <c r="F278" s="87" t="n"/>
      <c r="G278" s="87" t="n">
        <v>900</v>
      </c>
      <c r="H278" s="87" t="n">
        <v>900</v>
      </c>
      <c r="I278" s="26" t="inlineStr">
        <is>
          <t>林阿聰</t>
        </is>
      </c>
      <c r="J278" s="37" t="inlineStr">
        <is>
          <t>W717419988</t>
        </is>
      </c>
      <c r="K278" s="29" t="inlineStr">
        <is>
          <t>012</t>
        </is>
      </c>
      <c r="L278" s="19" t="inlineStr">
        <is>
          <t>4302</t>
        </is>
      </c>
      <c r="M278" s="28" t="inlineStr">
        <is>
          <t>30493776728597</t>
        </is>
      </c>
      <c r="N278" s="24" t="n"/>
      <c r="O278" s="1">
        <f>K278&amp;L278</f>
        <v/>
      </c>
      <c r="P278" s="7">
        <f>M278</f>
        <v/>
      </c>
      <c r="Q278" s="1">
        <f>J278</f>
        <v/>
      </c>
      <c r="R278" s="88">
        <f>D278+F278+H278</f>
        <v/>
      </c>
      <c r="U278" s="8">
        <f>$C$2&amp;I278&amp;IF(D278&gt;0,"保險費",IF(F278&gt;0,"東公證費",IF(H278&gt;0,"修繕費")))</f>
        <v/>
      </c>
      <c r="V278" s="18">
        <f>B278</f>
        <v/>
      </c>
    </row>
    <row r="279" ht="32.1" customHeight="1" s="76">
      <c r="A279" s="32">
        <f>ROW()-4</f>
        <v/>
      </c>
      <c r="B279" s="40" t="inlineStr">
        <is>
          <t>寄居新北B2M34100249</t>
        </is>
      </c>
      <c r="C279" s="87" t="n">
        <v>3805</v>
      </c>
      <c r="D279" s="87" t="n">
        <v>3500</v>
      </c>
      <c r="E279" s="87" t="n"/>
      <c r="F279" s="87" t="n"/>
      <c r="G279" s="87" t="n"/>
      <c r="H279" s="87" t="n"/>
      <c r="I279" s="26" t="inlineStr">
        <is>
          <t>翁瑋正</t>
        </is>
      </c>
      <c r="J279" s="37" t="inlineStr">
        <is>
          <t>M212515229</t>
        </is>
      </c>
      <c r="K279" s="29" t="inlineStr">
        <is>
          <t>806</t>
        </is>
      </c>
      <c r="L279" s="19" t="inlineStr">
        <is>
          <t>0839</t>
        </is>
      </c>
      <c r="M279" s="28" t="inlineStr">
        <is>
          <t>38552703672184</t>
        </is>
      </c>
      <c r="N279" s="24" t="n"/>
      <c r="O279" s="1">
        <f>K279&amp;L279</f>
        <v/>
      </c>
      <c r="P279" s="7">
        <f>M279</f>
        <v/>
      </c>
      <c r="Q279" s="1">
        <f>J279</f>
        <v/>
      </c>
      <c r="R279" s="88">
        <f>D279+F279+H279</f>
        <v/>
      </c>
      <c r="U279" s="8">
        <f>$C$2&amp;I279&amp;IF(D279&gt;0,"保險費",IF(F279&gt;0,"東公證費",IF(H279&gt;0,"修繕費")))</f>
        <v/>
      </c>
      <c r="V279" s="18">
        <f>B279</f>
        <v/>
      </c>
    </row>
    <row r="280" ht="32.1" customHeight="1" s="76">
      <c r="A280" s="32">
        <f>ROW()-4</f>
        <v/>
      </c>
      <c r="B280" s="40" t="inlineStr">
        <is>
          <t>寄居新北B2M34100249</t>
        </is>
      </c>
      <c r="C280" s="87" t="n"/>
      <c r="D280" s="87" t="n"/>
      <c r="E280" s="87" t="n"/>
      <c r="F280" s="87" t="n"/>
      <c r="G280" s="87" t="n">
        <v>900</v>
      </c>
      <c r="H280" s="87" t="n">
        <v>900</v>
      </c>
      <c r="I280" s="26" t="inlineStr">
        <is>
          <t>翁瑋正</t>
        </is>
      </c>
      <c r="J280" s="37" t="inlineStr">
        <is>
          <t>V357234978</t>
        </is>
      </c>
      <c r="K280" s="29" t="inlineStr">
        <is>
          <t>806</t>
        </is>
      </c>
      <c r="L280" s="19" t="inlineStr">
        <is>
          <t>0839</t>
        </is>
      </c>
      <c r="M280" s="28" t="inlineStr">
        <is>
          <t>80362328107901</t>
        </is>
      </c>
      <c r="N280" s="24" t="n"/>
      <c r="O280" s="1">
        <f>K280&amp;L280</f>
        <v/>
      </c>
      <c r="P280" s="7">
        <f>M280</f>
        <v/>
      </c>
      <c r="Q280" s="1">
        <f>J280</f>
        <v/>
      </c>
      <c r="R280" s="88">
        <f>D280+F280+H280</f>
        <v/>
      </c>
      <c r="U280" s="8">
        <f>$C$2&amp;I280&amp;IF(D280&gt;0,"保險費",IF(F280&gt;0,"東公證費",IF(H280&gt;0,"修繕費")))</f>
        <v/>
      </c>
      <c r="V280" s="18">
        <f>B280</f>
        <v/>
      </c>
    </row>
    <row r="281" ht="32.1" customHeight="1" s="76">
      <c r="A281" s="32">
        <f>ROW()-4</f>
        <v/>
      </c>
      <c r="B281" s="40" t="inlineStr">
        <is>
          <t>寄居新北B2M34100250</t>
        </is>
      </c>
      <c r="C281" s="87" t="n">
        <v>2709</v>
      </c>
      <c r="D281" s="87" t="n">
        <v>2709</v>
      </c>
      <c r="E281" s="87" t="n"/>
      <c r="F281" s="87" t="n"/>
      <c r="G281" s="87" t="n"/>
      <c r="H281" s="87" t="n"/>
      <c r="I281" s="26" t="inlineStr">
        <is>
          <t>黃建彰</t>
        </is>
      </c>
      <c r="J281" s="37" t="inlineStr">
        <is>
          <t>I488970863</t>
        </is>
      </c>
      <c r="K281" s="29" t="inlineStr">
        <is>
          <t>012</t>
        </is>
      </c>
      <c r="L281" s="19" t="inlineStr">
        <is>
          <t>7152</t>
        </is>
      </c>
      <c r="M281" s="28" t="inlineStr">
        <is>
          <t>22014699772464</t>
        </is>
      </c>
      <c r="N281" s="24" t="n"/>
      <c r="O281" s="1">
        <f>K281&amp;L281</f>
        <v/>
      </c>
      <c r="P281" s="7">
        <f>M281</f>
        <v/>
      </c>
      <c r="Q281" s="1">
        <f>J281</f>
        <v/>
      </c>
      <c r="R281" s="88">
        <f>D281+F281+H281</f>
        <v/>
      </c>
      <c r="U281" s="8">
        <f>$C$2&amp;I281&amp;IF(D281&gt;0,"保險費",IF(F281&gt;0,"東公證費",IF(H281&gt;0,"修繕費")))</f>
        <v/>
      </c>
      <c r="V281" s="18">
        <f>B281</f>
        <v/>
      </c>
    </row>
    <row r="282" ht="32.1" customHeight="1" s="76">
      <c r="A282" s="32">
        <f>ROW()-4</f>
        <v/>
      </c>
      <c r="B282" s="40" t="inlineStr">
        <is>
          <t>寄居新北B2M34100250</t>
        </is>
      </c>
      <c r="C282" s="87" t="n"/>
      <c r="D282" s="87" t="n"/>
      <c r="E282" s="87" t="n"/>
      <c r="F282" s="87" t="n"/>
      <c r="G282" s="87" t="n">
        <v>900</v>
      </c>
      <c r="H282" s="87" t="n">
        <v>900</v>
      </c>
      <c r="I282" s="26" t="inlineStr">
        <is>
          <t>黃建彰</t>
        </is>
      </c>
      <c r="J282" s="37" t="inlineStr">
        <is>
          <t>R423789326</t>
        </is>
      </c>
      <c r="K282" s="29" t="inlineStr">
        <is>
          <t>012</t>
        </is>
      </c>
      <c r="L282" s="19" t="inlineStr">
        <is>
          <t>7152</t>
        </is>
      </c>
      <c r="M282" s="28" t="inlineStr">
        <is>
          <t>39053271273821</t>
        </is>
      </c>
      <c r="N282" s="24" t="n"/>
      <c r="O282" s="1">
        <f>K282&amp;L282</f>
        <v/>
      </c>
      <c r="P282" s="7">
        <f>M282</f>
        <v/>
      </c>
      <c r="Q282" s="1">
        <f>J282</f>
        <v/>
      </c>
      <c r="R282" s="88">
        <f>D282+F282+H282</f>
        <v/>
      </c>
      <c r="U282" s="8">
        <f>$C$2&amp;I282&amp;IF(D282&gt;0,"保險費",IF(F282&gt;0,"東公證費",IF(H282&gt;0,"修繕費")))</f>
        <v/>
      </c>
      <c r="V282" s="18">
        <f>B282</f>
        <v/>
      </c>
    </row>
    <row r="283" ht="32.1" customHeight="1" s="76">
      <c r="A283" s="32">
        <f>ROW()-4</f>
        <v/>
      </c>
      <c r="B283" s="40" t="inlineStr">
        <is>
          <t>寄居新北B2M34100251</t>
        </is>
      </c>
      <c r="C283" s="87" t="n"/>
      <c r="D283" s="87" t="n"/>
      <c r="E283" s="87" t="n"/>
      <c r="F283" s="87" t="n"/>
      <c r="G283" s="87" t="n">
        <v>900</v>
      </c>
      <c r="H283" s="87" t="n">
        <v>900</v>
      </c>
      <c r="I283" s="26" t="inlineStr">
        <is>
          <t>陳宣伶</t>
        </is>
      </c>
      <c r="J283" s="37" t="inlineStr">
        <is>
          <t>I444654427</t>
        </is>
      </c>
      <c r="K283" s="29" t="inlineStr">
        <is>
          <t>005</t>
        </is>
      </c>
      <c r="L283" s="19" t="inlineStr">
        <is>
          <t>0614</t>
        </is>
      </c>
      <c r="M283" s="28" t="inlineStr">
        <is>
          <t>492170122593</t>
        </is>
      </c>
      <c r="N283" s="24" t="n"/>
      <c r="O283" s="1">
        <f>K283&amp;L283</f>
        <v/>
      </c>
      <c r="P283" s="7">
        <f>M283</f>
        <v/>
      </c>
      <c r="Q283" s="1">
        <f>J283</f>
        <v/>
      </c>
      <c r="R283" s="88">
        <f>D283+F283+H283</f>
        <v/>
      </c>
      <c r="U283" s="8">
        <f>$C$2&amp;I283&amp;IF(D283&gt;0,"保險費",IF(F283&gt;0,"東公證費",IF(H283&gt;0,"修繕費")))</f>
        <v/>
      </c>
      <c r="V283" s="18">
        <f>B283</f>
        <v/>
      </c>
    </row>
    <row r="284" ht="32.1" customHeight="1" s="76">
      <c r="A284" s="32">
        <f>ROW()-4</f>
        <v/>
      </c>
      <c r="B284" s="40" t="inlineStr">
        <is>
          <t>寄居新北B2M34100252</t>
        </is>
      </c>
      <c r="C284" s="87" t="n"/>
      <c r="D284" s="87" t="n"/>
      <c r="E284" s="87" t="n"/>
      <c r="F284" s="87" t="n"/>
      <c r="G284" s="87" t="n">
        <v>900</v>
      </c>
      <c r="H284" s="87" t="n">
        <v>900</v>
      </c>
      <c r="I284" s="26" t="inlineStr">
        <is>
          <t>黃銘泉</t>
        </is>
      </c>
      <c r="J284" s="37" t="inlineStr">
        <is>
          <t>P354538168</t>
        </is>
      </c>
      <c r="K284" s="29" t="inlineStr">
        <is>
          <t>812</t>
        </is>
      </c>
      <c r="L284" s="19" t="inlineStr">
        <is>
          <t>0654</t>
        </is>
      </c>
      <c r="M284" s="28" t="inlineStr">
        <is>
          <t>08984264571503</t>
        </is>
      </c>
      <c r="N284" s="24" t="n"/>
      <c r="O284" s="1">
        <f>K284&amp;L284</f>
        <v/>
      </c>
      <c r="P284" s="7">
        <f>M284</f>
        <v/>
      </c>
      <c r="Q284" s="1">
        <f>J284</f>
        <v/>
      </c>
      <c r="R284" s="88">
        <f>D284+F284+H284</f>
        <v/>
      </c>
      <c r="U284" s="8">
        <f>$C$2&amp;I284&amp;IF(D284&gt;0,"保險費",IF(F284&gt;0,"東公證費",IF(H284&gt;0,"修繕費")))</f>
        <v/>
      </c>
      <c r="V284" s="18">
        <f>B284</f>
        <v/>
      </c>
    </row>
    <row r="285" ht="32.1" customHeight="1" s="76">
      <c r="A285" s="32">
        <f>ROW()-4</f>
        <v/>
      </c>
      <c r="B285" s="40" t="inlineStr">
        <is>
          <t>寄居新北B2M34100253</t>
        </is>
      </c>
      <c r="C285" s="87" t="n">
        <v>2850</v>
      </c>
      <c r="D285" s="87" t="n">
        <v>2850</v>
      </c>
      <c r="E285" s="87" t="n"/>
      <c r="F285" s="87" t="n"/>
      <c r="G285" s="87" t="n"/>
      <c r="H285" s="87" t="n"/>
      <c r="I285" s="26" t="inlineStr">
        <is>
          <t>林武尊</t>
        </is>
      </c>
      <c r="J285" s="37" t="inlineStr">
        <is>
          <t>I709552815</t>
        </is>
      </c>
      <c r="K285" s="29" t="inlineStr">
        <is>
          <t>007</t>
        </is>
      </c>
      <c r="L285" s="19" t="inlineStr">
        <is>
          <t>2137</t>
        </is>
      </c>
      <c r="M285" s="28" t="inlineStr">
        <is>
          <t>57015771953</t>
        </is>
      </c>
      <c r="N285" s="24" t="n"/>
      <c r="O285" s="1">
        <f>K285&amp;L285</f>
        <v/>
      </c>
      <c r="P285" s="7">
        <f>M285</f>
        <v/>
      </c>
      <c r="Q285" s="1">
        <f>J285</f>
        <v/>
      </c>
      <c r="R285" s="88">
        <f>D285+F285+H285</f>
        <v/>
      </c>
      <c r="U285" s="8">
        <f>$C$2&amp;I285&amp;IF(D285&gt;0,"保險費",IF(F285&gt;0,"東公證費",IF(H285&gt;0,"修繕費")))</f>
        <v/>
      </c>
      <c r="V285" s="18">
        <f>B285</f>
        <v/>
      </c>
    </row>
    <row r="286" ht="32.1" customHeight="1" s="76">
      <c r="A286" s="32">
        <f>ROW()-4</f>
        <v/>
      </c>
      <c r="B286" s="40" t="inlineStr">
        <is>
          <t>寄居新北B2M34100253</t>
        </is>
      </c>
      <c r="C286" s="87" t="n"/>
      <c r="D286" s="87" t="n"/>
      <c r="E286" s="87" t="n"/>
      <c r="F286" s="87" t="n"/>
      <c r="G286" s="87" t="n">
        <v>900</v>
      </c>
      <c r="H286" s="87" t="n">
        <v>900</v>
      </c>
      <c r="I286" s="26" t="inlineStr">
        <is>
          <t>林武尊</t>
        </is>
      </c>
      <c r="J286" s="37" t="inlineStr">
        <is>
          <t>I898982752</t>
        </is>
      </c>
      <c r="K286" s="29" t="inlineStr">
        <is>
          <t>007</t>
        </is>
      </c>
      <c r="L286" s="19" t="inlineStr">
        <is>
          <t>2137</t>
        </is>
      </c>
      <c r="M286" s="28" t="inlineStr">
        <is>
          <t>54056388685</t>
        </is>
      </c>
      <c r="N286" s="24" t="n"/>
      <c r="O286" s="1">
        <f>K286&amp;L286</f>
        <v/>
      </c>
      <c r="P286" s="7">
        <f>M286</f>
        <v/>
      </c>
      <c r="Q286" s="1">
        <f>J286</f>
        <v/>
      </c>
      <c r="R286" s="88">
        <f>D286+F286+H286</f>
        <v/>
      </c>
      <c r="U286" s="8">
        <f>$C$2&amp;I286&amp;IF(D286&gt;0,"保險費",IF(F286&gt;0,"東公證費",IF(H286&gt;0,"修繕費")))</f>
        <v/>
      </c>
      <c r="V286" s="18">
        <f>B286</f>
        <v/>
      </c>
    </row>
    <row r="287" ht="32.1" customHeight="1" s="76">
      <c r="A287" s="32">
        <f>ROW()-4</f>
        <v/>
      </c>
      <c r="B287" s="40" t="inlineStr">
        <is>
          <t>寄居新北B2M34100254</t>
        </is>
      </c>
      <c r="C287" s="87" t="n"/>
      <c r="D287" s="87" t="n"/>
      <c r="E287" s="87" t="n"/>
      <c r="F287" s="87" t="n"/>
      <c r="G287" s="87" t="n">
        <v>950</v>
      </c>
      <c r="H287" s="87" t="n">
        <v>950</v>
      </c>
      <c r="I287" s="26" t="inlineStr">
        <is>
          <t>蔡竹君</t>
        </is>
      </c>
      <c r="J287" s="37" t="inlineStr">
        <is>
          <t>I220278607</t>
        </is>
      </c>
      <c r="K287" s="29" t="inlineStr">
        <is>
          <t>119</t>
        </is>
      </c>
      <c r="L287" s="19" t="inlineStr">
        <is>
          <t>0010</t>
        </is>
      </c>
      <c r="M287" s="28" t="inlineStr">
        <is>
          <t>8561233379227</t>
        </is>
      </c>
      <c r="N287" s="24" t="n"/>
      <c r="O287" s="1">
        <f>K287&amp;L287</f>
        <v/>
      </c>
      <c r="P287" s="7">
        <f>M287</f>
        <v/>
      </c>
      <c r="Q287" s="1">
        <f>J287</f>
        <v/>
      </c>
      <c r="R287" s="88">
        <f>D287+F287+H287</f>
        <v/>
      </c>
      <c r="U287" s="8">
        <f>$C$2&amp;I287&amp;IF(D287&gt;0,"保險費",IF(F287&gt;0,"東公證費",IF(H287&gt;0,"修繕費")))</f>
        <v/>
      </c>
      <c r="V287" s="18">
        <f>B287</f>
        <v/>
      </c>
    </row>
    <row r="288" ht="32.1" customHeight="1" s="76">
      <c r="A288" s="32">
        <f>ROW()-4</f>
        <v/>
      </c>
      <c r="B288" s="40" t="inlineStr">
        <is>
          <t>寄居新北B2M34100255</t>
        </is>
      </c>
      <c r="C288" s="87" t="n">
        <v>2464</v>
      </c>
      <c r="D288" s="87" t="n">
        <v>2464</v>
      </c>
      <c r="E288" s="87" t="n"/>
      <c r="F288" s="87" t="n"/>
      <c r="G288" s="87" t="n"/>
      <c r="H288" s="87" t="n"/>
      <c r="I288" s="26" t="inlineStr">
        <is>
          <t>黃建彰</t>
        </is>
      </c>
      <c r="J288" s="37" t="inlineStr">
        <is>
          <t>G174678119</t>
        </is>
      </c>
      <c r="K288" s="29" t="inlineStr">
        <is>
          <t>012</t>
        </is>
      </c>
      <c r="L288" s="19" t="inlineStr">
        <is>
          <t>7152</t>
        </is>
      </c>
      <c r="M288" s="28" t="inlineStr">
        <is>
          <t>26108639212520</t>
        </is>
      </c>
      <c r="N288" s="24" t="n"/>
      <c r="O288" s="1">
        <f>K288&amp;L288</f>
        <v/>
      </c>
      <c r="P288" s="7">
        <f>M288</f>
        <v/>
      </c>
      <c r="Q288" s="1">
        <f>J288</f>
        <v/>
      </c>
      <c r="R288" s="88">
        <f>D288+F288+H288</f>
        <v/>
      </c>
      <c r="U288" s="8">
        <f>$C$2&amp;I288&amp;IF(D288&gt;0,"保險費",IF(F288&gt;0,"東公證費",IF(H288&gt;0,"修繕費")))</f>
        <v/>
      </c>
      <c r="V288" s="18">
        <f>B288</f>
        <v/>
      </c>
    </row>
    <row r="289" ht="32.1" customHeight="1" s="76">
      <c r="A289" s="32">
        <f>ROW()-4</f>
        <v/>
      </c>
      <c r="B289" s="40" t="inlineStr">
        <is>
          <t>寄居新北B2M34100255</t>
        </is>
      </c>
      <c r="C289" s="87" t="n"/>
      <c r="D289" s="87" t="n"/>
      <c r="E289" s="87" t="n"/>
      <c r="F289" s="87" t="n"/>
      <c r="G289" s="87" t="n">
        <v>900</v>
      </c>
      <c r="H289" s="87" t="n">
        <v>900</v>
      </c>
      <c r="I289" s="26" t="inlineStr">
        <is>
          <t>黃建彰</t>
        </is>
      </c>
      <c r="J289" s="37" t="inlineStr">
        <is>
          <t>H746136739</t>
        </is>
      </c>
      <c r="K289" s="29" t="inlineStr">
        <is>
          <t>012</t>
        </is>
      </c>
      <c r="L289" s="19" t="inlineStr">
        <is>
          <t>7152</t>
        </is>
      </c>
      <c r="M289" s="28" t="inlineStr">
        <is>
          <t>46590594387269</t>
        </is>
      </c>
      <c r="N289" s="24" t="n"/>
      <c r="O289" s="1">
        <f>K289&amp;L289</f>
        <v/>
      </c>
      <c r="P289" s="7">
        <f>M289</f>
        <v/>
      </c>
      <c r="Q289" s="1">
        <f>J289</f>
        <v/>
      </c>
      <c r="R289" s="88">
        <f>D289+F289+H289</f>
        <v/>
      </c>
      <c r="U289" s="8">
        <f>$C$2&amp;I289&amp;IF(D289&gt;0,"保險費",IF(F289&gt;0,"東公證費",IF(H289&gt;0,"修繕費")))</f>
        <v/>
      </c>
      <c r="V289" s="18">
        <f>B289</f>
        <v/>
      </c>
    </row>
    <row r="290" ht="32.1" customHeight="1" s="76">
      <c r="A290" s="32">
        <f>ROW()-4</f>
        <v/>
      </c>
      <c r="B290" s="40" t="inlineStr">
        <is>
          <t>寄居新北B2M34100256</t>
        </is>
      </c>
      <c r="C290" s="87" t="n">
        <v>1897</v>
      </c>
      <c r="D290" s="87" t="n">
        <v>1897</v>
      </c>
      <c r="E290" s="87" t="n"/>
      <c r="F290" s="87" t="n"/>
      <c r="G290" s="87" t="n"/>
      <c r="H290" s="87" t="n"/>
      <c r="I290" s="26" t="inlineStr">
        <is>
          <t>徐榮祥</t>
        </is>
      </c>
      <c r="J290" s="37" t="inlineStr">
        <is>
          <t>I564136956</t>
        </is>
      </c>
      <c r="K290" s="29" t="inlineStr">
        <is>
          <t>005</t>
        </is>
      </c>
      <c r="L290" s="19" t="inlineStr">
        <is>
          <t>1183</t>
        </is>
      </c>
      <c r="M290" s="28" t="inlineStr">
        <is>
          <t>740207414453</t>
        </is>
      </c>
      <c r="N290" s="24" t="n"/>
      <c r="O290" s="1">
        <f>K290&amp;L290</f>
        <v/>
      </c>
      <c r="P290" s="7">
        <f>M290</f>
        <v/>
      </c>
      <c r="Q290" s="1">
        <f>J290</f>
        <v/>
      </c>
      <c r="R290" s="88">
        <f>D290+F290+H290</f>
        <v/>
      </c>
      <c r="U290" s="8">
        <f>$C$2&amp;I290&amp;IF(D290&gt;0,"保險費",IF(F290&gt;0,"東公證費",IF(H290&gt;0,"修繕費")))</f>
        <v/>
      </c>
      <c r="V290" s="18">
        <f>B290</f>
        <v/>
      </c>
    </row>
    <row r="291" ht="32.1" customHeight="1" s="76">
      <c r="A291" s="32">
        <f>ROW()-4</f>
        <v/>
      </c>
      <c r="B291" s="40" t="inlineStr">
        <is>
          <t>寄居新北B2M34100256</t>
        </is>
      </c>
      <c r="C291" s="87" t="n"/>
      <c r="D291" s="87" t="n"/>
      <c r="E291" s="87" t="n"/>
      <c r="F291" s="87" t="n"/>
      <c r="G291" s="87" t="n">
        <v>11800</v>
      </c>
      <c r="H291" s="87" t="n">
        <v>10000</v>
      </c>
      <c r="I291" s="26" t="inlineStr">
        <is>
          <t>徐榮祥</t>
        </is>
      </c>
      <c r="J291" s="37" t="inlineStr">
        <is>
          <t>M474470276</t>
        </is>
      </c>
      <c r="K291" s="29" t="inlineStr">
        <is>
          <t>005</t>
        </is>
      </c>
      <c r="L291" s="19" t="inlineStr">
        <is>
          <t>1183</t>
        </is>
      </c>
      <c r="M291" s="28" t="inlineStr">
        <is>
          <t>389765872791</t>
        </is>
      </c>
      <c r="N291" s="24" t="n"/>
      <c r="O291" s="1">
        <f>K291&amp;L291</f>
        <v/>
      </c>
      <c r="P291" s="7">
        <f>M291</f>
        <v/>
      </c>
      <c r="Q291" s="1">
        <f>J291</f>
        <v/>
      </c>
      <c r="R291" s="88">
        <f>D291+F291+H291</f>
        <v/>
      </c>
      <c r="U291" s="8">
        <f>$C$2&amp;I291&amp;IF(D291&gt;0,"保險費",IF(F291&gt;0,"東公證費",IF(H291&gt;0,"修繕費")))</f>
        <v/>
      </c>
      <c r="V291" s="18">
        <f>B291</f>
        <v/>
      </c>
    </row>
    <row r="292" ht="32.1" customHeight="1" s="76">
      <c r="A292" s="32">
        <f>ROW()-4</f>
        <v/>
      </c>
      <c r="B292" s="40" t="inlineStr">
        <is>
          <t>寄居新北B2M34100257</t>
        </is>
      </c>
      <c r="C292" s="87" t="n">
        <v>3493</v>
      </c>
      <c r="D292" s="87" t="n">
        <v>3493</v>
      </c>
      <c r="E292" s="87" t="n"/>
      <c r="F292" s="87" t="n"/>
      <c r="G292" s="87" t="n"/>
      <c r="H292" s="87" t="n"/>
      <c r="I292" s="26" t="inlineStr">
        <is>
          <t>黃建彰</t>
        </is>
      </c>
      <c r="J292" s="37" t="inlineStr">
        <is>
          <t>H538649990</t>
        </is>
      </c>
      <c r="K292" s="29" t="inlineStr">
        <is>
          <t>012</t>
        </is>
      </c>
      <c r="L292" s="19" t="inlineStr">
        <is>
          <t>7152</t>
        </is>
      </c>
      <c r="M292" s="28" t="inlineStr">
        <is>
          <t>45009273910032</t>
        </is>
      </c>
      <c r="N292" s="24" t="n"/>
      <c r="O292" s="1">
        <f>K292&amp;L292</f>
        <v/>
      </c>
      <c r="P292" s="7">
        <f>M292</f>
        <v/>
      </c>
      <c r="Q292" s="1">
        <f>J292</f>
        <v/>
      </c>
      <c r="R292" s="88">
        <f>D292+F292+H292</f>
        <v/>
      </c>
      <c r="U292" s="8">
        <f>$C$2&amp;I292&amp;IF(D292&gt;0,"保險費",IF(F292&gt;0,"東公證費",IF(H292&gt;0,"修繕費")))</f>
        <v/>
      </c>
      <c r="V292" s="18">
        <f>B292</f>
        <v/>
      </c>
    </row>
    <row r="293" ht="32.1" customHeight="1" s="76">
      <c r="A293" s="32">
        <f>ROW()-4</f>
        <v/>
      </c>
      <c r="B293" s="40" t="inlineStr">
        <is>
          <t>寄居新北B2M34100257</t>
        </is>
      </c>
      <c r="C293" s="87" t="n"/>
      <c r="D293" s="87" t="n"/>
      <c r="E293" s="87" t="n"/>
      <c r="F293" s="87" t="n"/>
      <c r="G293" s="87" t="n">
        <v>900</v>
      </c>
      <c r="H293" s="87" t="n">
        <v>900</v>
      </c>
      <c r="I293" s="26" t="inlineStr">
        <is>
          <t>黃建彰</t>
        </is>
      </c>
      <c r="J293" s="37" t="inlineStr">
        <is>
          <t>E549174562</t>
        </is>
      </c>
      <c r="K293" s="29" t="inlineStr">
        <is>
          <t>012</t>
        </is>
      </c>
      <c r="L293" s="19" t="inlineStr">
        <is>
          <t>7152</t>
        </is>
      </c>
      <c r="M293" s="28" t="inlineStr">
        <is>
          <t>44834500610497</t>
        </is>
      </c>
      <c r="N293" s="24" t="n"/>
      <c r="O293" s="1">
        <f>K293&amp;L293</f>
        <v/>
      </c>
      <c r="P293" s="7">
        <f>M293</f>
        <v/>
      </c>
      <c r="Q293" s="1">
        <f>J293</f>
        <v/>
      </c>
      <c r="R293" s="88">
        <f>D293+F293+H293</f>
        <v/>
      </c>
      <c r="U293" s="8">
        <f>$C$2&amp;I293&amp;IF(D293&gt;0,"保險費",IF(F293&gt;0,"東公證費",IF(H293&gt;0,"修繕費")))</f>
        <v/>
      </c>
      <c r="V293" s="18">
        <f>B293</f>
        <v/>
      </c>
    </row>
    <row r="294" ht="32.1" customHeight="1" s="76">
      <c r="A294" s="32">
        <f>ROW()-4</f>
        <v/>
      </c>
      <c r="B294" s="40" t="inlineStr">
        <is>
          <t>寄居新北B2M34100258</t>
        </is>
      </c>
      <c r="C294" s="87" t="n">
        <v>3555</v>
      </c>
      <c r="D294" s="87" t="n">
        <v>3500</v>
      </c>
      <c r="E294" s="87" t="n"/>
      <c r="F294" s="87" t="n"/>
      <c r="G294" s="87" t="n"/>
      <c r="H294" s="87" t="n"/>
      <c r="I294" s="26" t="inlineStr">
        <is>
          <t>黃建彰</t>
        </is>
      </c>
      <c r="J294" s="37" t="inlineStr">
        <is>
          <t>B725441187</t>
        </is>
      </c>
      <c r="K294" s="29" t="inlineStr">
        <is>
          <t>012</t>
        </is>
      </c>
      <c r="L294" s="19" t="inlineStr">
        <is>
          <t>7152</t>
        </is>
      </c>
      <c r="M294" s="28" t="inlineStr">
        <is>
          <t>42250802010188</t>
        </is>
      </c>
      <c r="N294" s="24" t="n"/>
      <c r="O294" s="1">
        <f>K294&amp;L294</f>
        <v/>
      </c>
      <c r="P294" s="7">
        <f>M294</f>
        <v/>
      </c>
      <c r="Q294" s="1">
        <f>J294</f>
        <v/>
      </c>
      <c r="R294" s="88">
        <f>D294+F294+H294</f>
        <v/>
      </c>
      <c r="U294" s="8">
        <f>$C$2&amp;I294&amp;IF(D294&gt;0,"保險費",IF(F294&gt;0,"東公證費",IF(H294&gt;0,"修繕費")))</f>
        <v/>
      </c>
      <c r="V294" s="18">
        <f>B294</f>
        <v/>
      </c>
    </row>
    <row r="295" ht="32.1" customHeight="1" s="76">
      <c r="A295" s="32">
        <f>ROW()-4</f>
        <v/>
      </c>
      <c r="B295" s="40" t="inlineStr">
        <is>
          <t>寄居新北B2M34100258</t>
        </is>
      </c>
      <c r="C295" s="87" t="n"/>
      <c r="D295" s="87" t="n"/>
      <c r="E295" s="87" t="n"/>
      <c r="F295" s="87" t="n"/>
      <c r="G295" s="87" t="n">
        <v>900</v>
      </c>
      <c r="H295" s="87" t="n">
        <v>900</v>
      </c>
      <c r="I295" s="26" t="inlineStr">
        <is>
          <t>黃建彰</t>
        </is>
      </c>
      <c r="J295" s="37" t="inlineStr">
        <is>
          <t>Q596374226</t>
        </is>
      </c>
      <c r="K295" s="29" t="inlineStr">
        <is>
          <t>012</t>
        </is>
      </c>
      <c r="L295" s="19" t="inlineStr">
        <is>
          <t>7152</t>
        </is>
      </c>
      <c r="M295" s="28" t="inlineStr">
        <is>
          <t>83139326872056</t>
        </is>
      </c>
      <c r="N295" s="24" t="n"/>
      <c r="O295" s="1">
        <f>K295&amp;L295</f>
        <v/>
      </c>
      <c r="P295" s="7">
        <f>M295</f>
        <v/>
      </c>
      <c r="Q295" s="1">
        <f>J295</f>
        <v/>
      </c>
      <c r="R295" s="88">
        <f>D295+F295+H295</f>
        <v/>
      </c>
      <c r="U295" s="8">
        <f>$C$2&amp;I295&amp;IF(D295&gt;0,"保險費",IF(F295&gt;0,"東公證費",IF(H295&gt;0,"修繕費")))</f>
        <v/>
      </c>
      <c r="V295" s="18">
        <f>B295</f>
        <v/>
      </c>
    </row>
    <row r="296" ht="32.1" customHeight="1" s="76">
      <c r="A296" s="32">
        <f>ROW()-4</f>
        <v/>
      </c>
      <c r="B296" s="40" t="inlineStr">
        <is>
          <t>寄居新北B2M34100259</t>
        </is>
      </c>
      <c r="C296" s="87" t="n">
        <v>3369</v>
      </c>
      <c r="D296" s="87" t="n">
        <v>3369</v>
      </c>
      <c r="E296" s="87" t="n"/>
      <c r="F296" s="87" t="n"/>
      <c r="G296" s="87" t="n"/>
      <c r="H296" s="87" t="n"/>
      <c r="I296" s="26" t="inlineStr">
        <is>
          <t>黃建彰</t>
        </is>
      </c>
      <c r="J296" s="37" t="inlineStr">
        <is>
          <t>W809510938</t>
        </is>
      </c>
      <c r="K296" s="29" t="inlineStr">
        <is>
          <t>012</t>
        </is>
      </c>
      <c r="L296" s="19" t="inlineStr">
        <is>
          <t>7152</t>
        </is>
      </c>
      <c r="M296" s="28" t="inlineStr">
        <is>
          <t>76103114741648</t>
        </is>
      </c>
      <c r="N296" s="24" t="n"/>
      <c r="O296" s="1">
        <f>K296&amp;L296</f>
        <v/>
      </c>
      <c r="P296" s="7">
        <f>M296</f>
        <v/>
      </c>
      <c r="Q296" s="1">
        <f>J296</f>
        <v/>
      </c>
      <c r="R296" s="88">
        <f>D296+F296+H296</f>
        <v/>
      </c>
      <c r="U296" s="8">
        <f>$C$2&amp;I296&amp;IF(D296&gt;0,"保險費",IF(F296&gt;0,"東公證費",IF(H296&gt;0,"修繕費")))</f>
        <v/>
      </c>
      <c r="V296" s="18">
        <f>B296</f>
        <v/>
      </c>
    </row>
    <row r="297" ht="32.1" customHeight="1" s="76">
      <c r="A297" s="32">
        <f>ROW()-4</f>
        <v/>
      </c>
      <c r="B297" s="40" t="inlineStr">
        <is>
          <t>寄居新北B2M34100259</t>
        </is>
      </c>
      <c r="C297" s="87" t="n"/>
      <c r="D297" s="87" t="n"/>
      <c r="E297" s="87" t="n"/>
      <c r="F297" s="87" t="n"/>
      <c r="G297" s="87" t="n">
        <v>900</v>
      </c>
      <c r="H297" s="87" t="n">
        <v>900</v>
      </c>
      <c r="I297" s="26" t="inlineStr">
        <is>
          <t>黃建彰</t>
        </is>
      </c>
      <c r="J297" s="37" t="inlineStr">
        <is>
          <t>Z054018613</t>
        </is>
      </c>
      <c r="K297" s="29" t="inlineStr">
        <is>
          <t>012</t>
        </is>
      </c>
      <c r="L297" s="19" t="inlineStr">
        <is>
          <t>7152</t>
        </is>
      </c>
      <c r="M297" s="28" t="inlineStr">
        <is>
          <t>44076410079026</t>
        </is>
      </c>
      <c r="N297" s="24" t="n"/>
      <c r="O297" s="1">
        <f>K297&amp;L297</f>
        <v/>
      </c>
      <c r="P297" s="7">
        <f>M297</f>
        <v/>
      </c>
      <c r="Q297" s="1">
        <f>J297</f>
        <v/>
      </c>
      <c r="R297" s="88">
        <f>D297+F297+H297</f>
        <v/>
      </c>
      <c r="U297" s="8">
        <f>$C$2&amp;I297&amp;IF(D297&gt;0,"保險費",IF(F297&gt;0,"東公證費",IF(H297&gt;0,"修繕費")))</f>
        <v/>
      </c>
      <c r="V297" s="18">
        <f>B297</f>
        <v/>
      </c>
    </row>
    <row r="298" ht="32.1" customHeight="1" s="76">
      <c r="A298" s="32">
        <f>ROW()-4</f>
        <v/>
      </c>
      <c r="B298" s="40" t="inlineStr">
        <is>
          <t>寄居新北B2M34100260</t>
        </is>
      </c>
      <c r="C298" s="87" t="n">
        <v>3091</v>
      </c>
      <c r="D298" s="87" t="n">
        <v>3091</v>
      </c>
      <c r="E298" s="87" t="n"/>
      <c r="F298" s="87" t="n"/>
      <c r="G298" s="87" t="n"/>
      <c r="H298" s="87" t="n"/>
      <c r="I298" s="26" t="inlineStr">
        <is>
          <t>黃建彰</t>
        </is>
      </c>
      <c r="J298" s="37" t="inlineStr">
        <is>
          <t>G852280086</t>
        </is>
      </c>
      <c r="K298" s="29" t="inlineStr">
        <is>
          <t>012</t>
        </is>
      </c>
      <c r="L298" s="19" t="inlineStr">
        <is>
          <t>7152</t>
        </is>
      </c>
      <c r="M298" s="28" t="inlineStr">
        <is>
          <t>31414452617956</t>
        </is>
      </c>
      <c r="N298" s="24" t="n"/>
      <c r="O298" s="1">
        <f>K298&amp;L298</f>
        <v/>
      </c>
      <c r="P298" s="7">
        <f>M298</f>
        <v/>
      </c>
      <c r="Q298" s="1">
        <f>J298</f>
        <v/>
      </c>
      <c r="R298" s="88">
        <f>D298+F298+H298</f>
        <v/>
      </c>
      <c r="U298" s="8">
        <f>$C$2&amp;I298&amp;IF(D298&gt;0,"保險費",IF(F298&gt;0,"東公證費",IF(H298&gt;0,"修繕費")))</f>
        <v/>
      </c>
      <c r="V298" s="18">
        <f>B298</f>
        <v/>
      </c>
    </row>
    <row r="299" ht="32.1" customHeight="1" s="76">
      <c r="A299" s="32">
        <f>ROW()-4</f>
        <v/>
      </c>
      <c r="B299" s="40" t="inlineStr">
        <is>
          <t>寄居新北B2M34100260</t>
        </is>
      </c>
      <c r="C299" s="87" t="n"/>
      <c r="D299" s="87" t="n"/>
      <c r="E299" s="87" t="n"/>
      <c r="F299" s="87" t="n"/>
      <c r="G299" s="87" t="n">
        <v>900</v>
      </c>
      <c r="H299" s="87" t="n">
        <v>900</v>
      </c>
      <c r="I299" s="26" t="inlineStr">
        <is>
          <t>黃建彰</t>
        </is>
      </c>
      <c r="J299" s="37" t="inlineStr">
        <is>
          <t>U226770004</t>
        </is>
      </c>
      <c r="K299" s="29" t="inlineStr">
        <is>
          <t>012</t>
        </is>
      </c>
      <c r="L299" s="19" t="inlineStr">
        <is>
          <t>7152</t>
        </is>
      </c>
      <c r="M299" s="28" t="inlineStr">
        <is>
          <t>28862744570475</t>
        </is>
      </c>
      <c r="N299" s="24" t="n"/>
      <c r="O299" s="1">
        <f>K299&amp;L299</f>
        <v/>
      </c>
      <c r="P299" s="7">
        <f>M299</f>
        <v/>
      </c>
      <c r="Q299" s="1">
        <f>J299</f>
        <v/>
      </c>
      <c r="R299" s="88">
        <f>D299+F299+H299</f>
        <v/>
      </c>
      <c r="U299" s="8">
        <f>$C$2&amp;I299&amp;IF(D299&gt;0,"保險費",IF(F299&gt;0,"東公證費",IF(H299&gt;0,"修繕費")))</f>
        <v/>
      </c>
      <c r="V299" s="18">
        <f>B299</f>
        <v/>
      </c>
    </row>
    <row r="300" ht="32.1" customHeight="1" s="76">
      <c r="A300" s="32">
        <f>ROW()-4</f>
        <v/>
      </c>
      <c r="B300" s="40" t="inlineStr">
        <is>
          <t>寄居新北B2M34100261</t>
        </is>
      </c>
      <c r="C300" s="87" t="n">
        <v>3029</v>
      </c>
      <c r="D300" s="87" t="n">
        <v>3029</v>
      </c>
      <c r="E300" s="87" t="n"/>
      <c r="F300" s="87" t="n"/>
      <c r="G300" s="87" t="n"/>
      <c r="H300" s="87" t="n"/>
      <c r="I300" s="26" t="inlineStr">
        <is>
          <t>林朝原</t>
        </is>
      </c>
      <c r="J300" s="37" t="inlineStr">
        <is>
          <t>H837659532</t>
        </is>
      </c>
      <c r="K300" s="29" t="inlineStr">
        <is>
          <t>700</t>
        </is>
      </c>
      <c r="L300" s="19" t="inlineStr">
        <is>
          <t>0021</t>
        </is>
      </c>
      <c r="M300" s="28" t="inlineStr">
        <is>
          <t>14840775438533</t>
        </is>
      </c>
      <c r="N300" s="24" t="n"/>
      <c r="O300" s="1">
        <f>K300&amp;L300</f>
        <v/>
      </c>
      <c r="P300" s="7">
        <f>M300</f>
        <v/>
      </c>
      <c r="Q300" s="1">
        <f>J300</f>
        <v/>
      </c>
      <c r="R300" s="88">
        <f>D300+F300+H300</f>
        <v/>
      </c>
      <c r="U300" s="8">
        <f>$C$2&amp;I300&amp;IF(D300&gt;0,"保險費",IF(F300&gt;0,"東公證費",IF(H300&gt;0,"修繕費")))</f>
        <v/>
      </c>
      <c r="V300" s="18">
        <f>B300</f>
        <v/>
      </c>
    </row>
    <row r="301" ht="32.1" customHeight="1" s="76">
      <c r="A301" s="32">
        <f>ROW()-4</f>
        <v/>
      </c>
      <c r="B301" s="40" t="inlineStr">
        <is>
          <t>寄居新北B2M34100261</t>
        </is>
      </c>
      <c r="C301" s="87" t="n"/>
      <c r="D301" s="87" t="n"/>
      <c r="E301" s="87" t="n"/>
      <c r="F301" s="87" t="n"/>
      <c r="G301" s="87" t="n">
        <v>900</v>
      </c>
      <c r="H301" s="87" t="n">
        <v>900</v>
      </c>
      <c r="I301" s="26" t="inlineStr">
        <is>
          <t>林朝原</t>
        </is>
      </c>
      <c r="J301" s="37" t="inlineStr">
        <is>
          <t>G512377150</t>
        </is>
      </c>
      <c r="K301" s="29" t="inlineStr">
        <is>
          <t>700</t>
        </is>
      </c>
      <c r="L301" s="19" t="inlineStr">
        <is>
          <t>0021</t>
        </is>
      </c>
      <c r="M301" s="28" t="inlineStr">
        <is>
          <t>95806040476979</t>
        </is>
      </c>
      <c r="N301" s="24" t="n"/>
      <c r="O301" s="1">
        <f>K301&amp;L301</f>
        <v/>
      </c>
      <c r="P301" s="7">
        <f>M301</f>
        <v/>
      </c>
      <c r="Q301" s="1">
        <f>J301</f>
        <v/>
      </c>
      <c r="R301" s="88">
        <f>D301+F301+H301</f>
        <v/>
      </c>
      <c r="U301" s="8">
        <f>$C$2&amp;I301&amp;IF(D301&gt;0,"保險費",IF(F301&gt;0,"東公證費",IF(H301&gt;0,"修繕費")))</f>
        <v/>
      </c>
      <c r="V301" s="18">
        <f>B301</f>
        <v/>
      </c>
    </row>
    <row r="302" ht="32.1" customHeight="1" s="76">
      <c r="A302" s="32">
        <f>ROW()-4</f>
        <v/>
      </c>
      <c r="B302" s="40" t="inlineStr">
        <is>
          <t>寄居新北B2M34100262</t>
        </is>
      </c>
      <c r="C302" s="87" t="n">
        <v>3504</v>
      </c>
      <c r="D302" s="87" t="n">
        <v>3500</v>
      </c>
      <c r="E302" s="87" t="n"/>
      <c r="F302" s="87" t="n"/>
      <c r="G302" s="87" t="n"/>
      <c r="H302" s="87" t="n"/>
      <c r="I302" s="26" t="inlineStr">
        <is>
          <t>黃建彰</t>
        </is>
      </c>
      <c r="J302" s="37" t="inlineStr">
        <is>
          <t>O854179461</t>
        </is>
      </c>
      <c r="K302" s="29" t="inlineStr">
        <is>
          <t>012</t>
        </is>
      </c>
      <c r="L302" s="19" t="inlineStr">
        <is>
          <t>7152</t>
        </is>
      </c>
      <c r="M302" s="28" t="inlineStr">
        <is>
          <t>75643741387452</t>
        </is>
      </c>
      <c r="N302" s="24" t="n"/>
      <c r="O302" s="1">
        <f>K302&amp;L302</f>
        <v/>
      </c>
      <c r="P302" s="7">
        <f>M302</f>
        <v/>
      </c>
      <c r="Q302" s="1">
        <f>J302</f>
        <v/>
      </c>
      <c r="R302" s="88">
        <f>D302+F302+H302</f>
        <v/>
      </c>
      <c r="U302" s="8">
        <f>$C$2&amp;I302&amp;IF(D302&gt;0,"保險費",IF(F302&gt;0,"東公證費",IF(H302&gt;0,"修繕費")))</f>
        <v/>
      </c>
      <c r="V302" s="18">
        <f>B302</f>
        <v/>
      </c>
    </row>
    <row r="303" ht="32.1" customHeight="1" s="76">
      <c r="A303" s="32">
        <f>ROW()-4</f>
        <v/>
      </c>
      <c r="B303" s="40" t="inlineStr">
        <is>
          <t>寄居新北B2M34100262</t>
        </is>
      </c>
      <c r="C303" s="87" t="n"/>
      <c r="D303" s="87" t="n"/>
      <c r="E303" s="87" t="n"/>
      <c r="F303" s="87" t="n"/>
      <c r="G303" s="87" t="n">
        <v>900</v>
      </c>
      <c r="H303" s="87" t="n">
        <v>900</v>
      </c>
      <c r="I303" s="26" t="inlineStr">
        <is>
          <t>黃建彰</t>
        </is>
      </c>
      <c r="J303" s="37" t="inlineStr">
        <is>
          <t>A788263380</t>
        </is>
      </c>
      <c r="K303" s="29" t="inlineStr">
        <is>
          <t>012</t>
        </is>
      </c>
      <c r="L303" s="19" t="inlineStr">
        <is>
          <t>7152</t>
        </is>
      </c>
      <c r="M303" s="28" t="inlineStr">
        <is>
          <t>98113177890003</t>
        </is>
      </c>
      <c r="N303" s="24" t="n"/>
      <c r="O303" s="1">
        <f>K303&amp;L303</f>
        <v/>
      </c>
      <c r="P303" s="7">
        <f>M303</f>
        <v/>
      </c>
      <c r="Q303" s="1">
        <f>J303</f>
        <v/>
      </c>
      <c r="R303" s="88">
        <f>D303+F303+H303</f>
        <v/>
      </c>
      <c r="U303" s="8">
        <f>$C$2&amp;I303&amp;IF(D303&gt;0,"保險費",IF(F303&gt;0,"東公證費",IF(H303&gt;0,"修繕費")))</f>
        <v/>
      </c>
      <c r="V303" s="18">
        <f>B303</f>
        <v/>
      </c>
    </row>
    <row r="304" ht="32.1" customHeight="1" s="76">
      <c r="A304" s="32">
        <f>ROW()-4</f>
        <v/>
      </c>
      <c r="B304" s="40" t="inlineStr">
        <is>
          <t>寄居新北B2M34100263</t>
        </is>
      </c>
      <c r="C304" s="87" t="n">
        <v>2956</v>
      </c>
      <c r="D304" s="87" t="n">
        <v>2956</v>
      </c>
      <c r="E304" s="87" t="n"/>
      <c r="F304" s="87" t="n"/>
      <c r="G304" s="87" t="n"/>
      <c r="H304" s="87" t="n"/>
      <c r="I304" s="26" t="inlineStr">
        <is>
          <t>林福海</t>
        </is>
      </c>
      <c r="J304" s="37" t="inlineStr">
        <is>
          <t>R074070697</t>
        </is>
      </c>
      <c r="K304" s="29" t="inlineStr">
        <is>
          <t>013</t>
        </is>
      </c>
      <c r="L304" s="19" t="inlineStr">
        <is>
          <t>0556</t>
        </is>
      </c>
      <c r="M304" s="28" t="inlineStr">
        <is>
          <t>100794863804</t>
        </is>
      </c>
      <c r="N304" s="24" t="n"/>
      <c r="O304" s="1">
        <f>K304&amp;L304</f>
        <v/>
      </c>
      <c r="P304" s="7">
        <f>M304</f>
        <v/>
      </c>
      <c r="Q304" s="1">
        <f>J304</f>
        <v/>
      </c>
      <c r="R304" s="88">
        <f>D304+F304+H304</f>
        <v/>
      </c>
      <c r="U304" s="8">
        <f>$C$2&amp;I304&amp;IF(D304&gt;0,"保險費",IF(F304&gt;0,"東公證費",IF(H304&gt;0,"修繕費")))</f>
        <v/>
      </c>
      <c r="V304" s="18">
        <f>B304</f>
        <v/>
      </c>
    </row>
    <row r="305" ht="32.1" customHeight="1" s="76">
      <c r="A305" s="32">
        <f>ROW()-4</f>
        <v/>
      </c>
      <c r="B305" s="40" t="inlineStr">
        <is>
          <t>寄居新北B2M34100263</t>
        </is>
      </c>
      <c r="C305" s="87" t="n"/>
      <c r="D305" s="87" t="n"/>
      <c r="E305" s="87" t="n"/>
      <c r="F305" s="87" t="n"/>
      <c r="G305" s="87" t="n">
        <v>1000</v>
      </c>
      <c r="H305" s="87" t="n">
        <v>1000</v>
      </c>
      <c r="I305" s="26" t="inlineStr">
        <is>
          <t>林福海</t>
        </is>
      </c>
      <c r="J305" s="37" t="inlineStr">
        <is>
          <t>V880405668</t>
        </is>
      </c>
      <c r="K305" s="29" t="inlineStr">
        <is>
          <t>013</t>
        </is>
      </c>
      <c r="L305" s="19" t="inlineStr">
        <is>
          <t>0556</t>
        </is>
      </c>
      <c r="M305" s="28" t="inlineStr">
        <is>
          <t>526231365061</t>
        </is>
      </c>
      <c r="N305" s="24" t="n"/>
      <c r="O305" s="1">
        <f>K305&amp;L305</f>
        <v/>
      </c>
      <c r="P305" s="7">
        <f>M305</f>
        <v/>
      </c>
      <c r="Q305" s="1">
        <f>J305</f>
        <v/>
      </c>
      <c r="R305" s="88">
        <f>D305+F305+H305</f>
        <v/>
      </c>
      <c r="U305" s="8">
        <f>$C$2&amp;I305&amp;IF(D305&gt;0,"保險費",IF(F305&gt;0,"東公證費",IF(H305&gt;0,"修繕費")))</f>
        <v/>
      </c>
      <c r="V305" s="18">
        <f>B305</f>
        <v/>
      </c>
    </row>
    <row r="306" ht="32.1" customHeight="1" s="76">
      <c r="A306" s="32">
        <f>ROW()-4</f>
        <v/>
      </c>
      <c r="B306" s="40" t="inlineStr">
        <is>
          <t>寄居新北B2M34100265</t>
        </is>
      </c>
      <c r="C306" s="87" t="n"/>
      <c r="D306" s="87" t="n"/>
      <c r="E306" s="87" t="n"/>
      <c r="F306" s="87" t="n"/>
      <c r="G306" s="87" t="n">
        <v>900</v>
      </c>
      <c r="H306" s="87" t="n">
        <v>900</v>
      </c>
      <c r="I306" s="26" t="inlineStr">
        <is>
          <t>梁晉發</t>
        </is>
      </c>
      <c r="J306" s="37" t="inlineStr">
        <is>
          <t>T406992213</t>
        </is>
      </c>
      <c r="K306" s="29" t="inlineStr">
        <is>
          <t>700</t>
        </is>
      </c>
      <c r="L306" s="19" t="inlineStr">
        <is>
          <t>0021</t>
        </is>
      </c>
      <c r="M306" s="28" t="inlineStr">
        <is>
          <t>20410903350784</t>
        </is>
      </c>
      <c r="N306" s="24" t="n"/>
      <c r="O306" s="1">
        <f>K306&amp;L306</f>
        <v/>
      </c>
      <c r="P306" s="7">
        <f>M306</f>
        <v/>
      </c>
      <c r="Q306" s="1">
        <f>J306</f>
        <v/>
      </c>
      <c r="R306" s="88">
        <f>D306+F306+H306</f>
        <v/>
      </c>
      <c r="U306" s="8">
        <f>$C$2&amp;I306&amp;IF(D306&gt;0,"保險費",IF(F306&gt;0,"東公證費",IF(H306&gt;0,"修繕費")))</f>
        <v/>
      </c>
      <c r="V306" s="18">
        <f>B306</f>
        <v/>
      </c>
    </row>
    <row r="307" ht="32.1" customHeight="1" s="76">
      <c r="A307" s="32">
        <f>ROW()-4</f>
        <v/>
      </c>
      <c r="B307" s="40" t="inlineStr">
        <is>
          <t>寄居新北B2M34100266</t>
        </is>
      </c>
      <c r="C307" s="87" t="n">
        <v>3012</v>
      </c>
      <c r="D307" s="87" t="n">
        <v>3012</v>
      </c>
      <c r="E307" s="87" t="n"/>
      <c r="F307" s="87" t="n"/>
      <c r="G307" s="87" t="n"/>
      <c r="H307" s="87" t="n"/>
      <c r="I307" s="26" t="inlineStr">
        <is>
          <t>潘莉珠</t>
        </is>
      </c>
      <c r="J307" s="37" t="inlineStr">
        <is>
          <t>G257368123</t>
        </is>
      </c>
      <c r="K307" s="29" t="inlineStr">
        <is>
          <t>700</t>
        </is>
      </c>
      <c r="L307" s="19" t="inlineStr">
        <is>
          <t>0021</t>
        </is>
      </c>
      <c r="M307" s="28" t="inlineStr">
        <is>
          <t>72014356741134</t>
        </is>
      </c>
      <c r="N307" s="24" t="n"/>
      <c r="O307" s="1">
        <f>K307&amp;L307</f>
        <v/>
      </c>
      <c r="P307" s="7">
        <f>M307</f>
        <v/>
      </c>
      <c r="Q307" s="1">
        <f>J307</f>
        <v/>
      </c>
      <c r="R307" s="88">
        <f>D307+F307+H307</f>
        <v/>
      </c>
      <c r="U307" s="8">
        <f>$C$2&amp;I307&amp;IF(D307&gt;0,"保險費",IF(F307&gt;0,"東公證費",IF(H307&gt;0,"修繕費")))</f>
        <v/>
      </c>
      <c r="V307" s="18">
        <f>B307</f>
        <v/>
      </c>
    </row>
    <row r="308" ht="32.1" customHeight="1" s="76">
      <c r="A308" s="32">
        <f>ROW()-4</f>
        <v/>
      </c>
      <c r="B308" s="40" t="inlineStr">
        <is>
          <t>寄居新北B2M34100266</t>
        </is>
      </c>
      <c r="C308" s="87" t="n"/>
      <c r="D308" s="87" t="n"/>
      <c r="E308" s="87" t="n"/>
      <c r="F308" s="87" t="n"/>
      <c r="G308" s="87" t="n">
        <v>900</v>
      </c>
      <c r="H308" s="87" t="n">
        <v>900</v>
      </c>
      <c r="I308" s="26" t="inlineStr">
        <is>
          <t>潘莉珠</t>
        </is>
      </c>
      <c r="J308" s="37" t="inlineStr">
        <is>
          <t>L973227781</t>
        </is>
      </c>
      <c r="K308" s="29" t="inlineStr">
        <is>
          <t>700</t>
        </is>
      </c>
      <c r="L308" s="19" t="inlineStr">
        <is>
          <t>0021</t>
        </is>
      </c>
      <c r="M308" s="28" t="inlineStr">
        <is>
          <t>10333432266125</t>
        </is>
      </c>
      <c r="N308" s="24" t="n"/>
      <c r="O308" s="1">
        <f>K308&amp;L308</f>
        <v/>
      </c>
      <c r="P308" s="7">
        <f>M308</f>
        <v/>
      </c>
      <c r="Q308" s="1">
        <f>J308</f>
        <v/>
      </c>
      <c r="R308" s="88">
        <f>D308+F308+H308</f>
        <v/>
      </c>
      <c r="U308" s="8">
        <f>$C$2&amp;I308&amp;IF(D308&gt;0,"保險費",IF(F308&gt;0,"東公證費",IF(H308&gt;0,"修繕費")))</f>
        <v/>
      </c>
      <c r="V308" s="18">
        <f>B308</f>
        <v/>
      </c>
    </row>
    <row r="309" ht="32.1" customHeight="1" s="76">
      <c r="A309" s="32">
        <f>ROW()-4</f>
        <v/>
      </c>
      <c r="B309" s="40" t="inlineStr">
        <is>
          <t>寄居新北B2M34100267</t>
        </is>
      </c>
      <c r="C309" s="87" t="n"/>
      <c r="D309" s="87" t="n"/>
      <c r="E309" s="87" t="n"/>
      <c r="F309" s="87" t="n"/>
      <c r="G309" s="87" t="n">
        <v>900</v>
      </c>
      <c r="H309" s="87" t="n">
        <v>900</v>
      </c>
      <c r="I309" s="26" t="inlineStr">
        <is>
          <t>李明翰</t>
        </is>
      </c>
      <c r="J309" s="37" t="inlineStr">
        <is>
          <t>V145430978</t>
        </is>
      </c>
      <c r="K309" s="29" t="inlineStr">
        <is>
          <t>012</t>
        </is>
      </c>
      <c r="L309" s="19" t="inlineStr">
        <is>
          <t>6502</t>
        </is>
      </c>
      <c r="M309" s="28" t="inlineStr">
        <is>
          <t>78431017998606</t>
        </is>
      </c>
      <c r="N309" s="24" t="n"/>
      <c r="O309" s="1">
        <f>K309&amp;L309</f>
        <v/>
      </c>
      <c r="P309" s="7">
        <f>M309</f>
        <v/>
      </c>
      <c r="Q309" s="1">
        <f>J309</f>
        <v/>
      </c>
      <c r="R309" s="88">
        <f>D309+F309+H309</f>
        <v/>
      </c>
      <c r="U309" s="8">
        <f>$C$2&amp;I309&amp;IF(D309&gt;0,"保險費",IF(F309&gt;0,"東公證費",IF(H309&gt;0,"修繕費")))</f>
        <v/>
      </c>
      <c r="V309" s="18">
        <f>B309</f>
        <v/>
      </c>
    </row>
    <row r="310" ht="32.1" customHeight="1" s="76">
      <c r="A310" s="32">
        <f>ROW()-4</f>
        <v/>
      </c>
      <c r="B310" s="40" t="inlineStr">
        <is>
          <t>寄居新北B2M34100268</t>
        </is>
      </c>
      <c r="C310" s="87" t="n">
        <v>3369</v>
      </c>
      <c r="D310" s="87" t="n">
        <v>3369</v>
      </c>
      <c r="E310" s="87" t="n"/>
      <c r="F310" s="87" t="n"/>
      <c r="G310" s="87" t="n"/>
      <c r="H310" s="87" t="n"/>
      <c r="I310" s="26" t="inlineStr">
        <is>
          <t>黃伯祐</t>
        </is>
      </c>
      <c r="J310" s="37" t="inlineStr">
        <is>
          <t>B914407426</t>
        </is>
      </c>
      <c r="K310" s="29" t="inlineStr">
        <is>
          <t>012</t>
        </is>
      </c>
      <c r="L310" s="19" t="inlineStr">
        <is>
          <t>7716</t>
        </is>
      </c>
      <c r="M310" s="28" t="inlineStr">
        <is>
          <t>06633835104306</t>
        </is>
      </c>
      <c r="N310" s="24" t="n"/>
      <c r="O310" s="1">
        <f>K310&amp;L310</f>
        <v/>
      </c>
      <c r="P310" s="7">
        <f>M310</f>
        <v/>
      </c>
      <c r="Q310" s="1">
        <f>J310</f>
        <v/>
      </c>
      <c r="R310" s="88">
        <f>D310+F310+H310</f>
        <v/>
      </c>
      <c r="U310" s="8">
        <f>$C$2&amp;I310&amp;IF(D310&gt;0,"保險費",IF(F310&gt;0,"東公證費",IF(H310&gt;0,"修繕費")))</f>
        <v/>
      </c>
      <c r="V310" s="18">
        <f>B310</f>
        <v/>
      </c>
    </row>
    <row r="311" ht="32.1" customHeight="1" s="76">
      <c r="A311" s="32">
        <f>ROW()-4</f>
        <v/>
      </c>
      <c r="B311" s="40" t="inlineStr">
        <is>
          <t>寄居新北B2M34100268</t>
        </is>
      </c>
      <c r="C311" s="87" t="n"/>
      <c r="D311" s="87" t="n"/>
      <c r="E311" s="87" t="n"/>
      <c r="F311" s="87" t="n"/>
      <c r="G311" s="87" t="n">
        <v>900</v>
      </c>
      <c r="H311" s="87" t="n">
        <v>900</v>
      </c>
      <c r="I311" s="26" t="inlineStr">
        <is>
          <t>黃伯祐</t>
        </is>
      </c>
      <c r="J311" s="37" t="inlineStr">
        <is>
          <t>U664014426</t>
        </is>
      </c>
      <c r="K311" s="29" t="inlineStr">
        <is>
          <t>012</t>
        </is>
      </c>
      <c r="L311" s="19" t="inlineStr">
        <is>
          <t>7716</t>
        </is>
      </c>
      <c r="M311" s="28" t="inlineStr">
        <is>
          <t>91105439366463</t>
        </is>
      </c>
      <c r="N311" s="24" t="n"/>
      <c r="O311" s="1">
        <f>K311&amp;L311</f>
        <v/>
      </c>
      <c r="P311" s="7">
        <f>M311</f>
        <v/>
      </c>
      <c r="Q311" s="1">
        <f>J311</f>
        <v/>
      </c>
      <c r="R311" s="88">
        <f>D311+F311+H311</f>
        <v/>
      </c>
      <c r="U311" s="8">
        <f>$C$2&amp;I311&amp;IF(D311&gt;0,"保險費",IF(F311&gt;0,"東公證費",IF(H311&gt;0,"修繕費")))</f>
        <v/>
      </c>
      <c r="V311" s="18">
        <f>B311</f>
        <v/>
      </c>
    </row>
    <row r="312" ht="32.1" customHeight="1" s="76">
      <c r="A312" s="32">
        <f>ROW()-4</f>
        <v/>
      </c>
      <c r="B312" s="40" t="inlineStr">
        <is>
          <t>寄居新北B2M34100270</t>
        </is>
      </c>
      <c r="C312" s="87" t="n"/>
      <c r="D312" s="87" t="n"/>
      <c r="E312" s="87" t="n"/>
      <c r="F312" s="87" t="n"/>
      <c r="G312" s="87" t="n">
        <v>900</v>
      </c>
      <c r="H312" s="87" t="n">
        <v>900</v>
      </c>
      <c r="I312" s="26" t="inlineStr">
        <is>
          <t>陳錫禎</t>
        </is>
      </c>
      <c r="J312" s="37" t="inlineStr">
        <is>
          <t>O570738249</t>
        </is>
      </c>
      <c r="K312" s="29" t="inlineStr">
        <is>
          <t>103</t>
        </is>
      </c>
      <c r="L312" s="19" t="inlineStr">
        <is>
          <t>0611</t>
        </is>
      </c>
      <c r="M312" s="28" t="inlineStr">
        <is>
          <t>8256788319427</t>
        </is>
      </c>
      <c r="N312" s="24" t="n"/>
      <c r="O312" s="1">
        <f>K312&amp;L312</f>
        <v/>
      </c>
      <c r="P312" s="7">
        <f>M312</f>
        <v/>
      </c>
      <c r="Q312" s="1">
        <f>J312</f>
        <v/>
      </c>
      <c r="R312" s="88">
        <f>D312+F312+H312</f>
        <v/>
      </c>
      <c r="U312" s="8">
        <f>$C$2&amp;I312&amp;IF(D312&gt;0,"保險費",IF(F312&gt;0,"東公證費",IF(H312&gt;0,"修繕費")))</f>
        <v/>
      </c>
      <c r="V312" s="18">
        <f>B312</f>
        <v/>
      </c>
    </row>
    <row r="313" ht="32.1" customHeight="1" s="76">
      <c r="A313" s="32">
        <f>ROW()-4</f>
        <v/>
      </c>
      <c r="B313" s="40" t="inlineStr">
        <is>
          <t>寄居新北B2M34100272</t>
        </is>
      </c>
      <c r="C313" s="87" t="n"/>
      <c r="D313" s="87" t="n"/>
      <c r="E313" s="87" t="n"/>
      <c r="F313" s="87" t="n"/>
      <c r="G313" s="87" t="n">
        <v>8800</v>
      </c>
      <c r="H313" s="87" t="n">
        <v>8800</v>
      </c>
      <c r="I313" s="26" t="inlineStr">
        <is>
          <t>李德慧</t>
        </is>
      </c>
      <c r="J313" s="37" t="inlineStr">
        <is>
          <t>E979136787</t>
        </is>
      </c>
      <c r="K313" s="29" t="inlineStr">
        <is>
          <t>805</t>
        </is>
      </c>
      <c r="L313" s="19" t="inlineStr">
        <is>
          <t>0207</t>
        </is>
      </c>
      <c r="M313" s="28" t="inlineStr">
        <is>
          <t>90006853905155</t>
        </is>
      </c>
      <c r="N313" s="24" t="n"/>
      <c r="O313" s="1">
        <f>K313&amp;L313</f>
        <v/>
      </c>
      <c r="P313" s="7">
        <f>M313</f>
        <v/>
      </c>
      <c r="Q313" s="1">
        <f>J313</f>
        <v/>
      </c>
      <c r="R313" s="88">
        <f>D313+F313+H313</f>
        <v/>
      </c>
      <c r="U313" s="8">
        <f>$C$2&amp;I313&amp;IF(D313&gt;0,"保險費",IF(F313&gt;0,"東公證費",IF(H313&gt;0,"修繕費")))</f>
        <v/>
      </c>
      <c r="V313" s="18">
        <f>B313</f>
        <v/>
      </c>
    </row>
    <row r="314" ht="32.1" customHeight="1" s="76">
      <c r="A314" s="32">
        <f>ROW()-4</f>
        <v/>
      </c>
      <c r="B314" s="40" t="inlineStr">
        <is>
          <t>寄居新北B2M34100273</t>
        </is>
      </c>
      <c r="C314" s="87" t="n"/>
      <c r="D314" s="87" t="n"/>
      <c r="E314" s="87" t="n"/>
      <c r="F314" s="87" t="n"/>
      <c r="G314" s="87" t="n">
        <v>900</v>
      </c>
      <c r="H314" s="87" t="n">
        <v>900</v>
      </c>
      <c r="I314" s="26" t="inlineStr">
        <is>
          <t>李重慶</t>
        </is>
      </c>
      <c r="J314" s="37" t="inlineStr">
        <is>
          <t>R715244199</t>
        </is>
      </c>
      <c r="K314" s="29" t="inlineStr">
        <is>
          <t>007</t>
        </is>
      </c>
      <c r="L314" s="19" t="inlineStr">
        <is>
          <t>2300</t>
        </is>
      </c>
      <c r="M314" s="28" t="inlineStr">
        <is>
          <t>46836538421</t>
        </is>
      </c>
      <c r="N314" s="24" t="n"/>
      <c r="O314" s="1">
        <f>K314&amp;L314</f>
        <v/>
      </c>
      <c r="P314" s="7">
        <f>M314</f>
        <v/>
      </c>
      <c r="Q314" s="1">
        <f>J314</f>
        <v/>
      </c>
      <c r="R314" s="88">
        <f>D314+F314+H314</f>
        <v/>
      </c>
      <c r="U314" s="8">
        <f>$C$2&amp;I314&amp;IF(D314&gt;0,"保險費",IF(F314&gt;0,"東公證費",IF(H314&gt;0,"修繕費")))</f>
        <v/>
      </c>
      <c r="V314" s="18">
        <f>B314</f>
        <v/>
      </c>
    </row>
    <row r="315" ht="32.1" customHeight="1" s="76">
      <c r="A315" s="32">
        <f>ROW()-4</f>
        <v/>
      </c>
      <c r="B315" s="40" t="inlineStr">
        <is>
          <t>寄居新北B2M34100274</t>
        </is>
      </c>
      <c r="C315" s="87" t="n">
        <v>3555</v>
      </c>
      <c r="D315" s="87" t="n">
        <v>3500</v>
      </c>
      <c r="E315" s="87" t="n"/>
      <c r="F315" s="87" t="n"/>
      <c r="G315" s="87" t="n"/>
      <c r="H315" s="87" t="n"/>
      <c r="I315" s="26" t="inlineStr">
        <is>
          <t>黃建彰</t>
        </is>
      </c>
      <c r="J315" s="37" t="inlineStr">
        <is>
          <t>U146832822</t>
        </is>
      </c>
      <c r="K315" s="29" t="inlineStr">
        <is>
          <t>012</t>
        </is>
      </c>
      <c r="L315" s="19" t="inlineStr">
        <is>
          <t>7152</t>
        </is>
      </c>
      <c r="M315" s="28" t="inlineStr">
        <is>
          <t>37794601891874</t>
        </is>
      </c>
      <c r="N315" s="24" t="n"/>
      <c r="O315" s="1">
        <f>K315&amp;L315</f>
        <v/>
      </c>
      <c r="P315" s="7">
        <f>M315</f>
        <v/>
      </c>
      <c r="Q315" s="1">
        <f>J315</f>
        <v/>
      </c>
      <c r="R315" s="88">
        <f>D315+F315+H315</f>
        <v/>
      </c>
      <c r="U315" s="8">
        <f>$C$2&amp;I315&amp;IF(D315&gt;0,"保險費",IF(F315&gt;0,"東公證費",IF(H315&gt;0,"修繕費")))</f>
        <v/>
      </c>
      <c r="V315" s="18">
        <f>B315</f>
        <v/>
      </c>
    </row>
    <row r="316" ht="32.1" customHeight="1" s="76">
      <c r="A316" s="32">
        <f>ROW()-4</f>
        <v/>
      </c>
      <c r="B316" s="40" t="inlineStr">
        <is>
          <t>寄居新北B2M34100274</t>
        </is>
      </c>
      <c r="C316" s="87" t="n"/>
      <c r="D316" s="87" t="n"/>
      <c r="E316" s="87" t="n"/>
      <c r="F316" s="87" t="n"/>
      <c r="G316" s="87" t="n">
        <v>900</v>
      </c>
      <c r="H316" s="87" t="n">
        <v>900</v>
      </c>
      <c r="I316" s="26" t="inlineStr">
        <is>
          <t>黃建彰</t>
        </is>
      </c>
      <c r="J316" s="37" t="inlineStr">
        <is>
          <t>Z081898183</t>
        </is>
      </c>
      <c r="K316" s="29" t="inlineStr">
        <is>
          <t>012</t>
        </is>
      </c>
      <c r="L316" s="19" t="inlineStr">
        <is>
          <t>7152</t>
        </is>
      </c>
      <c r="M316" s="28" t="inlineStr">
        <is>
          <t>59607408117352</t>
        </is>
      </c>
      <c r="N316" s="24" t="n"/>
      <c r="O316" s="1">
        <f>K316&amp;L316</f>
        <v/>
      </c>
      <c r="P316" s="7">
        <f>M316</f>
        <v/>
      </c>
      <c r="Q316" s="1">
        <f>J316</f>
        <v/>
      </c>
      <c r="R316" s="88">
        <f>D316+F316+H316</f>
        <v/>
      </c>
      <c r="U316" s="8">
        <f>$C$2&amp;I316&amp;IF(D316&gt;0,"保險費",IF(F316&gt;0,"東公證費",IF(H316&gt;0,"修繕費")))</f>
        <v/>
      </c>
      <c r="V316" s="18">
        <f>B316</f>
        <v/>
      </c>
    </row>
    <row r="317" ht="32.1" customHeight="1" s="76">
      <c r="A317" s="32">
        <f>ROW()-4</f>
        <v/>
      </c>
      <c r="B317" s="40" t="inlineStr">
        <is>
          <t>寄居新北B2M34100275</t>
        </is>
      </c>
      <c r="C317" s="87" t="n">
        <v>3377</v>
      </c>
      <c r="D317" s="87" t="n">
        <v>3377</v>
      </c>
      <c r="E317" s="87" t="n"/>
      <c r="F317" s="87" t="n"/>
      <c r="G317" s="87" t="n"/>
      <c r="H317" s="87" t="n"/>
      <c r="I317" s="26" t="inlineStr">
        <is>
          <t>黃子祐</t>
        </is>
      </c>
      <c r="J317" s="37" t="inlineStr">
        <is>
          <t>L250493913</t>
        </is>
      </c>
      <c r="K317" s="29" t="inlineStr">
        <is>
          <t>808</t>
        </is>
      </c>
      <c r="L317" s="19" t="inlineStr">
        <is>
          <t>1171</t>
        </is>
      </c>
      <c r="M317" s="28" t="inlineStr">
        <is>
          <t>5350063018121</t>
        </is>
      </c>
      <c r="N317" s="24" t="n"/>
      <c r="O317" s="1">
        <f>K317&amp;L317</f>
        <v/>
      </c>
      <c r="P317" s="7">
        <f>M317</f>
        <v/>
      </c>
      <c r="Q317" s="1">
        <f>J317</f>
        <v/>
      </c>
      <c r="R317" s="88">
        <f>D317+F317+H317</f>
        <v/>
      </c>
      <c r="U317" s="8">
        <f>$C$2&amp;I317&amp;IF(D317&gt;0,"保險費",IF(F317&gt;0,"東公證費",IF(H317&gt;0,"修繕費")))</f>
        <v/>
      </c>
      <c r="V317" s="18">
        <f>B317</f>
        <v/>
      </c>
    </row>
    <row r="318" ht="32.1" customHeight="1" s="76">
      <c r="A318" s="32">
        <f>ROW()-4</f>
        <v/>
      </c>
      <c r="B318" s="40" t="inlineStr">
        <is>
          <t>寄居新北B2M34100276</t>
        </is>
      </c>
      <c r="C318" s="87" t="n"/>
      <c r="D318" s="87" t="n"/>
      <c r="E318" s="87" t="n"/>
      <c r="F318" s="87" t="n"/>
      <c r="G318" s="87" t="n">
        <v>1500</v>
      </c>
      <c r="H318" s="87" t="n">
        <v>1500</v>
      </c>
      <c r="I318" s="26" t="inlineStr">
        <is>
          <t>謝順明</t>
        </is>
      </c>
      <c r="J318" s="37" t="inlineStr">
        <is>
          <t>W095055767</t>
        </is>
      </c>
      <c r="K318" s="29" t="inlineStr">
        <is>
          <t>816</t>
        </is>
      </c>
      <c r="L318" s="19" t="inlineStr">
        <is>
          <t>0131</t>
        </is>
      </c>
      <c r="M318" s="28" t="inlineStr">
        <is>
          <t>40328602870950</t>
        </is>
      </c>
      <c r="N318" s="24" t="n"/>
      <c r="O318" s="1">
        <f>K318&amp;L318</f>
        <v/>
      </c>
      <c r="P318" s="7">
        <f>M318</f>
        <v/>
      </c>
      <c r="Q318" s="1">
        <f>J318</f>
        <v/>
      </c>
      <c r="R318" s="88">
        <f>D318+F318+H318</f>
        <v/>
      </c>
      <c r="U318" s="8">
        <f>$C$2&amp;I318&amp;IF(D318&gt;0,"保險費",IF(F318&gt;0,"東公證費",IF(H318&gt;0,"修繕費")))</f>
        <v/>
      </c>
      <c r="V318" s="18">
        <f>B318</f>
        <v/>
      </c>
    </row>
    <row r="319" ht="32.1" customHeight="1" s="76">
      <c r="A319" s="32">
        <f>ROW()-4</f>
        <v/>
      </c>
      <c r="B319" s="40" t="inlineStr">
        <is>
          <t>寄居新北B2M34100277</t>
        </is>
      </c>
      <c r="C319" s="87" t="n"/>
      <c r="D319" s="87" t="n"/>
      <c r="E319" s="87" t="n"/>
      <c r="F319" s="87" t="n"/>
      <c r="G319" s="87" t="n">
        <v>1500</v>
      </c>
      <c r="H319" s="87" t="n">
        <v>1500</v>
      </c>
      <c r="I319" s="26" t="inlineStr">
        <is>
          <t>梁蕊</t>
        </is>
      </c>
      <c r="J319" s="37" t="inlineStr">
        <is>
          <t>X076873357</t>
        </is>
      </c>
      <c r="K319" s="29" t="inlineStr">
        <is>
          <t>012</t>
        </is>
      </c>
      <c r="L319" s="19" t="inlineStr">
        <is>
          <t>4313</t>
        </is>
      </c>
      <c r="M319" s="28" t="inlineStr">
        <is>
          <t>15182787131703</t>
        </is>
      </c>
      <c r="N319" s="24" t="n"/>
      <c r="O319" s="1">
        <f>K319&amp;L319</f>
        <v/>
      </c>
      <c r="P319" s="7">
        <f>M319</f>
        <v/>
      </c>
      <c r="Q319" s="1">
        <f>J319</f>
        <v/>
      </c>
      <c r="R319" s="88">
        <f>D319+F319+H319</f>
        <v/>
      </c>
      <c r="U319" s="8">
        <f>$C$2&amp;I319&amp;IF(D319&gt;0,"保險費",IF(F319&gt;0,"東公證費",IF(H319&gt;0,"修繕費")))</f>
        <v/>
      </c>
      <c r="V319" s="18">
        <f>B319</f>
        <v/>
      </c>
    </row>
    <row r="320" ht="32.1" customHeight="1" s="76">
      <c r="A320" s="32">
        <f>ROW()-4</f>
        <v/>
      </c>
      <c r="B320" s="40" t="inlineStr">
        <is>
          <t>寄居新北B2M34100278</t>
        </is>
      </c>
      <c r="C320" s="87" t="n">
        <v>3545</v>
      </c>
      <c r="D320" s="87" t="n">
        <v>3500</v>
      </c>
      <c r="E320" s="87" t="n"/>
      <c r="F320" s="87" t="n"/>
      <c r="G320" s="87" t="n"/>
      <c r="H320" s="87" t="n"/>
      <c r="I320" s="26" t="inlineStr">
        <is>
          <t>吳怡瑩</t>
        </is>
      </c>
      <c r="J320" s="37" t="inlineStr">
        <is>
          <t>J078788375</t>
        </is>
      </c>
      <c r="K320" s="29" t="inlineStr">
        <is>
          <t>007</t>
        </is>
      </c>
      <c r="L320" s="19" t="inlineStr">
        <is>
          <t>1923</t>
        </is>
      </c>
      <c r="M320" s="28" t="inlineStr">
        <is>
          <t>54779111124</t>
        </is>
      </c>
      <c r="N320" s="24" t="n"/>
      <c r="O320" s="1">
        <f>K320&amp;L320</f>
        <v/>
      </c>
      <c r="P320" s="7">
        <f>M320</f>
        <v/>
      </c>
      <c r="Q320" s="1">
        <f>J320</f>
        <v/>
      </c>
      <c r="R320" s="88">
        <f>D320+F320+H320</f>
        <v/>
      </c>
      <c r="U320" s="8">
        <f>$C$2&amp;I320&amp;IF(D320&gt;0,"保險費",IF(F320&gt;0,"東公證費",IF(H320&gt;0,"修繕費")))</f>
        <v/>
      </c>
      <c r="V320" s="18">
        <f>B320</f>
        <v/>
      </c>
    </row>
    <row r="321" ht="32.1" customHeight="1" s="76">
      <c r="A321" s="32">
        <f>ROW()-4</f>
        <v/>
      </c>
      <c r="B321" s="40" t="inlineStr">
        <is>
          <t>寄居新北B2M34100278</t>
        </is>
      </c>
      <c r="C321" s="87" t="n"/>
      <c r="D321" s="87" t="n"/>
      <c r="E321" s="87" t="n"/>
      <c r="F321" s="87" t="n"/>
      <c r="G321" s="87" t="n">
        <v>900</v>
      </c>
      <c r="H321" s="87" t="n">
        <v>900</v>
      </c>
      <c r="I321" s="26" t="inlineStr">
        <is>
          <t>吳怡瑩</t>
        </is>
      </c>
      <c r="J321" s="37" t="inlineStr">
        <is>
          <t>C589045756</t>
        </is>
      </c>
      <c r="K321" s="29" t="inlineStr">
        <is>
          <t>007</t>
        </is>
      </c>
      <c r="L321" s="19" t="inlineStr">
        <is>
          <t>1923</t>
        </is>
      </c>
      <c r="M321" s="28" t="inlineStr">
        <is>
          <t>51160124544</t>
        </is>
      </c>
      <c r="N321" s="24" t="n"/>
      <c r="O321" s="1">
        <f>K321&amp;L321</f>
        <v/>
      </c>
      <c r="P321" s="7">
        <f>M321</f>
        <v/>
      </c>
      <c r="Q321" s="1">
        <f>J321</f>
        <v/>
      </c>
      <c r="R321" s="88">
        <f>D321+F321+H321</f>
        <v/>
      </c>
      <c r="U321" s="8">
        <f>$C$2&amp;I321&amp;IF(D321&gt;0,"保險費",IF(F321&gt;0,"東公證費",IF(H321&gt;0,"修繕費")))</f>
        <v/>
      </c>
      <c r="V321" s="18">
        <f>B321</f>
        <v/>
      </c>
    </row>
    <row r="322" ht="32.1" customHeight="1" s="76">
      <c r="A322" s="32">
        <f>ROW()-4</f>
        <v/>
      </c>
      <c r="B322" s="40" t="inlineStr">
        <is>
          <t>寄居新北B2M34100279</t>
        </is>
      </c>
      <c r="C322" s="87" t="n">
        <v>3497</v>
      </c>
      <c r="D322" s="87" t="n">
        <v>3497</v>
      </c>
      <c r="E322" s="87" t="n"/>
      <c r="F322" s="87" t="n"/>
      <c r="G322" s="87" t="n"/>
      <c r="H322" s="87" t="n"/>
      <c r="I322" s="26" t="inlineStr">
        <is>
          <t>李啟銘</t>
        </is>
      </c>
      <c r="J322" s="37" t="inlineStr">
        <is>
          <t>S752235770</t>
        </is>
      </c>
      <c r="K322" s="29" t="inlineStr">
        <is>
          <t>822</t>
        </is>
      </c>
      <c r="L322" s="19" t="inlineStr">
        <is>
          <t>2101</t>
        </is>
      </c>
      <c r="M322" s="28" t="inlineStr">
        <is>
          <t>678732572719</t>
        </is>
      </c>
      <c r="N322" s="24" t="n"/>
      <c r="O322" s="1">
        <f>K322&amp;L322</f>
        <v/>
      </c>
      <c r="P322" s="7">
        <f>M322</f>
        <v/>
      </c>
      <c r="Q322" s="1">
        <f>J322</f>
        <v/>
      </c>
      <c r="R322" s="88">
        <f>D322+F322+H322</f>
        <v/>
      </c>
      <c r="U322" s="8">
        <f>$C$2&amp;I322&amp;IF(D322&gt;0,"保險費",IF(F322&gt;0,"東公證費",IF(H322&gt;0,"修繕費")))</f>
        <v/>
      </c>
      <c r="V322" s="18">
        <f>B322</f>
        <v/>
      </c>
    </row>
    <row r="323" ht="32.1" customHeight="1" s="76">
      <c r="A323" s="32">
        <f>ROW()-4</f>
        <v/>
      </c>
      <c r="B323" s="40" t="inlineStr">
        <is>
          <t>寄居新北B2M34100279</t>
        </is>
      </c>
      <c r="C323" s="87" t="n"/>
      <c r="D323" s="87" t="n"/>
      <c r="E323" s="87" t="n"/>
      <c r="F323" s="87" t="n"/>
      <c r="G323" s="87" t="n">
        <v>5500</v>
      </c>
      <c r="H323" s="87" t="n">
        <v>5500</v>
      </c>
      <c r="I323" s="26" t="inlineStr">
        <is>
          <t>李啟銘</t>
        </is>
      </c>
      <c r="J323" s="37" t="inlineStr">
        <is>
          <t>U135118701</t>
        </is>
      </c>
      <c r="K323" s="29" t="inlineStr">
        <is>
          <t>822</t>
        </is>
      </c>
      <c r="L323" s="19" t="inlineStr">
        <is>
          <t>2101</t>
        </is>
      </c>
      <c r="M323" s="28" t="inlineStr">
        <is>
          <t>881270207217</t>
        </is>
      </c>
      <c r="N323" s="24" t="n"/>
      <c r="O323" s="1">
        <f>K323&amp;L323</f>
        <v/>
      </c>
      <c r="P323" s="7">
        <f>M323</f>
        <v/>
      </c>
      <c r="Q323" s="1">
        <f>J323</f>
        <v/>
      </c>
      <c r="R323" s="88">
        <f>D323+F323+H323</f>
        <v/>
      </c>
      <c r="U323" s="8">
        <f>$C$2&amp;I323&amp;IF(D323&gt;0,"保險費",IF(F323&gt;0,"東公證費",IF(H323&gt;0,"修繕費")))</f>
        <v/>
      </c>
      <c r="V323" s="18">
        <f>B323</f>
        <v/>
      </c>
    </row>
    <row r="324" ht="32.1" customHeight="1" s="76">
      <c r="A324" s="32">
        <f>ROW()-4</f>
        <v/>
      </c>
      <c r="B324" s="40" t="inlineStr">
        <is>
          <t>寄居新北B2M34100280</t>
        </is>
      </c>
      <c r="C324" s="87" t="n"/>
      <c r="D324" s="87" t="n"/>
      <c r="E324" s="87" t="n"/>
      <c r="F324" s="87" t="n"/>
      <c r="G324" s="87" t="n">
        <v>900</v>
      </c>
      <c r="H324" s="87" t="n">
        <v>900</v>
      </c>
      <c r="I324" s="26" t="inlineStr">
        <is>
          <t>謝珮琪</t>
        </is>
      </c>
      <c r="J324" s="37" t="inlineStr">
        <is>
          <t>G495798411</t>
        </is>
      </c>
      <c r="K324" s="29" t="inlineStr">
        <is>
          <t>006</t>
        </is>
      </c>
      <c r="L324" s="19" t="inlineStr">
        <is>
          <t>0800</t>
        </is>
      </c>
      <c r="M324" s="28" t="inlineStr">
        <is>
          <t>4491566252795</t>
        </is>
      </c>
      <c r="N324" s="24" t="n"/>
      <c r="O324" s="1">
        <f>K324&amp;L324</f>
        <v/>
      </c>
      <c r="P324" s="7">
        <f>M324</f>
        <v/>
      </c>
      <c r="Q324" s="1">
        <f>J324</f>
        <v/>
      </c>
      <c r="R324" s="88">
        <f>D324+F324+H324</f>
        <v/>
      </c>
      <c r="U324" s="8">
        <f>$C$2&amp;I324&amp;IF(D324&gt;0,"保險費",IF(F324&gt;0,"東公證費",IF(H324&gt;0,"修繕費")))</f>
        <v/>
      </c>
      <c r="V324" s="18">
        <f>B324</f>
        <v/>
      </c>
    </row>
    <row r="325" ht="32.1" customHeight="1" s="76">
      <c r="A325" s="32">
        <f>ROW()-4</f>
        <v/>
      </c>
      <c r="B325" s="40" t="inlineStr">
        <is>
          <t>寄居新北B2M34100281</t>
        </is>
      </c>
      <c r="C325" s="87" t="n">
        <v>2238</v>
      </c>
      <c r="D325" s="87" t="n">
        <v>2238</v>
      </c>
      <c r="E325" s="87" t="n"/>
      <c r="F325" s="87" t="n"/>
      <c r="G325" s="87" t="n"/>
      <c r="H325" s="87" t="n"/>
      <c r="I325" s="26" t="inlineStr">
        <is>
          <t>杜美憓</t>
        </is>
      </c>
      <c r="J325" s="37" t="inlineStr">
        <is>
          <t>R062328385</t>
        </is>
      </c>
      <c r="K325" s="29" t="inlineStr">
        <is>
          <t>009</t>
        </is>
      </c>
      <c r="L325" s="19" t="inlineStr">
        <is>
          <t>5661</t>
        </is>
      </c>
      <c r="M325" s="28" t="inlineStr">
        <is>
          <t>35126208690591</t>
        </is>
      </c>
      <c r="N325" s="24" t="n"/>
      <c r="O325" s="1">
        <f>K325&amp;L325</f>
        <v/>
      </c>
      <c r="P325" s="7">
        <f>M325</f>
        <v/>
      </c>
      <c r="Q325" s="1">
        <f>J325</f>
        <v/>
      </c>
      <c r="R325" s="88">
        <f>D325+F325+H325</f>
        <v/>
      </c>
      <c r="U325" s="8">
        <f>$C$2&amp;I325&amp;IF(D325&gt;0,"保險費",IF(F325&gt;0,"東公證費",IF(H325&gt;0,"修繕費")))</f>
        <v/>
      </c>
      <c r="V325" s="18">
        <f>B325</f>
        <v/>
      </c>
    </row>
    <row r="326" ht="32.1" customHeight="1" s="76">
      <c r="A326" s="32">
        <f>ROW()-4</f>
        <v/>
      </c>
      <c r="B326" s="40" t="inlineStr">
        <is>
          <t>寄居新北B2M34100281</t>
        </is>
      </c>
      <c r="C326" s="87" t="n"/>
      <c r="D326" s="87" t="n"/>
      <c r="E326" s="87" t="n"/>
      <c r="F326" s="87" t="n"/>
      <c r="G326" s="87" t="n">
        <v>1600</v>
      </c>
      <c r="H326" s="87" t="n">
        <v>1600</v>
      </c>
      <c r="I326" s="26" t="inlineStr">
        <is>
          <t>杜美憓</t>
        </is>
      </c>
      <c r="J326" s="37" t="inlineStr">
        <is>
          <t>S470367826</t>
        </is>
      </c>
      <c r="K326" s="29" t="inlineStr">
        <is>
          <t>009</t>
        </is>
      </c>
      <c r="L326" s="19" t="inlineStr">
        <is>
          <t>5661</t>
        </is>
      </c>
      <c r="M326" s="28" t="inlineStr">
        <is>
          <t>49441448608552</t>
        </is>
      </c>
      <c r="N326" s="24" t="n"/>
      <c r="O326" s="1">
        <f>K326&amp;L326</f>
        <v/>
      </c>
      <c r="P326" s="7">
        <f>M326</f>
        <v/>
      </c>
      <c r="Q326" s="1">
        <f>J326</f>
        <v/>
      </c>
      <c r="R326" s="88">
        <f>D326+F326+H326</f>
        <v/>
      </c>
      <c r="U326" s="8">
        <f>$C$2&amp;I326&amp;IF(D326&gt;0,"保險費",IF(F326&gt;0,"東公證費",IF(H326&gt;0,"修繕費")))</f>
        <v/>
      </c>
      <c r="V326" s="18">
        <f>B326</f>
        <v/>
      </c>
    </row>
    <row r="327" ht="32.1" customHeight="1" s="76">
      <c r="A327" s="32">
        <f>ROW()-4</f>
        <v/>
      </c>
      <c r="B327" s="40" t="inlineStr">
        <is>
          <t>寄居新北B2M34100283</t>
        </is>
      </c>
      <c r="C327" s="87" t="n"/>
      <c r="D327" s="87" t="n"/>
      <c r="E327" s="87" t="n"/>
      <c r="F327" s="87" t="n"/>
      <c r="G327" s="87" t="n">
        <v>900</v>
      </c>
      <c r="H327" s="87" t="n">
        <v>900</v>
      </c>
      <c r="I327" s="26" t="inlineStr">
        <is>
          <t>陳宥任</t>
        </is>
      </c>
      <c r="J327" s="37" t="inlineStr">
        <is>
          <t>D478434876</t>
        </is>
      </c>
      <c r="K327" s="29" t="inlineStr">
        <is>
          <t>812</t>
        </is>
      </c>
      <c r="L327" s="19" t="inlineStr">
        <is>
          <t>0285</t>
        </is>
      </c>
      <c r="M327" s="28" t="inlineStr">
        <is>
          <t>73511486229042</t>
        </is>
      </c>
      <c r="N327" s="24" t="n"/>
      <c r="O327" s="1">
        <f>K327&amp;L327</f>
        <v/>
      </c>
      <c r="P327" s="7">
        <f>M327</f>
        <v/>
      </c>
      <c r="Q327" s="1">
        <f>J327</f>
        <v/>
      </c>
      <c r="R327" s="88">
        <f>D327+F327+H327</f>
        <v/>
      </c>
      <c r="U327" s="8">
        <f>$C$2&amp;I327&amp;IF(D327&gt;0,"保險費",IF(F327&gt;0,"東公證費",IF(H327&gt;0,"修繕費")))</f>
        <v/>
      </c>
      <c r="V327" s="18">
        <f>B327</f>
        <v/>
      </c>
    </row>
    <row r="328" ht="32.1" customHeight="1" s="76">
      <c r="A328" s="32">
        <f>ROW()-4</f>
        <v/>
      </c>
      <c r="B328" s="40" t="inlineStr">
        <is>
          <t>寄居新北B2M34100284</t>
        </is>
      </c>
      <c r="C328" s="87" t="n"/>
      <c r="D328" s="87" t="n"/>
      <c r="E328" s="87" t="n"/>
      <c r="F328" s="87" t="n"/>
      <c r="G328" s="87" t="n">
        <v>900</v>
      </c>
      <c r="H328" s="87" t="n">
        <v>900</v>
      </c>
      <c r="I328" s="26" t="inlineStr">
        <is>
          <t>何君</t>
        </is>
      </c>
      <c r="J328" s="37" t="inlineStr">
        <is>
          <t>S885758424</t>
        </is>
      </c>
      <c r="K328" s="29" t="inlineStr">
        <is>
          <t>700</t>
        </is>
      </c>
      <c r="L328" s="19" t="inlineStr">
        <is>
          <t>0021</t>
        </is>
      </c>
      <c r="M328" s="28" t="inlineStr">
        <is>
          <t>15640042613654</t>
        </is>
      </c>
      <c r="N328" s="24" t="n"/>
      <c r="O328" s="1">
        <f>K328&amp;L328</f>
        <v/>
      </c>
      <c r="P328" s="7">
        <f>M328</f>
        <v/>
      </c>
      <c r="Q328" s="1">
        <f>J328</f>
        <v/>
      </c>
      <c r="R328" s="88">
        <f>D328+F328+H328</f>
        <v/>
      </c>
      <c r="U328" s="8">
        <f>$C$2&amp;I328&amp;IF(D328&gt;0,"保險費",IF(F328&gt;0,"東公證費",IF(H328&gt;0,"修繕費")))</f>
        <v/>
      </c>
      <c r="V328" s="18">
        <f>B328</f>
        <v/>
      </c>
    </row>
    <row r="329" ht="32.1" customHeight="1" s="76">
      <c r="A329" s="32">
        <f>ROW()-4</f>
        <v/>
      </c>
      <c r="B329" s="40" t="inlineStr">
        <is>
          <t>寄居新北B2M34100285</t>
        </is>
      </c>
      <c r="C329" s="87" t="n"/>
      <c r="D329" s="87" t="n"/>
      <c r="E329" s="87" t="n"/>
      <c r="F329" s="87" t="n"/>
      <c r="G329" s="87" t="n">
        <v>900</v>
      </c>
      <c r="H329" s="87" t="n">
        <v>900</v>
      </c>
      <c r="I329" s="26" t="inlineStr">
        <is>
          <t>張維廷</t>
        </is>
      </c>
      <c r="J329" s="37" t="inlineStr">
        <is>
          <t>R913463929</t>
        </is>
      </c>
      <c r="K329" s="29" t="inlineStr">
        <is>
          <t>808</t>
        </is>
      </c>
      <c r="L329" s="19" t="inlineStr">
        <is>
          <t>0657</t>
        </is>
      </c>
      <c r="M329" s="28" t="inlineStr">
        <is>
          <t>4221370596909</t>
        </is>
      </c>
      <c r="N329" s="24" t="n"/>
      <c r="O329" s="1">
        <f>K329&amp;L329</f>
        <v/>
      </c>
      <c r="P329" s="7">
        <f>M329</f>
        <v/>
      </c>
      <c r="Q329" s="1">
        <f>J329</f>
        <v/>
      </c>
      <c r="R329" s="88">
        <f>D329+F329+H329</f>
        <v/>
      </c>
      <c r="U329" s="8">
        <f>$C$2&amp;I329&amp;IF(D329&gt;0,"保險費",IF(F329&gt;0,"東公證費",IF(H329&gt;0,"修繕費")))</f>
        <v/>
      </c>
      <c r="V329" s="18">
        <f>B329</f>
        <v/>
      </c>
    </row>
    <row r="330" ht="32.1" customHeight="1" s="76">
      <c r="A330" s="32">
        <f>ROW()-4</f>
        <v/>
      </c>
      <c r="B330" s="40" t="inlineStr">
        <is>
          <t>寄居新北B2M34100286</t>
        </is>
      </c>
      <c r="C330" s="87" t="n"/>
      <c r="D330" s="87" t="n"/>
      <c r="E330" s="87" t="n"/>
      <c r="F330" s="87" t="n"/>
      <c r="G330" s="87" t="n">
        <v>900</v>
      </c>
      <c r="H330" s="87" t="n">
        <v>900</v>
      </c>
      <c r="I330" s="26" t="inlineStr">
        <is>
          <t>陳月英</t>
        </is>
      </c>
      <c r="J330" s="37" t="inlineStr">
        <is>
          <t>C728498265</t>
        </is>
      </c>
      <c r="K330" s="29" t="inlineStr">
        <is>
          <t>013</t>
        </is>
      </c>
      <c r="L330" s="19" t="inlineStr">
        <is>
          <t>0556</t>
        </is>
      </c>
      <c r="M330" s="28" t="inlineStr">
        <is>
          <t>074389073867</t>
        </is>
      </c>
      <c r="N330" s="24" t="n"/>
      <c r="O330" s="1">
        <f>K330&amp;L330</f>
        <v/>
      </c>
      <c r="P330" s="7">
        <f>M330</f>
        <v/>
      </c>
      <c r="Q330" s="1">
        <f>J330</f>
        <v/>
      </c>
      <c r="R330" s="88">
        <f>D330+F330+H330</f>
        <v/>
      </c>
      <c r="U330" s="8">
        <f>$C$2&amp;I330&amp;IF(D330&gt;0,"保險費",IF(F330&gt;0,"東公證費",IF(H330&gt;0,"修繕費")))</f>
        <v/>
      </c>
      <c r="V330" s="18">
        <f>B330</f>
        <v/>
      </c>
    </row>
    <row r="331" ht="32.1" customHeight="1" s="76">
      <c r="A331" s="32">
        <f>ROW()-4</f>
        <v/>
      </c>
      <c r="B331" s="40" t="inlineStr">
        <is>
          <t>寄居新北B2M34100287</t>
        </is>
      </c>
      <c r="C331" s="87" t="n">
        <v>3357</v>
      </c>
      <c r="D331" s="87" t="n">
        <v>3357</v>
      </c>
      <c r="E331" s="87" t="n"/>
      <c r="F331" s="87" t="n"/>
      <c r="G331" s="87" t="n"/>
      <c r="H331" s="87" t="n"/>
      <c r="I331" s="26" t="inlineStr">
        <is>
          <t>黃伯祐</t>
        </is>
      </c>
      <c r="J331" s="37" t="inlineStr">
        <is>
          <t>A946263053</t>
        </is>
      </c>
      <c r="K331" s="29" t="inlineStr">
        <is>
          <t>822</t>
        </is>
      </c>
      <c r="L331" s="19" t="inlineStr">
        <is>
          <t>3290</t>
        </is>
      </c>
      <c r="M331" s="28" t="inlineStr">
        <is>
          <t>148131312023</t>
        </is>
      </c>
      <c r="N331" s="24" t="n"/>
      <c r="O331" s="1">
        <f>K331&amp;L331</f>
        <v/>
      </c>
      <c r="P331" s="7">
        <f>M331</f>
        <v/>
      </c>
      <c r="Q331" s="1">
        <f>J331</f>
        <v/>
      </c>
      <c r="R331" s="88">
        <f>D331+F331+H331</f>
        <v/>
      </c>
      <c r="U331" s="8">
        <f>$C$2&amp;I331&amp;IF(D331&gt;0,"保險費",IF(F331&gt;0,"東公證費",IF(H331&gt;0,"修繕費")))</f>
        <v/>
      </c>
      <c r="V331" s="18">
        <f>B331</f>
        <v/>
      </c>
    </row>
    <row r="332" ht="32.1" customHeight="1" s="76">
      <c r="A332" s="32">
        <f>ROW()-4</f>
        <v/>
      </c>
      <c r="B332" s="40" t="inlineStr">
        <is>
          <t>寄居新北B2M34100287</t>
        </is>
      </c>
      <c r="C332" s="87" t="n"/>
      <c r="D332" s="87" t="n"/>
      <c r="E332" s="87" t="n"/>
      <c r="F332" s="87" t="n"/>
      <c r="G332" s="87" t="n">
        <v>900</v>
      </c>
      <c r="H332" s="87" t="n">
        <v>900</v>
      </c>
      <c r="I332" s="26" t="inlineStr">
        <is>
          <t>黃伯祐</t>
        </is>
      </c>
      <c r="J332" s="37" t="inlineStr">
        <is>
          <t>K768773301</t>
        </is>
      </c>
      <c r="K332" s="29" t="inlineStr">
        <is>
          <t>822</t>
        </is>
      </c>
      <c r="L332" s="19" t="inlineStr">
        <is>
          <t>3290</t>
        </is>
      </c>
      <c r="M332" s="28" t="inlineStr">
        <is>
          <t>395268856683</t>
        </is>
      </c>
      <c r="N332" s="24" t="n"/>
      <c r="O332" s="1">
        <f>K332&amp;L332</f>
        <v/>
      </c>
      <c r="P332" s="7">
        <f>M332</f>
        <v/>
      </c>
      <c r="Q332" s="1">
        <f>J332</f>
        <v/>
      </c>
      <c r="R332" s="88">
        <f>D332+F332+H332</f>
        <v/>
      </c>
      <c r="U332" s="8">
        <f>$C$2&amp;I332&amp;IF(D332&gt;0,"保險費",IF(F332&gt;0,"東公證費",IF(H332&gt;0,"修繕費")))</f>
        <v/>
      </c>
      <c r="V332" s="18">
        <f>B332</f>
        <v/>
      </c>
    </row>
    <row r="333" ht="32.1" customHeight="1" s="76">
      <c r="A333" s="32">
        <f>ROW()-4</f>
        <v/>
      </c>
      <c r="B333" s="40" t="inlineStr">
        <is>
          <t>寄居新北B2M34100290</t>
        </is>
      </c>
      <c r="C333" s="87" t="n"/>
      <c r="D333" s="87" t="n"/>
      <c r="E333" s="87" t="n"/>
      <c r="F333" s="87" t="n"/>
      <c r="G333" s="87" t="n">
        <v>900</v>
      </c>
      <c r="H333" s="87" t="n">
        <v>900</v>
      </c>
      <c r="I333" s="26" t="inlineStr">
        <is>
          <t>黃胡明</t>
        </is>
      </c>
      <c r="J333" s="37" t="inlineStr">
        <is>
          <t>L487765935</t>
        </is>
      </c>
      <c r="K333" s="29" t="inlineStr">
        <is>
          <t>005</t>
        </is>
      </c>
      <c r="L333" s="19" t="inlineStr">
        <is>
          <t>0810</t>
        </is>
      </c>
      <c r="M333" s="28" t="inlineStr">
        <is>
          <t>461211705522</t>
        </is>
      </c>
      <c r="N333" s="24" t="n"/>
      <c r="O333" s="1">
        <f>K333&amp;L333</f>
        <v/>
      </c>
      <c r="P333" s="7">
        <f>M333</f>
        <v/>
      </c>
      <c r="Q333" s="1">
        <f>J333</f>
        <v/>
      </c>
      <c r="R333" s="88">
        <f>D333+F333+H333</f>
        <v/>
      </c>
      <c r="U333" s="8">
        <f>$C$2&amp;I333&amp;IF(D333&gt;0,"保險費",IF(F333&gt;0,"東公證費",IF(H333&gt;0,"修繕費")))</f>
        <v/>
      </c>
      <c r="V333" s="18">
        <f>B333</f>
        <v/>
      </c>
    </row>
    <row r="334" ht="32.1" customHeight="1" s="76">
      <c r="A334" s="32">
        <f>ROW()-4</f>
        <v/>
      </c>
      <c r="B334" s="40" t="inlineStr">
        <is>
          <t>寄居新北B2M34100291</t>
        </is>
      </c>
      <c r="C334" s="87" t="n"/>
      <c r="D334" s="87" t="n"/>
      <c r="E334" s="87" t="n"/>
      <c r="F334" s="87" t="n"/>
      <c r="G334" s="87" t="n">
        <v>7700</v>
      </c>
      <c r="H334" s="87" t="n">
        <v>7700</v>
      </c>
      <c r="I334" s="26" t="inlineStr">
        <is>
          <t>莊佩如</t>
        </is>
      </c>
      <c r="J334" s="37" t="inlineStr">
        <is>
          <t>L063554907</t>
        </is>
      </c>
      <c r="K334" s="29" t="inlineStr">
        <is>
          <t>013</t>
        </is>
      </c>
      <c r="L334" s="19" t="inlineStr">
        <is>
          <t>0257</t>
        </is>
      </c>
      <c r="M334" s="28" t="inlineStr">
        <is>
          <t>769796008481</t>
        </is>
      </c>
      <c r="N334" s="24" t="n"/>
      <c r="O334" s="1">
        <f>K334&amp;L334</f>
        <v/>
      </c>
      <c r="P334" s="7">
        <f>M334</f>
        <v/>
      </c>
      <c r="Q334" s="1">
        <f>J334</f>
        <v/>
      </c>
      <c r="R334" s="88">
        <f>D334+F334+H334</f>
        <v/>
      </c>
      <c r="U334" s="8">
        <f>$C$2&amp;I334&amp;IF(D334&gt;0,"保險費",IF(F334&gt;0,"東公證費",IF(H334&gt;0,"修繕費")))</f>
        <v/>
      </c>
      <c r="V334" s="18">
        <f>B334</f>
        <v/>
      </c>
    </row>
    <row r="335" ht="32.1" customHeight="1" s="76">
      <c r="A335" s="32">
        <f>ROW()-4</f>
        <v/>
      </c>
      <c r="B335" s="40" t="inlineStr">
        <is>
          <t>寄居新北B2M34100292</t>
        </is>
      </c>
      <c r="C335" s="87" t="n"/>
      <c r="D335" s="87" t="n"/>
      <c r="E335" s="87" t="n"/>
      <c r="F335" s="87" t="n"/>
      <c r="G335" s="87" t="n">
        <v>13000</v>
      </c>
      <c r="H335" s="87" t="n">
        <v>10000</v>
      </c>
      <c r="I335" s="26" t="inlineStr">
        <is>
          <t>吳光弘</t>
        </is>
      </c>
      <c r="J335" s="37" t="inlineStr">
        <is>
          <t>Q830827508</t>
        </is>
      </c>
      <c r="K335" s="29" t="inlineStr">
        <is>
          <t>822</t>
        </is>
      </c>
      <c r="L335" s="19" t="inlineStr">
        <is>
          <t>0901</t>
        </is>
      </c>
      <c r="M335" s="28" t="inlineStr">
        <is>
          <t>874443455054</t>
        </is>
      </c>
      <c r="N335" s="24" t="n"/>
      <c r="O335" s="1">
        <f>K335&amp;L335</f>
        <v/>
      </c>
      <c r="P335" s="7">
        <f>M335</f>
        <v/>
      </c>
      <c r="Q335" s="1">
        <f>J335</f>
        <v/>
      </c>
      <c r="R335" s="88">
        <f>D335+F335+H335</f>
        <v/>
      </c>
      <c r="U335" s="8">
        <f>$C$2&amp;I335&amp;IF(D335&gt;0,"保險費",IF(F335&gt;0,"東公證費",IF(H335&gt;0,"修繕費")))</f>
        <v/>
      </c>
      <c r="V335" s="18">
        <f>B335</f>
        <v/>
      </c>
    </row>
    <row r="336" ht="32.1" customHeight="1" s="76">
      <c r="A336" s="32">
        <f>ROW()-4</f>
        <v/>
      </c>
      <c r="B336" s="40" t="inlineStr">
        <is>
          <t>寄居新北B2M34100293</t>
        </is>
      </c>
      <c r="C336" s="87" t="n">
        <v>3589</v>
      </c>
      <c r="D336" s="87" t="n">
        <v>3500</v>
      </c>
      <c r="E336" s="87" t="n"/>
      <c r="F336" s="87" t="n"/>
      <c r="G336" s="87" t="n"/>
      <c r="H336" s="87" t="n"/>
      <c r="I336" s="26" t="inlineStr">
        <is>
          <t>曹竣凱</t>
        </is>
      </c>
      <c r="J336" s="37" t="inlineStr">
        <is>
          <t>T809607375</t>
        </is>
      </c>
      <c r="K336" s="29" t="inlineStr">
        <is>
          <t>807</t>
        </is>
      </c>
      <c r="L336" s="19" t="inlineStr">
        <is>
          <t>0302</t>
        </is>
      </c>
      <c r="M336" s="28" t="inlineStr">
        <is>
          <t>59426625854396</t>
        </is>
      </c>
      <c r="N336" s="24" t="n"/>
      <c r="O336" s="1">
        <f>K336&amp;L336</f>
        <v/>
      </c>
      <c r="P336" s="7">
        <f>M336</f>
        <v/>
      </c>
      <c r="Q336" s="1">
        <f>J336</f>
        <v/>
      </c>
      <c r="R336" s="88">
        <f>D336+F336+H336</f>
        <v/>
      </c>
      <c r="U336" s="8">
        <f>$C$2&amp;I336&amp;IF(D336&gt;0,"保險費",IF(F336&gt;0,"東公證費",IF(H336&gt;0,"修繕費")))</f>
        <v/>
      </c>
      <c r="V336" s="18">
        <f>B336</f>
        <v/>
      </c>
    </row>
    <row r="337" ht="32.1" customHeight="1" s="76">
      <c r="A337" s="32">
        <f>ROW()-4</f>
        <v/>
      </c>
      <c r="B337" s="40" t="inlineStr">
        <is>
          <t>寄居新北B2M34100293</t>
        </is>
      </c>
      <c r="C337" s="87" t="n"/>
      <c r="D337" s="87" t="n"/>
      <c r="E337" s="87" t="n"/>
      <c r="F337" s="87" t="n"/>
      <c r="G337" s="87" t="n">
        <v>900</v>
      </c>
      <c r="H337" s="87" t="n">
        <v>900</v>
      </c>
      <c r="I337" s="26" t="inlineStr">
        <is>
          <t>曹竣凱</t>
        </is>
      </c>
      <c r="J337" s="37" t="inlineStr">
        <is>
          <t>C686162997</t>
        </is>
      </c>
      <c r="K337" s="29" t="inlineStr">
        <is>
          <t>807</t>
        </is>
      </c>
      <c r="L337" s="19" t="inlineStr">
        <is>
          <t>0302</t>
        </is>
      </c>
      <c r="M337" s="28" t="inlineStr">
        <is>
          <t>90909245551999</t>
        </is>
      </c>
      <c r="N337" s="24" t="n"/>
      <c r="O337" s="1">
        <f>K337&amp;L337</f>
        <v/>
      </c>
      <c r="P337" s="7">
        <f>M337</f>
        <v/>
      </c>
      <c r="Q337" s="1">
        <f>J337</f>
        <v/>
      </c>
      <c r="R337" s="88">
        <f>D337+F337+H337</f>
        <v/>
      </c>
      <c r="U337" s="8">
        <f>$C$2&amp;I337&amp;IF(D337&gt;0,"保險費",IF(F337&gt;0,"東公證費",IF(H337&gt;0,"修繕費")))</f>
        <v/>
      </c>
      <c r="V337" s="18">
        <f>B337</f>
        <v/>
      </c>
    </row>
    <row r="338" ht="32.1" customHeight="1" s="76">
      <c r="A338" s="32">
        <f>ROW()-4</f>
        <v/>
      </c>
      <c r="B338" s="40" t="inlineStr">
        <is>
          <t>寄居新北B2M34100295</t>
        </is>
      </c>
      <c r="C338" s="87" t="n"/>
      <c r="D338" s="87" t="n"/>
      <c r="E338" s="87" t="n"/>
      <c r="F338" s="87" t="n"/>
      <c r="G338" s="87" t="n">
        <v>900</v>
      </c>
      <c r="H338" s="87" t="n">
        <v>900</v>
      </c>
      <c r="I338" s="26" t="inlineStr">
        <is>
          <t>楊明教</t>
        </is>
      </c>
      <c r="J338" s="37" t="inlineStr">
        <is>
          <t>Z772398125</t>
        </is>
      </c>
      <c r="K338" s="29" t="inlineStr">
        <is>
          <t>700</t>
        </is>
      </c>
      <c r="L338" s="19" t="inlineStr">
        <is>
          <t>0021</t>
        </is>
      </c>
      <c r="M338" s="28" t="inlineStr">
        <is>
          <t>44195462129868</t>
        </is>
      </c>
      <c r="N338" s="24" t="n"/>
      <c r="O338" s="1">
        <f>K338&amp;L338</f>
        <v/>
      </c>
      <c r="P338" s="7">
        <f>M338</f>
        <v/>
      </c>
      <c r="Q338" s="1">
        <f>J338</f>
        <v/>
      </c>
      <c r="R338" s="88">
        <f>D338+F338+H338</f>
        <v/>
      </c>
      <c r="U338" s="8">
        <f>$C$2&amp;I338&amp;IF(D338&gt;0,"保險費",IF(F338&gt;0,"東公證費",IF(H338&gt;0,"修繕費")))</f>
        <v/>
      </c>
      <c r="V338" s="18">
        <f>B338</f>
        <v/>
      </c>
    </row>
    <row r="339" ht="32.1" customHeight="1" s="76">
      <c r="A339" s="32">
        <f>ROW()-4</f>
        <v/>
      </c>
      <c r="B339" s="40" t="inlineStr">
        <is>
          <t>寄居新北B2M34100296</t>
        </is>
      </c>
      <c r="C339" s="87" t="n"/>
      <c r="D339" s="87" t="n"/>
      <c r="E339" s="87" t="n"/>
      <c r="F339" s="87" t="n"/>
      <c r="G339" s="87" t="n">
        <v>900</v>
      </c>
      <c r="H339" s="87" t="n">
        <v>900</v>
      </c>
      <c r="I339" s="26" t="inlineStr">
        <is>
          <t>黃松柏</t>
        </is>
      </c>
      <c r="J339" s="37" t="inlineStr">
        <is>
          <t>B870280332</t>
        </is>
      </c>
      <c r="K339" s="29" t="inlineStr">
        <is>
          <t>822</t>
        </is>
      </c>
      <c r="L339" s="19" t="inlineStr">
        <is>
          <t>3290</t>
        </is>
      </c>
      <c r="M339" s="28" t="inlineStr">
        <is>
          <t>566551137206</t>
        </is>
      </c>
      <c r="N339" s="24" t="n"/>
      <c r="O339" s="1">
        <f>K339&amp;L339</f>
        <v/>
      </c>
      <c r="P339" s="7">
        <f>M339</f>
        <v/>
      </c>
      <c r="Q339" s="1">
        <f>J339</f>
        <v/>
      </c>
      <c r="R339" s="88">
        <f>D339+F339+H339</f>
        <v/>
      </c>
      <c r="U339" s="8">
        <f>$C$2&amp;I339&amp;IF(D339&gt;0,"保險費",IF(F339&gt;0,"東公證費",IF(H339&gt;0,"修繕費")))</f>
        <v/>
      </c>
      <c r="V339" s="18">
        <f>B339</f>
        <v/>
      </c>
    </row>
    <row r="340" ht="32.1" customHeight="1" s="76">
      <c r="A340" s="32">
        <f>ROW()-4</f>
        <v/>
      </c>
      <c r="B340" s="40" t="inlineStr">
        <is>
          <t>寄居新北B2M34100297</t>
        </is>
      </c>
      <c r="C340" s="87" t="n">
        <v>3271</v>
      </c>
      <c r="D340" s="87" t="n">
        <v>3235</v>
      </c>
      <c r="E340" s="87" t="n"/>
      <c r="F340" s="87" t="n"/>
      <c r="G340" s="87" t="n"/>
      <c r="H340" s="87" t="n"/>
      <c r="I340" s="26" t="inlineStr">
        <is>
          <t>黃俊傑</t>
        </is>
      </c>
      <c r="J340" s="37" t="inlineStr">
        <is>
          <t>A976325081</t>
        </is>
      </c>
      <c r="K340" s="29" t="inlineStr">
        <is>
          <t>017</t>
        </is>
      </c>
      <c r="L340" s="19" t="inlineStr">
        <is>
          <t>0206</t>
        </is>
      </c>
      <c r="M340" s="28" t="inlineStr">
        <is>
          <t>83501201999</t>
        </is>
      </c>
      <c r="N340" s="24" t="n"/>
      <c r="O340" s="1">
        <f>K340&amp;L340</f>
        <v/>
      </c>
      <c r="P340" s="7">
        <f>M340</f>
        <v/>
      </c>
      <c r="Q340" s="1">
        <f>J340</f>
        <v/>
      </c>
      <c r="R340" s="88">
        <f>D340+F340+H340</f>
        <v/>
      </c>
      <c r="U340" s="8">
        <f>$C$2&amp;I340&amp;IF(D340&gt;0,"保險費",IF(F340&gt;0,"東公證費",IF(H340&gt;0,"修繕費")))</f>
        <v/>
      </c>
      <c r="V340" s="18">
        <f>B340</f>
        <v/>
      </c>
    </row>
    <row r="341" ht="32.1" customHeight="1" s="76">
      <c r="A341" s="32">
        <f>ROW()-4</f>
        <v/>
      </c>
      <c r="B341" s="40" t="inlineStr">
        <is>
          <t>寄居新北B2M34100298</t>
        </is>
      </c>
      <c r="C341" s="87" t="n">
        <v>3613</v>
      </c>
      <c r="D341" s="87" t="n">
        <v>3500</v>
      </c>
      <c r="E341" s="87" t="n"/>
      <c r="F341" s="87" t="n"/>
      <c r="G341" s="87" t="n"/>
      <c r="H341" s="87" t="n"/>
      <c r="I341" s="26" t="inlineStr">
        <is>
          <t>郭先宗</t>
        </is>
      </c>
      <c r="J341" s="37" t="inlineStr">
        <is>
          <t>M889949155</t>
        </is>
      </c>
      <c r="K341" s="29" t="inlineStr">
        <is>
          <t>778</t>
        </is>
      </c>
      <c r="L341" s="19" t="inlineStr">
        <is>
          <t>0019</t>
        </is>
      </c>
      <c r="M341" s="28" t="inlineStr">
        <is>
          <t>49184326949768</t>
        </is>
      </c>
      <c r="N341" s="24" t="n"/>
      <c r="O341" s="1">
        <f>K341&amp;L341</f>
        <v/>
      </c>
      <c r="P341" s="7">
        <f>M341</f>
        <v/>
      </c>
      <c r="Q341" s="1">
        <f>J341</f>
        <v/>
      </c>
      <c r="R341" s="88">
        <f>D341+F341+H341</f>
        <v/>
      </c>
      <c r="U341" s="8">
        <f>$C$2&amp;I341&amp;IF(D341&gt;0,"保險費",IF(F341&gt;0,"東公證費",IF(H341&gt;0,"修繕費")))</f>
        <v/>
      </c>
      <c r="V341" s="18">
        <f>B341</f>
        <v/>
      </c>
    </row>
    <row r="342" ht="32.1" customHeight="1" s="76">
      <c r="A342" s="32">
        <f>ROW()-4</f>
        <v/>
      </c>
      <c r="B342" s="40" t="inlineStr">
        <is>
          <t>寄居新北B2M34100299</t>
        </is>
      </c>
      <c r="C342" s="87" t="n"/>
      <c r="D342" s="87" t="n"/>
      <c r="E342" s="87" t="n"/>
      <c r="F342" s="87" t="n"/>
      <c r="G342" s="87" t="n">
        <v>900</v>
      </c>
      <c r="H342" s="87" t="n">
        <v>900</v>
      </c>
      <c r="I342" s="26" t="inlineStr">
        <is>
          <t>許君宜</t>
        </is>
      </c>
      <c r="J342" s="37" t="inlineStr">
        <is>
          <t>I244230379</t>
        </is>
      </c>
      <c r="K342" s="29" t="inlineStr">
        <is>
          <t>808</t>
        </is>
      </c>
      <c r="L342" s="19" t="inlineStr">
        <is>
          <t>1160</t>
        </is>
      </c>
      <c r="M342" s="28" t="inlineStr">
        <is>
          <t>8896816966061</t>
        </is>
      </c>
      <c r="N342" s="24" t="n"/>
      <c r="O342" s="1">
        <f>K342&amp;L342</f>
        <v/>
      </c>
      <c r="P342" s="7">
        <f>M342</f>
        <v/>
      </c>
      <c r="Q342" s="1">
        <f>J342</f>
        <v/>
      </c>
      <c r="R342" s="88">
        <f>D342+F342+H342</f>
        <v/>
      </c>
      <c r="U342" s="8">
        <f>$C$2&amp;I342&amp;IF(D342&gt;0,"保險費",IF(F342&gt;0,"東公證費",IF(H342&gt;0,"修繕費")))</f>
        <v/>
      </c>
      <c r="V342" s="18">
        <f>B342</f>
        <v/>
      </c>
    </row>
    <row r="343" ht="32.1" customHeight="1" s="76">
      <c r="A343" s="32">
        <f>ROW()-4</f>
        <v/>
      </c>
      <c r="B343" s="40" t="inlineStr">
        <is>
          <t>寄居新北B2M34100300</t>
        </is>
      </c>
      <c r="C343" s="87" t="n"/>
      <c r="D343" s="87" t="n"/>
      <c r="E343" s="87" t="n"/>
      <c r="F343" s="87" t="n"/>
      <c r="G343" s="87" t="n">
        <v>900</v>
      </c>
      <c r="H343" s="87" t="n">
        <v>900</v>
      </c>
      <c r="I343" s="26" t="inlineStr">
        <is>
          <t>黃松柏</t>
        </is>
      </c>
      <c r="J343" s="37" t="inlineStr">
        <is>
          <t>S094737858</t>
        </is>
      </c>
      <c r="K343" s="29" t="inlineStr">
        <is>
          <t>822</t>
        </is>
      </c>
      <c r="L343" s="19" t="inlineStr">
        <is>
          <t>3290</t>
        </is>
      </c>
      <c r="M343" s="28" t="inlineStr">
        <is>
          <t>609773865109</t>
        </is>
      </c>
      <c r="N343" s="24" t="n"/>
      <c r="O343" s="1">
        <f>K343&amp;L343</f>
        <v/>
      </c>
      <c r="P343" s="7">
        <f>M343</f>
        <v/>
      </c>
      <c r="Q343" s="1">
        <f>J343</f>
        <v/>
      </c>
      <c r="R343" s="88">
        <f>D343+F343+H343</f>
        <v/>
      </c>
      <c r="U343" s="8">
        <f>$C$2&amp;I343&amp;IF(D343&gt;0,"保險費",IF(F343&gt;0,"東公證費",IF(H343&gt;0,"修繕費")))</f>
        <v/>
      </c>
      <c r="V343" s="18">
        <f>B343</f>
        <v/>
      </c>
    </row>
    <row r="344" ht="32.1" customHeight="1" s="76">
      <c r="A344" s="32">
        <f>ROW()-4</f>
        <v/>
      </c>
      <c r="B344" s="40" t="inlineStr">
        <is>
          <t>寄居新北B2M34100301</t>
        </is>
      </c>
      <c r="C344" s="87" t="n"/>
      <c r="D344" s="87" t="n"/>
      <c r="E344" s="87" t="n"/>
      <c r="F344" s="87" t="n"/>
      <c r="G344" s="87" t="n">
        <v>900</v>
      </c>
      <c r="H344" s="87" t="n">
        <v>900</v>
      </c>
      <c r="I344" s="26" t="inlineStr">
        <is>
          <t>劉淑惠</t>
        </is>
      </c>
      <c r="J344" s="37" t="inlineStr">
        <is>
          <t>W045529175</t>
        </is>
      </c>
      <c r="K344" s="29" t="inlineStr">
        <is>
          <t>822</t>
        </is>
      </c>
      <c r="L344" s="19" t="inlineStr">
        <is>
          <t>0174</t>
        </is>
      </c>
      <c r="M344" s="28" t="inlineStr">
        <is>
          <t>490294844063</t>
        </is>
      </c>
      <c r="N344" s="24" t="n"/>
      <c r="O344" s="1">
        <f>K344&amp;L344</f>
        <v/>
      </c>
      <c r="P344" s="7">
        <f>M344</f>
        <v/>
      </c>
      <c r="Q344" s="1">
        <f>J344</f>
        <v/>
      </c>
      <c r="R344" s="88">
        <f>D344+F344+H344</f>
        <v/>
      </c>
      <c r="U344" s="8">
        <f>$C$2&amp;I344&amp;IF(D344&gt;0,"保險費",IF(F344&gt;0,"東公證費",IF(H344&gt;0,"修繕費")))</f>
        <v/>
      </c>
      <c r="V344" s="18">
        <f>B344</f>
        <v/>
      </c>
    </row>
    <row r="345" ht="32.1" customHeight="1" s="76">
      <c r="A345" s="32">
        <f>ROW()-4</f>
        <v/>
      </c>
      <c r="B345" s="40" t="inlineStr">
        <is>
          <t>寄居新北B2M34100302</t>
        </is>
      </c>
      <c r="C345" s="87" t="n">
        <v>3258</v>
      </c>
      <c r="D345" s="87" t="n">
        <v>3258</v>
      </c>
      <c r="E345" s="87" t="n"/>
      <c r="F345" s="87" t="n"/>
      <c r="G345" s="87" t="n"/>
      <c r="H345" s="87" t="n"/>
      <c r="I345" s="26" t="inlineStr">
        <is>
          <t>陳紀宏</t>
        </is>
      </c>
      <c r="J345" s="37" t="inlineStr">
        <is>
          <t>L356793124</t>
        </is>
      </c>
      <c r="K345" s="29" t="inlineStr">
        <is>
          <t>700</t>
        </is>
      </c>
      <c r="L345" s="19" t="inlineStr">
        <is>
          <t>0021</t>
        </is>
      </c>
      <c r="M345" s="28" t="inlineStr">
        <is>
          <t>61930721360334</t>
        </is>
      </c>
      <c r="N345" s="24" t="n"/>
      <c r="O345" s="1">
        <f>K345&amp;L345</f>
        <v/>
      </c>
      <c r="P345" s="7">
        <f>M345</f>
        <v/>
      </c>
      <c r="Q345" s="1">
        <f>J345</f>
        <v/>
      </c>
      <c r="R345" s="88">
        <f>D345+F345+H345</f>
        <v/>
      </c>
      <c r="U345" s="8">
        <f>$C$2&amp;I345&amp;IF(D345&gt;0,"保險費",IF(F345&gt;0,"東公證費",IF(H345&gt;0,"修繕費")))</f>
        <v/>
      </c>
      <c r="V345" s="18">
        <f>B345</f>
        <v/>
      </c>
    </row>
    <row r="346" ht="32.1" customHeight="1" s="76">
      <c r="A346" s="32">
        <f>ROW()-4</f>
        <v/>
      </c>
      <c r="B346" s="40" t="inlineStr">
        <is>
          <t>寄居新北B2M34100302</t>
        </is>
      </c>
      <c r="C346" s="87" t="n"/>
      <c r="D346" s="87" t="n"/>
      <c r="E346" s="87" t="n"/>
      <c r="F346" s="87" t="n"/>
      <c r="G346" s="87" t="n">
        <v>1500</v>
      </c>
      <c r="H346" s="87" t="n">
        <v>1500</v>
      </c>
      <c r="I346" s="26" t="inlineStr">
        <is>
          <t>陳紀宏</t>
        </is>
      </c>
      <c r="J346" s="37" t="inlineStr">
        <is>
          <t>Q759283136</t>
        </is>
      </c>
      <c r="K346" s="29" t="inlineStr">
        <is>
          <t>700</t>
        </is>
      </c>
      <c r="L346" s="19" t="inlineStr">
        <is>
          <t>0021</t>
        </is>
      </c>
      <c r="M346" s="28" t="inlineStr">
        <is>
          <t>79030672617467</t>
        </is>
      </c>
      <c r="N346" s="24" t="n"/>
      <c r="O346" s="1">
        <f>K346&amp;L346</f>
        <v/>
      </c>
      <c r="P346" s="7">
        <f>M346</f>
        <v/>
      </c>
      <c r="Q346" s="1">
        <f>J346</f>
        <v/>
      </c>
      <c r="R346" s="88">
        <f>D346+F346+H346</f>
        <v/>
      </c>
      <c r="U346" s="8">
        <f>$C$2&amp;I346&amp;IF(D346&gt;0,"保險費",IF(F346&gt;0,"東公證費",IF(H346&gt;0,"修繕費")))</f>
        <v/>
      </c>
      <c r="V346" s="18">
        <f>B346</f>
        <v/>
      </c>
    </row>
    <row r="347" ht="32.1" customHeight="1" s="76">
      <c r="A347" s="32">
        <f>ROW()-4</f>
        <v/>
      </c>
      <c r="B347" s="40" t="inlineStr">
        <is>
          <t>寄居新北B2M34100304</t>
        </is>
      </c>
      <c r="C347" s="87" t="n">
        <v>2348</v>
      </c>
      <c r="D347" s="87" t="n">
        <v>2155</v>
      </c>
      <c r="E347" s="87" t="n"/>
      <c r="F347" s="87" t="n"/>
      <c r="G347" s="87" t="n"/>
      <c r="H347" s="87" t="n"/>
      <c r="I347" s="26" t="inlineStr">
        <is>
          <t>蔡月爽</t>
        </is>
      </c>
      <c r="J347" s="37" t="inlineStr">
        <is>
          <t>K688441202</t>
        </is>
      </c>
      <c r="K347" s="29" t="inlineStr">
        <is>
          <t>012</t>
        </is>
      </c>
      <c r="L347" s="19" t="inlineStr">
        <is>
          <t>4209</t>
        </is>
      </c>
      <c r="M347" s="28" t="inlineStr">
        <is>
          <t>22099508969468</t>
        </is>
      </c>
      <c r="N347" s="24" t="n"/>
      <c r="O347" s="1">
        <f>K347&amp;L347</f>
        <v/>
      </c>
      <c r="P347" s="7">
        <f>M347</f>
        <v/>
      </c>
      <c r="Q347" s="1">
        <f>J347</f>
        <v/>
      </c>
      <c r="R347" s="88">
        <f>D347+F347+H347</f>
        <v/>
      </c>
      <c r="U347" s="8">
        <f>$C$2&amp;I347&amp;IF(D347&gt;0,"保險費",IF(F347&gt;0,"東公證費",IF(H347&gt;0,"修繕費")))</f>
        <v/>
      </c>
      <c r="V347" s="18">
        <f>B347</f>
        <v/>
      </c>
    </row>
    <row r="348" ht="32.1" customHeight="1" s="76">
      <c r="A348" s="32">
        <f>ROW()-4</f>
        <v/>
      </c>
      <c r="B348" s="40" t="inlineStr">
        <is>
          <t>寄居新北B2M34100304</t>
        </is>
      </c>
      <c r="C348" s="87" t="n"/>
      <c r="D348" s="87" t="n"/>
      <c r="E348" s="87" t="n"/>
      <c r="F348" s="87" t="n"/>
      <c r="G348" s="87" t="n">
        <v>900</v>
      </c>
      <c r="H348" s="87" t="n">
        <v>900</v>
      </c>
      <c r="I348" s="26" t="inlineStr">
        <is>
          <t>蔡月爽</t>
        </is>
      </c>
      <c r="J348" s="37" t="inlineStr">
        <is>
          <t>L125101776</t>
        </is>
      </c>
      <c r="K348" s="29" t="inlineStr">
        <is>
          <t>012</t>
        </is>
      </c>
      <c r="L348" s="19" t="inlineStr">
        <is>
          <t>4209</t>
        </is>
      </c>
      <c r="M348" s="28" t="inlineStr">
        <is>
          <t>89275170569266</t>
        </is>
      </c>
      <c r="N348" s="24" t="n"/>
      <c r="O348" s="1">
        <f>K348&amp;L348</f>
        <v/>
      </c>
      <c r="P348" s="7">
        <f>M348</f>
        <v/>
      </c>
      <c r="Q348" s="1">
        <f>J348</f>
        <v/>
      </c>
      <c r="R348" s="88">
        <f>D348+F348+H348</f>
        <v/>
      </c>
      <c r="U348" s="8">
        <f>$C$2&amp;I348&amp;IF(D348&gt;0,"保險費",IF(F348&gt;0,"東公證費",IF(H348&gt;0,"修繕費")))</f>
        <v/>
      </c>
      <c r="V348" s="18">
        <f>B348</f>
        <v/>
      </c>
    </row>
    <row r="349" ht="32.1" customHeight="1" s="76">
      <c r="A349" s="32">
        <f>ROW()-4</f>
        <v/>
      </c>
      <c r="B349" s="40" t="inlineStr">
        <is>
          <t>寄居新北B2M34100305</t>
        </is>
      </c>
      <c r="C349" s="87" t="n"/>
      <c r="D349" s="87" t="n"/>
      <c r="E349" s="87" t="n"/>
      <c r="F349" s="87" t="n"/>
      <c r="G349" s="87" t="n">
        <v>900</v>
      </c>
      <c r="H349" s="87" t="n">
        <v>900</v>
      </c>
      <c r="I349" s="26" t="inlineStr">
        <is>
          <t>陳映竹</t>
        </is>
      </c>
      <c r="J349" s="37" t="inlineStr">
        <is>
          <t>M612150326</t>
        </is>
      </c>
      <c r="K349" s="29" t="inlineStr">
        <is>
          <t>822</t>
        </is>
      </c>
      <c r="L349" s="19" t="inlineStr">
        <is>
          <t>0750</t>
        </is>
      </c>
      <c r="M349" s="28" t="inlineStr">
        <is>
          <t>951305289048</t>
        </is>
      </c>
      <c r="N349" s="24" t="n"/>
      <c r="O349" s="1">
        <f>K349&amp;L349</f>
        <v/>
      </c>
      <c r="P349" s="7">
        <f>M349</f>
        <v/>
      </c>
      <c r="Q349" s="1">
        <f>J349</f>
        <v/>
      </c>
      <c r="R349" s="88">
        <f>D349+F349+H349</f>
        <v/>
      </c>
      <c r="U349" s="8">
        <f>$C$2&amp;I349&amp;IF(D349&gt;0,"保險費",IF(F349&gt;0,"東公證費",IF(H349&gt;0,"修繕費")))</f>
        <v/>
      </c>
      <c r="V349" s="18">
        <f>B349</f>
        <v/>
      </c>
    </row>
    <row r="350" ht="32.1" customHeight="1" s="76">
      <c r="A350" s="32">
        <f>ROW()-4</f>
        <v/>
      </c>
      <c r="B350" s="40" t="inlineStr">
        <is>
          <t>寄居新北B2M34100306</t>
        </is>
      </c>
      <c r="C350" s="87" t="n"/>
      <c r="D350" s="87" t="n"/>
      <c r="E350" s="87" t="n"/>
      <c r="F350" s="87" t="n"/>
      <c r="G350" s="87" t="n">
        <v>900</v>
      </c>
      <c r="H350" s="87" t="n">
        <v>900</v>
      </c>
      <c r="I350" s="26" t="inlineStr">
        <is>
          <t>賴怡雯</t>
        </is>
      </c>
      <c r="J350" s="37" t="inlineStr">
        <is>
          <t>J090893180</t>
        </is>
      </c>
      <c r="K350" s="29" t="inlineStr">
        <is>
          <t>012</t>
        </is>
      </c>
      <c r="L350" s="19" t="inlineStr">
        <is>
          <t>6502</t>
        </is>
      </c>
      <c r="M350" s="28" t="inlineStr">
        <is>
          <t>31441232888394</t>
        </is>
      </c>
      <c r="N350" s="24" t="n"/>
      <c r="O350" s="1">
        <f>K350&amp;L350</f>
        <v/>
      </c>
      <c r="P350" s="7">
        <f>M350</f>
        <v/>
      </c>
      <c r="Q350" s="1">
        <f>J350</f>
        <v/>
      </c>
      <c r="R350" s="88">
        <f>D350+F350+H350</f>
        <v/>
      </c>
      <c r="U350" s="8">
        <f>$C$2&amp;I350&amp;IF(D350&gt;0,"保險費",IF(F350&gt;0,"東公證費",IF(H350&gt;0,"修繕費")))</f>
        <v/>
      </c>
      <c r="V350" s="18">
        <f>B350</f>
        <v/>
      </c>
    </row>
    <row r="351" ht="32.1" customHeight="1" s="76">
      <c r="A351" s="32">
        <f>ROW()-4</f>
        <v/>
      </c>
      <c r="B351" s="40" t="inlineStr">
        <is>
          <t>寄居新北B2M34100308</t>
        </is>
      </c>
      <c r="C351" s="87" t="n">
        <v>3500</v>
      </c>
      <c r="D351" s="87" t="n">
        <v>3500</v>
      </c>
      <c r="E351" s="87" t="n"/>
      <c r="F351" s="87" t="n"/>
      <c r="G351" s="87" t="n"/>
      <c r="H351" s="87" t="n"/>
      <c r="I351" s="26" t="inlineStr">
        <is>
          <t>朱月美</t>
        </is>
      </c>
      <c r="J351" s="37" t="inlineStr">
        <is>
          <t>S017691225</t>
        </is>
      </c>
      <c r="K351" s="29" t="inlineStr">
        <is>
          <t>822</t>
        </is>
      </c>
      <c r="L351" s="19" t="inlineStr">
        <is>
          <t>0484</t>
        </is>
      </c>
      <c r="M351" s="28" t="inlineStr">
        <is>
          <t>124252034132</t>
        </is>
      </c>
      <c r="N351" s="24" t="n"/>
      <c r="O351" s="1">
        <f>K351&amp;L351</f>
        <v/>
      </c>
      <c r="P351" s="7">
        <f>M351</f>
        <v/>
      </c>
      <c r="Q351" s="1">
        <f>J351</f>
        <v/>
      </c>
      <c r="R351" s="88">
        <f>D351+F351+H351</f>
        <v/>
      </c>
      <c r="U351" s="8">
        <f>$C$2&amp;I351&amp;IF(D351&gt;0,"保險費",IF(F351&gt;0,"東公證費",IF(H351&gt;0,"修繕費")))</f>
        <v/>
      </c>
      <c r="V351" s="18">
        <f>B351</f>
        <v/>
      </c>
    </row>
    <row r="352" ht="32.1" customHeight="1" s="76">
      <c r="A352" s="32">
        <f>ROW()-4</f>
        <v/>
      </c>
      <c r="B352" s="40" t="inlineStr">
        <is>
          <t>寄居新北B2M34100308</t>
        </is>
      </c>
      <c r="C352" s="87" t="n"/>
      <c r="D352" s="87" t="n"/>
      <c r="E352" s="87" t="n"/>
      <c r="F352" s="87" t="n"/>
      <c r="G352" s="87" t="n">
        <v>945</v>
      </c>
      <c r="H352" s="87" t="n">
        <v>945</v>
      </c>
      <c r="I352" s="26" t="inlineStr">
        <is>
          <t>朱月美</t>
        </is>
      </c>
      <c r="J352" s="37" t="inlineStr">
        <is>
          <t>L364270059</t>
        </is>
      </c>
      <c r="K352" s="29" t="inlineStr">
        <is>
          <t>822</t>
        </is>
      </c>
      <c r="L352" s="19" t="inlineStr">
        <is>
          <t>0484</t>
        </is>
      </c>
      <c r="M352" s="28" t="inlineStr">
        <is>
          <t>810423390926</t>
        </is>
      </c>
      <c r="N352" s="24" t="n"/>
      <c r="O352" s="1">
        <f>K352&amp;L352</f>
        <v/>
      </c>
      <c r="P352" s="7">
        <f>M352</f>
        <v/>
      </c>
      <c r="Q352" s="1">
        <f>J352</f>
        <v/>
      </c>
      <c r="R352" s="88">
        <f>D352+F352+H352</f>
        <v/>
      </c>
      <c r="U352" s="8">
        <f>$C$2&amp;I352&amp;IF(D352&gt;0,"保險費",IF(F352&gt;0,"東公證費",IF(H352&gt;0,"修繕費")))</f>
        <v/>
      </c>
      <c r="V352" s="18">
        <f>B352</f>
        <v/>
      </c>
    </row>
    <row r="353" ht="32.1" customHeight="1" s="76">
      <c r="A353" s="32">
        <f>ROW()-4</f>
        <v/>
      </c>
      <c r="B353" s="40" t="inlineStr">
        <is>
          <t>寄居新北B2M34100309</t>
        </is>
      </c>
      <c r="C353" s="87" t="n"/>
      <c r="D353" s="87" t="n"/>
      <c r="E353" s="87" t="n"/>
      <c r="F353" s="87" t="n"/>
      <c r="G353" s="87" t="n">
        <v>900</v>
      </c>
      <c r="H353" s="87" t="n">
        <v>900</v>
      </c>
      <c r="I353" s="26" t="inlineStr">
        <is>
          <t>柯慧貞</t>
        </is>
      </c>
      <c r="J353" s="37" t="inlineStr">
        <is>
          <t>P248964849</t>
        </is>
      </c>
      <c r="K353" s="29" t="inlineStr">
        <is>
          <t>700</t>
        </is>
      </c>
      <c r="L353" s="19" t="inlineStr">
        <is>
          <t>0021</t>
        </is>
      </c>
      <c r="M353" s="28" t="inlineStr">
        <is>
          <t>88751422214809</t>
        </is>
      </c>
      <c r="N353" s="24" t="n"/>
      <c r="O353" s="1">
        <f>K353&amp;L353</f>
        <v/>
      </c>
      <c r="P353" s="7">
        <f>M353</f>
        <v/>
      </c>
      <c r="Q353" s="1">
        <f>J353</f>
        <v/>
      </c>
      <c r="R353" s="88">
        <f>D353+F353+H353</f>
        <v/>
      </c>
      <c r="U353" s="8">
        <f>$C$2&amp;I353&amp;IF(D353&gt;0,"保險費",IF(F353&gt;0,"東公證費",IF(H353&gt;0,"修繕費")))</f>
        <v/>
      </c>
      <c r="V353" s="18">
        <f>B353</f>
        <v/>
      </c>
    </row>
    <row r="354" ht="32.1" customHeight="1" s="76">
      <c r="A354" s="32">
        <f>ROW()-4</f>
        <v/>
      </c>
      <c r="B354" s="40" t="inlineStr">
        <is>
          <t>寄居新北B2M34100311</t>
        </is>
      </c>
      <c r="C354" s="87" t="n">
        <v>3454</v>
      </c>
      <c r="D354" s="87" t="n">
        <v>3454</v>
      </c>
      <c r="E354" s="87" t="n"/>
      <c r="F354" s="87" t="n"/>
      <c r="G354" s="87" t="n"/>
      <c r="H354" s="87" t="n"/>
      <c r="I354" s="26" t="inlineStr">
        <is>
          <t>李信誼</t>
        </is>
      </c>
      <c r="J354" s="37" t="inlineStr">
        <is>
          <t>E518541767</t>
        </is>
      </c>
      <c r="K354" s="29" t="inlineStr">
        <is>
          <t>822</t>
        </is>
      </c>
      <c r="L354" s="19" t="inlineStr">
        <is>
          <t>0369</t>
        </is>
      </c>
      <c r="M354" s="28" t="inlineStr">
        <is>
          <t>370618479459</t>
        </is>
      </c>
      <c r="N354" s="24" t="n"/>
      <c r="O354" s="1">
        <f>K354&amp;L354</f>
        <v/>
      </c>
      <c r="P354" s="7">
        <f>M354</f>
        <v/>
      </c>
      <c r="Q354" s="1">
        <f>J354</f>
        <v/>
      </c>
      <c r="R354" s="88">
        <f>D354+F354+H354</f>
        <v/>
      </c>
      <c r="U354" s="8">
        <f>$C$2&amp;I354&amp;IF(D354&gt;0,"保險費",IF(F354&gt;0,"東公證費",IF(H354&gt;0,"修繕費")))</f>
        <v/>
      </c>
      <c r="V354" s="18">
        <f>B354</f>
        <v/>
      </c>
    </row>
    <row r="355" ht="32.1" customHeight="1" s="76">
      <c r="A355" s="32">
        <f>ROW()-4</f>
        <v/>
      </c>
      <c r="B355" s="40" t="inlineStr">
        <is>
          <t>寄居新北B2M34100312</t>
        </is>
      </c>
      <c r="C355" s="87" t="n"/>
      <c r="D355" s="87" t="n"/>
      <c r="E355" s="87" t="n"/>
      <c r="F355" s="87" t="n"/>
      <c r="G355" s="87" t="n">
        <v>900</v>
      </c>
      <c r="H355" s="87" t="n">
        <v>900</v>
      </c>
      <c r="I355" s="26" t="inlineStr">
        <is>
          <t>黃松柏</t>
        </is>
      </c>
      <c r="J355" s="37" t="inlineStr">
        <is>
          <t>I250522441</t>
        </is>
      </c>
      <c r="K355" s="29" t="inlineStr">
        <is>
          <t>822</t>
        </is>
      </c>
      <c r="L355" s="19" t="inlineStr">
        <is>
          <t>3290</t>
        </is>
      </c>
      <c r="M355" s="28" t="inlineStr">
        <is>
          <t>681526654600</t>
        </is>
      </c>
      <c r="N355" s="24" t="n"/>
      <c r="O355" s="1">
        <f>K355&amp;L355</f>
        <v/>
      </c>
      <c r="P355" s="7">
        <f>M355</f>
        <v/>
      </c>
      <c r="Q355" s="1">
        <f>J355</f>
        <v/>
      </c>
      <c r="R355" s="88">
        <f>D355+F355+H355</f>
        <v/>
      </c>
      <c r="U355" s="8">
        <f>$C$2&amp;I355&amp;IF(D355&gt;0,"保險費",IF(F355&gt;0,"東公證費",IF(H355&gt;0,"修繕費")))</f>
        <v/>
      </c>
      <c r="V355" s="18">
        <f>B355</f>
        <v/>
      </c>
    </row>
    <row r="356" ht="32.1" customHeight="1" s="76">
      <c r="A356" s="32">
        <f>ROW()-4</f>
        <v/>
      </c>
      <c r="B356" s="40" t="inlineStr">
        <is>
          <t>寄居新北B2M34100315</t>
        </is>
      </c>
      <c r="C356" s="87" t="n"/>
      <c r="D356" s="87" t="n"/>
      <c r="E356" s="87" t="n"/>
      <c r="F356" s="87" t="n"/>
      <c r="G356" s="87" t="n">
        <v>900</v>
      </c>
      <c r="H356" s="87" t="n">
        <v>900</v>
      </c>
      <c r="I356" s="26" t="inlineStr">
        <is>
          <t>周于籌</t>
        </is>
      </c>
      <c r="J356" s="37" t="inlineStr">
        <is>
          <t>H439672646</t>
        </is>
      </c>
      <c r="K356" s="29" t="inlineStr">
        <is>
          <t>119</t>
        </is>
      </c>
      <c r="L356" s="19" t="inlineStr">
        <is>
          <t>0047</t>
        </is>
      </c>
      <c r="M356" s="28" t="inlineStr">
        <is>
          <t>2475792119636</t>
        </is>
      </c>
      <c r="N356" s="24" t="n"/>
      <c r="O356" s="1">
        <f>K356&amp;L356</f>
        <v/>
      </c>
      <c r="P356" s="7">
        <f>M356</f>
        <v/>
      </c>
      <c r="Q356" s="1">
        <f>J356</f>
        <v/>
      </c>
      <c r="R356" s="88">
        <f>D356+F356+H356</f>
        <v/>
      </c>
      <c r="U356" s="8">
        <f>$C$2&amp;I356&amp;IF(D356&gt;0,"保險費",IF(F356&gt;0,"東公證費",IF(H356&gt;0,"修繕費")))</f>
        <v/>
      </c>
      <c r="V356" s="18">
        <f>B356</f>
        <v/>
      </c>
    </row>
    <row r="357" ht="32.1" customHeight="1" s="76">
      <c r="A357" s="32">
        <f>ROW()-4</f>
        <v/>
      </c>
      <c r="B357" s="40" t="inlineStr">
        <is>
          <t>寄居新北B2M34100316</t>
        </is>
      </c>
      <c r="C357" s="87" t="n"/>
      <c r="D357" s="87" t="n"/>
      <c r="E357" s="87" t="n"/>
      <c r="F357" s="87" t="n"/>
      <c r="G357" s="87" t="n">
        <v>900</v>
      </c>
      <c r="H357" s="87" t="n">
        <v>900</v>
      </c>
      <c r="I357" s="26" t="inlineStr">
        <is>
          <t>林平佳</t>
        </is>
      </c>
      <c r="J357" s="37" t="inlineStr">
        <is>
          <t>N891811159</t>
        </is>
      </c>
      <c r="K357" s="29" t="inlineStr">
        <is>
          <t>700</t>
        </is>
      </c>
      <c r="L357" s="19" t="inlineStr">
        <is>
          <t>0021</t>
        </is>
      </c>
      <c r="M357" s="28" t="inlineStr">
        <is>
          <t>35585781802453</t>
        </is>
      </c>
      <c r="N357" s="24" t="n"/>
      <c r="O357" s="1">
        <f>K357&amp;L357</f>
        <v/>
      </c>
      <c r="P357" s="7">
        <f>M357</f>
        <v/>
      </c>
      <c r="Q357" s="1">
        <f>J357</f>
        <v/>
      </c>
      <c r="R357" s="88">
        <f>D357+F357+H357</f>
        <v/>
      </c>
      <c r="U357" s="8">
        <f>$C$2&amp;I357&amp;IF(D357&gt;0,"保險費",IF(F357&gt;0,"東公證費",IF(H357&gt;0,"修繕費")))</f>
        <v/>
      </c>
      <c r="V357" s="18">
        <f>B357</f>
        <v/>
      </c>
    </row>
    <row r="358" ht="32.1" customHeight="1" s="76">
      <c r="A358" s="32">
        <f>ROW()-4</f>
        <v/>
      </c>
      <c r="B358" s="40" t="inlineStr">
        <is>
          <t>寄居新北B2M34100318</t>
        </is>
      </c>
      <c r="C358" s="87" t="n">
        <v>2187</v>
      </c>
      <c r="D358" s="87" t="n">
        <v>2187</v>
      </c>
      <c r="E358" s="87" t="n"/>
      <c r="F358" s="87" t="n"/>
      <c r="G358" s="87" t="n"/>
      <c r="H358" s="87" t="n"/>
      <c r="I358" s="26" t="inlineStr">
        <is>
          <t>謝惠文</t>
        </is>
      </c>
      <c r="J358" s="37" t="inlineStr">
        <is>
          <t>B159825382</t>
        </is>
      </c>
      <c r="K358" s="29" t="inlineStr">
        <is>
          <t>808</t>
        </is>
      </c>
      <c r="L358" s="19" t="inlineStr">
        <is>
          <t>0255</t>
        </is>
      </c>
      <c r="M358" s="28" t="inlineStr">
        <is>
          <t>9217112864622</t>
        </is>
      </c>
      <c r="N358" s="24" t="n"/>
      <c r="O358" s="1">
        <f>K358&amp;L358</f>
        <v/>
      </c>
      <c r="P358" s="7">
        <f>M358</f>
        <v/>
      </c>
      <c r="Q358" s="1">
        <f>J358</f>
        <v/>
      </c>
      <c r="R358" s="88">
        <f>D358+F358+H358</f>
        <v/>
      </c>
      <c r="U358" s="8">
        <f>$C$2&amp;I358&amp;IF(D358&gt;0,"保險費",IF(F358&gt;0,"東公證費",IF(H358&gt;0,"修繕費")))</f>
        <v/>
      </c>
      <c r="V358" s="18">
        <f>B358</f>
        <v/>
      </c>
    </row>
    <row r="359" ht="32.1" customHeight="1" s="76">
      <c r="A359" s="32">
        <f>ROW()-4</f>
        <v/>
      </c>
      <c r="B359" s="40" t="inlineStr">
        <is>
          <t>寄居新北B2M34100319</t>
        </is>
      </c>
      <c r="C359" s="87" t="n">
        <v>3412</v>
      </c>
      <c r="D359" s="87" t="n">
        <v>3412</v>
      </c>
      <c r="E359" s="87" t="n"/>
      <c r="F359" s="87" t="n"/>
      <c r="G359" s="87" t="n"/>
      <c r="H359" s="87" t="n"/>
      <c r="I359" s="26" t="inlineStr">
        <is>
          <t>李信誼</t>
        </is>
      </c>
      <c r="J359" s="37" t="inlineStr">
        <is>
          <t>N314228767</t>
        </is>
      </c>
      <c r="K359" s="29" t="inlineStr">
        <is>
          <t>822</t>
        </is>
      </c>
      <c r="L359" s="19" t="inlineStr">
        <is>
          <t>0369</t>
        </is>
      </c>
      <c r="M359" s="28" t="inlineStr">
        <is>
          <t>236481020884</t>
        </is>
      </c>
      <c r="N359" s="24" t="n"/>
      <c r="O359" s="1">
        <f>K359&amp;L359</f>
        <v/>
      </c>
      <c r="P359" s="7">
        <f>M359</f>
        <v/>
      </c>
      <c r="Q359" s="1">
        <f>J359</f>
        <v/>
      </c>
      <c r="R359" s="88">
        <f>D359+F359+H359</f>
        <v/>
      </c>
      <c r="U359" s="8">
        <f>$C$2&amp;I359&amp;IF(D359&gt;0,"保險費",IF(F359&gt;0,"東公證費",IF(H359&gt;0,"修繕費")))</f>
        <v/>
      </c>
      <c r="V359" s="18">
        <f>B359</f>
        <v/>
      </c>
    </row>
    <row r="360" ht="32.1" customHeight="1" s="76">
      <c r="A360" s="32">
        <f>ROW()-4</f>
        <v/>
      </c>
      <c r="B360" s="40" t="inlineStr">
        <is>
          <t>寄居新北B2M34100320</t>
        </is>
      </c>
      <c r="C360" s="87" t="n"/>
      <c r="D360" s="87" t="n"/>
      <c r="E360" s="87" t="n"/>
      <c r="F360" s="87" t="n"/>
      <c r="G360" s="87" t="n">
        <v>900</v>
      </c>
      <c r="H360" s="87" t="n">
        <v>900</v>
      </c>
      <c r="I360" s="26" t="inlineStr">
        <is>
          <t>呂新春</t>
        </is>
      </c>
      <c r="J360" s="37" t="inlineStr">
        <is>
          <t>I512051191</t>
        </is>
      </c>
      <c r="K360" s="29" t="inlineStr">
        <is>
          <t>808</t>
        </is>
      </c>
      <c r="L360" s="19" t="inlineStr">
        <is>
          <t>0277</t>
        </is>
      </c>
      <c r="M360" s="28" t="inlineStr">
        <is>
          <t>6468940880596</t>
        </is>
      </c>
      <c r="N360" s="24" t="n"/>
      <c r="O360" s="1">
        <f>K360&amp;L360</f>
        <v/>
      </c>
      <c r="P360" s="7">
        <f>M360</f>
        <v/>
      </c>
      <c r="Q360" s="1">
        <f>J360</f>
        <v/>
      </c>
      <c r="R360" s="88">
        <f>D360+F360+H360</f>
        <v/>
      </c>
      <c r="U360" s="8">
        <f>$C$2&amp;I360&amp;IF(D360&gt;0,"保險費",IF(F360&gt;0,"東公證費",IF(H360&gt;0,"修繕費")))</f>
        <v/>
      </c>
      <c r="V360" s="18">
        <f>B360</f>
        <v/>
      </c>
    </row>
    <row r="361" ht="32.1" customHeight="1" s="76">
      <c r="A361" s="32">
        <f>ROW()-4</f>
        <v/>
      </c>
      <c r="B361" s="40" t="inlineStr">
        <is>
          <t>寄居新北B2M34100324</t>
        </is>
      </c>
      <c r="C361" s="87" t="n"/>
      <c r="D361" s="87" t="n"/>
      <c r="E361" s="87" t="n"/>
      <c r="F361" s="87" t="n"/>
      <c r="G361" s="87" t="n">
        <v>900</v>
      </c>
      <c r="H361" s="87" t="n">
        <v>900</v>
      </c>
      <c r="I361" s="26" t="inlineStr">
        <is>
          <t>黃寶慧</t>
        </is>
      </c>
      <c r="J361" s="37" t="inlineStr">
        <is>
          <t>U238620697</t>
        </is>
      </c>
      <c r="K361" s="29" t="inlineStr">
        <is>
          <t>012</t>
        </is>
      </c>
      <c r="L361" s="19" t="inlineStr">
        <is>
          <t>7716</t>
        </is>
      </c>
      <c r="M361" s="28" t="inlineStr">
        <is>
          <t>02563470252172</t>
        </is>
      </c>
      <c r="N361" s="24" t="n"/>
      <c r="O361" s="1">
        <f>K361&amp;L361</f>
        <v/>
      </c>
      <c r="P361" s="7">
        <f>M361</f>
        <v/>
      </c>
      <c r="Q361" s="1">
        <f>J361</f>
        <v/>
      </c>
      <c r="R361" s="88">
        <f>D361+F361+H361</f>
        <v/>
      </c>
      <c r="U361" s="8">
        <f>$C$2&amp;I361&amp;IF(D361&gt;0,"保險費",IF(F361&gt;0,"東公證費",IF(H361&gt;0,"修繕費")))</f>
        <v/>
      </c>
      <c r="V361" s="18">
        <f>B361</f>
        <v/>
      </c>
    </row>
    <row r="362" ht="32.1" customHeight="1" s="76">
      <c r="A362" s="32">
        <f>ROW()-4</f>
        <v/>
      </c>
      <c r="B362" s="40" t="inlineStr">
        <is>
          <t>寄居新北B2M34100327</t>
        </is>
      </c>
      <c r="C362" s="87" t="n">
        <v>3412</v>
      </c>
      <c r="D362" s="87" t="n">
        <v>3412</v>
      </c>
      <c r="E362" s="87" t="n"/>
      <c r="F362" s="87" t="n"/>
      <c r="G362" s="87" t="n"/>
      <c r="H362" s="87" t="n"/>
      <c r="I362" s="26" t="inlineStr">
        <is>
          <t>李信誼</t>
        </is>
      </c>
      <c r="J362" s="37" t="inlineStr">
        <is>
          <t>O256604898</t>
        </is>
      </c>
      <c r="K362" s="29" t="inlineStr">
        <is>
          <t>822</t>
        </is>
      </c>
      <c r="L362" s="19" t="inlineStr">
        <is>
          <t>0369</t>
        </is>
      </c>
      <c r="M362" s="28" t="inlineStr">
        <is>
          <t>815038087357</t>
        </is>
      </c>
      <c r="N362" s="24" t="n"/>
      <c r="O362" s="1">
        <f>K362&amp;L362</f>
        <v/>
      </c>
      <c r="P362" s="7">
        <f>M362</f>
        <v/>
      </c>
      <c r="Q362" s="1">
        <f>J362</f>
        <v/>
      </c>
      <c r="R362" s="88">
        <f>D362+F362+H362</f>
        <v/>
      </c>
      <c r="U362" s="8">
        <f>$C$2&amp;I362&amp;IF(D362&gt;0,"保險費",IF(F362&gt;0,"東公證費",IF(H362&gt;0,"修繕費")))</f>
        <v/>
      </c>
      <c r="V362" s="18">
        <f>B362</f>
        <v/>
      </c>
    </row>
    <row r="363" ht="32.1" customHeight="1" s="76">
      <c r="A363" s="32">
        <f>ROW()-4</f>
        <v/>
      </c>
      <c r="B363" s="40" t="inlineStr">
        <is>
          <t>寄居新北B2M34100328</t>
        </is>
      </c>
      <c r="C363" s="87" t="n"/>
      <c r="D363" s="87" t="n"/>
      <c r="E363" s="87" t="n"/>
      <c r="F363" s="87" t="n"/>
      <c r="G363" s="87" t="n">
        <v>900</v>
      </c>
      <c r="H363" s="87" t="n">
        <v>900</v>
      </c>
      <c r="I363" s="26" t="inlineStr">
        <is>
          <t>賴建杉</t>
        </is>
      </c>
      <c r="J363" s="37" t="inlineStr">
        <is>
          <t>S394894914</t>
        </is>
      </c>
      <c r="K363" s="29" t="inlineStr">
        <is>
          <t>008</t>
        </is>
      </c>
      <c r="L363" s="19" t="inlineStr">
        <is>
          <t>1186</t>
        </is>
      </c>
      <c r="M363" s="28" t="inlineStr">
        <is>
          <t>252357886912</t>
        </is>
      </c>
      <c r="N363" s="24" t="n"/>
      <c r="O363" s="1">
        <f>K363&amp;L363</f>
        <v/>
      </c>
      <c r="P363" s="7">
        <f>M363</f>
        <v/>
      </c>
      <c r="Q363" s="1">
        <f>J363</f>
        <v/>
      </c>
      <c r="R363" s="88">
        <f>D363+F363+H363</f>
        <v/>
      </c>
      <c r="U363" s="8">
        <f>$C$2&amp;I363&amp;IF(D363&gt;0,"保險費",IF(F363&gt;0,"東公證費",IF(H363&gt;0,"修繕費")))</f>
        <v/>
      </c>
      <c r="V363" s="18">
        <f>B363</f>
        <v/>
      </c>
    </row>
    <row r="364" ht="28.5" customHeight="1" s="76">
      <c r="A364" s="90" t="inlineStr">
        <is>
          <t>請在此欄以上插入欄位，以維持合計欄位自動加總</t>
        </is>
      </c>
      <c r="B364" s="91" t="n"/>
      <c r="C364" s="91" t="n"/>
      <c r="D364" s="91" t="n"/>
      <c r="E364" s="91" t="n"/>
      <c r="F364" s="91" t="n"/>
      <c r="G364" s="91" t="n"/>
      <c r="H364" s="91" t="n"/>
      <c r="I364" s="91" t="n"/>
      <c r="J364" s="91" t="n"/>
      <c r="K364" s="91" t="n"/>
      <c r="L364" s="91" t="n"/>
      <c r="M364" s="91" t="n"/>
      <c r="N364" s="92" t="n"/>
      <c r="P364" s="7" t="n"/>
      <c r="R364" s="88" t="n"/>
      <c r="U364" s="8" t="n"/>
    </row>
    <row r="365" ht="38.25" customHeight="1" s="76">
      <c r="A365" s="93" t="inlineStr">
        <is>
          <t>合計</t>
        </is>
      </c>
      <c r="B365" s="81" t="n"/>
      <c r="C365" s="94">
        <f>SUM(C5:C363)</f>
        <v/>
      </c>
      <c r="D365" s="94">
        <f>SUM(D5:D363)</f>
        <v/>
      </c>
      <c r="E365" s="94">
        <f>SUM(E5:E363)</f>
        <v/>
      </c>
      <c r="F365" s="94">
        <f>SUM(F5:F363)</f>
        <v/>
      </c>
      <c r="G365" s="94">
        <f>SUM(G5:G363)</f>
        <v/>
      </c>
      <c r="H365" s="94">
        <f>SUM(H5:H363)</f>
        <v/>
      </c>
      <c r="I365" s="16" t="n"/>
      <c r="J365" s="16" t="n"/>
      <c r="K365" s="16" t="n"/>
      <c r="L365" s="16" t="n"/>
      <c r="M365" s="16" t="n"/>
      <c r="N365" s="17" t="n"/>
      <c r="P365" s="7" t="n"/>
      <c r="R365" s="88" t="n"/>
      <c r="U365" s="8" t="n"/>
    </row>
    <row r="366" ht="16.5" customHeight="1" s="76">
      <c r="A366" s="60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66" s="95" t="n"/>
      <c r="C366" s="95" t="n"/>
      <c r="D366" s="95" t="n"/>
      <c r="E366" s="95" t="n"/>
      <c r="F366" s="95" t="n"/>
      <c r="G366" s="95" t="n"/>
      <c r="H366" s="95" t="n"/>
      <c r="I366" s="95" t="n"/>
      <c r="J366" s="95" t="n"/>
      <c r="K366" s="95" t="n"/>
      <c r="L366" s="95" t="n"/>
      <c r="M366" s="95" t="n"/>
      <c r="N366" s="13" t="n"/>
      <c r="P366" s="7" t="n"/>
      <c r="R366" s="88" t="n"/>
      <c r="U366" s="8" t="n"/>
    </row>
    <row r="367" ht="16.5" customHeight="1" s="76">
      <c r="A367" s="46" t="inlineStr">
        <is>
          <t>註2：臺北市、新北市每件每次不超過新臺幣4,500元；其餘直轄市每件每次不超過新臺幣3,000元。</t>
        </is>
      </c>
      <c r="M367" s="13" t="n"/>
      <c r="N367" s="13" t="n"/>
    </row>
    <row r="368" ht="16.5" customHeight="1" s="76">
      <c r="A368" s="46" t="inlineStr">
        <is>
          <t>註3：單一案件每年補助最高新臺幣1萬元，並以實際修繕金額為限。租期未達1年者按月數比率核給，未滿1個月者以1個月計算。</t>
        </is>
      </c>
      <c r="U368" s="2" t="n"/>
    </row>
    <row r="369" ht="16.5" customHeight="1" s="76">
      <c r="A369" s="46" t="inlineStr">
        <is>
          <t>註4：本欄位供國家住都中心註記退件情形。</t>
        </is>
      </c>
      <c r="M369" s="13" t="n"/>
      <c r="N369" s="13" t="n"/>
      <c r="U369" s="2" t="n"/>
    </row>
    <row r="370" ht="16.5" customHeight="1" s="76">
      <c r="A370" s="46" t="n"/>
      <c r="B370" s="46" t="n"/>
      <c r="C370" s="46" t="n"/>
      <c r="D370" s="46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13" t="n"/>
      <c r="N370" s="13" t="n"/>
      <c r="U370" s="2" t="n"/>
    </row>
    <row r="371" ht="16.5" customHeight="1" s="76">
      <c r="A371" s="46" t="n"/>
      <c r="B371" s="46" t="n"/>
      <c r="C371" s="46" t="n"/>
      <c r="D371" s="46" t="n"/>
      <c r="E371" s="46" t="n"/>
      <c r="F371" s="46" t="n"/>
      <c r="G371" s="46" t="n"/>
      <c r="H371" s="46" t="n"/>
      <c r="I371" s="46" t="n"/>
      <c r="J371" s="46" t="n"/>
      <c r="K371" s="46" t="n"/>
      <c r="L371" s="46" t="n"/>
      <c r="M371" s="13" t="n"/>
      <c r="N371" s="13" t="n"/>
      <c r="U371" s="2" t="n"/>
    </row>
    <row r="372" ht="16.5" customHeight="1" s="76">
      <c r="A372" s="46" t="n"/>
      <c r="B372" s="46" t="n"/>
      <c r="C372" s="46" t="n"/>
      <c r="D372" s="46" t="n"/>
      <c r="E372" s="46" t="n"/>
      <c r="F372" s="46" t="n"/>
      <c r="G372" s="46" t="n"/>
      <c r="H372" s="46" t="n"/>
      <c r="I372" s="46" t="n"/>
      <c r="J372" s="46" t="n"/>
      <c r="K372" s="46" t="n"/>
      <c r="L372" s="46" t="n"/>
      <c r="M372" s="13" t="n"/>
      <c r="N372" s="13" t="n"/>
      <c r="U372" s="2" t="n"/>
    </row>
    <row r="373" ht="16.5" customHeight="1" s="76">
      <c r="A373" s="46" t="n"/>
      <c r="B373" s="46" t="n"/>
      <c r="C373" s="46" t="n"/>
      <c r="D373" s="46" t="n"/>
      <c r="E373" s="46" t="n"/>
      <c r="F373" s="46" t="n"/>
      <c r="G373" s="46" t="n"/>
      <c r="H373" s="46" t="n"/>
      <c r="I373" s="46" t="n"/>
      <c r="J373" s="46" t="n"/>
      <c r="K373" s="46" t="n"/>
      <c r="L373" s="46" t="n"/>
      <c r="M373" s="13" t="n"/>
      <c r="N373" s="13" t="n"/>
      <c r="U373" s="2" t="n"/>
    </row>
    <row r="374" ht="16.5" customHeight="1" s="76">
      <c r="A374" s="46" t="n"/>
      <c r="B374" s="46" t="n"/>
      <c r="C374" s="46" t="n"/>
      <c r="D374" s="46" t="n"/>
      <c r="E374" s="46" t="n"/>
      <c r="F374" s="46" t="n"/>
      <c r="G374" s="46" t="n"/>
      <c r="H374" s="46" t="n"/>
      <c r="I374" s="46" t="n"/>
      <c r="J374" s="46" t="n"/>
      <c r="K374" s="46" t="n"/>
      <c r="L374" s="46" t="n"/>
      <c r="M374" s="13" t="n"/>
      <c r="N374" s="13" t="n"/>
      <c r="U374" s="2" t="n"/>
    </row>
    <row r="375" ht="16.5" customHeight="1" s="76">
      <c r="A375" s="46" t="n"/>
      <c r="B375" s="46" t="n"/>
      <c r="C375" s="46" t="n"/>
      <c r="D375" s="46" t="n"/>
      <c r="E375" s="46" t="n"/>
      <c r="F375" s="46" t="n"/>
      <c r="G375" s="46" t="n"/>
      <c r="H375" s="46" t="n"/>
      <c r="I375" s="46" t="n"/>
      <c r="J375" s="46" t="n"/>
      <c r="K375" s="46" t="n"/>
      <c r="L375" s="46" t="n"/>
      <c r="M375" s="13" t="n"/>
      <c r="N375" s="13" t="n"/>
      <c r="U375" s="2" t="n"/>
    </row>
    <row r="376" ht="16.5" customHeight="1" s="76">
      <c r="A376" s="46" t="n"/>
      <c r="B376" s="46" t="n"/>
      <c r="C376" s="46" t="n"/>
      <c r="D376" s="46" t="n"/>
      <c r="E376" s="46" t="n"/>
      <c r="F376" s="46" t="n"/>
      <c r="G376" s="46" t="n"/>
      <c r="H376" s="46" t="n"/>
      <c r="I376" s="46" t="n"/>
      <c r="J376" s="46" t="n"/>
      <c r="K376" s="46" t="n"/>
      <c r="L376" s="46" t="n"/>
      <c r="M376" s="13" t="n"/>
      <c r="N376" s="13" t="n"/>
      <c r="U376" s="2" t="n"/>
    </row>
    <row r="377" ht="16.5" customHeight="1" s="76">
      <c r="A377" s="46" t="n"/>
      <c r="B377" s="46" t="n"/>
      <c r="C377" s="46" t="n"/>
      <c r="D377" s="46" t="n"/>
      <c r="E377" s="46" t="n"/>
      <c r="F377" s="46" t="n"/>
      <c r="G377" s="46" t="n"/>
      <c r="H377" s="46" t="n"/>
      <c r="I377" s="46" t="n"/>
      <c r="J377" s="46" t="n"/>
      <c r="K377" s="46" t="n"/>
      <c r="L377" s="46" t="n"/>
      <c r="M377" s="13" t="n"/>
      <c r="N377" s="13" t="n"/>
      <c r="U377" s="2" t="n"/>
    </row>
    <row r="378" ht="16.5" customHeight="1" s="76">
      <c r="A378" s="46" t="n"/>
      <c r="B378" s="46" t="n"/>
      <c r="C378" s="46" t="n"/>
      <c r="D378" s="46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13" t="n"/>
      <c r="N378" s="13" t="n"/>
      <c r="U378" s="2" t="n"/>
    </row>
    <row r="379" ht="16.5" customHeight="1" s="76">
      <c r="A379" s="46" t="n"/>
      <c r="B379" s="46" t="n"/>
      <c r="C379" s="46" t="n"/>
      <c r="D379" s="46" t="n"/>
      <c r="E379" s="46" t="n"/>
      <c r="F379" s="46" t="n"/>
      <c r="G379" s="46" t="n"/>
      <c r="H379" s="46" t="n"/>
      <c r="I379" s="46" t="n"/>
      <c r="J379" s="46" t="n"/>
      <c r="K379" s="46" t="n"/>
      <c r="L379" s="46" t="n"/>
      <c r="M379" s="13" t="n"/>
      <c r="N379" s="13" t="n"/>
      <c r="U379" s="2" t="n"/>
    </row>
    <row r="380" ht="16.5" customHeight="1" s="76">
      <c r="A380" s="46" t="n"/>
      <c r="B380" s="46" t="n"/>
      <c r="C380" s="46" t="n"/>
      <c r="D380" s="46" t="n"/>
      <c r="E380" s="46" t="n"/>
      <c r="F380" s="46" t="n"/>
      <c r="G380" s="46" t="n"/>
      <c r="H380" s="46" t="n"/>
      <c r="I380" s="46" t="n"/>
      <c r="J380" s="46" t="n"/>
      <c r="K380" s="46" t="n"/>
      <c r="L380" s="46" t="n"/>
      <c r="M380" s="13" t="n"/>
      <c r="N380" s="13" t="n"/>
      <c r="U380" s="2" t="n"/>
    </row>
    <row r="381" ht="16.5" customHeight="1" s="76">
      <c r="A381" s="46" t="n"/>
      <c r="B381" s="46" t="n"/>
      <c r="C381" s="46" t="n"/>
      <c r="D381" s="46" t="n"/>
      <c r="E381" s="46" t="n"/>
      <c r="F381" s="46" t="n"/>
      <c r="G381" s="46" t="n"/>
      <c r="H381" s="46" t="n"/>
      <c r="I381" s="46" t="n"/>
      <c r="J381" s="46" t="n"/>
      <c r="K381" s="46" t="n"/>
      <c r="L381" s="46" t="n"/>
      <c r="M381" s="13" t="n"/>
      <c r="N381" s="13" t="n"/>
      <c r="U381" s="2" t="n"/>
    </row>
    <row r="382" ht="16.5" customHeight="1" s="76">
      <c r="A382" s="46" t="n"/>
      <c r="B382" s="46" t="n"/>
      <c r="C382" s="46" t="n"/>
      <c r="D382" s="46" t="n"/>
      <c r="E382" s="46" t="n"/>
      <c r="F382" s="46" t="n"/>
      <c r="G382" s="46" t="n"/>
      <c r="H382" s="46" t="n"/>
      <c r="I382" s="46" t="n"/>
      <c r="J382" s="46" t="n"/>
      <c r="K382" s="46" t="n"/>
      <c r="L382" s="46" t="n"/>
      <c r="M382" s="13" t="n"/>
      <c r="N382" s="13" t="n"/>
      <c r="U382" s="2" t="n"/>
    </row>
    <row r="383" ht="16.5" customHeight="1" s="76">
      <c r="A383" s="46" t="n"/>
      <c r="B383" s="46" t="n"/>
      <c r="C383" s="46" t="n"/>
      <c r="D383" s="46" t="n"/>
      <c r="E383" s="46" t="n"/>
      <c r="F383" s="46" t="n"/>
      <c r="G383" s="46" t="n"/>
      <c r="H383" s="46" t="n"/>
      <c r="I383" s="46" t="n"/>
      <c r="J383" s="46" t="n"/>
      <c r="K383" s="46" t="n"/>
      <c r="L383" s="46" t="n"/>
      <c r="M383" s="13" t="n"/>
      <c r="N383" s="13" t="n"/>
      <c r="U383" s="2" t="n"/>
    </row>
    <row r="384" ht="16.5" customHeight="1" s="76">
      <c r="A384" s="46" t="n"/>
      <c r="B384" s="46" t="n"/>
      <c r="C384" s="46" t="n"/>
      <c r="D384" s="46" t="n"/>
      <c r="E384" s="46" t="n"/>
      <c r="F384" s="46" t="n"/>
      <c r="G384" s="46" t="n"/>
      <c r="H384" s="46" t="n"/>
      <c r="I384" s="46" t="n"/>
      <c r="J384" s="46" t="n"/>
      <c r="K384" s="46" t="n"/>
      <c r="L384" s="46" t="n"/>
      <c r="M384" s="13" t="n"/>
      <c r="N384" s="13" t="n"/>
      <c r="U384" s="2" t="n"/>
    </row>
    <row r="385" ht="16.5" customHeight="1" s="76">
      <c r="A385" s="46" t="n"/>
      <c r="B385" s="46" t="n"/>
      <c r="C385" s="46" t="n"/>
      <c r="D385" s="46" t="n"/>
      <c r="E385" s="46" t="n"/>
      <c r="F385" s="46" t="n"/>
      <c r="G385" s="46" t="n"/>
      <c r="H385" s="46" t="n"/>
      <c r="I385" s="46" t="n"/>
      <c r="J385" s="46" t="n"/>
      <c r="K385" s="46" t="n"/>
      <c r="L385" s="46" t="n"/>
      <c r="M385" s="13" t="n"/>
      <c r="N385" s="13" t="n"/>
      <c r="U385" s="2" t="n"/>
    </row>
    <row r="386" ht="16.5" customHeight="1" s="76">
      <c r="A386" s="46" t="n"/>
      <c r="B386" s="46" t="n"/>
      <c r="C386" s="46" t="n"/>
      <c r="D386" s="46" t="n"/>
      <c r="E386" s="46" t="n"/>
      <c r="F386" s="46" t="n"/>
      <c r="G386" s="46" t="n"/>
      <c r="H386" s="46" t="n"/>
      <c r="I386" s="46" t="n"/>
      <c r="J386" s="46" t="n"/>
      <c r="K386" s="46" t="n"/>
      <c r="L386" s="46" t="n"/>
      <c r="M386" s="13" t="n"/>
      <c r="N386" s="13" t="n"/>
      <c r="U386" s="2" t="n"/>
    </row>
    <row r="387" ht="16.5" customHeight="1" s="76">
      <c r="A387" s="46" t="n"/>
      <c r="B387" s="46" t="n"/>
      <c r="C387" s="46" t="n"/>
      <c r="D387" s="46" t="n"/>
      <c r="E387" s="46" t="n"/>
      <c r="F387" s="46" t="n"/>
      <c r="G387" s="46" t="n"/>
      <c r="H387" s="46" t="n"/>
      <c r="I387" s="46" t="n"/>
      <c r="J387" s="46" t="n"/>
      <c r="K387" s="46" t="n"/>
      <c r="L387" s="46" t="n"/>
      <c r="M387" s="13" t="n"/>
      <c r="N387" s="13" t="n"/>
      <c r="U387" s="2" t="n"/>
    </row>
    <row r="388" ht="16.5" customHeight="1" s="76">
      <c r="A388" s="46" t="n"/>
      <c r="B388" s="46" t="n"/>
      <c r="C388" s="46" t="n"/>
      <c r="D388" s="46" t="n"/>
      <c r="E388" s="46" t="n"/>
      <c r="F388" s="46" t="n"/>
      <c r="G388" s="46" t="n"/>
      <c r="H388" s="46" t="n"/>
      <c r="I388" s="46" t="n"/>
      <c r="J388" s="46" t="n"/>
      <c r="K388" s="46" t="n"/>
      <c r="L388" s="46" t="n"/>
      <c r="M388" s="13" t="n"/>
      <c r="N388" s="13" t="n"/>
      <c r="U388" s="2" t="n"/>
    </row>
    <row r="389" ht="16.5" customHeight="1" s="76">
      <c r="A389" s="46" t="n"/>
      <c r="B389" s="46" t="n"/>
      <c r="C389" s="46" t="n"/>
      <c r="D389" s="46" t="n"/>
      <c r="E389" s="46" t="n"/>
      <c r="F389" s="46" t="n"/>
      <c r="G389" s="46" t="n"/>
      <c r="H389" s="46" t="n"/>
      <c r="I389" s="46" t="n"/>
      <c r="J389" s="46" t="n"/>
      <c r="K389" s="46" t="n"/>
      <c r="L389" s="46" t="n"/>
      <c r="M389" s="13" t="n"/>
      <c r="N389" s="13" t="n"/>
      <c r="U389" s="2" t="n"/>
    </row>
    <row r="390" ht="16.5" customHeight="1" s="76">
      <c r="A390" s="46" t="n"/>
      <c r="B390" s="46" t="n"/>
      <c r="C390" s="46" t="n"/>
      <c r="D390" s="46" t="n"/>
      <c r="E390" s="46" t="n"/>
      <c r="F390" s="46" t="n"/>
      <c r="G390" s="46" t="n"/>
      <c r="H390" s="46" t="n"/>
      <c r="I390" s="46" t="n"/>
      <c r="J390" s="46" t="n"/>
      <c r="K390" s="46" t="n"/>
      <c r="L390" s="46" t="n"/>
      <c r="M390" s="13" t="n"/>
      <c r="N390" s="13" t="n"/>
      <c r="U390" s="2" t="n"/>
    </row>
    <row r="391" ht="16.5" customHeight="1" s="76">
      <c r="A391" s="46" t="n"/>
      <c r="B391" s="46" t="n"/>
      <c r="C391" s="46" t="n"/>
      <c r="D391" s="46" t="n"/>
      <c r="E391" s="46" t="n"/>
      <c r="F391" s="46" t="n"/>
      <c r="G391" s="46" t="n"/>
      <c r="H391" s="46" t="n"/>
      <c r="I391" s="46" t="n"/>
      <c r="J391" s="46" t="n"/>
      <c r="K391" s="46" t="n"/>
      <c r="L391" s="46" t="n"/>
      <c r="M391" s="13" t="n"/>
      <c r="N391" s="13" t="n"/>
      <c r="U391" s="2" t="n"/>
    </row>
    <row r="392" ht="16.5" customHeight="1" s="76">
      <c r="A392" s="46" t="n"/>
      <c r="B392" s="46" t="n"/>
      <c r="C392" s="46" t="n"/>
      <c r="D392" s="46" t="n"/>
      <c r="E392" s="46" t="n"/>
      <c r="F392" s="46" t="n"/>
      <c r="G392" s="46" t="n"/>
      <c r="H392" s="46" t="n"/>
      <c r="I392" s="46" t="n"/>
      <c r="J392" s="46" t="n"/>
      <c r="K392" s="46" t="n"/>
      <c r="L392" s="46" t="n"/>
      <c r="M392" s="13" t="n"/>
      <c r="N392" s="13" t="n"/>
      <c r="U392" s="2" t="n"/>
    </row>
    <row r="393" ht="16.5" customHeight="1" s="76">
      <c r="A393" s="46" t="n"/>
      <c r="B393" s="46" t="n"/>
      <c r="C393" s="46" t="n"/>
      <c r="D393" s="46" t="n"/>
      <c r="E393" s="46" t="n"/>
      <c r="F393" s="46" t="n"/>
      <c r="G393" s="46" t="n"/>
      <c r="H393" s="46" t="n"/>
      <c r="I393" s="46" t="n"/>
      <c r="J393" s="46" t="n"/>
      <c r="K393" s="46" t="n"/>
      <c r="L393" s="46" t="n"/>
      <c r="M393" s="13" t="n"/>
      <c r="N393" s="13" t="n"/>
      <c r="U393" s="2" t="n"/>
    </row>
    <row r="394" ht="16.5" customHeight="1" s="76">
      <c r="A394" s="46" t="n"/>
      <c r="B394" s="46" t="n"/>
      <c r="C394" s="46" t="n"/>
      <c r="D394" s="46" t="n"/>
      <c r="E394" s="46" t="n"/>
      <c r="F394" s="46" t="n"/>
      <c r="G394" s="46" t="n"/>
      <c r="H394" s="46" t="n"/>
      <c r="I394" s="46" t="n"/>
      <c r="J394" s="46" t="n"/>
      <c r="K394" s="46" t="n"/>
      <c r="L394" s="46" t="n"/>
      <c r="M394" s="13" t="n"/>
      <c r="N394" s="13" t="n"/>
      <c r="U394" s="2" t="n"/>
    </row>
    <row r="395" ht="16.5" customFormat="1" customHeight="1" s="10">
      <c r="A395" s="59" t="inlineStr">
        <is>
          <t>業者</t>
        </is>
      </c>
      <c r="B395" s="82" t="n"/>
      <c r="C395" s="82" t="n"/>
      <c r="D395" s="81" t="n"/>
      <c r="E395" s="59" t="inlineStr">
        <is>
          <t>地方公會</t>
        </is>
      </c>
      <c r="F395" s="82" t="n"/>
      <c r="G395" s="82" t="n"/>
      <c r="H395" s="81" t="n"/>
      <c r="I395" s="59" t="inlineStr">
        <is>
          <t>國家住都中心複核</t>
        </is>
      </c>
      <c r="J395" s="82" t="n"/>
      <c r="K395" s="82" t="n"/>
      <c r="L395" s="82" t="n"/>
      <c r="M395" s="82" t="n"/>
      <c r="N395" s="81" t="n"/>
    </row>
    <row r="396" ht="16.5" customFormat="1" customHeight="1" s="10">
      <c r="A396" s="59" t="inlineStr">
        <is>
          <t>服務人員</t>
        </is>
      </c>
      <c r="B396" s="81" t="n"/>
      <c r="C396" s="59" t="inlineStr">
        <is>
          <t>大章</t>
        </is>
      </c>
      <c r="D396" s="81" t="n"/>
      <c r="E396" s="59" t="inlineStr">
        <is>
          <t>審查人員</t>
        </is>
      </c>
      <c r="F396" s="81" t="n"/>
      <c r="G396" s="59" t="inlineStr">
        <is>
          <t>大章</t>
        </is>
      </c>
      <c r="H396" s="81" t="n"/>
      <c r="I396" s="59" t="inlineStr">
        <is>
          <t>複核人員</t>
        </is>
      </c>
      <c r="J396" s="81" t="n"/>
      <c r="K396" s="59" t="inlineStr">
        <is>
          <t>部分通過</t>
        </is>
      </c>
      <c r="L396" s="81" t="n"/>
      <c r="M396" s="96" t="inlineStr">
        <is>
          <t>2794</t>
        </is>
      </c>
      <c r="N396" s="81" t="n"/>
    </row>
    <row r="397" ht="16.5" customFormat="1" customHeight="1" s="10">
      <c r="A397" s="64" t="n"/>
      <c r="B397" s="97" t="n"/>
      <c r="C397" s="64" t="n"/>
      <c r="D397" s="97" t="n"/>
      <c r="E397" s="64" t="n"/>
      <c r="F397" s="97" t="n"/>
      <c r="G397" s="64" t="n"/>
      <c r="H397" s="97" t="n"/>
      <c r="I397" s="64" t="n"/>
      <c r="J397" s="97" t="n"/>
      <c r="K397" s="64" t="n"/>
      <c r="L397" s="97" t="n"/>
      <c r="M397" s="98" t="n"/>
      <c r="N397" s="97" t="n"/>
    </row>
    <row r="398" ht="16.5" customFormat="1" customHeight="1" s="10">
      <c r="A398" s="99" t="n"/>
      <c r="B398" s="100" t="n"/>
      <c r="C398" s="99" t="n"/>
      <c r="D398" s="100" t="n"/>
      <c r="E398" s="99" t="n"/>
      <c r="F398" s="100" t="n"/>
      <c r="G398" s="99" t="n"/>
      <c r="H398" s="100" t="n"/>
      <c r="I398" s="99" t="n"/>
      <c r="J398" s="100" t="n"/>
      <c r="K398" s="99" t="n"/>
      <c r="L398" s="100" t="n"/>
      <c r="M398" s="101" t="n"/>
      <c r="N398" s="100" t="n"/>
    </row>
    <row r="399" ht="16.5" customFormat="1" customHeight="1" s="10">
      <c r="A399" s="99" t="n"/>
      <c r="B399" s="100" t="n"/>
      <c r="C399" s="99" t="n"/>
      <c r="D399" s="100" t="n"/>
      <c r="E399" s="99" t="n"/>
      <c r="F399" s="100" t="n"/>
      <c r="G399" s="99" t="n"/>
      <c r="H399" s="100" t="n"/>
      <c r="I399" s="99" t="n"/>
      <c r="J399" s="100" t="n"/>
      <c r="K399" s="99" t="n"/>
      <c r="L399" s="100" t="n"/>
      <c r="M399" s="101" t="n"/>
      <c r="N399" s="100" t="n"/>
    </row>
    <row r="400" ht="16.5" customFormat="1" customHeight="1" s="10">
      <c r="A400" s="102" t="n"/>
      <c r="B400" s="103" t="n"/>
      <c r="C400" s="102" t="n"/>
      <c r="D400" s="103" t="n"/>
      <c r="E400" s="102" t="n"/>
      <c r="F400" s="103" t="n"/>
      <c r="G400" s="102" t="n"/>
      <c r="H400" s="103" t="n"/>
      <c r="I400" s="102" t="n"/>
      <c r="J400" s="103" t="n"/>
      <c r="K400" s="102" t="n"/>
      <c r="L400" s="103" t="n"/>
      <c r="M400" s="104" t="n"/>
      <c r="N400" s="103" t="n"/>
    </row>
    <row r="401" ht="30" customHeight="1" s="76">
      <c r="U401" s="2" t="n"/>
    </row>
    <row r="402" ht="30" customHeight="1" s="76">
      <c r="U402" s="2" t="n"/>
    </row>
    <row r="403" ht="30" customHeight="1" s="76">
      <c r="U403" s="2" t="n"/>
    </row>
  </sheetData>
  <mergeCells count="34">
    <mergeCell ref="A395:D395"/>
    <mergeCell ref="B3:B4"/>
    <mergeCell ref="A396:B396"/>
    <mergeCell ref="N3:N4"/>
    <mergeCell ref="I395:N395"/>
    <mergeCell ref="C396:D396"/>
    <mergeCell ref="A368:N368"/>
    <mergeCell ref="G397:H400"/>
    <mergeCell ref="M397:N400"/>
    <mergeCell ref="G396:H396"/>
    <mergeCell ref="A369:L369"/>
    <mergeCell ref="I396:J396"/>
    <mergeCell ref="M1:N1"/>
    <mergeCell ref="E397:F400"/>
    <mergeCell ref="E395:H395"/>
    <mergeCell ref="M2:N2"/>
    <mergeCell ref="A3:A4"/>
    <mergeCell ref="A364:N364"/>
    <mergeCell ref="G3:H3"/>
    <mergeCell ref="A365:B365"/>
    <mergeCell ref="I3:M3"/>
    <mergeCell ref="A2:B2"/>
    <mergeCell ref="C397:D400"/>
    <mergeCell ref="I397:J400"/>
    <mergeCell ref="K397:L400"/>
    <mergeCell ref="K396:L396"/>
    <mergeCell ref="M396:N396"/>
    <mergeCell ref="C1:L1"/>
    <mergeCell ref="A366:M366"/>
    <mergeCell ref="E396:F396"/>
    <mergeCell ref="A397:B400"/>
    <mergeCell ref="C3:D3"/>
    <mergeCell ref="E3:F3"/>
    <mergeCell ref="A367:L367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363">
    <cfRule type="expression" priority="3" dxfId="0">
      <formula>LEN(O5)&lt;&gt;7</formula>
    </cfRule>
  </conditionalFormatting>
  <conditionalFormatting sqref="Q5:Q363">
    <cfRule type="expression" priority="2" dxfId="0">
      <formula>LEN(Q5)&lt;&gt;10</formula>
    </cfRule>
  </conditionalFormatting>
  <dataValidations count="8">
    <dataValidation sqref="L1 L3:L201 L202:M204 L205:L1048576" showDropDown="0" showInputMessage="1" showErrorMessage="1" allowBlank="1" type="textLength" operator="equal">
      <formula1>4</formula1>
    </dataValidation>
    <dataValidation sqref="J1:J12 J364:J1048576" showDropDown="0" showInputMessage="1" showErrorMessage="1" allowBlank="1" operator="equal"/>
    <dataValidation sqref="C245 D1:D121 D123:D130 D131:D190 D205 D209:D212 D214:D217 D221:D222 D225:D227 D231 D233 D236 D238 D240:D242 D244:D245 D249 D262 D264 D268 D270 D273 D276 D279:D280 D293 D364 D366:D1048576" showDropDown="0" showInputMessage="1" showErrorMessage="1" allowBlank="1" type="whole">
      <formula1>0</formula1>
      <formula2>3500</formula2>
    </dataValidation>
    <dataValidation sqref="E91 E93 E271:F272 E277:F363 F13:F46 F48:F129 F189:F211 F213:F220 F263:F264 F366:F1048576" showDropDown="0" showInputMessage="1" showErrorMessage="1" allowBlank="1" type="whole">
      <formula1>0</formula1>
      <formula2>4500</formula2>
    </dataValidation>
    <dataValidation sqref="E114:F114 E118:F118 E123:F123 E127:F130 E131:F188 E202:F205 E221:F262 E265:F270 E273:F276 H1 H285 H366:H1048576" showDropDown="0" showInputMessage="1" showErrorMessage="1" allowBlank="1" type="whole">
      <formula1>0</formula1>
      <formula2>10000</formula2>
    </dataValidation>
    <dataValidation sqref="J13:J130 J131:J363" showDropDown="0" showInputMessage="1" showErrorMessage="1" allowBlank="1" type="textLength" operator="equal">
      <formula1>10</formula1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2025-05-06T09:16:41Z</dcterms:modified>
  <cp:lastModifiedBy>兆基08</cp:lastModifiedBy>
  <cp:lastPrinted>2025-03-28T13:45:47Z</cp:lastPrinted>
</cp:coreProperties>
</file>