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0" showVerticalScroll="0" showSheetTabs="0" xWindow="28680" yWindow="-120" windowWidth="29040" windowHeight="15720" tabRatio="600" firstSheet="0" activeTab="0" autoFilterDateGrouping="1"/>
  </bookViews>
  <sheets>
    <sheet name="工作表1"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4">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color rgb="FFFF0000"/>
      <sz val="12"/>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4">
    <xf numFmtId="0" fontId="0" fillId="0" borderId="0" applyAlignment="1" pivotButton="0" quotePrefix="0" xfId="0">
      <alignment vertical="center"/>
    </xf>
    <xf numFmtId="0" fontId="4" fillId="0" borderId="0" applyAlignment="1" pivotButton="0" quotePrefix="0" xfId="0">
      <alignment vertical="center"/>
    </xf>
    <xf numFmtId="0" fontId="6" fillId="0" borderId="1" applyAlignment="1" pivotButton="0" quotePrefix="0" xfId="0">
      <alignment horizontal="right" vertical="center"/>
    </xf>
    <xf numFmtId="164" fontId="6" fillId="0" borderId="1"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0" fontId="3" fillId="0" borderId="1" applyAlignment="1" pivotButton="0" quotePrefix="0" xfId="0">
      <alignment horizontal="center" vertical="center"/>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49" fontId="3" fillId="0" borderId="1" applyAlignment="1" pivotButton="0" quotePrefix="0" xfId="0">
      <alignment horizontal="center" vertical="center" wrapText="1"/>
    </xf>
    <xf numFmtId="164" fontId="3" fillId="0" borderId="1" applyAlignment="1" pivotButton="0" quotePrefix="0" xfId="0">
      <alignment vertical="center"/>
    </xf>
    <xf numFmtId="49" fontId="3" fillId="0" borderId="1" applyAlignment="1" pivotButton="0" quotePrefix="0" xfId="0">
      <alignment vertical="center" wrapText="1"/>
    </xf>
    <xf numFmtId="0" fontId="11" fillId="0" borderId="1" applyAlignment="1" pivotButton="0" quotePrefix="0" xfId="0">
      <alignment horizontal="center" vertical="center" wrapText="1"/>
    </xf>
    <xf numFmtId="49" fontId="3" fillId="0" borderId="1" applyAlignment="1" pivotButton="0" quotePrefix="0" xfId="0">
      <alignment horizontal="center" vertical="center"/>
    </xf>
    <xf numFmtId="0" fontId="3" fillId="0" borderId="1" applyAlignment="1" pivotButton="0" quotePrefix="0" xfId="0">
      <alignment vertical="center"/>
    </xf>
    <xf numFmtId="0" fontId="6" fillId="0" borderId="0" applyAlignment="1" pivotButton="0" quotePrefix="0" xfId="0">
      <alignment vertical="center"/>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5" fillId="0" borderId="0" applyAlignment="1" pivotButton="0" quotePrefix="0" xfId="0">
      <alignment vertical="center"/>
    </xf>
    <xf numFmtId="0" fontId="1" fillId="0" borderId="0" applyAlignment="1" pivotButton="0" quotePrefix="0" xfId="0">
      <alignment vertical="center"/>
    </xf>
    <xf numFmtId="0" fontId="4" fillId="0" borderId="1"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49" fontId="3" fillId="0" borderId="1" applyAlignment="1" pivotButton="0" quotePrefix="0" xfId="0">
      <alignment horizontal="center" vertical="center" wrapText="1"/>
    </xf>
    <xf numFmtId="0" fontId="4" fillId="0" borderId="1" applyAlignment="1" pivotButton="0" quotePrefix="0" xfId="0">
      <alignment vertical="center" wrapText="1"/>
    </xf>
    <xf numFmtId="0" fontId="11" fillId="0" borderId="1" applyAlignment="1" pivotButton="0" quotePrefix="0" xfId="0">
      <alignment horizontal="center" vertical="center" wrapText="1"/>
    </xf>
    <xf numFmtId="0" fontId="13" fillId="0" borderId="0" applyAlignment="1" pivotButton="0" quotePrefix="0" xfId="0">
      <alignment horizontal="right" vertical="center" wrapText="1"/>
    </xf>
    <xf numFmtId="0" fontId="7" fillId="0" borderId="1" applyAlignment="1" pivotButton="0" quotePrefix="0" xfId="0">
      <alignment horizontal="center" vertical="center" wrapText="1"/>
    </xf>
    <xf numFmtId="0" fontId="3" fillId="0" borderId="2" applyAlignment="1" pivotButton="0" quotePrefix="0" xfId="0">
      <alignment horizontal="center" vertical="center"/>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pivotButton="0" quotePrefix="0" xfId="0">
      <alignment horizontal="center" vertical="center" wrapText="1"/>
    </xf>
    <xf numFmtId="0" fontId="11" fillId="0" borderId="2" applyAlignment="1" pivotButton="0" quotePrefix="0" xfId="0">
      <alignment horizontal="center" vertical="center"/>
    </xf>
    <xf numFmtId="0" fontId="0" fillId="0" borderId="0" pivotButton="0" quotePrefix="0" xfId="0"/>
    <xf numFmtId="0" fontId="0" fillId="0" borderId="2" pivotButton="0" quotePrefix="0" xfId="0"/>
    <xf numFmtId="0" fontId="0" fillId="0" borderId="9" pivotButton="0" quotePrefix="0" xfId="0"/>
    <xf numFmtId="0" fontId="0" fillId="0" borderId="14" pivotButton="0" quotePrefix="0" xfId="0"/>
    <xf numFmtId="0" fontId="0" fillId="0" borderId="4" pivotButton="0" quotePrefix="0" xfId="0"/>
    <xf numFmtId="164" fontId="3" fillId="0" borderId="1" applyAlignment="1" pivotButton="0" quotePrefix="0" xfId="0">
      <alignment vertical="center" wrapText="1"/>
    </xf>
    <xf numFmtId="164" fontId="3" fillId="0" borderId="1" applyAlignment="1" pivotButton="0" quotePrefix="0" xfId="0">
      <alignment vertical="center"/>
    </xf>
    <xf numFmtId="164" fontId="3" fillId="0" borderId="0" applyAlignment="1" pivotButton="0" quotePrefix="0" xfId="0">
      <alignment horizontal="center" vertical="center"/>
    </xf>
    <xf numFmtId="164" fontId="6" fillId="0" borderId="1" applyAlignment="1" pivotButton="0" quotePrefix="0" xfId="0">
      <alignment vertical="center"/>
    </xf>
    <xf numFmtId="165" fontId="3" fillId="0" borderId="1" applyAlignment="1" pivotButton="0" quotePrefix="0" xfId="0">
      <alignment vertical="center" wrapText="1"/>
    </xf>
    <xf numFmtId="0" fontId="0" fillId="0" borderId="8" pivotButton="0" quotePrefix="0" xfId="0"/>
    <xf numFmtId="0" fontId="0" fillId="0" borderId="7" pivotButton="0" quotePrefix="0" xfId="0"/>
    <xf numFmtId="0" fontId="0" fillId="0" borderId="10" pivotButton="0" quotePrefix="0" xfId="0"/>
    <xf numFmtId="0" fontId="0" fillId="0" borderId="11" pivotButton="0" quotePrefix="0" xfId="0"/>
    <xf numFmtId="0" fontId="0" fillId="0" borderId="16" pivotButton="0" quotePrefix="0" xfId="0"/>
    <xf numFmtId="0" fontId="0" fillId="0" borderId="12" pivotButton="0" quotePrefix="0" xfId="0"/>
    <xf numFmtId="0" fontId="0" fillId="0" borderId="13" pivotButton="0" quotePrefix="0" xfId="0"/>
    <xf numFmtId="0" fontId="0" fillId="0" borderId="17" pivotButton="0" quotePrefix="0" xfId="0"/>
  </cellXfs>
  <cellStyles count="1">
    <cellStyle name="一般" xfId="0" builtinId="0"/>
  </cellStyles>
  <dxfs count="2">
    <dxf>
      <font>
        <b val="1"/>
        <color rgb="FFFF0000"/>
      </font>
      <fill>
        <patternFill>
          <bgColor theme="7" tint="0.5999633777886288"/>
        </patternFill>
      </fill>
    </dxf>
    <dxf>
      <font>
        <b val="1"/>
        <color rgb="FFFF0000"/>
      </font>
      <fill>
        <patternFill>
          <bgColor theme="7"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5"/>
  <sheetViews>
    <sheetView tabSelected="1" view="pageBreakPreview" zoomScale="85" zoomScaleNormal="85" zoomScaleSheetLayoutView="85" zoomScalePageLayoutView="110" workbookViewId="0">
      <selection activeCell="L11" sqref="L11"/>
    </sheetView>
  </sheetViews>
  <sheetFormatPr baseColWidth="8" defaultRowHeight="16.5"/>
  <cols>
    <col width="5.5" customWidth="1" style="46" min="1" max="1"/>
    <col width="22.625" customWidth="1" style="46" min="2" max="2"/>
    <col width="9.5" customWidth="1" style="46" min="3" max="3"/>
    <col width="12.75" customWidth="1" style="46" min="4" max="4"/>
    <col width="10.875" customWidth="1" style="46" min="5" max="5"/>
    <col width="7.5" customWidth="1" style="46" min="6" max="7"/>
    <col width="10.75" customWidth="1" style="46" min="8" max="8"/>
    <col width="7.875" customWidth="1" style="46" min="9" max="9"/>
    <col width="12.125" bestFit="1" customWidth="1" style="46" min="10" max="10"/>
    <col width="12.5" customWidth="1" style="46" min="11" max="11"/>
    <col width="9.5" bestFit="1" customWidth="1" style="46" min="12" max="12"/>
    <col width="5.25" customWidth="1" style="46" min="13" max="13"/>
    <col width="11.25" customWidth="1" style="46" min="14" max="14"/>
    <col width="8" customWidth="1" style="46" min="15" max="15"/>
    <col width="12.625" bestFit="1" customWidth="1" style="46" min="16" max="16"/>
    <col width="14" bestFit="1" customWidth="1" style="46" min="17" max="17"/>
    <col width="15.375" bestFit="1" customWidth="1" style="46" min="18" max="18"/>
    <col width="9.375" bestFit="1" customWidth="1" style="46" min="19" max="19"/>
    <col width="2.875" bestFit="1" customWidth="1" style="46" min="20" max="21"/>
    <col width="31.625" bestFit="1" customWidth="1" style="46" min="22" max="22"/>
    <col width="19.375" bestFit="1" customWidth="1" style="46" min="23" max="23"/>
  </cols>
  <sheetData>
    <row r="1" ht="60" customFormat="1" customHeight="1" s="15">
      <c r="A1" s="9" t="inlineStr">
        <is>
          <t>表單7</t>
        </is>
      </c>
      <c r="B1" s="44" t="inlineStr">
        <is>
          <t xml:space="preserve">        承租人補助費用清冊
        中華民國 114 年 3 月</t>
        </is>
      </c>
      <c r="M1" s="38" t="inlineStr">
        <is>
          <t>增辦第4期計畫
1131001版</t>
        </is>
      </c>
    </row>
    <row r="2" ht="20.45" customHeight="1" s="46">
      <c r="A2" s="45" t="inlineStr">
        <is>
          <t>業者名稱：</t>
        </is>
      </c>
      <c r="B2" s="47" t="n"/>
      <c r="C2" s="22" t="inlineStr">
        <is>
          <t>星鴻台中</t>
        </is>
      </c>
      <c r="D2" s="1" t="n"/>
      <c r="E2" s="1" t="n"/>
      <c r="F2" s="1" t="n"/>
      <c r="G2" s="1" t="n"/>
      <c r="H2" s="1" t="n"/>
      <c r="I2" s="1" t="n"/>
      <c r="J2" s="1" t="n"/>
      <c r="K2" s="40" t="inlineStr">
        <is>
          <t>製表日期：114 年 04 月 02 日</t>
        </is>
      </c>
      <c r="L2" s="47" t="n"/>
      <c r="M2" s="47" t="n"/>
      <c r="N2" s="47" t="n"/>
      <c r="O2" s="47" t="n"/>
    </row>
    <row r="3" ht="16.5" customHeight="1" s="46">
      <c r="A3" s="37" t="inlineStr">
        <is>
          <t>序號</t>
        </is>
      </c>
      <c r="B3" s="37" t="inlineStr">
        <is>
          <t>媒合編號</t>
        </is>
      </c>
      <c r="C3" s="37" t="inlineStr">
        <is>
          <t>公證費</t>
        </is>
      </c>
      <c r="D3" s="48" t="n"/>
      <c r="E3" s="37" t="inlineStr">
        <is>
          <t>租金補助</t>
        </is>
      </c>
      <c r="F3" s="49" t="n"/>
      <c r="G3" s="49" t="n"/>
      <c r="H3" s="48" t="n"/>
      <c r="I3" s="41" t="inlineStr">
        <is>
          <t>受款人資料</t>
        </is>
      </c>
      <c r="J3" s="49" t="n"/>
      <c r="K3" s="49" t="n"/>
      <c r="L3" s="49" t="n"/>
      <c r="M3" s="49" t="n"/>
      <c r="N3" s="48" t="n"/>
      <c r="O3" s="37" t="inlineStr">
        <is>
          <t>退件
註記註4</t>
        </is>
      </c>
    </row>
    <row r="4" ht="31.5" customHeight="1" s="46">
      <c r="A4" s="50" t="n"/>
      <c r="B4" s="50" t="n"/>
      <c r="C4" s="37" t="inlineStr">
        <is>
          <t>實際支付金額</t>
        </is>
      </c>
      <c r="D4" s="37" t="inlineStr">
        <is>
          <t>申請金額註1</t>
        </is>
      </c>
      <c r="E4" s="37" t="inlineStr">
        <is>
          <t>申請金額註2</t>
        </is>
      </c>
      <c r="F4" s="37" t="inlineStr">
        <is>
          <t>期數</t>
        </is>
      </c>
      <c r="G4" s="37" t="inlineStr">
        <is>
          <t>總期數</t>
        </is>
      </c>
      <c r="H4" s="37" t="inlineStr">
        <is>
          <t>承租人
身分類別註3</t>
        </is>
      </c>
      <c r="I4" s="37" t="inlineStr">
        <is>
          <t>姓名</t>
        </is>
      </c>
      <c r="J4" s="37" t="inlineStr">
        <is>
          <t>身分證字號</t>
        </is>
      </c>
      <c r="K4" s="37" t="inlineStr">
        <is>
          <t>金融機構代碼
(三碼)</t>
        </is>
      </c>
      <c r="L4" s="37" t="inlineStr">
        <is>
          <t>分行代碼
(四碼)</t>
        </is>
      </c>
      <c r="M4" s="37" t="inlineStr">
        <is>
          <t>帳戶號碼</t>
        </is>
      </c>
      <c r="N4" s="48" t="n"/>
      <c r="O4" s="50" t="n"/>
      <c r="P4" s="10" t="inlineStr">
        <is>
          <t>收受行代號</t>
        </is>
      </c>
      <c r="Q4" s="10" t="inlineStr">
        <is>
          <t>收受者帳號</t>
        </is>
      </c>
      <c r="R4" s="10" t="inlineStr">
        <is>
          <t>收受者統編</t>
        </is>
      </c>
      <c r="S4" s="10" t="inlineStr">
        <is>
          <t>金額</t>
        </is>
      </c>
      <c r="T4" s="11" t="inlineStr">
        <is>
          <t>X</t>
        </is>
      </c>
      <c r="U4" s="10" t="inlineStr">
        <is>
          <t>X</t>
        </is>
      </c>
      <c r="V4" s="10" t="inlineStr">
        <is>
          <t>發動者專用區</t>
        </is>
      </c>
    </row>
    <row r="5" ht="24.95" customHeight="1" s="46">
      <c r="A5" s="25" t="n">
        <v>1</v>
      </c>
      <c r="B5" s="35" t="inlineStr">
        <is>
          <t>無</t>
        </is>
      </c>
      <c r="C5" s="51" t="n"/>
      <c r="D5" s="51" t="n"/>
      <c r="E5" s="52" t="n"/>
      <c r="F5" s="20" t="n"/>
      <c r="G5" s="20" t="n"/>
      <c r="H5" s="20" t="n"/>
      <c r="I5" s="20" t="n"/>
      <c r="J5" s="21" t="n"/>
      <c r="K5" s="35" t="n"/>
      <c r="L5" s="35" t="n"/>
      <c r="M5" s="35" t="n"/>
      <c r="N5" s="48" t="n"/>
      <c r="O5" s="18" t="n"/>
      <c r="P5" s="13">
        <f>K5&amp;L5</f>
        <v/>
      </c>
      <c r="Q5" s="13">
        <f>M5</f>
        <v/>
      </c>
      <c r="R5" s="13">
        <f>J5</f>
        <v/>
      </c>
      <c r="S5" s="53">
        <f>D5+E5</f>
        <v/>
      </c>
      <c r="T5" s="15" t="n"/>
      <c r="U5" s="15" t="n"/>
      <c r="V5" s="13">
        <f>$C$2&amp;I5&amp;IF(D5&gt;0,"客公證費",IF(E5&gt;0,"租金補助"))</f>
        <v/>
      </c>
    </row>
    <row r="6" ht="24.95" customHeight="1" s="46">
      <c r="A6" s="25" t="n">
        <v>2</v>
      </c>
      <c r="B6" s="35" t="n"/>
      <c r="C6" s="51" t="n"/>
      <c r="D6" s="51" t="n"/>
      <c r="E6" s="52" t="n"/>
      <c r="F6" s="20" t="n"/>
      <c r="G6" s="20" t="n"/>
      <c r="H6" s="20" t="n"/>
      <c r="I6" s="20" t="n"/>
      <c r="J6" s="21" t="n"/>
      <c r="K6" s="35" t="n"/>
      <c r="L6" s="35" t="n"/>
      <c r="M6" s="35" t="n"/>
      <c r="N6" s="48" t="n"/>
      <c r="O6" s="18" t="n"/>
      <c r="P6" s="13">
        <f>K6&amp;L6</f>
        <v/>
      </c>
      <c r="Q6" s="13">
        <f>M6</f>
        <v/>
      </c>
      <c r="R6" s="13">
        <f>J6</f>
        <v/>
      </c>
      <c r="S6" s="53">
        <f>D6+E6</f>
        <v/>
      </c>
      <c r="T6" s="15" t="n"/>
      <c r="U6" s="15" t="n"/>
      <c r="V6" s="13">
        <f>$C$2&amp;I6&amp;IF(D6&gt;0,"客公證費",IF(E6&gt;0,"租金補助"))</f>
        <v/>
      </c>
    </row>
    <row r="7" ht="24.95" customHeight="1" s="46">
      <c r="A7" s="25" t="n">
        <v>3</v>
      </c>
      <c r="B7" s="35" t="n"/>
      <c r="C7" s="51" t="n"/>
      <c r="D7" s="51" t="n"/>
      <c r="E7" s="52" t="n"/>
      <c r="F7" s="20" t="n"/>
      <c r="G7" s="20" t="n"/>
      <c r="H7" s="20" t="n"/>
      <c r="I7" s="20" t="n"/>
      <c r="J7" s="21" t="n"/>
      <c r="K7" s="35" t="n"/>
      <c r="L7" s="35" t="n"/>
      <c r="M7" s="35" t="n"/>
      <c r="N7" s="48" t="n"/>
      <c r="O7" s="18" t="n"/>
      <c r="P7" s="13">
        <f>K7&amp;L7</f>
        <v/>
      </c>
      <c r="Q7" s="13">
        <f>M7</f>
        <v/>
      </c>
      <c r="R7" s="13">
        <f>J7</f>
        <v/>
      </c>
      <c r="S7" s="53">
        <f>D7+E7</f>
        <v/>
      </c>
      <c r="T7" s="15" t="n"/>
      <c r="U7" s="15" t="n"/>
      <c r="V7" s="13">
        <f>$C$2&amp;I7&amp;IF(D7&gt;0,"客公證費",IF(E7&gt;0,"租金補助"))</f>
        <v/>
      </c>
    </row>
    <row r="8" ht="24.95" customHeight="1" s="46">
      <c r="A8" s="25" t="n">
        <v>4</v>
      </c>
      <c r="B8" s="35" t="n"/>
      <c r="C8" s="51" t="n"/>
      <c r="D8" s="51" t="n"/>
      <c r="E8" s="52" t="n"/>
      <c r="F8" s="20" t="n"/>
      <c r="G8" s="20" t="n"/>
      <c r="H8" s="20" t="n"/>
      <c r="I8" s="20" t="n"/>
      <c r="J8" s="21" t="n"/>
      <c r="K8" s="35" t="n"/>
      <c r="L8" s="35" t="n"/>
      <c r="M8" s="35" t="n"/>
      <c r="N8" s="48" t="n"/>
      <c r="O8" s="18" t="n"/>
      <c r="P8" s="13">
        <f>K8&amp;L8</f>
        <v/>
      </c>
      <c r="Q8" s="13">
        <f>M8</f>
        <v/>
      </c>
      <c r="R8" s="13">
        <f>J8</f>
        <v/>
      </c>
      <c r="S8" s="53">
        <f>D8+E8</f>
        <v/>
      </c>
      <c r="T8" s="15" t="n"/>
      <c r="U8" s="15" t="n"/>
      <c r="V8" s="13">
        <f>$C$2&amp;I8&amp;IF(D8&gt;0,"客公證費",IF(E8&gt;0,"租金補助"))</f>
        <v/>
      </c>
    </row>
    <row r="9" ht="24.95" customHeight="1" s="46">
      <c r="A9" s="25" t="n">
        <v>5</v>
      </c>
      <c r="B9" s="35" t="n"/>
      <c r="C9" s="51" t="n"/>
      <c r="D9" s="51" t="n"/>
      <c r="E9" s="52" t="n"/>
      <c r="F9" s="20" t="n"/>
      <c r="G9" s="20" t="n"/>
      <c r="H9" s="20" t="n"/>
      <c r="I9" s="20" t="n"/>
      <c r="J9" s="21" t="n"/>
      <c r="K9" s="35" t="n"/>
      <c r="L9" s="35" t="n"/>
      <c r="M9" s="35" t="n"/>
      <c r="N9" s="48" t="n"/>
      <c r="O9" s="18" t="n"/>
      <c r="P9" s="13">
        <f>K9&amp;L9</f>
        <v/>
      </c>
      <c r="Q9" s="13">
        <f>M9</f>
        <v/>
      </c>
      <c r="R9" s="13">
        <f>J9</f>
        <v/>
      </c>
      <c r="S9" s="53">
        <f>D9+E9</f>
        <v/>
      </c>
      <c r="T9" s="15" t="n"/>
      <c r="U9" s="15" t="n"/>
      <c r="V9" s="13">
        <f>$C$2&amp;I9&amp;IF(D9&gt;0,"客公證費",IF(E9&gt;0,"租金補助"))</f>
        <v/>
      </c>
    </row>
    <row r="10" ht="24.95" customHeight="1" s="46">
      <c r="A10" s="25" t="n">
        <v>6</v>
      </c>
      <c r="B10" s="35" t="n"/>
      <c r="C10" s="51" t="n"/>
      <c r="D10" s="51" t="n"/>
      <c r="E10" s="52" t="n"/>
      <c r="F10" s="20" t="n"/>
      <c r="G10" s="20" t="n"/>
      <c r="H10" s="20" t="n"/>
      <c r="I10" s="20" t="n"/>
      <c r="J10" s="21" t="n"/>
      <c r="K10" s="35" t="n"/>
      <c r="L10" s="35" t="n"/>
      <c r="M10" s="35" t="n"/>
      <c r="N10" s="48" t="n"/>
      <c r="O10" s="18" t="n"/>
      <c r="P10" s="13">
        <f>K10&amp;L10</f>
        <v/>
      </c>
      <c r="Q10" s="13">
        <f>M10</f>
        <v/>
      </c>
      <c r="R10" s="13">
        <f>J10</f>
        <v/>
      </c>
      <c r="S10" s="53">
        <f>D10+E10</f>
        <v/>
      </c>
      <c r="T10" s="15" t="n"/>
      <c r="U10" s="15" t="n"/>
      <c r="V10" s="13">
        <f>$C$2&amp;I10&amp;IF(D10&gt;0,"客公證費",IF(E10&gt;0,"租金補助"))</f>
        <v/>
      </c>
    </row>
    <row r="11" ht="24.95" customHeight="1" s="46">
      <c r="A11" s="25" t="n">
        <v>7</v>
      </c>
      <c r="B11" s="35" t="n"/>
      <c r="C11" s="51" t="n"/>
      <c r="D11" s="51" t="n"/>
      <c r="E11" s="52" t="n"/>
      <c r="F11" s="20" t="n"/>
      <c r="G11" s="20" t="n"/>
      <c r="H11" s="20" t="n"/>
      <c r="I11" s="20" t="n"/>
      <c r="J11" s="21" t="n"/>
      <c r="K11" s="35" t="n"/>
      <c r="L11" s="35" t="n"/>
      <c r="M11" s="35" t="n"/>
      <c r="N11" s="48" t="n"/>
      <c r="O11" s="18" t="n"/>
      <c r="P11" s="13">
        <f>K11&amp;L11</f>
        <v/>
      </c>
      <c r="Q11" s="13">
        <f>M11</f>
        <v/>
      </c>
      <c r="R11" s="13">
        <f>J11</f>
        <v/>
      </c>
      <c r="S11" s="53">
        <f>D11+E11</f>
        <v/>
      </c>
      <c r="T11" s="15" t="n"/>
      <c r="U11" s="15" t="n"/>
      <c r="V11" s="13">
        <f>$C$2&amp;I11&amp;IF(D11&gt;0,"客公證費",IF(E11&gt;0,"租金補助"))</f>
        <v/>
      </c>
    </row>
    <row r="12" ht="24.95" customHeight="1" s="46">
      <c r="A12" s="25" t="n">
        <v>8</v>
      </c>
      <c r="B12" s="35" t="n"/>
      <c r="C12" s="51" t="n"/>
      <c r="D12" s="51" t="n"/>
      <c r="E12" s="52" t="n"/>
      <c r="F12" s="20" t="n"/>
      <c r="G12" s="20" t="n"/>
      <c r="H12" s="20" t="n"/>
      <c r="I12" s="20" t="n"/>
      <c r="J12" s="21" t="n"/>
      <c r="K12" s="35" t="n"/>
      <c r="L12" s="35" t="n"/>
      <c r="M12" s="35" t="n"/>
      <c r="N12" s="48" t="n"/>
      <c r="O12" s="18" t="n"/>
      <c r="P12" s="13">
        <f>K12&amp;L12</f>
        <v/>
      </c>
      <c r="Q12" s="13">
        <f>M12</f>
        <v/>
      </c>
      <c r="R12" s="13">
        <f>J12</f>
        <v/>
      </c>
      <c r="S12" s="53">
        <f>D12+E12</f>
        <v/>
      </c>
      <c r="T12" s="15" t="n"/>
      <c r="U12" s="15" t="n"/>
      <c r="V12" s="13">
        <f>$C$2&amp;I12&amp;IF(D12&gt;0,"客公證費",IF(E12&gt;0,"租金補助"))</f>
        <v/>
      </c>
    </row>
    <row r="13" ht="24.95" customHeight="1" s="46">
      <c r="A13" s="25" t="n">
        <v>9</v>
      </c>
      <c r="B13" s="35" t="n"/>
      <c r="C13" s="51" t="n"/>
      <c r="D13" s="51" t="n"/>
      <c r="E13" s="52" t="n"/>
      <c r="F13" s="20" t="n"/>
      <c r="G13" s="20" t="n"/>
      <c r="H13" s="20" t="n"/>
      <c r="I13" s="20" t="n"/>
      <c r="J13" s="21" t="n"/>
      <c r="K13" s="35" t="n"/>
      <c r="L13" s="35" t="n"/>
      <c r="M13" s="35" t="n"/>
      <c r="N13" s="48" t="n"/>
      <c r="O13" s="18" t="n"/>
      <c r="P13" s="13">
        <f>K13&amp;L13</f>
        <v/>
      </c>
      <c r="Q13" s="13">
        <f>M13</f>
        <v/>
      </c>
      <c r="R13" s="13">
        <f>J13</f>
        <v/>
      </c>
      <c r="S13" s="53">
        <f>D13+E13</f>
        <v/>
      </c>
      <c r="T13" s="15" t="n"/>
      <c r="U13" s="15" t="n"/>
      <c r="V13" s="13">
        <f>$C$2&amp;I13&amp;IF(D13&gt;0,"客公證費",IF(E13&gt;0,"租金補助"))</f>
        <v/>
      </c>
    </row>
    <row r="14" ht="24.95" customHeight="1" s="46">
      <c r="A14" s="25" t="n">
        <v>10</v>
      </c>
      <c r="B14" s="35" t="n"/>
      <c r="C14" s="51" t="n"/>
      <c r="D14" s="51" t="n"/>
      <c r="E14" s="52" t="n"/>
      <c r="F14" s="20" t="n"/>
      <c r="G14" s="20" t="n"/>
      <c r="H14" s="20" t="n"/>
      <c r="I14" s="20" t="n"/>
      <c r="J14" s="21" t="n"/>
      <c r="K14" s="35" t="n"/>
      <c r="L14" s="35" t="n"/>
      <c r="M14" s="35" t="n"/>
      <c r="N14" s="48" t="n"/>
      <c r="O14" s="18" t="n"/>
      <c r="P14" s="13">
        <f>K14&amp;L14</f>
        <v/>
      </c>
      <c r="Q14" s="13">
        <f>M14</f>
        <v/>
      </c>
      <c r="R14" s="13">
        <f>J14</f>
        <v/>
      </c>
      <c r="S14" s="53">
        <f>D14+E14</f>
        <v/>
      </c>
      <c r="T14" s="15" t="n"/>
      <c r="U14" s="15" t="n"/>
      <c r="V14" s="13">
        <f>$C$2&amp;I14&amp;IF(D14&gt;0,"客公證費",IF(E14&gt;0,"租金補助"))</f>
        <v/>
      </c>
    </row>
    <row r="15" ht="19.5" customHeight="1" s="46">
      <c r="A15" s="32" t="inlineStr">
        <is>
          <t>合計</t>
        </is>
      </c>
      <c r="B15" s="48" t="n"/>
      <c r="C15" s="2" t="n"/>
      <c r="D15" s="2" t="n"/>
      <c r="E15" s="54" t="n"/>
      <c r="F15" s="51" t="n"/>
      <c r="G15" s="55" t="n"/>
      <c r="H15" s="55" t="n"/>
      <c r="I15" s="55" t="n"/>
      <c r="J15" s="55" t="n"/>
      <c r="K15" s="55" t="n"/>
      <c r="L15" s="55" t="n"/>
      <c r="M15" s="31" t="n"/>
      <c r="N15" s="48" t="n"/>
      <c r="O15" s="31" t="n"/>
      <c r="P15" s="13">
        <f>K15&amp;L15</f>
        <v/>
      </c>
      <c r="Q15" s="13">
        <f>M15</f>
        <v/>
      </c>
      <c r="R15" s="13">
        <f>J15</f>
        <v/>
      </c>
      <c r="S15" s="53">
        <f>D15+E15</f>
        <v/>
      </c>
      <c r="T15" s="15" t="n"/>
      <c r="U15" s="15" t="n"/>
      <c r="V15" s="13">
        <f>$C$2&amp;I15&amp;IF(D15&gt;0,"客公證費",IF(E15&gt;0,"租金補助"))</f>
        <v/>
      </c>
    </row>
    <row r="16">
      <c r="A16" s="29" t="inlineStr">
        <is>
          <t>註1：臺北市、新北市每件每次不超過新臺幣4,500元；其餘直轄市每件每次不超過新臺幣3,000元。</t>
        </is>
      </c>
      <c r="L16" s="1" t="n"/>
      <c r="M16" s="7" t="n"/>
      <c r="N16" s="1" t="n"/>
      <c r="O16" s="1" t="n"/>
    </row>
    <row r="17" ht="15.6" customHeight="1" s="46">
      <c r="A17" s="33" t="inlineStr">
        <is>
          <t>註2：本表依據三百億元中央擴大租金補貼專案計畫作業規定第九點附表四 每月租金補貼金額表之第三級金額</t>
        </is>
      </c>
    </row>
    <row r="18">
      <c r="A18" s="29" t="inlineStr">
        <is>
          <t>註3：「身分類別」為轉期戶請填0，換居戶請填1。</t>
        </is>
      </c>
      <c r="M18" s="1" t="n"/>
      <c r="N18" s="1" t="n"/>
      <c r="O18" s="1" t="n"/>
    </row>
    <row r="19">
      <c r="A19" s="29" t="inlineStr">
        <is>
          <t>註4：本欄位供國家住都中心註記退件情形。</t>
        </is>
      </c>
      <c r="B19" s="9" t="n"/>
      <c r="C19" s="9" t="n"/>
      <c r="D19" s="9" t="n"/>
      <c r="E19" s="1" t="n"/>
      <c r="F19" s="1" t="n"/>
      <c r="G19" s="1" t="n"/>
      <c r="H19" s="1" t="n"/>
      <c r="I19" s="1" t="n"/>
      <c r="J19" s="1" t="n"/>
      <c r="K19" s="1" t="n"/>
      <c r="L19" s="1" t="n"/>
      <c r="M19" s="1" t="n"/>
      <c r="N19" s="1" t="n"/>
      <c r="O19" s="1" t="n"/>
    </row>
    <row r="20" customFormat="1" s="15">
      <c r="A20" s="23" t="inlineStr">
        <is>
          <t>業者</t>
        </is>
      </c>
      <c r="B20" s="49" t="n"/>
      <c r="C20" s="49" t="n"/>
      <c r="D20" s="48" t="n"/>
      <c r="E20" s="23" t="inlineStr">
        <is>
          <t>地方公會</t>
        </is>
      </c>
      <c r="F20" s="49" t="n"/>
      <c r="G20" s="49" t="n"/>
      <c r="H20" s="48" t="n"/>
      <c r="I20" s="23" t="inlineStr">
        <is>
          <t>國家住都中心複核</t>
        </is>
      </c>
      <c r="J20" s="49" t="n"/>
      <c r="K20" s="49" t="n"/>
      <c r="L20" s="49" t="n"/>
      <c r="M20" s="49" t="n"/>
      <c r="N20" s="49" t="n"/>
      <c r="O20" s="48" t="n"/>
    </row>
    <row r="21" customFormat="1" s="15">
      <c r="A21" s="23" t="inlineStr">
        <is>
          <t>服務人員</t>
        </is>
      </c>
      <c r="B21" s="48" t="n"/>
      <c r="C21" s="23" t="inlineStr">
        <is>
          <t>大章</t>
        </is>
      </c>
      <c r="D21" s="48" t="n"/>
      <c r="E21" s="23" t="inlineStr">
        <is>
          <t>審查人員</t>
        </is>
      </c>
      <c r="F21" s="48" t="n"/>
      <c r="G21" s="23" t="inlineStr">
        <is>
          <t>大章</t>
        </is>
      </c>
      <c r="H21" s="48" t="n"/>
      <c r="I21" s="23" t="inlineStr">
        <is>
          <t>複核人員</t>
        </is>
      </c>
      <c r="J21" s="48" t="n"/>
      <c r="K21" s="23" t="inlineStr">
        <is>
          <t>部分通過</t>
        </is>
      </c>
      <c r="L21" s="48" t="n"/>
      <c r="M21" s="28" t="inlineStr">
        <is>
          <t>3573</t>
        </is>
      </c>
      <c r="N21" s="49" t="n"/>
      <c r="O21" s="48" t="n"/>
    </row>
    <row r="22" customFormat="1" s="15">
      <c r="A22" s="25" t="n"/>
      <c r="B22" s="56" t="n"/>
      <c r="C22" s="25" t="n"/>
      <c r="D22" s="56" t="n"/>
      <c r="E22" s="25" t="n"/>
      <c r="F22" s="56" t="n"/>
      <c r="G22" s="25" t="n"/>
      <c r="H22" s="56" t="n"/>
      <c r="I22" s="25" t="n"/>
      <c r="J22" s="56" t="n"/>
      <c r="K22" s="25" t="n"/>
      <c r="L22" s="56" t="n"/>
      <c r="M22" s="27" t="n"/>
      <c r="N22" s="57" t="n"/>
      <c r="O22" s="56" t="n"/>
    </row>
    <row r="23" customFormat="1" s="15">
      <c r="A23" s="58" t="n"/>
      <c r="B23" s="59" t="n"/>
      <c r="C23" s="58" t="n"/>
      <c r="D23" s="59" t="n"/>
      <c r="E23" s="58" t="n"/>
      <c r="F23" s="59" t="n"/>
      <c r="G23" s="58" t="n"/>
      <c r="H23" s="59" t="n"/>
      <c r="I23" s="58" t="n"/>
      <c r="J23" s="59" t="n"/>
      <c r="K23" s="58" t="n"/>
      <c r="L23" s="59" t="n"/>
      <c r="M23" s="60" t="n"/>
      <c r="O23" s="59" t="n"/>
    </row>
    <row r="24" customFormat="1" s="15">
      <c r="A24" s="58" t="n"/>
      <c r="B24" s="59" t="n"/>
      <c r="C24" s="58" t="n"/>
      <c r="D24" s="59" t="n"/>
      <c r="E24" s="58" t="n"/>
      <c r="F24" s="59" t="n"/>
      <c r="G24" s="58" t="n"/>
      <c r="H24" s="59" t="n"/>
      <c r="I24" s="58" t="n"/>
      <c r="J24" s="59" t="n"/>
      <c r="K24" s="58" t="n"/>
      <c r="L24" s="59" t="n"/>
      <c r="M24" s="60" t="n"/>
      <c r="O24" s="59" t="n"/>
    </row>
    <row r="25" customFormat="1" s="15">
      <c r="A25" s="61" t="n"/>
      <c r="B25" s="62" t="n"/>
      <c r="C25" s="61" t="n"/>
      <c r="D25" s="62" t="n"/>
      <c r="E25" s="61" t="n"/>
      <c r="F25" s="62" t="n"/>
      <c r="G25" s="61" t="n"/>
      <c r="H25" s="62" t="n"/>
      <c r="I25" s="61" t="n"/>
      <c r="J25" s="62" t="n"/>
      <c r="K25" s="61" t="n"/>
      <c r="L25" s="62" t="n"/>
      <c r="M25" s="63" t="n"/>
      <c r="N25" s="47" t="n"/>
      <c r="O25" s="62" t="n"/>
    </row>
  </sheetData>
  <mergeCells count="43">
    <mergeCell ref="G21:H21"/>
    <mergeCell ref="K22:L25"/>
    <mergeCell ref="A15:B15"/>
    <mergeCell ref="B3:B4"/>
    <mergeCell ref="A20:D20"/>
    <mergeCell ref="M9:N9"/>
    <mergeCell ref="M5:N5"/>
    <mergeCell ref="I3:N3"/>
    <mergeCell ref="I20:O20"/>
    <mergeCell ref="A18:L18"/>
    <mergeCell ref="M21:O21"/>
    <mergeCell ref="K21:L21"/>
    <mergeCell ref="M11:N11"/>
    <mergeCell ref="E3:H3"/>
    <mergeCell ref="A3:A4"/>
    <mergeCell ref="M10:N10"/>
    <mergeCell ref="A16:K16"/>
    <mergeCell ref="A22:B25"/>
    <mergeCell ref="A17:O17"/>
    <mergeCell ref="E22:F25"/>
    <mergeCell ref="B1:L1"/>
    <mergeCell ref="G22:H25"/>
    <mergeCell ref="M13:N13"/>
    <mergeCell ref="I21:J21"/>
    <mergeCell ref="M7:N7"/>
    <mergeCell ref="A21:B21"/>
    <mergeCell ref="A2:B2"/>
    <mergeCell ref="M15:N15"/>
    <mergeCell ref="C21:D21"/>
    <mergeCell ref="M12:N12"/>
    <mergeCell ref="M6:N6"/>
    <mergeCell ref="K2:O2"/>
    <mergeCell ref="E20:H20"/>
    <mergeCell ref="M22:O25"/>
    <mergeCell ref="M8:N8"/>
    <mergeCell ref="E21:F21"/>
    <mergeCell ref="O3:O4"/>
    <mergeCell ref="M14:N14"/>
    <mergeCell ref="M1:O1"/>
    <mergeCell ref="C3:D3"/>
    <mergeCell ref="M4:N4"/>
    <mergeCell ref="C22:D25"/>
    <mergeCell ref="I22:J25"/>
  </mergeCells>
  <conditionalFormatting sqref="P5:P15">
    <cfRule type="expression" priority="2" dxfId="0">
      <formula>LEN(P5 )&lt;&gt;7</formula>
    </cfRule>
  </conditionalFormatting>
  <conditionalFormatting sqref="R5:R15">
    <cfRule type="expression" priority="1" dxfId="0">
      <formula>LEN(R5)&lt;&gt;10</formula>
    </cfRule>
  </conditionalFormatting>
  <printOptions horizontalCentered="1"/>
  <pageMargins left="0.2362204724409449" right="0.2362204724409449" top="0.3937007874015748" bottom="0.3937007874015748" header="0.3149606299212598" footer="0.3149606299212598"/>
  <pageSetup orientation="landscape" paperSize="9" scale="93"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2025-05-06T09:16:05Z</dcterms:modified>
  <cp:lastModifiedBy>User</cp:lastModifiedBy>
  <cp:lastPrinted>2024-11-03T10:04:48Z</cp:lastPrinted>
</cp:coreProperties>
</file>