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nas02.cch.com\事業群\CSH2223行政二部行政三課(台中.彰化.南投)\04.共用資料夾\台中公會版\公會版(包租代管)\公會版(3.18送審清冊)\四期-增辦\台中寄居蟹中_41期_11403\"/>
    </mc:Choice>
  </mc:AlternateContent>
  <xr:revisionPtr revIDLastSave="0" documentId="13_ncr:1_{0C605BC0-49AA-4E4E-8445-B6DFBDF855CC}" xr6:coauthVersionLast="47" xr6:coauthVersionMax="47" xr10:uidLastSave="{00000000-0000-0000-0000-000000000000}"/>
  <bookViews>
    <workbookView xWindow="-120" yWindow="-120" windowWidth="29040" windowHeight="15720" xr2:uid="{00000000-000D-0000-FFFF-FFFF00000000}"/>
  </bookViews>
  <sheets>
    <sheet name="工作表1" sheetId="1" r:id="rId1"/>
  </sheets>
  <definedNames>
    <definedName name="_xlnm._FilterDatabase" localSheetId="0" hidden="1">工作表1!$A$4:$T$65</definedName>
    <definedName name="_xlnm.Print_Area" localSheetId="0">工作表1!$A$1:$T$71</definedName>
    <definedName name="_xlnm.Print_Titles" localSheetId="0">工作表1!$1:$2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51" i="1" l="1"/>
  <c r="P51" i="1"/>
  <c r="M51" i="1"/>
  <c r="L51" i="1"/>
  <c r="K51" i="1"/>
  <c r="A50" i="1"/>
  <c r="A49" i="1"/>
  <c r="A48" i="1"/>
  <c r="A47" i="1"/>
  <c r="A46" i="1"/>
  <c r="A45" i="1"/>
  <c r="A44" i="1"/>
  <c r="A43" i="1" l="1"/>
  <c r="A42" i="1"/>
  <c r="A41" i="1"/>
  <c r="A40" i="1"/>
  <c r="A39" i="1"/>
  <c r="A38" i="1"/>
  <c r="A37" i="1"/>
  <c r="A36" i="1"/>
  <c r="A35" i="1"/>
  <c r="A34" i="1"/>
  <c r="A33" i="1"/>
  <c r="A32" i="1"/>
  <c r="A31" i="1"/>
  <c r="A30" i="1" l="1"/>
  <c r="A29" i="1"/>
  <c r="A28" i="1"/>
  <c r="A27" i="1"/>
  <c r="A22" i="1" l="1"/>
  <c r="A23" i="1"/>
  <c r="A24" i="1"/>
  <c r="A25" i="1"/>
  <c r="A26" i="1"/>
  <c r="A21" i="1" l="1"/>
  <c r="A18" i="1" l="1"/>
  <c r="A19" i="1"/>
  <c r="A20" i="1"/>
  <c r="A13" i="1" l="1"/>
  <c r="A14" i="1"/>
  <c r="A15" i="1"/>
  <c r="A16" i="1"/>
  <c r="A17" i="1"/>
  <c r="A6" i="1" l="1"/>
  <c r="A7" i="1"/>
  <c r="A8" i="1"/>
  <c r="A9" i="1"/>
  <c r="A10" i="1"/>
  <c r="A11" i="1"/>
  <c r="A12" i="1"/>
  <c r="A5" i="1"/>
</calcChain>
</file>

<file path=xl/sharedStrings.xml><?xml version="1.0" encoding="utf-8"?>
<sst xmlns="http://schemas.openxmlformats.org/spreadsheetml/2006/main" count="146" uniqueCount="98">
  <si>
    <t>媒合編號</t>
  </si>
  <si>
    <t>序號</t>
  </si>
  <si>
    <t>總計</t>
    <phoneticPr fontId="2" type="noConversion"/>
  </si>
  <si>
    <t>開發費</t>
    <phoneticPr fontId="2" type="noConversion"/>
  </si>
  <si>
    <t>包管費</t>
    <phoneticPr fontId="2" type="noConversion"/>
  </si>
  <si>
    <t>媒合費</t>
    <phoneticPr fontId="2" type="noConversion"/>
  </si>
  <si>
    <t>代管費</t>
    <phoneticPr fontId="2" type="noConversion"/>
  </si>
  <si>
    <t>期數</t>
    <phoneticPr fontId="2" type="noConversion"/>
  </si>
  <si>
    <t>總期數</t>
    <phoneticPr fontId="2" type="noConversion"/>
  </si>
  <si>
    <t>公證費</t>
    <phoneticPr fontId="1" type="noConversion"/>
  </si>
  <si>
    <r>
      <t xml:space="preserve">租約起日
</t>
    </r>
    <r>
      <rPr>
        <sz val="8"/>
        <rFont val="Arial"/>
        <family val="2"/>
      </rPr>
      <t>YYY/MM/DD</t>
    </r>
    <phoneticPr fontId="2" type="noConversion"/>
  </si>
  <si>
    <r>
      <t xml:space="preserve">租約訖日
</t>
    </r>
    <r>
      <rPr>
        <sz val="8"/>
        <rFont val="Arial"/>
        <family val="2"/>
      </rPr>
      <t>YYY/MM/DD</t>
    </r>
    <phoneticPr fontId="2" type="noConversion"/>
  </si>
  <si>
    <t>轉租約/租賃契約</t>
    <phoneticPr fontId="1" type="noConversion"/>
  </si>
  <si>
    <r>
      <t>申請
金額</t>
    </r>
    <r>
      <rPr>
        <vertAlign val="superscript"/>
        <sz val="10"/>
        <rFont val="標楷體"/>
        <family val="4"/>
        <charset val="136"/>
      </rPr>
      <t>註7</t>
    </r>
    <phoneticPr fontId="1" type="noConversion"/>
  </si>
  <si>
    <r>
      <t>申請
金額</t>
    </r>
    <r>
      <rPr>
        <vertAlign val="superscript"/>
        <sz val="10"/>
        <rFont val="標楷體"/>
        <family val="4"/>
        <charset val="136"/>
      </rPr>
      <t>註8</t>
    </r>
    <phoneticPr fontId="2" type="noConversion"/>
  </si>
  <si>
    <t>註4：「已加入過各期計畫之租賃住宅」第二次（含以上）媒合承租人簽訂租賃契約或業者包租簽訂轉租契約，撥付四分之一媒合費/開發費，註4、5、6合計申請上限2次。</t>
    <phoneticPr fontId="1" type="noConversion"/>
  </si>
  <si>
    <t>註5：「各期計畫內租賃住宅之原出租人及原承租人含其戶籍內或戶籍外家庭成員」續約案件，撥付四分之一媒合費/開發費，註4、5、6合計申請上限2次。</t>
    <phoneticPr fontId="1" type="noConversion"/>
  </si>
  <si>
    <t>註6：「各期計畫內租賃住宅之原出租人及原承租人」因更換業者，重新簽訂租賃契約或業者包租簽訂轉租契約，撥付四分之一媒合費/開發費，註4、5、6合計申請上限2次。</t>
    <phoneticPr fontId="1" type="noConversion"/>
  </si>
  <si>
    <t>註2：業者媒合換居專案承租人為六十五歲以上老人或身心障礙者與「加入計畫之出租人」簽約，全額撥付媒合費/開發費，申請上限3次。</t>
    <phoneticPr fontId="1" type="noConversion"/>
  </si>
  <si>
    <t>註3：「計畫外既有租賃案件」首次加入計畫 ，完成簽訂租賃契約或業者包租簽訂轉租契約，撥付二分之一媒合費/開發費，申請上限1次。</t>
    <phoneticPr fontId="1" type="noConversion"/>
  </si>
  <si>
    <t>註1：「各期計畫外租賃住宅」首次媒合簽訂租賃契約或業者包租簽訂轉租契約，全額撥付媒合費/開發費，申請上限1次。</t>
    <phoneticPr fontId="1" type="noConversion"/>
  </si>
  <si>
    <t>註7：公證費臺北市、新北市最高4,500元，其餘直轄市最高3,000元。</t>
    <phoneticPr fontId="1" type="noConversion"/>
  </si>
  <si>
    <r>
      <t>申請
金額</t>
    </r>
    <r>
      <rPr>
        <vertAlign val="superscript"/>
        <sz val="10"/>
        <rFont val="標楷體"/>
        <family val="4"/>
        <charset val="136"/>
      </rPr>
      <t>註9</t>
    </r>
    <phoneticPr fontId="2" type="noConversion"/>
  </si>
  <si>
    <r>
      <t>申請
金額</t>
    </r>
    <r>
      <rPr>
        <vertAlign val="superscript"/>
        <sz val="10"/>
        <rFont val="標楷體"/>
        <family val="4"/>
        <charset val="136"/>
      </rPr>
      <t>註10</t>
    </r>
    <phoneticPr fontId="2" type="noConversion"/>
  </si>
  <si>
    <r>
      <t>申請
金額</t>
    </r>
    <r>
      <rPr>
        <vertAlign val="superscript"/>
        <sz val="10"/>
        <rFont val="標楷體"/>
        <family val="4"/>
        <charset val="136"/>
      </rPr>
      <t>註11</t>
    </r>
    <phoneticPr fontId="2" type="noConversion"/>
  </si>
  <si>
    <r>
      <t>新件</t>
    </r>
    <r>
      <rPr>
        <vertAlign val="superscript"/>
        <sz val="10"/>
        <rFont val="標楷體"/>
        <family val="4"/>
        <charset val="136"/>
      </rPr>
      <t>註1</t>
    </r>
    <phoneticPr fontId="1" type="noConversion"/>
  </si>
  <si>
    <r>
      <t>長者
換居</t>
    </r>
    <r>
      <rPr>
        <vertAlign val="superscript"/>
        <sz val="10"/>
        <rFont val="標楷體"/>
        <family val="4"/>
        <charset val="136"/>
      </rPr>
      <t>註2</t>
    </r>
    <phoneticPr fontId="1" type="noConversion"/>
  </si>
  <si>
    <r>
      <t>既存
租約</t>
    </r>
    <r>
      <rPr>
        <vertAlign val="superscript"/>
        <sz val="10"/>
        <rFont val="標楷體"/>
        <family val="4"/>
        <charset val="136"/>
      </rPr>
      <t>註3</t>
    </r>
    <phoneticPr fontId="1" type="noConversion"/>
  </si>
  <si>
    <r>
      <t>舊案</t>
    </r>
    <r>
      <rPr>
        <vertAlign val="superscript"/>
        <sz val="10"/>
        <rFont val="標楷體"/>
        <family val="4"/>
        <charset val="136"/>
      </rPr>
      <t>註4</t>
    </r>
    <phoneticPr fontId="1" type="noConversion"/>
  </si>
  <si>
    <r>
      <t>續約</t>
    </r>
    <r>
      <rPr>
        <vertAlign val="superscript"/>
        <sz val="10"/>
        <rFont val="標楷體"/>
        <family val="4"/>
        <charset val="136"/>
      </rPr>
      <t>註5</t>
    </r>
    <phoneticPr fontId="1" type="noConversion"/>
  </si>
  <si>
    <r>
      <t>換業者</t>
    </r>
    <r>
      <rPr>
        <vertAlign val="superscript"/>
        <sz val="10"/>
        <rFont val="標楷體"/>
        <family val="4"/>
        <charset val="136"/>
      </rPr>
      <t>註6</t>
    </r>
    <phoneticPr fontId="1" type="noConversion"/>
  </si>
  <si>
    <t>案件狀態(請擇一，填寫數字1)</t>
    <phoneticPr fontId="1" type="noConversion"/>
  </si>
  <si>
    <t>業者</t>
    <phoneticPr fontId="1" type="noConversion"/>
  </si>
  <si>
    <t>地方公會</t>
    <phoneticPr fontId="1" type="noConversion"/>
  </si>
  <si>
    <t>國家住都中心複核</t>
    <phoneticPr fontId="1" type="noConversion"/>
  </si>
  <si>
    <t>服務人員</t>
    <phoneticPr fontId="1" type="noConversion"/>
  </si>
  <si>
    <t>大章</t>
    <phoneticPr fontId="1" type="noConversion"/>
  </si>
  <si>
    <t>審查人員</t>
    <phoneticPr fontId="1" type="noConversion"/>
  </si>
  <si>
    <t>複核人員</t>
    <phoneticPr fontId="1" type="noConversion"/>
  </si>
  <si>
    <t>部分通過</t>
    <phoneticPr fontId="1" type="noConversion"/>
  </si>
  <si>
    <t>全部通過</t>
    <phoneticPr fontId="1" type="noConversion"/>
  </si>
  <si>
    <r>
      <t xml:space="preserve">退件
註記
</t>
    </r>
    <r>
      <rPr>
        <vertAlign val="superscript"/>
        <sz val="10"/>
        <rFont val="標楷體"/>
        <family val="4"/>
        <charset val="136"/>
      </rPr>
      <t>註12</t>
    </r>
    <phoneticPr fontId="2" type="noConversion"/>
  </si>
  <si>
    <t>註12：本欄位供國家住都中心註記退件情形。</t>
    <phoneticPr fontId="1" type="noConversion"/>
  </si>
  <si>
    <t>註8：開發費全額，臺北市24,000元/新北市22,000元/桃園市、臺中市18,000元/臺南市、高雄市16,000元/彰化縣、南投縣13,000元。</t>
    <phoneticPr fontId="1" type="noConversion"/>
  </si>
  <si>
    <t>註9：包管費，臺北市4,000元/新北市3,600元/桃園市、臺中市3,000元/臺南市、高雄市2,600元/彰化縣、南投縣2,100元。</t>
    <phoneticPr fontId="1" type="noConversion"/>
  </si>
  <si>
    <t>註10：媒合費全額，臺北市16,000元/新北市14,000元/桃園市、臺中市13,000元/臺南市、高雄市11,000元、彰化縣、南投縣9,000元。</t>
    <phoneticPr fontId="1" type="noConversion"/>
  </si>
  <si>
    <t>註11：代管費，臺北市2,400元/新北市2,200元/桃園市、臺中市1,800元/臺南市、高雄市1,500元/彰化縣、南投縣1,300元。</t>
    <phoneticPr fontId="1" type="noConversion"/>
  </si>
  <si>
    <t>業者編號：寄居蟹台中</t>
    <phoneticPr fontId="1" type="noConversion"/>
  </si>
  <si>
    <t>寄居蟹中D2M14100001</t>
  </si>
  <si>
    <t>寄居蟹中D2M14100002</t>
  </si>
  <si>
    <t>寄居蟹中D2M14100003</t>
  </si>
  <si>
    <t>寄居蟹中D2M14100004</t>
  </si>
  <si>
    <t>寄居蟹中D2M14100005</t>
  </si>
  <si>
    <t>寄居蟹中D2M14100006</t>
  </si>
  <si>
    <t>寄居蟹中D2M14100007</t>
  </si>
  <si>
    <t>寄居蟹中D2M14100008</t>
  </si>
  <si>
    <t>1</t>
    <phoneticPr fontId="1" type="noConversion"/>
  </si>
  <si>
    <t>寄居蟹中D2M14100009</t>
  </si>
  <si>
    <t>寄居蟹中D2M14100010</t>
  </si>
  <si>
    <t>寄居蟹中D2M14100011</t>
  </si>
  <si>
    <t>寄居蟹中D2M14100012</t>
  </si>
  <si>
    <t>寄居蟹中D2M14100013</t>
  </si>
  <si>
    <t>寄居蟹中D2M14100014</t>
  </si>
  <si>
    <t>寄居蟹中D2M14100015</t>
  </si>
  <si>
    <t>寄居蟹中D2M14100016</t>
  </si>
  <si>
    <t>寄居蟹中D2M14100017</t>
  </si>
  <si>
    <t>寄居蟹中D2M14100018</t>
  </si>
  <si>
    <t>寄居蟹中D2M14100019</t>
  </si>
  <si>
    <t>寄居蟹中D2M14100020</t>
  </si>
  <si>
    <t>寄居蟹中D2M14100021</t>
  </si>
  <si>
    <t>寄居蟹中D2M14100022</t>
  </si>
  <si>
    <t>寄居蟹中D2M14100023</t>
  </si>
  <si>
    <t>寄居蟹中D2M14100024</t>
  </si>
  <si>
    <t>寄居蟹中D2M14100025</t>
  </si>
  <si>
    <t>寄居蟹中D2M14100026</t>
  </si>
  <si>
    <t>寄居蟹中D2M14100027</t>
  </si>
  <si>
    <t>寄居蟹中D2M14100029</t>
  </si>
  <si>
    <t>寄居蟹中D2M14100031</t>
  </si>
  <si>
    <t>寄居蟹中D2M14100028</t>
  </si>
  <si>
    <t>寄居蟹中D2M14100030</t>
  </si>
  <si>
    <t>寄居蟹中D2M14100032</t>
  </si>
  <si>
    <t>寄居蟹中D2M14100033</t>
  </si>
  <si>
    <t>寄居蟹中D2M14100034</t>
  </si>
  <si>
    <t>寄居蟹中D2M14100035</t>
  </si>
  <si>
    <t>寄居蟹中D2M14100036</t>
  </si>
  <si>
    <t>寄居蟹中D2M14100037</t>
  </si>
  <si>
    <t>寄居蟹中D2M14100038</t>
  </si>
  <si>
    <t>寄居蟹中D2M14100039</t>
  </si>
  <si>
    <t>寄居蟹中D2M14100040</t>
  </si>
  <si>
    <t>製表日期：114 年 04 月 02 日</t>
    <phoneticPr fontId="1" type="noConversion"/>
  </si>
  <si>
    <t>寄居蟹中D2M14100041</t>
  </si>
  <si>
    <t>寄居蟹中D2M14100042</t>
  </si>
  <si>
    <t>寄居蟹中D2M14100043</t>
  </si>
  <si>
    <t>寄居蟹中D2M14100044</t>
  </si>
  <si>
    <t>寄居蟹中D2M14100045</t>
  </si>
  <si>
    <t>寄居蟹中D2M14100046</t>
  </si>
  <si>
    <t>寄居蟹中D2M14100047</t>
  </si>
  <si>
    <t>提前解約→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</si>
</sst>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404]e/m/d;@"/>
  </numFmts>
  <fonts count="15">
    <font>
      <sz val="12"/>
      <color theme="1"/>
      <name val="新細明體"/>
      <family val="2"/>
      <charset val="136"/>
      <scheme val="minor"/>
    </font>
    <font>
      <sz val="9"/>
      <name val="新細明體"/>
      <family val="2"/>
      <charset val="136"/>
      <scheme val="minor"/>
    </font>
    <font>
      <sz val="9"/>
      <name val="新細明體"/>
      <family val="3"/>
      <charset val="136"/>
      <scheme val="minor"/>
    </font>
    <font>
      <b/>
      <sz val="18"/>
      <name val="標楷體"/>
      <family val="4"/>
      <charset val="136"/>
    </font>
    <font>
      <sz val="12"/>
      <name val="新細明體"/>
      <family val="2"/>
      <charset val="136"/>
      <scheme val="minor"/>
    </font>
    <font>
      <sz val="12"/>
      <name val="標楷體"/>
      <family val="4"/>
      <charset val="136"/>
    </font>
    <font>
      <sz val="10"/>
      <name val="標楷體"/>
      <family val="4"/>
      <charset val="136"/>
    </font>
    <font>
      <vertAlign val="superscript"/>
      <sz val="10"/>
      <name val="標楷體"/>
      <family val="4"/>
      <charset val="136"/>
    </font>
    <font>
      <sz val="8"/>
      <name val="Arial"/>
      <family val="2"/>
    </font>
    <font>
      <b/>
      <sz val="12"/>
      <name val="標楷體"/>
      <family val="4"/>
      <charset val="136"/>
    </font>
    <font>
      <sz val="9"/>
      <name val="標楷體"/>
      <family val="4"/>
      <charset val="136"/>
    </font>
    <font>
      <sz val="12"/>
      <color rgb="FFFF0000"/>
      <name val="新細明體"/>
      <family val="2"/>
      <charset val="136"/>
      <scheme val="minor"/>
    </font>
    <font>
      <sz val="12"/>
      <color rgb="FFFF0000"/>
      <name val="標楷體"/>
      <family val="4"/>
      <charset val="136"/>
    </font>
    <font>
      <sz val="12"/>
      <color theme="8"/>
      <name val="新細明體"/>
      <family val="2"/>
      <charset val="136"/>
      <scheme val="minor"/>
    </font>
    <font>
      <sz val="12"/>
      <name val="新細明體"/>
      <family val="1"/>
      <charset val="136"/>
      <scheme val="minor"/>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s>
  <cellStyleXfs count="1">
    <xf numFmtId="0" fontId="0" fillId="0" borderId="0">
      <alignment vertical="center"/>
    </xf>
  </cellStyleXfs>
  <cellXfs count="43">
    <xf numFmtId="0" fontId="0" fillId="0" borderId="0" xfId="0">
      <alignment vertical="center"/>
    </xf>
    <xf numFmtId="0" fontId="4" fillId="0" borderId="0" xfId="0" applyFont="1">
      <alignment vertical="center"/>
    </xf>
    <xf numFmtId="41" fontId="5" fillId="0" borderId="6" xfId="0" applyNumberFormat="1" applyFont="1" applyBorder="1" applyAlignment="1">
      <alignment horizontal="center" vertical="center" wrapText="1"/>
    </xf>
    <xf numFmtId="0" fontId="5" fillId="0" borderId="0" xfId="0" applyFont="1">
      <alignment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8" xfId="0" applyFont="1" applyBorder="1" applyAlignment="1">
      <alignment horizontal="center" vertical="center" wrapText="1"/>
    </xf>
    <xf numFmtId="0" fontId="10" fillId="0" borderId="0" xfId="0" applyFont="1">
      <alignment vertical="center"/>
    </xf>
    <xf numFmtId="0" fontId="1" fillId="0" borderId="0" xfId="0" applyFont="1">
      <alignment vertical="center"/>
    </xf>
    <xf numFmtId="0" fontId="5" fillId="0" borderId="0" xfId="0" applyFont="1" applyAlignment="1">
      <alignment horizontal="center" vertical="center"/>
    </xf>
    <xf numFmtId="0" fontId="5" fillId="0" borderId="7" xfId="0" applyFont="1" applyBorder="1" applyAlignment="1">
      <alignment vertical="center"/>
    </xf>
    <xf numFmtId="49" fontId="6" fillId="0" borderId="6" xfId="0" applyNumberFormat="1" applyFont="1" applyFill="1" applyBorder="1" applyAlignment="1">
      <alignment horizontal="center" vertical="center" wrapText="1"/>
    </xf>
    <xf numFmtId="176" fontId="6" fillId="0" borderId="6" xfId="0" applyNumberFormat="1" applyFont="1" applyFill="1" applyBorder="1" applyAlignment="1">
      <alignment horizontal="center" vertical="center" wrapText="1"/>
    </xf>
    <xf numFmtId="41" fontId="6" fillId="0" borderId="6" xfId="0" applyNumberFormat="1" applyFont="1" applyFill="1" applyBorder="1" applyAlignment="1">
      <alignment horizontal="center" vertical="center" wrapText="1"/>
    </xf>
    <xf numFmtId="0" fontId="6" fillId="0" borderId="6" xfId="0" applyFont="1" applyFill="1" applyBorder="1" applyAlignment="1">
      <alignment horizontal="center" vertical="center" wrapText="1"/>
    </xf>
    <xf numFmtId="0" fontId="4" fillId="0" borderId="0" xfId="0" applyFont="1" applyFill="1">
      <alignment vertical="center"/>
    </xf>
    <xf numFmtId="0" fontId="4" fillId="0" borderId="0" xfId="0" applyFont="1">
      <alignment vertical="center"/>
    </xf>
    <xf numFmtId="0" fontId="13" fillId="0" borderId="0" xfId="0" applyFont="1" applyFill="1">
      <alignment vertical="center"/>
    </xf>
    <xf numFmtId="0" fontId="14" fillId="2" borderId="0" xfId="0" applyFont="1" applyFill="1">
      <alignment vertical="center"/>
    </xf>
    <xf numFmtId="0" fontId="4" fillId="0" borderId="0" xfId="0" applyFont="1" applyFill="1">
      <alignment vertical="center"/>
    </xf>
    <xf numFmtId="0" fontId="10" fillId="0" borderId="0" xfId="0" applyFont="1" applyAlignment="1">
      <alignment horizontal="left" vertical="center"/>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3" fillId="0" borderId="0" xfId="0" applyFont="1" applyAlignment="1">
      <alignment horizontal="center" vertical="center"/>
    </xf>
    <xf numFmtId="0" fontId="4" fillId="0" borderId="0" xfId="0" applyFont="1">
      <alignment vertical="center"/>
    </xf>
    <xf numFmtId="0" fontId="12" fillId="0" borderId="7" xfId="0" applyFont="1" applyBorder="1" applyAlignment="1">
      <alignment horizontal="center" vertical="center"/>
    </xf>
    <xf numFmtId="0" fontId="11" fillId="0" borderId="7" xfId="0" applyFont="1" applyBorder="1" applyAlignment="1">
      <alignment horizontal="center" vertical="center"/>
    </xf>
    <xf numFmtId="0" fontId="9" fillId="0" borderId="2" xfId="0" applyFont="1" applyBorder="1" applyAlignment="1">
      <alignment horizontal="right" vertical="center" wrapText="1"/>
    </xf>
    <xf numFmtId="0" fontId="9" fillId="0" borderId="4" xfId="0" applyFont="1" applyBorder="1" applyAlignment="1">
      <alignment horizontal="right"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5" fillId="0" borderId="6" xfId="0" applyFont="1" applyBorder="1" applyAlignment="1">
      <alignment horizontal="center" vertical="center"/>
    </xf>
    <xf numFmtId="0" fontId="9" fillId="2" borderId="6"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10" xfId="0" applyFont="1" applyFill="1" applyBorder="1" applyAlignment="1">
      <alignment horizontal="center" vertical="center"/>
    </xf>
    <xf numFmtId="0" fontId="5" fillId="0" borderId="9" xfId="0" applyFont="1" applyBorder="1" applyAlignment="1">
      <alignment horizontal="center" vertical="center"/>
    </xf>
    <xf numFmtId="0" fontId="5" fillId="0" borderId="3" xfId="0" applyFont="1" applyBorder="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1"/>
  <sheetViews>
    <sheetView tabSelected="1" view="pageBreakPreview" topLeftCell="A52" zoomScaleNormal="100" zoomScaleSheetLayoutView="100" zoomScalePageLayoutView="115" workbookViewId="0">
      <selection activeCell="K76" sqref="K76"/>
    </sheetView>
  </sheetViews>
  <sheetFormatPr defaultRowHeight="16.5"/>
  <cols>
    <col min="1" max="1" width="2.875" style="18" customWidth="1"/>
    <col min="2" max="2" width="19" bestFit="1" customWidth="1"/>
    <col min="3" max="3" width="6.75" customWidth="1"/>
    <col min="4" max="4" width="7" customWidth="1"/>
    <col min="5" max="7" width="7.25" customWidth="1"/>
    <col min="8" max="10" width="9.5" customWidth="1"/>
    <col min="11" max="11" width="7.125" customWidth="1"/>
    <col min="12" max="12" width="7.5" customWidth="1"/>
    <col min="13" max="13" width="6.875" customWidth="1"/>
    <col min="14" max="14" width="5.5" customWidth="1"/>
    <col min="15" max="15" width="6.75" customWidth="1"/>
    <col min="16" max="17" width="11.5" bestFit="1" customWidth="1"/>
    <col min="18" max="18" width="5.25" customWidth="1"/>
    <col min="19" max="19" width="6.125" customWidth="1"/>
    <col min="20" max="20" width="6.75" customWidth="1"/>
  </cols>
  <sheetData>
    <row r="1" spans="1:20" ht="25.5">
      <c r="A1" s="26"/>
      <c r="B1" s="27"/>
      <c r="C1" s="27"/>
      <c r="D1" s="27"/>
      <c r="E1" s="27"/>
      <c r="F1" s="27"/>
      <c r="G1" s="27"/>
      <c r="H1" s="27"/>
      <c r="I1" s="27"/>
      <c r="J1" s="27"/>
      <c r="K1" s="27"/>
      <c r="L1" s="27"/>
      <c r="M1" s="27"/>
      <c r="N1" s="27"/>
      <c r="O1" s="27"/>
      <c r="P1" s="27"/>
      <c r="Q1" s="27"/>
      <c r="R1" s="27"/>
      <c r="S1" s="27"/>
      <c r="T1" s="1"/>
    </row>
    <row r="2" spans="1:20" ht="23.45" customHeight="1">
      <c r="A2" s="12" t="s">
        <v>47</v>
      </c>
      <c r="B2" s="12"/>
      <c r="C2" s="3"/>
      <c r="D2" s="3"/>
      <c r="E2" s="3"/>
      <c r="F2" s="3"/>
      <c r="G2" s="3"/>
      <c r="H2" s="3"/>
      <c r="I2" s="1"/>
      <c r="J2" s="1"/>
      <c r="K2" s="1"/>
      <c r="L2" s="1"/>
      <c r="M2" s="1"/>
      <c r="N2" s="1"/>
      <c r="O2" s="28" t="s">
        <v>89</v>
      </c>
      <c r="P2" s="29"/>
      <c r="Q2" s="29"/>
      <c r="R2" s="29"/>
      <c r="S2" s="29"/>
      <c r="T2" s="29"/>
    </row>
    <row r="3" spans="1:20" ht="16.5" customHeight="1">
      <c r="A3" s="23" t="s">
        <v>1</v>
      </c>
      <c r="B3" s="23" t="s">
        <v>0</v>
      </c>
      <c r="C3" s="25" t="s">
        <v>31</v>
      </c>
      <c r="D3" s="25"/>
      <c r="E3" s="25"/>
      <c r="F3" s="25"/>
      <c r="G3" s="25"/>
      <c r="H3" s="25"/>
      <c r="I3" s="25" t="s">
        <v>12</v>
      </c>
      <c r="J3" s="25"/>
      <c r="K3" s="6" t="s">
        <v>9</v>
      </c>
      <c r="L3" s="5" t="s">
        <v>3</v>
      </c>
      <c r="M3" s="32" t="s">
        <v>4</v>
      </c>
      <c r="N3" s="33"/>
      <c r="O3" s="34"/>
      <c r="P3" s="5" t="s">
        <v>5</v>
      </c>
      <c r="Q3" s="32" t="s">
        <v>6</v>
      </c>
      <c r="R3" s="33"/>
      <c r="S3" s="34"/>
      <c r="T3" s="23" t="s">
        <v>41</v>
      </c>
    </row>
    <row r="4" spans="1:20" ht="31.5" customHeight="1">
      <c r="A4" s="24"/>
      <c r="B4" s="24"/>
      <c r="C4" s="7" t="s">
        <v>25</v>
      </c>
      <c r="D4" s="7" t="s">
        <v>26</v>
      </c>
      <c r="E4" s="7" t="s">
        <v>27</v>
      </c>
      <c r="F4" s="7" t="s">
        <v>28</v>
      </c>
      <c r="G4" s="7" t="s">
        <v>29</v>
      </c>
      <c r="H4" s="7" t="s">
        <v>30</v>
      </c>
      <c r="I4" s="7" t="s">
        <v>10</v>
      </c>
      <c r="J4" s="7" t="s">
        <v>11</v>
      </c>
      <c r="K4" s="8" t="s">
        <v>13</v>
      </c>
      <c r="L4" s="4" t="s">
        <v>14</v>
      </c>
      <c r="M4" s="4" t="s">
        <v>22</v>
      </c>
      <c r="N4" s="4" t="s">
        <v>7</v>
      </c>
      <c r="O4" s="4" t="s">
        <v>8</v>
      </c>
      <c r="P4" s="4" t="s">
        <v>23</v>
      </c>
      <c r="Q4" s="4" t="s">
        <v>24</v>
      </c>
      <c r="R4" s="4" t="s">
        <v>7</v>
      </c>
      <c r="S4" s="4" t="s">
        <v>8</v>
      </c>
      <c r="T4" s="24"/>
    </row>
    <row r="5" spans="1:20" s="17" customFormat="1" ht="18.75" customHeight="1">
      <c r="A5" s="16">
        <f>ROW()-4</f>
        <v>1</v>
      </c>
      <c r="B5" s="13" t="s">
        <v>48</v>
      </c>
      <c r="C5" s="13" t="s">
        <v>56</v>
      </c>
      <c r="D5" s="13"/>
      <c r="E5" s="13"/>
      <c r="F5" s="13"/>
      <c r="G5" s="13"/>
      <c r="H5" s="13"/>
      <c r="I5" s="14">
        <v>45575</v>
      </c>
      <c r="J5" s="14">
        <v>45939</v>
      </c>
      <c r="K5" s="13"/>
      <c r="L5" s="15"/>
      <c r="M5" s="15"/>
      <c r="N5" s="15"/>
      <c r="O5" s="15"/>
      <c r="P5" s="15"/>
      <c r="Q5" s="15">
        <v>1800</v>
      </c>
      <c r="R5" s="15">
        <v>6</v>
      </c>
      <c r="S5" s="15">
        <v>12</v>
      </c>
      <c r="T5" s="15"/>
    </row>
    <row r="6" spans="1:20" s="17" customFormat="1" ht="18.75" customHeight="1">
      <c r="A6" s="16">
        <f t="shared" ref="A6:A50" si="0">ROW()-4</f>
        <v>2</v>
      </c>
      <c r="B6" s="13" t="s">
        <v>49</v>
      </c>
      <c r="C6" s="13"/>
      <c r="D6" s="13"/>
      <c r="E6" s="13"/>
      <c r="F6" s="13" t="s">
        <v>56</v>
      </c>
      <c r="G6" s="13"/>
      <c r="H6" s="13"/>
      <c r="I6" s="14">
        <v>45576</v>
      </c>
      <c r="J6" s="14">
        <v>45940</v>
      </c>
      <c r="K6" s="13"/>
      <c r="L6" s="15"/>
      <c r="M6" s="15"/>
      <c r="N6" s="15"/>
      <c r="O6" s="15"/>
      <c r="P6" s="15"/>
      <c r="Q6" s="15">
        <v>1800</v>
      </c>
      <c r="R6" s="15">
        <v>6</v>
      </c>
      <c r="S6" s="15">
        <v>12</v>
      </c>
      <c r="T6" s="15"/>
    </row>
    <row r="7" spans="1:20" s="17" customFormat="1" ht="18.75" customHeight="1">
      <c r="A7" s="16">
        <f t="shared" si="0"/>
        <v>3</v>
      </c>
      <c r="B7" s="13" t="s">
        <v>50</v>
      </c>
      <c r="C7" s="13" t="s">
        <v>56</v>
      </c>
      <c r="D7" s="13"/>
      <c r="E7" s="13"/>
      <c r="F7" s="13"/>
      <c r="G7" s="13"/>
      <c r="H7" s="13"/>
      <c r="I7" s="14">
        <v>45585</v>
      </c>
      <c r="J7" s="14">
        <v>45949</v>
      </c>
      <c r="K7" s="13"/>
      <c r="L7" s="15"/>
      <c r="M7" s="15"/>
      <c r="N7" s="15"/>
      <c r="O7" s="15"/>
      <c r="P7" s="15"/>
      <c r="Q7" s="15">
        <v>1800</v>
      </c>
      <c r="R7" s="15">
        <v>6</v>
      </c>
      <c r="S7" s="15">
        <v>12</v>
      </c>
      <c r="T7" s="15"/>
    </row>
    <row r="8" spans="1:20" s="17" customFormat="1" ht="18.75" customHeight="1">
      <c r="A8" s="16">
        <f t="shared" si="0"/>
        <v>4</v>
      </c>
      <c r="B8" s="13" t="s">
        <v>51</v>
      </c>
      <c r="C8" s="13"/>
      <c r="D8" s="13"/>
      <c r="E8" s="13"/>
      <c r="F8" s="13" t="s">
        <v>56</v>
      </c>
      <c r="G8" s="13"/>
      <c r="H8" s="13"/>
      <c r="I8" s="14">
        <v>45580</v>
      </c>
      <c r="J8" s="14">
        <v>45944</v>
      </c>
      <c r="K8" s="13"/>
      <c r="L8" s="15"/>
      <c r="M8" s="15"/>
      <c r="N8" s="15"/>
      <c r="O8" s="15"/>
      <c r="P8" s="15"/>
      <c r="Q8" s="15">
        <v>1800</v>
      </c>
      <c r="R8" s="15">
        <v>6</v>
      </c>
      <c r="S8" s="15">
        <v>12</v>
      </c>
      <c r="T8" s="15"/>
    </row>
    <row r="9" spans="1:20" s="17" customFormat="1" ht="18.75" customHeight="1">
      <c r="A9" s="16">
        <f t="shared" si="0"/>
        <v>5</v>
      </c>
      <c r="B9" s="13" t="s">
        <v>52</v>
      </c>
      <c r="C9" s="13"/>
      <c r="D9" s="13"/>
      <c r="E9" s="13"/>
      <c r="F9" s="13" t="s">
        <v>56</v>
      </c>
      <c r="G9" s="13"/>
      <c r="H9" s="13"/>
      <c r="I9" s="14">
        <v>45585</v>
      </c>
      <c r="J9" s="14">
        <v>45949</v>
      </c>
      <c r="K9" s="13"/>
      <c r="L9" s="15"/>
      <c r="M9" s="15"/>
      <c r="N9" s="15"/>
      <c r="O9" s="15"/>
      <c r="P9" s="15"/>
      <c r="Q9" s="15">
        <v>1800</v>
      </c>
      <c r="R9" s="15">
        <v>6</v>
      </c>
      <c r="S9" s="15">
        <v>12</v>
      </c>
      <c r="T9" s="15"/>
    </row>
    <row r="10" spans="1:20" s="17" customFormat="1" ht="18.75" customHeight="1">
      <c r="A10" s="16">
        <f t="shared" si="0"/>
        <v>6</v>
      </c>
      <c r="B10" s="13" t="s">
        <v>53</v>
      </c>
      <c r="C10" s="13" t="s">
        <v>56</v>
      </c>
      <c r="D10" s="13"/>
      <c r="E10" s="13"/>
      <c r="F10" s="13"/>
      <c r="G10" s="13"/>
      <c r="H10" s="13"/>
      <c r="I10" s="14">
        <v>45587</v>
      </c>
      <c r="J10" s="14">
        <v>45951</v>
      </c>
      <c r="K10" s="13"/>
      <c r="L10" s="15"/>
      <c r="M10" s="15"/>
      <c r="N10" s="15"/>
      <c r="O10" s="15"/>
      <c r="P10" s="15"/>
      <c r="Q10" s="15">
        <v>1800</v>
      </c>
      <c r="R10" s="15">
        <v>6</v>
      </c>
      <c r="S10" s="15">
        <v>12</v>
      </c>
      <c r="T10" s="15"/>
    </row>
    <row r="11" spans="1:20" s="17" customFormat="1" ht="18.75" customHeight="1">
      <c r="A11" s="16">
        <f t="shared" si="0"/>
        <v>7</v>
      </c>
      <c r="B11" s="13" t="s">
        <v>54</v>
      </c>
      <c r="C11" s="13"/>
      <c r="D11" s="13"/>
      <c r="E11" s="13" t="s">
        <v>56</v>
      </c>
      <c r="F11" s="13"/>
      <c r="G11" s="13"/>
      <c r="H11" s="13"/>
      <c r="I11" s="14">
        <v>45590</v>
      </c>
      <c r="J11" s="14">
        <v>45954</v>
      </c>
      <c r="K11" s="13"/>
      <c r="L11" s="15"/>
      <c r="M11" s="15"/>
      <c r="N11" s="15"/>
      <c r="O11" s="15"/>
      <c r="P11" s="15"/>
      <c r="Q11" s="15">
        <v>1800</v>
      </c>
      <c r="R11" s="15">
        <v>6</v>
      </c>
      <c r="S11" s="15">
        <v>12</v>
      </c>
      <c r="T11" s="15"/>
    </row>
    <row r="12" spans="1:20" s="17" customFormat="1" ht="18.75" customHeight="1">
      <c r="A12" s="16">
        <f t="shared" si="0"/>
        <v>8</v>
      </c>
      <c r="B12" s="13" t="s">
        <v>55</v>
      </c>
      <c r="C12" s="13"/>
      <c r="D12" s="13"/>
      <c r="E12" s="13"/>
      <c r="F12" s="13"/>
      <c r="G12" s="13"/>
      <c r="H12" s="13" t="s">
        <v>56</v>
      </c>
      <c r="I12" s="14">
        <v>45591</v>
      </c>
      <c r="J12" s="14">
        <v>45955</v>
      </c>
      <c r="K12" s="13"/>
      <c r="L12" s="15"/>
      <c r="M12" s="15"/>
      <c r="N12" s="15"/>
      <c r="O12" s="15"/>
      <c r="P12" s="15"/>
      <c r="Q12" s="15">
        <v>1800</v>
      </c>
      <c r="R12" s="15">
        <v>6</v>
      </c>
      <c r="S12" s="15">
        <v>12</v>
      </c>
      <c r="T12" s="15"/>
    </row>
    <row r="13" spans="1:20" s="17" customFormat="1" ht="18.75" customHeight="1">
      <c r="A13" s="16">
        <f t="shared" si="0"/>
        <v>9</v>
      </c>
      <c r="B13" s="13" t="s">
        <v>57</v>
      </c>
      <c r="C13" s="13" t="s">
        <v>56</v>
      </c>
      <c r="D13" s="13"/>
      <c r="E13" s="13"/>
      <c r="F13" s="13"/>
      <c r="G13" s="13"/>
      <c r="H13" s="13"/>
      <c r="I13" s="14">
        <v>45597</v>
      </c>
      <c r="J13" s="14">
        <v>45961</v>
      </c>
      <c r="K13" s="13"/>
      <c r="L13" s="15"/>
      <c r="M13" s="15"/>
      <c r="N13" s="15"/>
      <c r="O13" s="15"/>
      <c r="P13" s="15"/>
      <c r="Q13" s="15">
        <v>1800</v>
      </c>
      <c r="R13" s="15">
        <v>5</v>
      </c>
      <c r="S13" s="15">
        <v>12</v>
      </c>
      <c r="T13" s="15"/>
    </row>
    <row r="14" spans="1:20" s="17" customFormat="1" ht="18.75" customHeight="1">
      <c r="A14" s="16">
        <f t="shared" si="0"/>
        <v>10</v>
      </c>
      <c r="B14" s="13" t="s">
        <v>58</v>
      </c>
      <c r="C14" s="13"/>
      <c r="D14" s="13"/>
      <c r="E14" s="13" t="s">
        <v>56</v>
      </c>
      <c r="F14" s="13"/>
      <c r="G14" s="13"/>
      <c r="H14" s="13"/>
      <c r="I14" s="14">
        <v>45620</v>
      </c>
      <c r="J14" s="14">
        <v>45984</v>
      </c>
      <c r="K14" s="13"/>
      <c r="L14" s="15"/>
      <c r="M14" s="15"/>
      <c r="N14" s="15"/>
      <c r="O14" s="15"/>
      <c r="P14" s="15"/>
      <c r="Q14" s="15">
        <v>1800</v>
      </c>
      <c r="R14" s="15">
        <v>5</v>
      </c>
      <c r="S14" s="15">
        <v>12</v>
      </c>
      <c r="T14" s="15"/>
    </row>
    <row r="15" spans="1:20" s="17" customFormat="1" ht="18.75" customHeight="1">
      <c r="A15" s="16">
        <f t="shared" si="0"/>
        <v>11</v>
      </c>
      <c r="B15" s="13" t="s">
        <v>59</v>
      </c>
      <c r="C15" s="13"/>
      <c r="D15" s="13"/>
      <c r="E15" s="13"/>
      <c r="F15" s="13" t="s">
        <v>56</v>
      </c>
      <c r="G15" s="13"/>
      <c r="H15" s="13"/>
      <c r="I15" s="14">
        <v>45597</v>
      </c>
      <c r="J15" s="14">
        <v>45961</v>
      </c>
      <c r="K15" s="13"/>
      <c r="L15" s="15"/>
      <c r="M15" s="15"/>
      <c r="N15" s="15"/>
      <c r="O15" s="15"/>
      <c r="P15" s="15"/>
      <c r="Q15" s="15">
        <v>1800</v>
      </c>
      <c r="R15" s="15">
        <v>5</v>
      </c>
      <c r="S15" s="15">
        <v>12</v>
      </c>
      <c r="T15" s="15"/>
    </row>
    <row r="16" spans="1:20" s="17" customFormat="1" ht="18.75" customHeight="1">
      <c r="A16" s="16">
        <f t="shared" si="0"/>
        <v>12</v>
      </c>
      <c r="B16" s="13" t="s">
        <v>60</v>
      </c>
      <c r="C16" s="13" t="s">
        <v>56</v>
      </c>
      <c r="D16" s="13"/>
      <c r="E16" s="13"/>
      <c r="F16" s="13"/>
      <c r="G16" s="13"/>
      <c r="H16" s="13"/>
      <c r="I16" s="14">
        <v>45611</v>
      </c>
      <c r="J16" s="14">
        <v>45975</v>
      </c>
      <c r="K16" s="13"/>
      <c r="L16" s="15"/>
      <c r="M16" s="15"/>
      <c r="N16" s="15"/>
      <c r="O16" s="15"/>
      <c r="P16" s="15"/>
      <c r="Q16" s="15">
        <v>1800</v>
      </c>
      <c r="R16" s="15">
        <v>5</v>
      </c>
      <c r="S16" s="15">
        <v>12</v>
      </c>
      <c r="T16" s="15"/>
    </row>
    <row r="17" spans="1:20" s="17" customFormat="1" ht="18.75" customHeight="1">
      <c r="A17" s="16">
        <f t="shared" si="0"/>
        <v>13</v>
      </c>
      <c r="B17" s="13" t="s">
        <v>61</v>
      </c>
      <c r="C17" s="13" t="s">
        <v>56</v>
      </c>
      <c r="D17" s="13"/>
      <c r="E17" s="13"/>
      <c r="F17" s="13"/>
      <c r="G17" s="13"/>
      <c r="H17" s="13"/>
      <c r="I17" s="14">
        <v>45611</v>
      </c>
      <c r="J17" s="14">
        <v>45975</v>
      </c>
      <c r="K17" s="13"/>
      <c r="L17" s="15"/>
      <c r="M17" s="15"/>
      <c r="N17" s="15"/>
      <c r="O17" s="15"/>
      <c r="P17" s="15"/>
      <c r="Q17" s="15">
        <v>1800</v>
      </c>
      <c r="R17" s="15">
        <v>5</v>
      </c>
      <c r="S17" s="15">
        <v>12</v>
      </c>
      <c r="T17" s="15"/>
    </row>
    <row r="18" spans="1:20" s="17" customFormat="1" ht="18.75" customHeight="1">
      <c r="A18" s="16">
        <f t="shared" si="0"/>
        <v>14</v>
      </c>
      <c r="B18" s="13" t="s">
        <v>63</v>
      </c>
      <c r="C18" s="13" t="s">
        <v>56</v>
      </c>
      <c r="D18" s="13"/>
      <c r="E18" s="13"/>
      <c r="F18" s="13"/>
      <c r="G18" s="13"/>
      <c r="H18" s="13"/>
      <c r="I18" s="14">
        <v>45616</v>
      </c>
      <c r="J18" s="14">
        <v>45980</v>
      </c>
      <c r="K18" s="13"/>
      <c r="L18" s="15"/>
      <c r="M18" s="15"/>
      <c r="N18" s="15"/>
      <c r="O18" s="15"/>
      <c r="P18" s="15"/>
      <c r="Q18" s="15">
        <v>1800</v>
      </c>
      <c r="R18" s="15">
        <v>5</v>
      </c>
      <c r="S18" s="15">
        <v>12</v>
      </c>
      <c r="T18" s="15"/>
    </row>
    <row r="19" spans="1:20" s="17" customFormat="1" ht="18.75" customHeight="1">
      <c r="A19" s="16">
        <f t="shared" si="0"/>
        <v>15</v>
      </c>
      <c r="B19" s="13" t="s">
        <v>64</v>
      </c>
      <c r="C19" s="13" t="s">
        <v>56</v>
      </c>
      <c r="D19" s="13"/>
      <c r="E19" s="13"/>
      <c r="F19" s="13"/>
      <c r="G19" s="13"/>
      <c r="H19" s="13"/>
      <c r="I19" s="14">
        <v>45616</v>
      </c>
      <c r="J19" s="14">
        <v>45980</v>
      </c>
      <c r="K19" s="13"/>
      <c r="L19" s="15"/>
      <c r="M19" s="15"/>
      <c r="N19" s="15"/>
      <c r="O19" s="15"/>
      <c r="P19" s="15"/>
      <c r="Q19" s="15">
        <v>1800</v>
      </c>
      <c r="R19" s="15">
        <v>5</v>
      </c>
      <c r="S19" s="15">
        <v>12</v>
      </c>
      <c r="T19" s="15"/>
    </row>
    <row r="20" spans="1:20" s="17" customFormat="1" ht="18.75" customHeight="1">
      <c r="A20" s="16">
        <f t="shared" si="0"/>
        <v>16</v>
      </c>
      <c r="B20" s="13" t="s">
        <v>65</v>
      </c>
      <c r="C20" s="13"/>
      <c r="D20" s="13"/>
      <c r="E20" s="13" t="s">
        <v>56</v>
      </c>
      <c r="F20" s="13"/>
      <c r="G20" s="13"/>
      <c r="H20" s="13"/>
      <c r="I20" s="14">
        <v>45624</v>
      </c>
      <c r="J20" s="14">
        <v>45988</v>
      </c>
      <c r="K20" s="13"/>
      <c r="L20" s="15"/>
      <c r="M20" s="15"/>
      <c r="N20" s="15"/>
      <c r="O20" s="15"/>
      <c r="P20" s="15"/>
      <c r="Q20" s="15">
        <v>1800</v>
      </c>
      <c r="R20" s="15">
        <v>5</v>
      </c>
      <c r="S20" s="15">
        <v>12</v>
      </c>
      <c r="T20" s="15"/>
    </row>
    <row r="21" spans="1:20" s="17" customFormat="1" ht="18.75" customHeight="1">
      <c r="A21" s="16">
        <f t="shared" si="0"/>
        <v>17</v>
      </c>
      <c r="B21" s="13" t="s">
        <v>66</v>
      </c>
      <c r="C21" s="13"/>
      <c r="D21" s="13"/>
      <c r="E21" s="13" t="s">
        <v>56</v>
      </c>
      <c r="F21" s="13"/>
      <c r="G21" s="13"/>
      <c r="H21" s="13"/>
      <c r="I21" s="14">
        <v>45621</v>
      </c>
      <c r="J21" s="14">
        <v>45985</v>
      </c>
      <c r="K21" s="13"/>
      <c r="L21" s="15"/>
      <c r="M21" s="15"/>
      <c r="N21" s="15"/>
      <c r="O21" s="15"/>
      <c r="P21" s="15"/>
      <c r="Q21" s="15">
        <v>1800</v>
      </c>
      <c r="R21" s="15">
        <v>5</v>
      </c>
      <c r="S21" s="15">
        <v>12</v>
      </c>
      <c r="T21" s="15"/>
    </row>
    <row r="22" spans="1:20" s="17" customFormat="1" ht="18.75" customHeight="1">
      <c r="A22" s="16">
        <f t="shared" si="0"/>
        <v>18</v>
      </c>
      <c r="B22" s="13" t="s">
        <v>67</v>
      </c>
      <c r="C22" s="13"/>
      <c r="D22" s="13"/>
      <c r="E22" s="13" t="s">
        <v>56</v>
      </c>
      <c r="F22" s="13"/>
      <c r="G22" s="13"/>
      <c r="H22" s="13"/>
      <c r="I22" s="14">
        <v>45627</v>
      </c>
      <c r="J22" s="14">
        <v>45991</v>
      </c>
      <c r="K22" s="13"/>
      <c r="L22" s="15"/>
      <c r="M22" s="15"/>
      <c r="N22" s="15"/>
      <c r="O22" s="15"/>
      <c r="P22" s="15"/>
      <c r="Q22" s="15">
        <v>1800</v>
      </c>
      <c r="R22" s="15">
        <v>4</v>
      </c>
      <c r="S22" s="15">
        <v>12</v>
      </c>
      <c r="T22" s="15"/>
    </row>
    <row r="23" spans="1:20" s="17" customFormat="1" ht="18.75" customHeight="1">
      <c r="A23" s="16">
        <f t="shared" si="0"/>
        <v>19</v>
      </c>
      <c r="B23" s="13" t="s">
        <v>68</v>
      </c>
      <c r="C23" s="13" t="s">
        <v>56</v>
      </c>
      <c r="D23" s="13"/>
      <c r="E23" s="13"/>
      <c r="F23" s="13"/>
      <c r="G23" s="13"/>
      <c r="H23" s="13"/>
      <c r="I23" s="14">
        <v>45631</v>
      </c>
      <c r="J23" s="14">
        <v>45995</v>
      </c>
      <c r="K23" s="13"/>
      <c r="L23" s="15"/>
      <c r="M23" s="15"/>
      <c r="N23" s="15"/>
      <c r="O23" s="15"/>
      <c r="P23" s="15"/>
      <c r="Q23" s="15">
        <v>1800</v>
      </c>
      <c r="R23" s="15">
        <v>4</v>
      </c>
      <c r="S23" s="15">
        <v>12</v>
      </c>
      <c r="T23" s="15"/>
    </row>
    <row r="24" spans="1:20" s="17" customFormat="1" ht="18.75" customHeight="1">
      <c r="A24" s="16">
        <f t="shared" si="0"/>
        <v>20</v>
      </c>
      <c r="B24" s="13" t="s">
        <v>69</v>
      </c>
      <c r="C24" s="13" t="s">
        <v>56</v>
      </c>
      <c r="D24" s="13"/>
      <c r="E24" s="13"/>
      <c r="F24" s="13"/>
      <c r="G24" s="13"/>
      <c r="H24" s="13"/>
      <c r="I24" s="14">
        <v>45641</v>
      </c>
      <c r="J24" s="14">
        <v>46005</v>
      </c>
      <c r="K24" s="13"/>
      <c r="L24" s="15"/>
      <c r="M24" s="15"/>
      <c r="N24" s="15"/>
      <c r="O24" s="15"/>
      <c r="P24" s="15"/>
      <c r="Q24" s="15">
        <v>1800</v>
      </c>
      <c r="R24" s="15">
        <v>4</v>
      </c>
      <c r="S24" s="15">
        <v>12</v>
      </c>
      <c r="T24" s="15"/>
    </row>
    <row r="25" spans="1:20" s="17" customFormat="1" ht="18.75" customHeight="1">
      <c r="A25" s="16">
        <f t="shared" si="0"/>
        <v>21</v>
      </c>
      <c r="B25" s="13" t="s">
        <v>70</v>
      </c>
      <c r="C25" s="13" t="s">
        <v>56</v>
      </c>
      <c r="D25" s="13"/>
      <c r="E25" s="13"/>
      <c r="F25" s="13"/>
      <c r="G25" s="13"/>
      <c r="H25" s="13"/>
      <c r="I25" s="14">
        <v>45631</v>
      </c>
      <c r="J25" s="14">
        <v>45995</v>
      </c>
      <c r="K25" s="13"/>
      <c r="L25" s="15"/>
      <c r="M25" s="15"/>
      <c r="N25" s="15"/>
      <c r="O25" s="15"/>
      <c r="P25" s="15"/>
      <c r="Q25" s="15">
        <v>1800</v>
      </c>
      <c r="R25" s="15">
        <v>4</v>
      </c>
      <c r="S25" s="15">
        <v>12</v>
      </c>
      <c r="T25" s="15"/>
    </row>
    <row r="26" spans="1:20" s="17" customFormat="1" ht="18.75" customHeight="1">
      <c r="A26" s="16">
        <f t="shared" si="0"/>
        <v>22</v>
      </c>
      <c r="B26" s="13" t="s">
        <v>71</v>
      </c>
      <c r="C26" s="13" t="s">
        <v>56</v>
      </c>
      <c r="D26" s="13"/>
      <c r="E26" s="13"/>
      <c r="F26" s="13"/>
      <c r="G26" s="13"/>
      <c r="H26" s="13"/>
      <c r="I26" s="14">
        <v>45641</v>
      </c>
      <c r="J26" s="14">
        <v>46005</v>
      </c>
      <c r="K26" s="13"/>
      <c r="L26" s="15"/>
      <c r="M26" s="15"/>
      <c r="N26" s="15"/>
      <c r="O26" s="15"/>
      <c r="P26" s="15"/>
      <c r="Q26" s="15">
        <v>1800</v>
      </c>
      <c r="R26" s="15">
        <v>4</v>
      </c>
      <c r="S26" s="15">
        <v>12</v>
      </c>
      <c r="T26" s="15"/>
    </row>
    <row r="27" spans="1:20" s="19" customFormat="1" ht="18.75" customHeight="1">
      <c r="A27" s="16">
        <f t="shared" si="0"/>
        <v>23</v>
      </c>
      <c r="B27" s="13" t="s">
        <v>72</v>
      </c>
      <c r="C27" s="13" t="s">
        <v>56</v>
      </c>
      <c r="D27" s="13"/>
      <c r="E27" s="13"/>
      <c r="F27" s="13"/>
      <c r="G27" s="13"/>
      <c r="H27" s="13"/>
      <c r="I27" s="14">
        <v>45658</v>
      </c>
      <c r="J27" s="14">
        <v>46022</v>
      </c>
      <c r="K27" s="13"/>
      <c r="L27" s="15"/>
      <c r="M27" s="15"/>
      <c r="N27" s="15"/>
      <c r="O27" s="15"/>
      <c r="P27" s="15"/>
      <c r="Q27" s="15">
        <v>1800</v>
      </c>
      <c r="R27" s="15">
        <v>3</v>
      </c>
      <c r="S27" s="15">
        <v>12</v>
      </c>
      <c r="T27" s="15"/>
    </row>
    <row r="28" spans="1:20" s="19" customFormat="1" ht="18.75" customHeight="1">
      <c r="A28" s="16">
        <f t="shared" si="0"/>
        <v>24</v>
      </c>
      <c r="B28" s="13" t="s">
        <v>73</v>
      </c>
      <c r="C28" s="13"/>
      <c r="D28" s="13"/>
      <c r="E28" s="13"/>
      <c r="F28" s="13" t="s">
        <v>56</v>
      </c>
      <c r="G28" s="13"/>
      <c r="H28" s="13"/>
      <c r="I28" s="14">
        <v>45688</v>
      </c>
      <c r="J28" s="14">
        <v>46052</v>
      </c>
      <c r="K28" s="13"/>
      <c r="L28" s="15"/>
      <c r="M28" s="15"/>
      <c r="N28" s="15"/>
      <c r="O28" s="15"/>
      <c r="P28" s="15"/>
      <c r="Q28" s="15">
        <v>1800</v>
      </c>
      <c r="R28" s="15">
        <v>3</v>
      </c>
      <c r="S28" s="15">
        <v>12</v>
      </c>
      <c r="T28" s="15"/>
    </row>
    <row r="29" spans="1:20" s="19" customFormat="1" ht="18.75" customHeight="1">
      <c r="A29" s="16">
        <f t="shared" si="0"/>
        <v>25</v>
      </c>
      <c r="B29" s="13" t="s">
        <v>74</v>
      </c>
      <c r="C29" s="13"/>
      <c r="D29" s="13"/>
      <c r="E29" s="13"/>
      <c r="F29" s="13" t="s">
        <v>56</v>
      </c>
      <c r="G29" s="13"/>
      <c r="H29" s="13"/>
      <c r="I29" s="14">
        <v>45671</v>
      </c>
      <c r="J29" s="14">
        <v>46035</v>
      </c>
      <c r="K29" s="13"/>
      <c r="L29" s="15"/>
      <c r="M29" s="15"/>
      <c r="N29" s="15"/>
      <c r="O29" s="15"/>
      <c r="P29" s="15"/>
      <c r="Q29" s="15">
        <v>1800</v>
      </c>
      <c r="R29" s="15">
        <v>3</v>
      </c>
      <c r="S29" s="15">
        <v>12</v>
      </c>
      <c r="T29" s="15"/>
    </row>
    <row r="30" spans="1:20" s="19" customFormat="1" ht="18.75" customHeight="1">
      <c r="A30" s="16">
        <f t="shared" si="0"/>
        <v>26</v>
      </c>
      <c r="B30" s="13" t="s">
        <v>75</v>
      </c>
      <c r="C30" s="13" t="s">
        <v>56</v>
      </c>
      <c r="D30" s="13"/>
      <c r="E30" s="13"/>
      <c r="F30" s="13"/>
      <c r="G30" s="13"/>
      <c r="H30" s="13"/>
      <c r="I30" s="14">
        <v>45677</v>
      </c>
      <c r="J30" s="14">
        <v>46041</v>
      </c>
      <c r="K30" s="13"/>
      <c r="L30" s="15"/>
      <c r="M30" s="15"/>
      <c r="N30" s="15"/>
      <c r="O30" s="15"/>
      <c r="P30" s="15"/>
      <c r="Q30" s="15">
        <v>1800</v>
      </c>
      <c r="R30" s="15">
        <v>3</v>
      </c>
      <c r="S30" s="15">
        <v>12</v>
      </c>
      <c r="T30" s="15"/>
    </row>
    <row r="31" spans="1:20" s="17" customFormat="1" ht="18.75" customHeight="1">
      <c r="A31" s="16">
        <f t="shared" si="0"/>
        <v>27</v>
      </c>
      <c r="B31" s="13" t="s">
        <v>78</v>
      </c>
      <c r="C31" s="13"/>
      <c r="D31" s="13"/>
      <c r="E31" s="13" t="s">
        <v>56</v>
      </c>
      <c r="F31" s="13"/>
      <c r="G31" s="13"/>
      <c r="H31" s="13"/>
      <c r="I31" s="14">
        <v>45689</v>
      </c>
      <c r="J31" s="14">
        <v>46053</v>
      </c>
      <c r="K31" s="13"/>
      <c r="L31" s="15"/>
      <c r="M31" s="15"/>
      <c r="N31" s="15"/>
      <c r="O31" s="15"/>
      <c r="P31" s="15"/>
      <c r="Q31" s="15">
        <v>1800</v>
      </c>
      <c r="R31" s="15">
        <v>2</v>
      </c>
      <c r="S31" s="15">
        <v>12</v>
      </c>
      <c r="T31" s="15"/>
    </row>
    <row r="32" spans="1:20" s="19" customFormat="1" ht="18.75" customHeight="1">
      <c r="A32" s="16">
        <f t="shared" si="0"/>
        <v>28</v>
      </c>
      <c r="B32" s="13" t="s">
        <v>76</v>
      </c>
      <c r="C32" s="13"/>
      <c r="D32" s="13"/>
      <c r="E32" s="13"/>
      <c r="F32" s="13" t="s">
        <v>56</v>
      </c>
      <c r="G32" s="13"/>
      <c r="H32" s="13"/>
      <c r="I32" s="14">
        <v>45683</v>
      </c>
      <c r="J32" s="14">
        <v>46047</v>
      </c>
      <c r="K32" s="13"/>
      <c r="L32" s="15"/>
      <c r="M32" s="15"/>
      <c r="N32" s="15"/>
      <c r="O32" s="15"/>
      <c r="P32" s="15"/>
      <c r="Q32" s="15">
        <v>1800</v>
      </c>
      <c r="R32" s="15">
        <v>3</v>
      </c>
      <c r="S32" s="15">
        <v>12</v>
      </c>
      <c r="T32" s="15"/>
    </row>
    <row r="33" spans="1:20" s="17" customFormat="1" ht="18.75" customHeight="1">
      <c r="A33" s="16">
        <f t="shared" si="0"/>
        <v>29</v>
      </c>
      <c r="B33" s="13" t="s">
        <v>79</v>
      </c>
      <c r="C33" s="13"/>
      <c r="D33" s="13"/>
      <c r="E33" s="13"/>
      <c r="F33" s="13" t="s">
        <v>56</v>
      </c>
      <c r="G33" s="13"/>
      <c r="H33" s="13"/>
      <c r="I33" s="14">
        <v>45689</v>
      </c>
      <c r="J33" s="14">
        <v>46053</v>
      </c>
      <c r="K33" s="13"/>
      <c r="L33" s="15"/>
      <c r="M33" s="15"/>
      <c r="N33" s="15"/>
      <c r="O33" s="15"/>
      <c r="P33" s="15"/>
      <c r="Q33" s="15">
        <v>1800</v>
      </c>
      <c r="R33" s="15">
        <v>2</v>
      </c>
      <c r="S33" s="15">
        <v>12</v>
      </c>
      <c r="T33" s="15"/>
    </row>
    <row r="34" spans="1:20" s="17" customFormat="1" ht="18.75" customHeight="1">
      <c r="A34" s="16">
        <f t="shared" si="0"/>
        <v>30</v>
      </c>
      <c r="B34" s="13" t="s">
        <v>77</v>
      </c>
      <c r="C34" s="13"/>
      <c r="D34" s="13"/>
      <c r="E34" s="13"/>
      <c r="F34" s="13"/>
      <c r="G34" s="13"/>
      <c r="H34" s="13" t="s">
        <v>56</v>
      </c>
      <c r="I34" s="14">
        <v>45677</v>
      </c>
      <c r="J34" s="14">
        <v>46041</v>
      </c>
      <c r="K34" s="13"/>
      <c r="L34" s="15"/>
      <c r="M34" s="15"/>
      <c r="N34" s="15"/>
      <c r="O34" s="15"/>
      <c r="P34" s="15"/>
      <c r="Q34" s="15">
        <v>1800</v>
      </c>
      <c r="R34" s="15">
        <v>3</v>
      </c>
      <c r="S34" s="15">
        <v>12</v>
      </c>
      <c r="T34" s="15"/>
    </row>
    <row r="35" spans="1:20" s="17" customFormat="1" ht="18.75" customHeight="1">
      <c r="A35" s="16">
        <f t="shared" si="0"/>
        <v>31</v>
      </c>
      <c r="B35" s="13" t="s">
        <v>80</v>
      </c>
      <c r="C35" s="13"/>
      <c r="D35" s="13"/>
      <c r="E35" s="13"/>
      <c r="F35" s="13" t="s">
        <v>56</v>
      </c>
      <c r="G35" s="13"/>
      <c r="H35" s="13"/>
      <c r="I35" s="14">
        <v>45709</v>
      </c>
      <c r="J35" s="14">
        <v>46073</v>
      </c>
      <c r="K35" s="13"/>
      <c r="L35" s="15"/>
      <c r="M35" s="15"/>
      <c r="N35" s="15"/>
      <c r="O35" s="15"/>
      <c r="P35" s="15"/>
      <c r="Q35" s="15">
        <v>1800</v>
      </c>
      <c r="R35" s="15">
        <v>2</v>
      </c>
      <c r="S35" s="15">
        <v>12</v>
      </c>
      <c r="T35" s="15"/>
    </row>
    <row r="36" spans="1:20" s="17" customFormat="1" ht="18.75" customHeight="1">
      <c r="A36" s="16">
        <f t="shared" si="0"/>
        <v>32</v>
      </c>
      <c r="B36" s="13" t="s">
        <v>81</v>
      </c>
      <c r="C36" s="13"/>
      <c r="D36" s="13"/>
      <c r="E36" s="13"/>
      <c r="F36" s="13" t="s">
        <v>56</v>
      </c>
      <c r="G36" s="13"/>
      <c r="H36" s="13"/>
      <c r="I36" s="14">
        <v>45713</v>
      </c>
      <c r="J36" s="14">
        <v>46077</v>
      </c>
      <c r="K36" s="13"/>
      <c r="L36" s="15"/>
      <c r="M36" s="15"/>
      <c r="N36" s="15"/>
      <c r="O36" s="15"/>
      <c r="P36" s="15"/>
      <c r="Q36" s="15">
        <v>1800</v>
      </c>
      <c r="R36" s="15">
        <v>2</v>
      </c>
      <c r="S36" s="15">
        <v>12</v>
      </c>
      <c r="T36" s="15"/>
    </row>
    <row r="37" spans="1:20" s="17" customFormat="1" ht="18.75" customHeight="1">
      <c r="A37" s="16">
        <f t="shared" si="0"/>
        <v>33</v>
      </c>
      <c r="B37" s="13" t="s">
        <v>82</v>
      </c>
      <c r="C37" s="13"/>
      <c r="D37" s="13"/>
      <c r="E37" s="13" t="s">
        <v>56</v>
      </c>
      <c r="F37" s="13"/>
      <c r="G37" s="13"/>
      <c r="H37" s="13"/>
      <c r="I37" s="14">
        <v>45698</v>
      </c>
      <c r="J37" s="14">
        <v>46062</v>
      </c>
      <c r="K37" s="13"/>
      <c r="L37" s="15"/>
      <c r="M37" s="15"/>
      <c r="N37" s="15"/>
      <c r="O37" s="15"/>
      <c r="P37" s="15"/>
      <c r="Q37" s="15">
        <v>1800</v>
      </c>
      <c r="R37" s="15">
        <v>2</v>
      </c>
      <c r="S37" s="15">
        <v>12</v>
      </c>
      <c r="T37" s="15"/>
    </row>
    <row r="38" spans="1:20" s="17" customFormat="1" ht="18.75" customHeight="1">
      <c r="A38" s="16">
        <f t="shared" si="0"/>
        <v>34</v>
      </c>
      <c r="B38" s="13" t="s">
        <v>83</v>
      </c>
      <c r="C38" s="13" t="s">
        <v>56</v>
      </c>
      <c r="D38" s="13"/>
      <c r="E38" s="13"/>
      <c r="F38" s="13"/>
      <c r="G38" s="13"/>
      <c r="H38" s="13"/>
      <c r="I38" s="14">
        <v>45700</v>
      </c>
      <c r="J38" s="14">
        <v>46064</v>
      </c>
      <c r="K38" s="13"/>
      <c r="L38" s="15"/>
      <c r="M38" s="15"/>
      <c r="N38" s="15"/>
      <c r="O38" s="15"/>
      <c r="P38" s="15"/>
      <c r="Q38" s="15">
        <v>1800</v>
      </c>
      <c r="R38" s="15">
        <v>2</v>
      </c>
      <c r="S38" s="15">
        <v>12</v>
      </c>
      <c r="T38" s="15"/>
    </row>
    <row r="39" spans="1:20" s="17" customFormat="1" ht="18.75" customHeight="1">
      <c r="A39" s="16">
        <f t="shared" si="0"/>
        <v>35</v>
      </c>
      <c r="B39" s="13" t="s">
        <v>84</v>
      </c>
      <c r="C39" s="13" t="s">
        <v>56</v>
      </c>
      <c r="D39" s="13"/>
      <c r="E39" s="13"/>
      <c r="F39" s="13"/>
      <c r="G39" s="13"/>
      <c r="H39" s="13"/>
      <c r="I39" s="14">
        <v>45703</v>
      </c>
      <c r="J39" s="14">
        <v>46067</v>
      </c>
      <c r="K39" s="13"/>
      <c r="L39" s="15"/>
      <c r="M39" s="15"/>
      <c r="N39" s="15"/>
      <c r="O39" s="15"/>
      <c r="P39" s="15"/>
      <c r="Q39" s="15">
        <v>1800</v>
      </c>
      <c r="R39" s="15">
        <v>2</v>
      </c>
      <c r="S39" s="15">
        <v>12</v>
      </c>
      <c r="T39" s="15"/>
    </row>
    <row r="40" spans="1:20" s="17" customFormat="1" ht="18.75" customHeight="1">
      <c r="A40" s="16">
        <f t="shared" si="0"/>
        <v>36</v>
      </c>
      <c r="B40" s="13" t="s">
        <v>85</v>
      </c>
      <c r="C40" s="13"/>
      <c r="D40" s="13"/>
      <c r="E40" s="13"/>
      <c r="F40" s="13" t="s">
        <v>56</v>
      </c>
      <c r="G40" s="13"/>
      <c r="H40" s="13"/>
      <c r="I40" s="14">
        <v>45713</v>
      </c>
      <c r="J40" s="14">
        <v>46077</v>
      </c>
      <c r="K40" s="13"/>
      <c r="L40" s="15"/>
      <c r="M40" s="15"/>
      <c r="N40" s="15"/>
      <c r="O40" s="15"/>
      <c r="P40" s="15"/>
      <c r="Q40" s="15">
        <v>1800</v>
      </c>
      <c r="R40" s="15">
        <v>2</v>
      </c>
      <c r="S40" s="15">
        <v>12</v>
      </c>
      <c r="T40" s="15"/>
    </row>
    <row r="41" spans="1:20" s="17" customFormat="1" ht="18.75" customHeight="1">
      <c r="A41" s="16">
        <f t="shared" si="0"/>
        <v>37</v>
      </c>
      <c r="B41" s="13" t="s">
        <v>86</v>
      </c>
      <c r="C41" s="13"/>
      <c r="D41" s="13"/>
      <c r="E41" s="13"/>
      <c r="F41" s="13" t="s">
        <v>56</v>
      </c>
      <c r="G41" s="13"/>
      <c r="H41" s="13"/>
      <c r="I41" s="14">
        <v>45708</v>
      </c>
      <c r="J41" s="14">
        <v>46072</v>
      </c>
      <c r="K41" s="13"/>
      <c r="L41" s="15"/>
      <c r="M41" s="15"/>
      <c r="N41" s="15"/>
      <c r="O41" s="15"/>
      <c r="P41" s="15"/>
      <c r="Q41" s="15">
        <v>1800</v>
      </c>
      <c r="R41" s="15">
        <v>2</v>
      </c>
      <c r="S41" s="15">
        <v>12</v>
      </c>
      <c r="T41" s="15"/>
    </row>
    <row r="42" spans="1:20" s="17" customFormat="1" ht="18.75" customHeight="1">
      <c r="A42" s="16">
        <f t="shared" si="0"/>
        <v>38</v>
      </c>
      <c r="B42" s="13" t="s">
        <v>87</v>
      </c>
      <c r="C42" s="13" t="s">
        <v>56</v>
      </c>
      <c r="D42" s="13"/>
      <c r="E42" s="13"/>
      <c r="F42" s="13"/>
      <c r="G42" s="13"/>
      <c r="H42" s="13"/>
      <c r="I42" s="14">
        <v>45714</v>
      </c>
      <c r="J42" s="14">
        <v>46078</v>
      </c>
      <c r="K42" s="13"/>
      <c r="L42" s="15"/>
      <c r="M42" s="15"/>
      <c r="N42" s="15"/>
      <c r="O42" s="15"/>
      <c r="P42" s="15"/>
      <c r="Q42" s="15">
        <v>1800</v>
      </c>
      <c r="R42" s="15">
        <v>2</v>
      </c>
      <c r="S42" s="15">
        <v>12</v>
      </c>
      <c r="T42" s="15"/>
    </row>
    <row r="43" spans="1:20" s="17" customFormat="1" ht="18.75" customHeight="1">
      <c r="A43" s="16">
        <f t="shared" si="0"/>
        <v>39</v>
      </c>
      <c r="B43" s="13" t="s">
        <v>88</v>
      </c>
      <c r="C43" s="13" t="s">
        <v>56</v>
      </c>
      <c r="D43" s="13"/>
      <c r="E43" s="13"/>
      <c r="F43" s="13"/>
      <c r="G43" s="13"/>
      <c r="H43" s="13"/>
      <c r="I43" s="14">
        <v>45713</v>
      </c>
      <c r="J43" s="14">
        <v>46077</v>
      </c>
      <c r="K43" s="13"/>
      <c r="L43" s="15"/>
      <c r="M43" s="15"/>
      <c r="N43" s="15"/>
      <c r="O43" s="15"/>
      <c r="P43" s="15"/>
      <c r="Q43" s="15">
        <v>1800</v>
      </c>
      <c r="R43" s="15">
        <v>2</v>
      </c>
      <c r="S43" s="15">
        <v>12</v>
      </c>
      <c r="T43" s="15"/>
    </row>
    <row r="44" spans="1:20" s="21" customFormat="1" ht="18.75" customHeight="1">
      <c r="A44" s="16">
        <f t="shared" si="0"/>
        <v>40</v>
      </c>
      <c r="B44" s="13" t="s">
        <v>90</v>
      </c>
      <c r="C44" s="13" t="s">
        <v>56</v>
      </c>
      <c r="D44" s="13"/>
      <c r="E44" s="13"/>
      <c r="F44" s="13"/>
      <c r="G44" s="13"/>
      <c r="H44" s="13"/>
      <c r="I44" s="14">
        <v>45732</v>
      </c>
      <c r="J44" s="14">
        <v>46096</v>
      </c>
      <c r="K44" s="13"/>
      <c r="L44" s="15"/>
      <c r="M44" s="15"/>
      <c r="N44" s="15"/>
      <c r="O44" s="15"/>
      <c r="P44" s="15">
        <v>13000</v>
      </c>
      <c r="Q44" s="15">
        <v>1800</v>
      </c>
      <c r="R44" s="15">
        <v>1</v>
      </c>
      <c r="S44" s="15">
        <v>12</v>
      </c>
      <c r="T44" s="15"/>
    </row>
    <row r="45" spans="1:20" s="21" customFormat="1" ht="18.75" customHeight="1">
      <c r="A45" s="16">
        <f t="shared" si="0"/>
        <v>41</v>
      </c>
      <c r="B45" s="13" t="s">
        <v>91</v>
      </c>
      <c r="C45" s="13" t="s">
        <v>56</v>
      </c>
      <c r="D45" s="13"/>
      <c r="E45" s="13"/>
      <c r="F45" s="13"/>
      <c r="G45" s="13"/>
      <c r="H45" s="13"/>
      <c r="I45" s="14">
        <v>45717</v>
      </c>
      <c r="J45" s="14">
        <v>46081</v>
      </c>
      <c r="K45" s="13"/>
      <c r="L45" s="15"/>
      <c r="M45" s="15"/>
      <c r="N45" s="15"/>
      <c r="O45" s="15"/>
      <c r="P45" s="15">
        <v>13000</v>
      </c>
      <c r="Q45" s="15">
        <v>1800</v>
      </c>
      <c r="R45" s="15">
        <v>1</v>
      </c>
      <c r="S45" s="15">
        <v>12</v>
      </c>
      <c r="T45" s="15"/>
    </row>
    <row r="46" spans="1:20" s="21" customFormat="1" ht="18.75" customHeight="1">
      <c r="A46" s="16">
        <f t="shared" si="0"/>
        <v>42</v>
      </c>
      <c r="B46" s="13" t="s">
        <v>92</v>
      </c>
      <c r="C46" s="13" t="s">
        <v>56</v>
      </c>
      <c r="D46" s="13"/>
      <c r="E46" s="13"/>
      <c r="F46" s="13"/>
      <c r="G46" s="13"/>
      <c r="H46" s="13"/>
      <c r="I46" s="14">
        <v>45717</v>
      </c>
      <c r="J46" s="14">
        <v>46081</v>
      </c>
      <c r="K46" s="13"/>
      <c r="L46" s="15"/>
      <c r="M46" s="15"/>
      <c r="N46" s="15"/>
      <c r="O46" s="15"/>
      <c r="P46" s="15">
        <v>13000</v>
      </c>
      <c r="Q46" s="15">
        <v>1800</v>
      </c>
      <c r="R46" s="15">
        <v>1</v>
      </c>
      <c r="S46" s="15">
        <v>12</v>
      </c>
      <c r="T46" s="15"/>
    </row>
    <row r="47" spans="1:20" s="21" customFormat="1" ht="18.75" customHeight="1">
      <c r="A47" s="16">
        <f t="shared" si="0"/>
        <v>43</v>
      </c>
      <c r="B47" s="13" t="s">
        <v>93</v>
      </c>
      <c r="C47" s="13"/>
      <c r="D47" s="13"/>
      <c r="E47" s="13"/>
      <c r="F47" s="13" t="s">
        <v>56</v>
      </c>
      <c r="G47" s="13"/>
      <c r="H47" s="13"/>
      <c r="I47" s="14">
        <v>45717</v>
      </c>
      <c r="J47" s="14">
        <v>46081</v>
      </c>
      <c r="K47" s="13"/>
      <c r="L47" s="15"/>
      <c r="M47" s="15"/>
      <c r="N47" s="15"/>
      <c r="O47" s="15"/>
      <c r="P47" s="15">
        <v>3250</v>
      </c>
      <c r="Q47" s="15">
        <v>1800</v>
      </c>
      <c r="R47" s="15">
        <v>1</v>
      </c>
      <c r="S47" s="15">
        <v>12</v>
      </c>
      <c r="T47" s="15"/>
    </row>
    <row r="48" spans="1:20" s="21" customFormat="1" ht="18.75" customHeight="1">
      <c r="A48" s="16">
        <f t="shared" si="0"/>
        <v>44</v>
      </c>
      <c r="B48" s="13" t="s">
        <v>94</v>
      </c>
      <c r="C48" s="13"/>
      <c r="D48" s="13"/>
      <c r="E48" s="13"/>
      <c r="F48" s="13" t="s">
        <v>56</v>
      </c>
      <c r="G48" s="13"/>
      <c r="H48" s="13"/>
      <c r="I48" s="14">
        <v>45726</v>
      </c>
      <c r="J48" s="14">
        <v>46090</v>
      </c>
      <c r="K48" s="13"/>
      <c r="L48" s="15"/>
      <c r="M48" s="15"/>
      <c r="N48" s="15"/>
      <c r="O48" s="15"/>
      <c r="P48" s="15">
        <v>3250</v>
      </c>
      <c r="Q48" s="15">
        <v>1800</v>
      </c>
      <c r="R48" s="15">
        <v>1</v>
      </c>
      <c r="S48" s="15">
        <v>12</v>
      </c>
      <c r="T48" s="15"/>
    </row>
    <row r="49" spans="1:20" s="21" customFormat="1" ht="18.75" customHeight="1">
      <c r="A49" s="16">
        <f t="shared" si="0"/>
        <v>45</v>
      </c>
      <c r="B49" s="13" t="s">
        <v>95</v>
      </c>
      <c r="C49" s="13"/>
      <c r="D49" s="13"/>
      <c r="E49" s="13"/>
      <c r="F49" s="13" t="s">
        <v>56</v>
      </c>
      <c r="G49" s="13"/>
      <c r="H49" s="13"/>
      <c r="I49" s="14">
        <v>45734</v>
      </c>
      <c r="J49" s="14">
        <v>46098</v>
      </c>
      <c r="K49" s="13"/>
      <c r="L49" s="15"/>
      <c r="M49" s="15"/>
      <c r="N49" s="15"/>
      <c r="O49" s="15"/>
      <c r="P49" s="15">
        <v>3250</v>
      </c>
      <c r="Q49" s="15">
        <v>1800</v>
      </c>
      <c r="R49" s="15">
        <v>1</v>
      </c>
      <c r="S49" s="15">
        <v>12</v>
      </c>
      <c r="T49" s="15"/>
    </row>
    <row r="50" spans="1:20" s="21" customFormat="1" ht="18.75" customHeight="1">
      <c r="A50" s="16">
        <f t="shared" si="0"/>
        <v>46</v>
      </c>
      <c r="B50" s="13" t="s">
        <v>96</v>
      </c>
      <c r="C50" s="13" t="s">
        <v>56</v>
      </c>
      <c r="D50" s="13"/>
      <c r="E50" s="13"/>
      <c r="F50" s="13"/>
      <c r="G50" s="13"/>
      <c r="H50" s="13"/>
      <c r="I50" s="14">
        <v>45736</v>
      </c>
      <c r="J50" s="14">
        <v>46100</v>
      </c>
      <c r="K50" s="13"/>
      <c r="L50" s="15"/>
      <c r="M50" s="15"/>
      <c r="N50" s="15"/>
      <c r="O50" s="15"/>
      <c r="P50" s="15">
        <v>13000</v>
      </c>
      <c r="Q50" s="15">
        <v>1800</v>
      </c>
      <c r="R50" s="15">
        <v>1</v>
      </c>
      <c r="S50" s="15">
        <v>12</v>
      </c>
      <c r="T50" s="15"/>
    </row>
    <row r="51" spans="1:20" ht="23.45" customHeight="1">
      <c r="A51" s="30" t="s">
        <v>2</v>
      </c>
      <c r="B51" s="31"/>
      <c r="C51" s="31"/>
      <c r="D51" s="31"/>
      <c r="E51" s="31"/>
      <c r="F51" s="31"/>
      <c r="G51" s="31"/>
      <c r="H51" s="31"/>
      <c r="I51" s="31"/>
      <c r="J51" s="31"/>
      <c r="K51" s="2">
        <f>SUM(K5:K50)</f>
        <v>0</v>
      </c>
      <c r="L51" s="2">
        <f>SUM(L5:L50)</f>
        <v>0</v>
      </c>
      <c r="M51" s="2">
        <f>SUM(M5:M50)</f>
        <v>0</v>
      </c>
      <c r="N51" s="2"/>
      <c r="O51" s="2"/>
      <c r="P51" s="2">
        <f>SUM(P5:P50)</f>
        <v>61750</v>
      </c>
      <c r="Q51" s="2">
        <f>SUM(Q5:Q50)</f>
        <v>82800</v>
      </c>
      <c r="R51" s="2"/>
      <c r="S51" s="2"/>
      <c r="T51" s="2"/>
    </row>
    <row r="52" spans="1:20" ht="12" customHeight="1">
      <c r="A52" s="22" t="s">
        <v>20</v>
      </c>
      <c r="B52" s="22"/>
      <c r="C52" s="22"/>
      <c r="D52" s="22"/>
      <c r="E52" s="22"/>
      <c r="F52" s="22"/>
      <c r="G52" s="22"/>
      <c r="H52" s="22"/>
      <c r="I52" s="22"/>
      <c r="J52" s="22"/>
      <c r="K52" s="22"/>
      <c r="L52" s="22"/>
      <c r="M52" s="22"/>
      <c r="N52" s="22"/>
      <c r="O52" s="22"/>
      <c r="P52" s="22"/>
      <c r="Q52" s="22"/>
      <c r="R52" s="22"/>
      <c r="S52" s="22"/>
      <c r="T52" s="22"/>
    </row>
    <row r="53" spans="1:20" ht="12" customHeight="1">
      <c r="A53" s="22" t="s">
        <v>18</v>
      </c>
      <c r="B53" s="22"/>
      <c r="C53" s="22"/>
      <c r="D53" s="22"/>
      <c r="E53" s="22"/>
      <c r="F53" s="22"/>
      <c r="G53" s="22"/>
      <c r="H53" s="22"/>
      <c r="I53" s="22"/>
      <c r="J53" s="22"/>
      <c r="K53" s="22"/>
      <c r="L53" s="22"/>
      <c r="M53" s="22"/>
      <c r="N53" s="22"/>
      <c r="O53" s="22"/>
      <c r="P53" s="22"/>
      <c r="Q53" s="22"/>
      <c r="R53" s="22"/>
      <c r="S53" s="22"/>
      <c r="T53" s="22"/>
    </row>
    <row r="54" spans="1:20" ht="12" customHeight="1">
      <c r="A54" s="22" t="s">
        <v>19</v>
      </c>
      <c r="B54" s="22"/>
      <c r="C54" s="22"/>
      <c r="D54" s="22"/>
      <c r="E54" s="22"/>
      <c r="F54" s="22"/>
      <c r="G54" s="22"/>
      <c r="H54" s="22"/>
      <c r="I54" s="22"/>
      <c r="J54" s="22"/>
      <c r="K54" s="22"/>
      <c r="L54" s="22"/>
      <c r="M54" s="22"/>
      <c r="N54" s="22"/>
      <c r="O54" s="22"/>
      <c r="P54" s="22"/>
      <c r="Q54" s="22"/>
      <c r="R54" s="22"/>
      <c r="S54" s="22"/>
      <c r="T54" s="22"/>
    </row>
    <row r="55" spans="1:20" ht="12" customHeight="1">
      <c r="A55" s="22" t="s">
        <v>15</v>
      </c>
      <c r="B55" s="22"/>
      <c r="C55" s="22"/>
      <c r="D55" s="22"/>
      <c r="E55" s="22"/>
      <c r="F55" s="22"/>
      <c r="G55" s="22"/>
      <c r="H55" s="22"/>
      <c r="I55" s="22"/>
      <c r="J55" s="22"/>
      <c r="K55" s="22"/>
      <c r="L55" s="22"/>
      <c r="M55" s="22"/>
      <c r="N55" s="22"/>
      <c r="O55" s="22"/>
      <c r="P55" s="22"/>
      <c r="Q55" s="22"/>
      <c r="R55" s="22"/>
      <c r="S55" s="22"/>
      <c r="T55" s="22"/>
    </row>
    <row r="56" spans="1:20" ht="12" customHeight="1">
      <c r="A56" s="22" t="s">
        <v>16</v>
      </c>
      <c r="B56" s="22"/>
      <c r="C56" s="22"/>
      <c r="D56" s="22"/>
      <c r="E56" s="22"/>
      <c r="F56" s="22"/>
      <c r="G56" s="22"/>
      <c r="H56" s="22"/>
      <c r="I56" s="22"/>
      <c r="J56" s="22"/>
      <c r="K56" s="22"/>
      <c r="L56" s="22"/>
      <c r="M56" s="22"/>
      <c r="N56" s="22"/>
      <c r="O56" s="22"/>
      <c r="P56" s="22"/>
      <c r="Q56" s="22"/>
      <c r="R56" s="22"/>
      <c r="S56" s="22"/>
      <c r="T56" s="22"/>
    </row>
    <row r="57" spans="1:20" ht="12" customHeight="1">
      <c r="A57" s="22" t="s">
        <v>17</v>
      </c>
      <c r="B57" s="22"/>
      <c r="C57" s="22"/>
      <c r="D57" s="22"/>
      <c r="E57" s="22"/>
      <c r="F57" s="22"/>
      <c r="G57" s="22"/>
      <c r="H57" s="22"/>
      <c r="I57" s="22"/>
      <c r="J57" s="22"/>
      <c r="K57" s="22"/>
      <c r="L57" s="22"/>
      <c r="M57" s="22"/>
      <c r="N57" s="22"/>
      <c r="O57" s="22"/>
      <c r="P57" s="22"/>
      <c r="Q57" s="22"/>
      <c r="R57" s="22"/>
      <c r="S57" s="22"/>
      <c r="T57" s="22"/>
    </row>
    <row r="58" spans="1:20" ht="12" customHeight="1">
      <c r="A58" s="22" t="s">
        <v>21</v>
      </c>
      <c r="B58" s="22"/>
      <c r="C58" s="22"/>
      <c r="D58" s="22"/>
      <c r="E58" s="22"/>
      <c r="F58" s="22"/>
      <c r="G58" s="22"/>
      <c r="H58" s="22"/>
      <c r="I58" s="22"/>
      <c r="J58" s="22"/>
      <c r="K58" s="22"/>
      <c r="L58" s="22"/>
      <c r="M58" s="22"/>
      <c r="N58" s="22"/>
      <c r="O58" s="22"/>
      <c r="P58" s="22"/>
      <c r="Q58" s="22"/>
      <c r="R58" s="22"/>
      <c r="S58" s="22"/>
      <c r="T58" s="22"/>
    </row>
    <row r="59" spans="1:20" ht="12" customHeight="1">
      <c r="A59" s="22" t="s">
        <v>43</v>
      </c>
      <c r="B59" s="22"/>
      <c r="C59" s="22"/>
      <c r="D59" s="22"/>
      <c r="E59" s="22"/>
      <c r="F59" s="22"/>
      <c r="G59" s="22"/>
      <c r="H59" s="22"/>
      <c r="I59" s="22"/>
      <c r="J59" s="22"/>
      <c r="K59" s="22"/>
      <c r="L59" s="22"/>
      <c r="M59" s="22"/>
      <c r="N59" s="22"/>
      <c r="O59" s="22"/>
      <c r="P59" s="22"/>
      <c r="Q59" s="22"/>
      <c r="R59" s="22"/>
      <c r="S59" s="22"/>
      <c r="T59" s="22"/>
    </row>
    <row r="60" spans="1:20" ht="12" customHeight="1">
      <c r="A60" s="22" t="s">
        <v>44</v>
      </c>
      <c r="B60" s="22"/>
      <c r="C60" s="22"/>
      <c r="D60" s="22"/>
      <c r="E60" s="22"/>
      <c r="F60" s="22"/>
      <c r="G60" s="22"/>
      <c r="H60" s="22"/>
      <c r="I60" s="22"/>
      <c r="J60" s="22"/>
      <c r="K60" s="22"/>
      <c r="L60" s="22"/>
      <c r="M60" s="22"/>
      <c r="N60" s="22"/>
      <c r="O60" s="22"/>
      <c r="P60" s="22"/>
      <c r="Q60" s="22"/>
      <c r="R60" s="22"/>
      <c r="S60" s="22"/>
      <c r="T60" s="22"/>
    </row>
    <row r="61" spans="1:20" ht="12" customHeight="1">
      <c r="A61" s="22" t="s">
        <v>45</v>
      </c>
      <c r="B61" s="22"/>
      <c r="C61" s="22"/>
      <c r="D61" s="22"/>
      <c r="E61" s="22"/>
      <c r="F61" s="22"/>
      <c r="G61" s="22"/>
      <c r="H61" s="22"/>
      <c r="I61" s="22"/>
      <c r="J61" s="22"/>
      <c r="K61" s="22"/>
      <c r="L61" s="22"/>
      <c r="M61" s="22"/>
      <c r="N61" s="22"/>
      <c r="O61" s="22"/>
      <c r="P61" s="22"/>
      <c r="Q61" s="22"/>
      <c r="R61" s="22"/>
      <c r="S61" s="22"/>
      <c r="T61" s="22"/>
    </row>
    <row r="62" spans="1:20" ht="12" customHeight="1">
      <c r="A62" s="22" t="s">
        <v>46</v>
      </c>
      <c r="B62" s="22"/>
      <c r="C62" s="22"/>
      <c r="D62" s="22"/>
      <c r="E62" s="22"/>
      <c r="F62" s="22"/>
      <c r="G62" s="22"/>
      <c r="H62" s="22"/>
      <c r="I62" s="22"/>
      <c r="J62" s="22"/>
      <c r="K62" s="22"/>
      <c r="L62" s="22"/>
      <c r="M62" s="22"/>
      <c r="N62" s="22"/>
      <c r="O62" s="22"/>
      <c r="P62" s="22"/>
      <c r="Q62" s="22"/>
      <c r="R62" s="22"/>
      <c r="S62" s="22"/>
      <c r="T62" s="22"/>
    </row>
    <row r="63" spans="1:20" ht="12" customHeight="1">
      <c r="A63" s="9" t="s">
        <v>42</v>
      </c>
      <c r="B63" s="10"/>
      <c r="C63" s="10"/>
      <c r="D63" s="10"/>
      <c r="E63" s="10"/>
      <c r="F63" s="10"/>
      <c r="G63" s="10"/>
      <c r="H63" s="10"/>
      <c r="I63" s="10"/>
      <c r="J63" s="10"/>
      <c r="K63" s="10"/>
      <c r="L63" s="10"/>
      <c r="M63" s="10"/>
      <c r="N63" s="10"/>
      <c r="O63" s="10"/>
      <c r="P63" s="10"/>
      <c r="Q63" s="10"/>
      <c r="R63" s="10"/>
      <c r="S63" s="10"/>
      <c r="T63" s="10"/>
    </row>
    <row r="64" spans="1:20" s="11" customFormat="1">
      <c r="A64" s="36" t="s">
        <v>32</v>
      </c>
      <c r="B64" s="36"/>
      <c r="C64" s="36"/>
      <c r="D64" s="36"/>
      <c r="E64" s="36"/>
      <c r="F64" s="36"/>
      <c r="G64" s="36" t="s">
        <v>33</v>
      </c>
      <c r="H64" s="36"/>
      <c r="I64" s="36"/>
      <c r="J64" s="36"/>
      <c r="K64" s="36"/>
      <c r="L64" s="36"/>
      <c r="M64" s="36" t="s">
        <v>34</v>
      </c>
      <c r="N64" s="36"/>
      <c r="O64" s="36"/>
      <c r="P64" s="36"/>
      <c r="Q64" s="36"/>
      <c r="R64" s="36"/>
      <c r="S64" s="36"/>
      <c r="T64" s="36"/>
    </row>
    <row r="65" spans="1:20" s="11" customFormat="1">
      <c r="A65" s="36" t="s">
        <v>35</v>
      </c>
      <c r="B65" s="36"/>
      <c r="C65" s="36"/>
      <c r="D65" s="37" t="s">
        <v>36</v>
      </c>
      <c r="E65" s="38"/>
      <c r="F65" s="39"/>
      <c r="G65" s="37" t="s">
        <v>37</v>
      </c>
      <c r="H65" s="38"/>
      <c r="I65" s="39"/>
      <c r="J65" s="37" t="s">
        <v>36</v>
      </c>
      <c r="K65" s="38"/>
      <c r="L65" s="39"/>
      <c r="M65" s="37" t="s">
        <v>38</v>
      </c>
      <c r="N65" s="38"/>
      <c r="O65" s="39"/>
      <c r="P65" s="37" t="s">
        <v>39</v>
      </c>
      <c r="Q65" s="40"/>
      <c r="R65" s="38" t="s">
        <v>40</v>
      </c>
      <c r="S65" s="38"/>
      <c r="T65" s="39"/>
    </row>
    <row r="66" spans="1:20" s="11" customFormat="1">
      <c r="A66" s="35"/>
      <c r="B66" s="35"/>
      <c r="C66" s="35"/>
      <c r="D66" s="35"/>
      <c r="E66" s="35"/>
      <c r="F66" s="35"/>
      <c r="G66" s="35"/>
      <c r="H66" s="35"/>
      <c r="I66" s="35"/>
      <c r="J66" s="35"/>
      <c r="K66" s="35"/>
      <c r="L66" s="35"/>
      <c r="M66" s="35"/>
      <c r="N66" s="35"/>
      <c r="O66" s="35"/>
      <c r="P66" s="35"/>
      <c r="Q66" s="41"/>
      <c r="R66" s="42"/>
      <c r="S66" s="35"/>
      <c r="T66" s="35"/>
    </row>
    <row r="67" spans="1:20" s="11" customFormat="1">
      <c r="A67" s="35"/>
      <c r="B67" s="35"/>
      <c r="C67" s="35"/>
      <c r="D67" s="35"/>
      <c r="E67" s="35"/>
      <c r="F67" s="35"/>
      <c r="G67" s="35"/>
      <c r="H67" s="35"/>
      <c r="I67" s="35"/>
      <c r="J67" s="35"/>
      <c r="K67" s="35"/>
      <c r="L67" s="35"/>
      <c r="M67" s="35"/>
      <c r="N67" s="35"/>
      <c r="O67" s="35"/>
      <c r="P67" s="35"/>
      <c r="Q67" s="41"/>
      <c r="R67" s="42"/>
      <c r="S67" s="35"/>
      <c r="T67" s="35"/>
    </row>
    <row r="68" spans="1:20" s="11" customFormat="1">
      <c r="A68" s="35"/>
      <c r="B68" s="35"/>
      <c r="C68" s="35"/>
      <c r="D68" s="35"/>
      <c r="E68" s="35"/>
      <c r="F68" s="35"/>
      <c r="G68" s="35"/>
      <c r="H68" s="35"/>
      <c r="I68" s="35"/>
      <c r="J68" s="35"/>
      <c r="K68" s="35"/>
      <c r="L68" s="35"/>
      <c r="M68" s="35"/>
      <c r="N68" s="35"/>
      <c r="O68" s="35"/>
      <c r="P68" s="35"/>
      <c r="Q68" s="41"/>
      <c r="R68" s="42"/>
      <c r="S68" s="35"/>
      <c r="T68" s="35"/>
    </row>
    <row r="69" spans="1:20" s="11" customFormat="1">
      <c r="A69" s="35"/>
      <c r="B69" s="35"/>
      <c r="C69" s="35"/>
      <c r="D69" s="35"/>
      <c r="E69" s="35"/>
      <c r="F69" s="35"/>
      <c r="G69" s="35"/>
      <c r="H69" s="35"/>
      <c r="I69" s="35"/>
      <c r="J69" s="35"/>
      <c r="K69" s="35"/>
      <c r="L69" s="35"/>
      <c r="M69" s="35"/>
      <c r="N69" s="35"/>
      <c r="O69" s="35"/>
      <c r="P69" s="35"/>
      <c r="Q69" s="41"/>
      <c r="R69" s="42"/>
      <c r="S69" s="35"/>
      <c r="T69" s="35"/>
    </row>
    <row r="71" spans="1:20">
      <c r="B71" s="20" t="s">
        <v>97</v>
      </c>
      <c r="C71" t="s">
        <v>62</v>
      </c>
    </row>
  </sheetData>
  <autoFilter ref="A4:T65" xr:uid="{00000000-0001-0000-0000-000000000000}"/>
  <mergeCells count="38">
    <mergeCell ref="G66:I69"/>
    <mergeCell ref="J66:L69"/>
    <mergeCell ref="M66:O69"/>
    <mergeCell ref="P66:Q69"/>
    <mergeCell ref="R66:T69"/>
    <mergeCell ref="G64:L64"/>
    <mergeCell ref="M64:T64"/>
    <mergeCell ref="G65:I65"/>
    <mergeCell ref="J65:L65"/>
    <mergeCell ref="M65:O65"/>
    <mergeCell ref="P65:Q65"/>
    <mergeCell ref="R65:T65"/>
    <mergeCell ref="A66:C69"/>
    <mergeCell ref="D66:F69"/>
    <mergeCell ref="A64:F64"/>
    <mergeCell ref="A65:C65"/>
    <mergeCell ref="D65:F65"/>
    <mergeCell ref="A1:S1"/>
    <mergeCell ref="A53:T53"/>
    <mergeCell ref="O2:T2"/>
    <mergeCell ref="A54:T54"/>
    <mergeCell ref="A56:T56"/>
    <mergeCell ref="A51:J51"/>
    <mergeCell ref="A3:A4"/>
    <mergeCell ref="B3:B4"/>
    <mergeCell ref="I3:J3"/>
    <mergeCell ref="M3:O3"/>
    <mergeCell ref="Q3:S3"/>
    <mergeCell ref="A60:T60"/>
    <mergeCell ref="A62:T62"/>
    <mergeCell ref="A61:T61"/>
    <mergeCell ref="T3:T4"/>
    <mergeCell ref="A58:T58"/>
    <mergeCell ref="C3:H3"/>
    <mergeCell ref="A52:T52"/>
    <mergeCell ref="A55:T55"/>
    <mergeCell ref="A57:T57"/>
    <mergeCell ref="A59:T59"/>
  </mergeCells>
  <phoneticPr fontId="1" type="noConversion"/>
  <printOptions horizontalCentered="1"/>
  <pageMargins left="0.23622047244094491" right="0.23622047244094491" top="0.39370078740157483" bottom="0.39370078740157483" header="0.31496062992125984" footer="0.31496062992125984"/>
  <pageSetup paperSize="9" scale="85" orientation="landscape" r:id="rId1"/>
  <headerFooter>
    <oddHeader>&amp;L&amp;"標楷體,粗體"表單&amp;"Arial,粗體"9&amp;C&amp;"標楷體,粗體"&amp;20業者服務/補助費用清冊
&amp;16中華民國 114 年 03 月&amp;R&amp;"標楷體,標準"&amp;10&amp;KFF0000增辦第4期計畫
1131001版</oddHeader>
  </headerFooter>
  <rowBreaks count="1" manualBreakCount="1">
    <brk id="33" max="19" man="1"/>
  </rowBreaks>
  <ignoredErrors>
    <ignoredError sqref="C5:G1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2</vt:i4>
      </vt:variant>
    </vt:vector>
  </HeadingPairs>
  <TitlesOfParts>
    <vt:vector size="3" baseType="lpstr">
      <vt:lpstr>工作表1</vt:lpstr>
      <vt:lpstr>工作表1!Print_Area</vt:lpstr>
      <vt:lpstr>工作表1!Print_Titles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10159 王紅閔</dc:creator>
  <cp:lastModifiedBy>Uni</cp:lastModifiedBy>
  <cp:lastPrinted>2025-04-01T02:00:25Z</cp:lastPrinted>
  <dcterms:created xsi:type="dcterms:W3CDTF">2020-04-20T10:01:30Z</dcterms:created>
  <dcterms:modified xsi:type="dcterms:W3CDTF">2025-04-01T02:00:29Z</dcterms:modified>
</cp:coreProperties>
</file>