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65" yWindow="7140" windowWidth="28200" windowHeight="807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3">
    <numFmt numFmtId="164" formatCode="_-* #,##0_-;\-* #,##0_-;_-* &quot;-&quot;_-;_-@_-"/>
    <numFmt numFmtId="165" formatCode="#,##0_ "/>
    <numFmt numFmtId="166" formatCode="_-\$* #,##0.00_-;&quot;-$&quot;* #,##0.00_-;_-\$* \-??_-;_-@_-"/>
  </numFmts>
  <fonts count="18">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2"/>
      <color theme="1"/>
      <sz val="12"/>
      <scheme val="minor"/>
    </font>
    <font>
      <name val="新細明體"/>
      <family val="2"/>
      <color theme="1"/>
      <sz val="11"/>
      <scheme val="minor"/>
    </font>
    <font>
      <name val="新細明體"/>
      <charset val="136"/>
      <family val="1"/>
      <sz val="12"/>
    </font>
    <font>
      <name val="新細明體"/>
      <family val="2"/>
      <color theme="1"/>
      <sz val="12"/>
      <scheme val="minor"/>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hair">
        <color indexed="64"/>
      </left>
      <right/>
      <top/>
      <bottom/>
      <diagonal/>
    </border>
    <border>
      <left/>
      <right style="thin">
        <color indexed="64"/>
      </right>
      <top style="thin">
        <color indexed="64"/>
      </top>
      <bottom/>
      <diagonal/>
    </border>
    <border>
      <left/>
      <right style="thin">
        <color indexed="64"/>
      </right>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s>
  <cellStyleXfs count="55">
    <xf numFmtId="0" fontId="14" fillId="0" borderId="0" applyAlignment="1">
      <alignment vertical="center"/>
    </xf>
    <xf numFmtId="0" fontId="15" fillId="0" borderId="0"/>
    <xf numFmtId="0" fontId="14" fillId="0" borderId="0" applyAlignment="1">
      <alignment vertical="center"/>
    </xf>
    <xf numFmtId="0" fontId="16" fillId="0" borderId="0"/>
    <xf numFmtId="41" fontId="14" fillId="0" borderId="0" applyAlignment="1">
      <alignment vertical="center"/>
    </xf>
    <xf numFmtId="43" fontId="15"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43" fontId="15"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43" fontId="15" fillId="0" borderId="0" applyAlignment="1">
      <alignment vertical="center"/>
    </xf>
    <xf numFmtId="0" fontId="14" fillId="0" borderId="0" applyAlignment="1">
      <alignment vertical="center"/>
    </xf>
    <xf numFmtId="43" fontId="14" fillId="0" borderId="0" applyAlignment="1">
      <alignment vertical="center"/>
    </xf>
    <xf numFmtId="43" fontId="14" fillId="0" borderId="0" applyAlignment="1">
      <alignment vertical="center"/>
    </xf>
    <xf numFmtId="166" fontId="16" fillId="0" borderId="0" applyAlignment="1">
      <alignment vertical="center"/>
    </xf>
    <xf numFmtId="43" fontId="14" fillId="0" borderId="0" applyAlignment="1">
      <alignment vertical="center"/>
    </xf>
    <xf numFmtId="43" fontId="14" fillId="0" borderId="0" applyAlignment="1">
      <alignment vertical="center"/>
    </xf>
    <xf numFmtId="43" fontId="14" fillId="0" borderId="0" applyAlignment="1">
      <alignment vertical="center"/>
    </xf>
    <xf numFmtId="43" fontId="14" fillId="0" borderId="0" applyAlignment="1">
      <alignment vertical="center"/>
    </xf>
    <xf numFmtId="41" fontId="14" fillId="0" borderId="0" applyAlignment="1">
      <alignment vertical="center"/>
    </xf>
    <xf numFmtId="43" fontId="14" fillId="0" borderId="0" applyAlignment="1">
      <alignment vertical="center"/>
    </xf>
    <xf numFmtId="44" fontId="14" fillId="0" borderId="0" applyAlignment="1">
      <alignment vertical="center"/>
    </xf>
    <xf numFmtId="0" fontId="15" fillId="0" borderId="0"/>
    <xf numFmtId="0" fontId="14" fillId="0" borderId="0" applyAlignment="1">
      <alignment vertical="center"/>
    </xf>
    <xf numFmtId="41" fontId="14" fillId="0" borderId="0" applyAlignment="1">
      <alignment vertical="center"/>
    </xf>
    <xf numFmtId="43" fontId="15"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43" fontId="15" fillId="0" borderId="0" applyAlignment="1">
      <alignment vertical="center"/>
    </xf>
    <xf numFmtId="0" fontId="14" fillId="0" borderId="0" applyAlignment="1">
      <alignment vertical="center"/>
    </xf>
    <xf numFmtId="41" fontId="14" fillId="0" borderId="0" applyAlignment="1">
      <alignment vertical="center"/>
    </xf>
    <xf numFmtId="0" fontId="14" fillId="0" borderId="0" applyAlignment="1">
      <alignment vertical="center"/>
    </xf>
    <xf numFmtId="41" fontId="14" fillId="0" borderId="0" applyAlignment="1">
      <alignment vertical="center"/>
    </xf>
    <xf numFmtId="41" fontId="14" fillId="0" borderId="0" applyAlignment="1">
      <alignment vertical="center"/>
    </xf>
    <xf numFmtId="43" fontId="15" fillId="0" borderId="0" applyAlignment="1">
      <alignment vertical="center"/>
    </xf>
    <xf numFmtId="41" fontId="14" fillId="0" borderId="0" applyAlignment="1">
      <alignment vertical="center"/>
    </xf>
    <xf numFmtId="41" fontId="14" fillId="0" borderId="0" applyAlignment="1">
      <alignment vertical="center"/>
    </xf>
    <xf numFmtId="41" fontId="14" fillId="0" borderId="0" applyAlignment="1">
      <alignment vertical="center"/>
    </xf>
    <xf numFmtId="43" fontId="15" fillId="0" borderId="0" applyAlignment="1">
      <alignment vertical="center"/>
    </xf>
    <xf numFmtId="41" fontId="14" fillId="0" borderId="0" applyAlignment="1">
      <alignment vertical="center"/>
    </xf>
    <xf numFmtId="41" fontId="14" fillId="0" borderId="0" applyAlignment="1">
      <alignment vertical="center"/>
    </xf>
    <xf numFmtId="0" fontId="17" fillId="0" borderId="0"/>
  </cellStyleXfs>
  <cellXfs count="71">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1" applyAlignment="1" applyProtection="1" pivotButton="0" quotePrefix="0" xfId="0">
      <alignment horizontal="left" vertical="center" wrapText="1"/>
      <protection locked="0" hidden="0"/>
    </xf>
    <xf numFmtId="0" fontId="3" fillId="0" borderId="2"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3" fillId="0" borderId="0" applyAlignment="1" pivotButton="0" quotePrefix="0" xfId="0">
      <alignment horizontal="left" vertical="center"/>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1"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5" pivotButton="0" quotePrefix="0" xfId="0"/>
    <xf numFmtId="0" fontId="0" fillId="0" borderId="12" pivotButton="0" quotePrefix="0" xfId="0"/>
    <xf numFmtId="0" fontId="0" fillId="0" borderId="10" pivotButton="0" quotePrefix="0" xfId="0"/>
    <xf numFmtId="0" fontId="0" fillId="0" borderId="16" pivotButton="0" quotePrefix="0" xfId="0"/>
    <xf numFmtId="0" fontId="0" fillId="0" borderId="14" pivotButton="0" quotePrefix="0" xfId="0"/>
    <xf numFmtId="0" fontId="0" fillId="0" borderId="13" pivotButton="0" quotePrefix="0" xfId="0"/>
  </cellXfs>
  <cellStyles count="55">
    <cellStyle name="一般" xfId="0" builtinId="0"/>
    <cellStyle name="一般 6" xfId="1"/>
    <cellStyle name="一般 2" xfId="2"/>
    <cellStyle name="一般 2 2" xfId="3"/>
    <cellStyle name="千分位[0] 2" xfId="4"/>
    <cellStyle name="千分位 10" xfId="5"/>
    <cellStyle name="一般 2 3" xfId="6"/>
    <cellStyle name="千分位[0] 2 2" xfId="7"/>
    <cellStyle name="一般 2 4" xfId="8"/>
    <cellStyle name="千分位[0] 2 3" xfId="9"/>
    <cellStyle name="一般 2 5" xfId="10"/>
    <cellStyle name="千分位[0] 2 4" xfId="11"/>
    <cellStyle name="千分位 2" xfId="12"/>
    <cellStyle name="一般 2 3 2" xfId="13"/>
    <cellStyle name="千分位[0] 2 2 2" xfId="14"/>
    <cellStyle name="一般 2 4 2" xfId="15"/>
    <cellStyle name="千分位[0] 2 3 2" xfId="16"/>
    <cellStyle name="一般 2 6" xfId="17"/>
    <cellStyle name="千分位[0] 2 5" xfId="18"/>
    <cellStyle name="千分位 3" xfId="19"/>
    <cellStyle name="一般 5" xfId="20"/>
    <cellStyle name="千分位 9" xfId="21"/>
    <cellStyle name="千分位 2 5" xfId="22"/>
    <cellStyle name="說明文字 2 2" xfId="23"/>
    <cellStyle name="千分位 3 2" xfId="24"/>
    <cellStyle name="千分位 4" xfId="25"/>
    <cellStyle name="千分位 5" xfId="26"/>
    <cellStyle name="千分位 2 2" xfId="27"/>
    <cellStyle name="千分位[0] 2 7" xfId="28"/>
    <cellStyle name="千分位 7" xfId="29"/>
    <cellStyle name="貨幣 2" xfId="30"/>
    <cellStyle name="一般 3" xfId="31"/>
    <cellStyle name="一般 2 7" xfId="32"/>
    <cellStyle name="千分位[0] 2 5 2" xfId="33"/>
    <cellStyle name="千分位 6" xfId="34"/>
    <cellStyle name="一般 2 3 3" xfId="35"/>
    <cellStyle name="千分位[0] 2 2 4" xfId="36"/>
    <cellStyle name="一般 2 4 3" xfId="37"/>
    <cellStyle name="千分位[0] 2 3 4" xfId="38"/>
    <cellStyle name="一般 2 5 2" xfId="39"/>
    <cellStyle name="千分位[0] 2 4 3" xfId="40"/>
    <cellStyle name="千分位 2 3" xfId="41"/>
    <cellStyle name="一般 2 3 2 2" xfId="42"/>
    <cellStyle name="千分位[0] 2 2 2 3" xfId="43"/>
    <cellStyle name="一般 2 4 2 2" xfId="44"/>
    <cellStyle name="千分位[0] 2 3 2 3" xfId="45"/>
    <cellStyle name="千分位[0] 2 6" xfId="46"/>
    <cellStyle name="千分位 8" xfId="47"/>
    <cellStyle name="千分位[0] 2 2 3" xfId="48"/>
    <cellStyle name="千分位[0] 2 3 3" xfId="49"/>
    <cellStyle name="千分位[0] 2 4 2" xfId="50"/>
    <cellStyle name="千分位 2 4" xfId="51"/>
    <cellStyle name="千分位[0] 2 2 2 2" xfId="52"/>
    <cellStyle name="千分位[0] 2 3 2 2" xfId="53"/>
    <cellStyle name="一般 4" xfId="54"/>
  </cellStyles>
  <dxfs count="5">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1"/>
  <sheetViews>
    <sheetView tabSelected="1" topLeftCell="A4" zoomScale="70" zoomScaleNormal="70" zoomScalePageLayoutView="110" workbookViewId="0">
      <selection activeCell="D11" sqref="D11"/>
    </sheetView>
  </sheetViews>
  <sheetFormatPr baseColWidth="8" defaultRowHeight="16.5"/>
  <cols>
    <col width="4.25" customWidth="1" style="49" min="1" max="1"/>
    <col width="24.625" bestFit="1" customWidth="1" style="49" min="2" max="2"/>
    <col width="13.375" bestFit="1" customWidth="1" style="49" min="3" max="3"/>
    <col width="12.75" customWidth="1" style="49" min="4" max="4"/>
    <col width="10.875" customWidth="1" style="49" min="5" max="5"/>
    <col width="7.5" customWidth="1" style="49" min="6" max="7"/>
    <col width="10.75" customWidth="1" style="49" min="8" max="8"/>
    <col width="8.5" bestFit="1" customWidth="1" style="49" min="9" max="9"/>
    <col width="13.375" bestFit="1" customWidth="1" style="49" min="10" max="10"/>
    <col width="13.875" bestFit="1" customWidth="1" style="49" min="11" max="11"/>
    <col width="9.5" bestFit="1" customWidth="1" style="49" min="12" max="12"/>
    <col width="18.375" bestFit="1" customWidth="1" style="49" min="13" max="13"/>
    <col width="8" customWidth="1" style="49" min="14" max="14"/>
    <col width="12.625" bestFit="1" customWidth="1" style="49" min="15" max="15"/>
    <col width="16.875" bestFit="1" customWidth="1" style="49" min="16" max="16"/>
    <col width="15.375" bestFit="1" customWidth="1" style="49" min="17" max="17"/>
    <col width="9.375" bestFit="1" customWidth="1" style="49" min="18" max="18"/>
    <col width="2.875" bestFit="1" customWidth="1" style="49" min="19" max="20"/>
    <col width="31.625" bestFit="1" customWidth="1" style="49" min="21" max="21"/>
    <col width="23.75" bestFit="1" customWidth="1" style="49" min="22" max="22"/>
  </cols>
  <sheetData>
    <row r="1" ht="60" customFormat="1" customHeight="1" s="12">
      <c r="A1" s="33" t="inlineStr">
        <is>
          <t>表單7</t>
        </is>
      </c>
      <c r="C1" s="34" t="inlineStr">
        <is>
          <t xml:space="preserve">        承租人補助費用清冊
        中華民國 114 年 03 月</t>
        </is>
      </c>
      <c r="D1" s="50" t="n"/>
      <c r="E1" s="50" t="n"/>
      <c r="F1" s="50" t="n"/>
      <c r="G1" s="50" t="n"/>
      <c r="H1" s="50" t="n"/>
      <c r="I1" s="50" t="n"/>
      <c r="J1" s="50" t="n"/>
      <c r="K1" s="50" t="n"/>
      <c r="L1" s="50" t="n"/>
      <c r="M1" s="27" t="inlineStr">
        <is>
          <t>增辦第4期計畫
1131127版</t>
        </is>
      </c>
    </row>
    <row r="2" ht="20.45" customHeight="1" s="49">
      <c r="A2" s="31" t="inlineStr">
        <is>
          <t>業者名稱：</t>
        </is>
      </c>
      <c r="B2" s="51" t="n"/>
      <c r="C2" s="15" t="inlineStr">
        <is>
          <t>凌群台北</t>
        </is>
      </c>
      <c r="D2" s="1" t="n"/>
      <c r="E2" s="1" t="n"/>
      <c r="F2" s="1" t="n"/>
      <c r="G2" s="1" t="n"/>
      <c r="H2" s="1" t="n"/>
      <c r="I2" s="1" t="n"/>
      <c r="J2" s="1" t="n"/>
      <c r="K2" s="16" t="n"/>
      <c r="L2" s="26" t="inlineStr">
        <is>
          <t>製表日期： 114 年 03 月 31 日</t>
        </is>
      </c>
      <c r="M2" s="52" t="n"/>
      <c r="N2" s="52" t="n"/>
    </row>
    <row r="3" ht="16.5" customHeight="1" s="49">
      <c r="A3" s="32" t="inlineStr">
        <is>
          <t>序號</t>
        </is>
      </c>
      <c r="B3" s="32" t="inlineStr">
        <is>
          <t>媒合編號</t>
        </is>
      </c>
      <c r="C3" s="32" t="inlineStr">
        <is>
          <t>公證費</t>
        </is>
      </c>
      <c r="D3" s="53" t="n"/>
      <c r="E3" s="32" t="inlineStr">
        <is>
          <t>租金補助</t>
        </is>
      </c>
      <c r="F3" s="54" t="n"/>
      <c r="G3" s="54" t="n"/>
      <c r="H3" s="53" t="n"/>
      <c r="I3" s="28" t="inlineStr">
        <is>
          <t>受款人資料</t>
        </is>
      </c>
      <c r="J3" s="54" t="n"/>
      <c r="K3" s="54" t="n"/>
      <c r="L3" s="54" t="n"/>
      <c r="M3" s="53" t="n"/>
      <c r="N3" s="32" t="inlineStr">
        <is>
          <t>退件
註記註4</t>
        </is>
      </c>
    </row>
    <row r="4" ht="31.5" customHeight="1" s="49">
      <c r="A4" s="55" t="n"/>
      <c r="B4" s="55" t="n"/>
      <c r="C4" s="32" t="inlineStr">
        <is>
          <t>實際支付
金額</t>
        </is>
      </c>
      <c r="D4" s="32" t="inlineStr">
        <is>
          <t>申請金額註1</t>
        </is>
      </c>
      <c r="E4" s="32" t="inlineStr">
        <is>
          <t>申請金額註2</t>
        </is>
      </c>
      <c r="F4" s="32" t="inlineStr">
        <is>
          <t>期數</t>
        </is>
      </c>
      <c r="G4" s="32" t="inlineStr">
        <is>
          <t>總期數</t>
        </is>
      </c>
      <c r="H4" s="32" t="inlineStr">
        <is>
          <t>承租人
身分類別註3</t>
        </is>
      </c>
      <c r="I4" s="32" t="inlineStr">
        <is>
          <t>姓名</t>
        </is>
      </c>
      <c r="J4" s="32" t="inlineStr">
        <is>
          <t>身分證字號</t>
        </is>
      </c>
      <c r="K4" s="32" t="inlineStr">
        <is>
          <t>金融機構代碼
(三碼)</t>
        </is>
      </c>
      <c r="L4" s="32" t="inlineStr">
        <is>
          <t>分行代碼
(四碼)</t>
        </is>
      </c>
      <c r="M4" s="32" t="inlineStr">
        <is>
          <t>帳戶號碼</t>
        </is>
      </c>
      <c r="N4" s="55"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9">
      <c r="A5" s="17" t="n">
        <v>1</v>
      </c>
      <c r="B5" s="25" t="inlineStr">
        <is>
          <t>凌群台北A2M14100137</t>
        </is>
      </c>
      <c r="C5" s="56" t="n">
        <v>2250</v>
      </c>
      <c r="D5" s="56" t="n">
        <v>2250</v>
      </c>
      <c r="E5" s="57" t="n"/>
      <c r="F5" s="21" t="n"/>
      <c r="G5" s="21" t="n"/>
      <c r="H5" s="21" t="n"/>
      <c r="I5" s="21" t="inlineStr">
        <is>
          <t>尹尚苓</t>
        </is>
      </c>
      <c r="J5" s="22" t="inlineStr">
        <is>
          <t>A453548684</t>
        </is>
      </c>
      <c r="K5" s="18" t="inlineStr">
        <is>
          <t>822</t>
        </is>
      </c>
      <c r="L5" s="18" t="inlineStr">
        <is>
          <t>1300</t>
        </is>
      </c>
      <c r="M5" s="18" t="inlineStr">
        <is>
          <t>928603560420</t>
        </is>
      </c>
      <c r="N5" s="23" t="n"/>
      <c r="O5" s="10">
        <f>K5&amp;L5</f>
        <v/>
      </c>
      <c r="P5" s="10">
        <f>M5</f>
        <v/>
      </c>
      <c r="Q5" s="10">
        <f>J5</f>
        <v/>
      </c>
      <c r="R5" s="58">
        <f>D5+E5</f>
        <v/>
      </c>
      <c r="S5" s="12" t="n"/>
      <c r="T5" s="12" t="n"/>
      <c r="U5" s="10">
        <f>$C$2&amp;I5&amp;IF(D5&gt;0,"客公證費",IF(E5&gt;0,"租金補助"))</f>
        <v/>
      </c>
      <c r="V5" s="14">
        <f>B5</f>
        <v/>
      </c>
    </row>
    <row r="6" ht="24.95" customHeight="1" s="49">
      <c r="A6" s="17" t="n">
        <v>2</v>
      </c>
      <c r="B6" s="25" t="n"/>
      <c r="C6" s="56" t="n"/>
      <c r="D6" s="56" t="n"/>
      <c r="E6" s="57" t="n"/>
      <c r="F6" s="21" t="n"/>
      <c r="G6" s="21" t="n"/>
      <c r="H6" s="21" t="n"/>
      <c r="I6" s="21" t="n"/>
      <c r="J6" s="22" t="n"/>
      <c r="K6" s="18" t="n"/>
      <c r="L6" s="18" t="n"/>
      <c r="M6" s="18" t="n"/>
      <c r="N6" s="23" t="n"/>
      <c r="O6" s="10">
        <f>K6&amp;L6</f>
        <v/>
      </c>
      <c r="P6" s="10">
        <f>M6</f>
        <v/>
      </c>
      <c r="Q6" s="10">
        <f>J6</f>
        <v/>
      </c>
      <c r="R6" s="58">
        <f>D6+E6</f>
        <v/>
      </c>
      <c r="S6" s="12" t="n"/>
      <c r="T6" s="12" t="n"/>
      <c r="U6" s="10">
        <f>$C$2&amp;I6&amp;IF(D6&gt;0,"客公證費",IF(E6&gt;0,"租金補助"))</f>
        <v/>
      </c>
      <c r="V6" s="14">
        <f>B6</f>
        <v/>
      </c>
    </row>
    <row r="7" ht="24.95" customHeight="1" s="49">
      <c r="A7" s="17" t="n">
        <v>3</v>
      </c>
      <c r="B7" s="25" t="n"/>
      <c r="C7" s="56" t="n"/>
      <c r="D7" s="56" t="n"/>
      <c r="E7" s="57" t="n"/>
      <c r="F7" s="21" t="n"/>
      <c r="G7" s="21" t="n"/>
      <c r="H7" s="21" t="n"/>
      <c r="I7" s="21" t="n"/>
      <c r="J7" s="22" t="n"/>
      <c r="K7" s="18" t="n"/>
      <c r="L7" s="18" t="n"/>
      <c r="M7" s="18" t="n"/>
      <c r="N7" s="23" t="n"/>
      <c r="O7" s="10" t="n"/>
      <c r="P7" s="10" t="n"/>
      <c r="Q7" s="10" t="n"/>
      <c r="R7" s="58" t="n"/>
      <c r="S7" s="12" t="n"/>
      <c r="T7" s="12" t="n"/>
      <c r="U7" s="10" t="n"/>
      <c r="V7" s="14" t="n"/>
    </row>
    <row r="8" ht="24.95" customHeight="1" s="49">
      <c r="A8" s="17" t="n">
        <v>4</v>
      </c>
      <c r="B8" s="25" t="n"/>
      <c r="C8" s="56" t="n"/>
      <c r="D8" s="56" t="n"/>
      <c r="E8" s="57" t="n"/>
      <c r="F8" s="21" t="n"/>
      <c r="G8" s="21" t="n"/>
      <c r="H8" s="21" t="n"/>
      <c r="I8" s="21" t="n"/>
      <c r="J8" s="22" t="n"/>
      <c r="K8" s="18" t="n"/>
      <c r="L8" s="18" t="n"/>
      <c r="M8" s="18" t="n"/>
      <c r="N8" s="23" t="n"/>
      <c r="O8" s="10" t="n"/>
      <c r="P8" s="10" t="n"/>
      <c r="Q8" s="10" t="n"/>
      <c r="R8" s="58" t="n"/>
      <c r="S8" s="12" t="n"/>
      <c r="T8" s="12" t="n"/>
      <c r="U8" s="10" t="n"/>
      <c r="V8" s="14" t="n"/>
    </row>
    <row r="9" ht="24.95" customHeight="1" s="49">
      <c r="A9" s="17" t="n">
        <v>5</v>
      </c>
      <c r="B9" s="25" t="n"/>
      <c r="C9" s="56" t="n"/>
      <c r="D9" s="56" t="n"/>
      <c r="E9" s="57" t="n"/>
      <c r="F9" s="21" t="n"/>
      <c r="G9" s="21" t="n"/>
      <c r="H9" s="21" t="n"/>
      <c r="I9" s="21" t="n"/>
      <c r="J9" s="22" t="n"/>
      <c r="K9" s="18" t="n"/>
      <c r="L9" s="18" t="n"/>
      <c r="M9" s="18" t="n"/>
      <c r="N9" s="23" t="n"/>
      <c r="O9" s="10" t="n"/>
      <c r="P9" s="10" t="n"/>
      <c r="Q9" s="10" t="n"/>
      <c r="R9" s="58" t="n"/>
      <c r="S9" s="12" t="n"/>
      <c r="T9" s="12" t="n"/>
      <c r="U9" s="10" t="n"/>
      <c r="V9" s="14" t="n"/>
    </row>
    <row r="10" ht="24.95" customHeight="1" s="49">
      <c r="A10" s="17" t="inlineStr">
        <is>
          <t>請在此欄以上插入欄位，以維持合計欄位自動加總</t>
        </is>
      </c>
      <c r="B10" s="59" t="n"/>
      <c r="C10" s="59" t="n"/>
      <c r="D10" s="59" t="n"/>
      <c r="E10" s="59" t="n"/>
      <c r="F10" s="59" t="n"/>
      <c r="G10" s="59" t="n"/>
      <c r="H10" s="59" t="n"/>
      <c r="I10" s="59" t="n"/>
      <c r="J10" s="59" t="n"/>
      <c r="K10" s="59" t="n"/>
      <c r="L10" s="59" t="n"/>
      <c r="M10" s="59" t="n"/>
      <c r="N10" s="60" t="n"/>
      <c r="O10" s="10" t="n"/>
      <c r="P10" s="10" t="n"/>
      <c r="Q10" s="10" t="n"/>
      <c r="R10" s="58" t="n"/>
      <c r="S10" s="12" t="n"/>
      <c r="T10" s="12" t="n"/>
      <c r="U10" s="10" t="n"/>
      <c r="V10" s="14" t="n"/>
    </row>
    <row r="11" ht="19.5" customHeight="1" s="49">
      <c r="A11" s="45" t="inlineStr">
        <is>
          <t>合計</t>
        </is>
      </c>
      <c r="B11" s="53" t="n"/>
      <c r="C11" s="61">
        <f>SUM(C5:C9)</f>
        <v/>
      </c>
      <c r="D11" s="61">
        <f>SUM(D5:D9)</f>
        <v/>
      </c>
      <c r="E11" s="61" t="n"/>
      <c r="F11" s="62" t="n"/>
      <c r="G11" s="63" t="n"/>
      <c r="H11" s="63" t="n"/>
      <c r="I11" s="63" t="n"/>
      <c r="J11" s="63" t="n"/>
      <c r="K11" s="63" t="n"/>
      <c r="L11" s="63" t="n"/>
      <c r="M11" s="4" t="n"/>
      <c r="N11" s="4" t="n"/>
      <c r="O11" s="10" t="n"/>
      <c r="P11" s="10" t="n"/>
      <c r="Q11" s="10" t="n"/>
      <c r="R11" s="58" t="n"/>
      <c r="S11" s="12" t="n"/>
      <c r="T11" s="12" t="n"/>
      <c r="U11" s="10" t="n"/>
      <c r="V11" s="14" t="n"/>
    </row>
    <row r="12">
      <c r="A12" s="36" t="inlineStr">
        <is>
          <t>註1：臺北市、新北市每件每次不超過新臺幣4,500元；其餘直轄市每件每次不超過新臺幣3,000元。</t>
        </is>
      </c>
      <c r="L12" s="1" t="n"/>
      <c r="M12" s="5" t="n"/>
      <c r="N12" s="1" t="n"/>
    </row>
    <row r="13" ht="15.6" customHeight="1" s="49">
      <c r="A13" s="46" t="inlineStr">
        <is>
          <t>註2：本表依據三百億元中央擴大租金補貼專案計畫作業規定第九點附表四 每月租金補貼金額表之第三級金額</t>
        </is>
      </c>
    </row>
    <row r="14">
      <c r="A14" s="36" t="inlineStr">
        <is>
          <t>註3：「身分類別」為轉期戶請填0，換居戶請填1。</t>
        </is>
      </c>
      <c r="M14" s="1" t="n"/>
      <c r="N14" s="1" t="n"/>
    </row>
    <row r="15">
      <c r="A15" s="36" t="inlineStr">
        <is>
          <t>註4：本欄位供國家住都中心註記退件情形。</t>
        </is>
      </c>
      <c r="B15" s="7" t="n"/>
      <c r="C15" s="7" t="n"/>
      <c r="D15" s="7" t="n"/>
      <c r="E15" s="1" t="n"/>
      <c r="F15" s="1" t="n"/>
      <c r="G15" s="1" t="n"/>
      <c r="H15" s="1" t="n"/>
      <c r="I15" s="1" t="n"/>
      <c r="J15" s="1" t="n"/>
      <c r="K15" s="1" t="n"/>
      <c r="L15" s="1" t="n"/>
      <c r="M15" s="1" t="n"/>
      <c r="N15" s="1" t="n"/>
    </row>
    <row r="16" customFormat="1" s="12">
      <c r="A16" s="40" t="inlineStr">
        <is>
          <t>業者</t>
        </is>
      </c>
      <c r="B16" s="54" t="n"/>
      <c r="C16" s="54" t="n"/>
      <c r="D16" s="53" t="n"/>
      <c r="E16" s="40" t="inlineStr">
        <is>
          <t>地方公會</t>
        </is>
      </c>
      <c r="F16" s="54" t="n"/>
      <c r="G16" s="54" t="n"/>
      <c r="H16" s="53" t="n"/>
      <c r="I16" s="40" t="inlineStr">
        <is>
          <t>國家住都中心複核</t>
        </is>
      </c>
      <c r="J16" s="54" t="n"/>
      <c r="K16" s="54" t="n"/>
      <c r="L16" s="54" t="n"/>
      <c r="M16" s="54" t="n"/>
      <c r="N16" s="53" t="n"/>
    </row>
    <row r="17" customFormat="1" s="12">
      <c r="A17" s="40" t="inlineStr">
        <is>
          <t>服務人員</t>
        </is>
      </c>
      <c r="B17" s="53" t="n"/>
      <c r="C17" s="40" t="inlineStr">
        <is>
          <t>大章</t>
        </is>
      </c>
      <c r="D17" s="53" t="n"/>
      <c r="E17" s="40" t="inlineStr">
        <is>
          <t>審查人員</t>
        </is>
      </c>
      <c r="F17" s="53" t="n"/>
      <c r="G17" s="40" t="inlineStr">
        <is>
          <t>大章</t>
        </is>
      </c>
      <c r="H17" s="53" t="n"/>
      <c r="I17" s="40" t="inlineStr">
        <is>
          <t>複核人員</t>
        </is>
      </c>
      <c r="J17" s="53" t="n"/>
      <c r="K17" s="40" t="inlineStr">
        <is>
          <t>部分通過</t>
        </is>
      </c>
      <c r="L17" s="53" t="n"/>
      <c r="M17" s="39" t="inlineStr">
        <is>
          <t>8311</t>
        </is>
      </c>
      <c r="N17" s="53" t="n"/>
    </row>
    <row r="18" customFormat="1" s="12">
      <c r="A18" s="35" t="n"/>
      <c r="B18" s="64" t="n"/>
      <c r="C18" s="35" t="n"/>
      <c r="D18" s="64" t="n"/>
      <c r="E18" s="35" t="n"/>
      <c r="F18" s="64" t="n"/>
      <c r="G18" s="35" t="n"/>
      <c r="H18" s="64" t="n"/>
      <c r="I18" s="35" t="n"/>
      <c r="J18" s="64" t="n"/>
      <c r="K18" s="35" t="n"/>
      <c r="L18" s="64" t="n"/>
      <c r="M18" s="38" t="n"/>
      <c r="N18" s="64" t="n"/>
    </row>
    <row r="19" customFormat="1" s="12">
      <c r="A19" s="65" t="n"/>
      <c r="B19" s="66" t="n"/>
      <c r="C19" s="65" t="n"/>
      <c r="D19" s="66" t="n"/>
      <c r="E19" s="65" t="n"/>
      <c r="F19" s="66" t="n"/>
      <c r="G19" s="65" t="n"/>
      <c r="H19" s="66" t="n"/>
      <c r="I19" s="65" t="n"/>
      <c r="J19" s="66" t="n"/>
      <c r="K19" s="65" t="n"/>
      <c r="L19" s="66" t="n"/>
      <c r="M19" s="67" t="n"/>
      <c r="N19" s="66" t="n"/>
    </row>
    <row r="20" customFormat="1" s="12">
      <c r="A20" s="65" t="n"/>
      <c r="B20" s="66" t="n"/>
      <c r="C20" s="65" t="n"/>
      <c r="D20" s="66" t="n"/>
      <c r="E20" s="65" t="n"/>
      <c r="F20" s="66" t="n"/>
      <c r="G20" s="65" t="n"/>
      <c r="H20" s="66" t="n"/>
      <c r="I20" s="65" t="n"/>
      <c r="J20" s="66" t="n"/>
      <c r="K20" s="65" t="n"/>
      <c r="L20" s="66" t="n"/>
      <c r="M20" s="67" t="n"/>
      <c r="N20" s="66" t="n"/>
    </row>
    <row r="21" customFormat="1" s="12">
      <c r="A21" s="68" t="n"/>
      <c r="B21" s="69" t="n"/>
      <c r="C21" s="68" t="n"/>
      <c r="D21" s="69" t="n"/>
      <c r="E21" s="68" t="n"/>
      <c r="F21" s="69" t="n"/>
      <c r="G21" s="68" t="n"/>
      <c r="H21" s="69" t="n"/>
      <c r="I21" s="68" t="n"/>
      <c r="J21" s="69" t="n"/>
      <c r="K21" s="68" t="n"/>
      <c r="L21" s="69" t="n"/>
      <c r="M21" s="70" t="n"/>
      <c r="N21" s="69" t="n"/>
    </row>
  </sheetData>
  <mergeCells count="33">
    <mergeCell ref="G18:H21"/>
    <mergeCell ref="A11:B11"/>
    <mergeCell ref="B3:B4"/>
    <mergeCell ref="N3:N4"/>
    <mergeCell ref="E16:H16"/>
    <mergeCell ref="A18:B21"/>
    <mergeCell ref="I18:J21"/>
    <mergeCell ref="A1:B1"/>
    <mergeCell ref="M1:N1"/>
    <mergeCell ref="E17:F17"/>
    <mergeCell ref="M18:N21"/>
    <mergeCell ref="G17:H17"/>
    <mergeCell ref="E3:H3"/>
    <mergeCell ref="A3:A4"/>
    <mergeCell ref="A14:L14"/>
    <mergeCell ref="K18:L21"/>
    <mergeCell ref="A12:K12"/>
    <mergeCell ref="I3:M3"/>
    <mergeCell ref="A2:B2"/>
    <mergeCell ref="C18:D21"/>
    <mergeCell ref="E18:F21"/>
    <mergeCell ref="A16:D16"/>
    <mergeCell ref="A17:B17"/>
    <mergeCell ref="L2:N2"/>
    <mergeCell ref="C17:D17"/>
    <mergeCell ref="I17:J17"/>
    <mergeCell ref="C1:L1"/>
    <mergeCell ref="K17:L17"/>
    <mergeCell ref="M17:N17"/>
    <mergeCell ref="A10:N10"/>
    <mergeCell ref="C3:D3"/>
    <mergeCell ref="A13:N13"/>
    <mergeCell ref="I16:N16"/>
  </mergeCells>
  <conditionalFormatting sqref="C2">
    <cfRule type="containsText" priority="3" operator="containsText" dxfId="4" text="業者名稱">
      <formula>NOT(ISERROR(SEARCH("業者名稱",C2)))</formula>
    </cfRule>
  </conditionalFormatting>
  <conditionalFormatting sqref="O5 O7:O11">
    <cfRule type="expression" priority="5" dxfId="0">
      <formula>LEN(O5 )&lt;&gt;7</formula>
    </cfRule>
  </conditionalFormatting>
  <conditionalFormatting sqref="Q5 Q7:Q11">
    <cfRule type="expression" priority="4" dxfId="0">
      <formula>LEN(Q5)&lt;&gt;10</formula>
    </cfRule>
  </conditionalFormatting>
  <conditionalFormatting sqref="O6">
    <cfRule type="expression" priority="2" dxfId="0">
      <formula>LEN(O6 )&lt;&gt;7</formula>
    </cfRule>
  </conditionalFormatting>
  <conditionalFormatting sqref="Q6">
    <cfRule type="expression" priority="1" dxfId="0">
      <formula>LEN(Q6)&lt;&gt;10</formula>
    </cfRule>
  </conditionalFormatting>
  <dataValidations count="5">
    <dataValidation sqref="K2:K4 K6:K9 K11:K1048576" showDropDown="0" showInputMessage="1" showErrorMessage="1" allowBlank="1" type="textLength" operator="equal">
      <formula1>3</formula1>
    </dataValidation>
    <dataValidation sqref="L3:L4 L6:L9 L11:L1048576 M6:M8" showDropDown="0" showInputMessage="1" showErrorMessage="1" allowBlank="1" type="textLength" operator="equal">
      <formula1>4</formula1>
    </dataValidation>
    <dataValidation sqref="D9 D15:D1048576" showDropDown="0" showInputMessage="1" showErrorMessage="1" allowBlank="1" type="whole" operator="lessThanOrEqual">
      <formula1>4500</formula1>
    </dataValidation>
    <dataValidation sqref="B6:B9 B16:B1048576" showDropDown="0" showInputMessage="1" showErrorMessage="1" allowBlank="1" type="textLength" operator="greaterThanOrEqual">
      <formula1>13</formula1>
    </dataValidation>
    <dataValidation sqref="J2:J4 J6:J1048576" showDropDown="0" showInputMessage="1" showErrorMessage="1" allowBlank="1" operator="equal"/>
  </dataValidations>
  <printOptions horizontalCentered="1"/>
  <pageMargins left="0.25" right="0.25" top="0.75" bottom="0.75" header="0.3" footer="0.3"/>
  <pageSetup orientation="landscape" paperSize="9" scale="93"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2025-05-06T09:16:15Z</dcterms:modified>
  <cp:lastModifiedBy>user</cp:lastModifiedBy>
  <cp:lastPrinted>2023-06-28T09:20:03Z</cp:lastPrinted>
</cp:coreProperties>
</file>