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三期出租人補助費用清冊" sheetId="1" state="visible" r:id="rId1"/>
    <sheet name="工作表1" sheetId="2" state="visible" r:id="rId2"/>
  </sheets>
  <definedNames>
    <definedName name="_xlnm._FilterDatabase" localSheetId="0" hidden="1">'三期出租人補助費用清冊'!$A$1:$V$52</definedName>
    <definedName name="_xlnm.Print_Titles" localSheetId="0">'三期出租人補助費用清冊'!$1:$4</definedName>
    <definedName name="_xlnm.Print_Area" localSheetId="0">'三期出租人補助費用清冊'!$A$1:$N$57</definedName>
    <definedName name="_xlnm._FilterDatabase" localSheetId="1" hidden="1">'工作表1'!$A$2:$W$2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0_);[Red]\(0\)"/>
  </numFmts>
  <fonts count="24">
    <font>
      <name val="新細明體"/>
      <charset val="136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b val="1"/>
      <color rgb="FF000000"/>
      <sz val="12"/>
    </font>
    <font>
      <name val="標楷體"/>
      <charset val="136"/>
      <family val="4"/>
      <sz val="12"/>
    </font>
    <font>
      <name val="標楷體"/>
      <charset val="136"/>
      <family val="4"/>
      <color rgb="FF000000"/>
      <sz val="12"/>
    </font>
    <font>
      <name val="標楷體"/>
      <charset val="136"/>
      <family val="4"/>
      <color rgb="FFFF0000"/>
      <sz val="12"/>
    </font>
    <font>
      <name val="標楷體"/>
      <charset val="136"/>
      <family val="4"/>
      <b val="1"/>
      <sz val="12"/>
    </font>
    <font>
      <name val="標楷體"/>
      <charset val="136"/>
      <family val="4"/>
      <color theme="1"/>
      <sz val="9"/>
    </font>
    <font>
      <name val="標楷體"/>
      <charset val="136"/>
      <family val="4"/>
      <b val="1"/>
      <color rgb="FF0000FF"/>
      <sz val="12"/>
    </font>
    <font>
      <name val="標楷體"/>
      <charset val="136"/>
      <family val="4"/>
      <b val="1"/>
      <color theme="1"/>
      <sz val="12"/>
      <vertAlign val="superscript"/>
    </font>
    <font>
      <name val="標楷體"/>
      <charset val="136"/>
      <family val="4"/>
      <b val="1"/>
      <color rgb="FF000000"/>
      <sz val="12"/>
      <vertAlign val="superscript"/>
    </font>
    <font>
      <name val="標楷體"/>
      <charset val="136"/>
      <family val="4"/>
      <color rgb="FFFF0000"/>
      <sz val="9"/>
    </font>
    <font>
      <name val="新細明體"/>
      <charset val="136"/>
      <family val="1"/>
      <sz val="9"/>
      <scheme val="minor"/>
    </font>
    <font>
      <name val="標楷體"/>
      <charset val="136"/>
      <family val="4"/>
      <b val="1"/>
      <sz val="18"/>
    </font>
    <font>
      <name val="標楷體"/>
      <charset val="136"/>
      <family val="4"/>
      <sz val="10"/>
    </font>
    <font>
      <name val="標楷體"/>
      <charset val="136"/>
      <family val="4"/>
      <b val="1"/>
      <sz val="12"/>
      <vertAlign val="superscript"/>
    </font>
    <font>
      <name val="新細明體"/>
      <charset val="136"/>
      <family val="2"/>
      <sz val="9"/>
      <scheme val="minor"/>
    </font>
    <font>
      <name val="標楷體"/>
      <charset val="136"/>
      <family val="4"/>
      <b val="1"/>
      <color rgb="FFFF0000"/>
      <sz val="12"/>
      <vertAlign val="superscript"/>
    </font>
    <font>
      <name val="標楷體"/>
      <charset val="136"/>
      <family val="4"/>
      <sz val="11"/>
    </font>
    <font>
      <name val="標楷體"/>
      <charset val="136"/>
      <family val="4"/>
      <b val="1"/>
      <color rgb="FFFF0000"/>
      <sz val="11"/>
    </font>
    <font>
      <name val="標楷體"/>
      <charset val="136"/>
      <family val="4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CECEC"/>
      </patternFill>
    </fill>
    <fill>
      <patternFill patternType="solid">
        <fgColor theme="0" tint="-0.149998474074526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</cellStyleXfs>
  <cellXfs count="117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164" fontId="6" fillId="0" borderId="6" applyAlignment="1" pivotButton="0" quotePrefix="0" xfId="0">
      <alignment vertical="center" wrapText="1"/>
    </xf>
    <xf numFmtId="0" fontId="7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0" fontId="5" fillId="0" borderId="6" applyAlignment="1" pivotButton="0" quotePrefix="0" xfId="0">
      <alignment vertical="center" wrapText="1"/>
    </xf>
    <xf numFmtId="164" fontId="6" fillId="0" borderId="6" applyAlignment="1" pivotButton="0" quotePrefix="0" xfId="0">
      <alignment horizontal="center" vertical="center" wrapText="1"/>
    </xf>
    <xf numFmtId="0" fontId="6" fillId="3" borderId="10" applyAlignment="1" pivotButton="0" quotePrefix="0" xfId="0">
      <alignment horizontal="center" vertical="center" wrapText="1"/>
    </xf>
    <xf numFmtId="0" fontId="6" fillId="2" borderId="6" applyAlignment="1" pivotButton="0" quotePrefix="0" xfId="0">
      <alignment horizontal="center" vertical="center" wrapText="1"/>
    </xf>
    <xf numFmtId="49" fontId="6" fillId="2" borderId="6" applyAlignment="1" pivotButton="0" quotePrefix="0" xfId="0">
      <alignment horizontal="center" vertical="center" wrapText="1"/>
    </xf>
    <xf numFmtId="49" fontId="6" fillId="3" borderId="6" applyAlignment="1" pivotButton="0" quotePrefix="0" xfId="0">
      <alignment horizontal="center" vertical="center" wrapText="1"/>
    </xf>
    <xf numFmtId="164" fontId="9" fillId="0" borderId="4" applyAlignment="1" pivotButton="0" quotePrefix="0" xfId="0">
      <alignment horizontal="right" vertical="center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0" fontId="5" fillId="2" borderId="6" applyAlignment="1" pivotButton="0" quotePrefix="0" xfId="0">
      <alignment horizontal="center" vertical="center" wrapText="1"/>
    </xf>
    <xf numFmtId="164" fontId="6" fillId="2" borderId="6" applyAlignment="1" pivotButton="0" quotePrefix="0" xfId="0">
      <alignment vertical="center" wrapText="1"/>
    </xf>
    <xf numFmtId="0" fontId="9" fillId="0" borderId="0" applyAlignment="1" pivotButton="0" quotePrefix="0" xfId="0">
      <alignment vertical="top"/>
    </xf>
    <xf numFmtId="0" fontId="9" fillId="0" borderId="7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165" fontId="6" fillId="0" borderId="6" applyAlignment="1" pivotButton="0" quotePrefix="0" xfId="0">
      <alignment vertical="center" wrapText="1"/>
    </xf>
    <xf numFmtId="0" fontId="6" fillId="3" borderId="11" applyAlignment="1" pivotButton="0" quotePrefix="0" xfId="0">
      <alignment horizontal="center" vertical="center" wrapText="1"/>
    </xf>
    <xf numFmtId="165" fontId="5" fillId="0" borderId="6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6" applyAlignment="1" pivotButton="0" quotePrefix="0" xfId="0">
      <alignment vertical="center" wrapText="1"/>
    </xf>
    <xf numFmtId="165" fontId="9" fillId="0" borderId="6" applyAlignment="1" pivotButton="0" quotePrefix="0" xfId="0">
      <alignment horizontal="center" vertical="center" wrapText="1"/>
    </xf>
    <xf numFmtId="0" fontId="22" fillId="0" borderId="0" applyAlignment="1" pivotButton="0" quotePrefix="0" xfId="1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3" fontId="23" fillId="0" borderId="19" applyAlignment="1" pivotButton="0" quotePrefix="0" xfId="0">
      <alignment horizontal="right"/>
    </xf>
    <xf numFmtId="0" fontId="21" fillId="0" borderId="1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top" wrapText="1"/>
    </xf>
    <xf numFmtId="0" fontId="6" fillId="0" borderId="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center" vertical="center" wrapText="1"/>
    </xf>
    <xf numFmtId="0" fontId="9" fillId="0" borderId="8" applyAlignment="1" pivotButton="0" quotePrefix="0" xfId="0">
      <alignment vertical="center"/>
    </xf>
    <xf numFmtId="0" fontId="9" fillId="0" borderId="4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9" fillId="0" borderId="2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/>
    </xf>
    <xf numFmtId="0" fontId="9" fillId="0" borderId="8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0" fillId="0" borderId="9" applyAlignment="1" pivotButton="0" quotePrefix="0" xfId="0">
      <alignment vertical="center"/>
    </xf>
    <xf numFmtId="0" fontId="9" fillId="4" borderId="6" applyAlignment="1" pivotButton="0" quotePrefix="0" xfId="0">
      <alignment horizontal="center" vertical="center"/>
    </xf>
    <xf numFmtId="0" fontId="9" fillId="4" borderId="3" applyAlignment="1" pivotButton="0" quotePrefix="0" xfId="0">
      <alignment horizontal="center" vertical="center"/>
    </xf>
    <xf numFmtId="0" fontId="9" fillId="4" borderId="8" applyAlignment="1" pivotButton="0" quotePrefix="0" xfId="0">
      <alignment horizontal="center" vertical="center"/>
    </xf>
    <xf numFmtId="0" fontId="9" fillId="4" borderId="4" applyAlignment="1" pivotButton="0" quotePrefix="0" xfId="0">
      <alignment horizontal="center" vertical="center"/>
    </xf>
    <xf numFmtId="0" fontId="9" fillId="4" borderId="12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 vertical="center"/>
    </xf>
    <xf numFmtId="0" fontId="6" fillId="0" borderId="17" applyAlignment="1" pivotButton="0" quotePrefix="0" xfId="0">
      <alignment horizontal="center" vertical="center"/>
    </xf>
    <xf numFmtId="0" fontId="6" fillId="0" borderId="18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2" fillId="0" borderId="8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0" fillId="0" borderId="0" pivotButton="0" quotePrefix="0" xfId="0"/>
    <xf numFmtId="0" fontId="0" fillId="0" borderId="1" pivotButton="0" quotePrefix="0" xfId="0"/>
    <xf numFmtId="0" fontId="9" fillId="0" borderId="19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8" pivotButton="0" quotePrefix="0" xfId="0"/>
    <xf numFmtId="0" fontId="0" fillId="0" borderId="5" pivotButton="0" quotePrefix="0" xfId="0"/>
    <xf numFmtId="165" fontId="9" fillId="0" borderId="6" applyAlignment="1" pivotButton="0" quotePrefix="0" xfId="0">
      <alignment horizontal="center" vertical="center" wrapText="1"/>
    </xf>
    <xf numFmtId="164" fontId="6" fillId="0" borderId="6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165" fontId="5" fillId="0" borderId="6" applyAlignment="1" pivotButton="0" quotePrefix="0" xfId="0">
      <alignment horizontal="center" vertical="center" wrapText="1"/>
    </xf>
    <xf numFmtId="165" fontId="6" fillId="0" borderId="6" applyAlignment="1" pivotButton="0" quotePrefix="0" xfId="0">
      <alignment vertical="center" wrapText="1"/>
    </xf>
    <xf numFmtId="0" fontId="9" fillId="0" borderId="19" applyAlignment="1" pivotButton="0" quotePrefix="0" xfId="0">
      <alignment horizontal="center" vertical="center"/>
    </xf>
    <xf numFmtId="164" fontId="9" fillId="0" borderId="4" applyAlignment="1" pivotButton="0" quotePrefix="0" xfId="0">
      <alignment horizontal="right" vertical="center"/>
    </xf>
    <xf numFmtId="0" fontId="0" fillId="0" borderId="9" pivotButton="0" quotePrefix="0" xfId="0"/>
    <xf numFmtId="0" fontId="9" fillId="4" borderId="19" applyAlignment="1" pivotButton="0" quotePrefix="0" xfId="0">
      <alignment horizontal="center" vertical="center"/>
    </xf>
    <xf numFmtId="0" fontId="9" fillId="4" borderId="26" applyAlignment="1" pivotButton="0" quotePrefix="0" xfId="0">
      <alignment horizontal="center" vertical="center"/>
    </xf>
    <xf numFmtId="0" fontId="0" fillId="0" borderId="28" pivotButton="0" quotePrefix="0" xfId="0"/>
    <xf numFmtId="0" fontId="6" fillId="0" borderId="19" applyAlignment="1" pivotButton="0" quotePrefix="0" xfId="0">
      <alignment horizontal="center" vertical="center"/>
    </xf>
    <xf numFmtId="0" fontId="0" fillId="0" borderId="21" pivotButton="0" quotePrefix="0" xfId="0"/>
    <xf numFmtId="0" fontId="6" fillId="0" borderId="24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0" pivotButton="0" quotePrefix="0" xfId="0"/>
    <xf numFmtId="0" fontId="0" fillId="0" borderId="22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7" pivotButton="0" quotePrefix="0" xfId="0"/>
    <xf numFmtId="0" fontId="0" fillId="0" borderId="23" pivotButton="0" quotePrefix="0" xfId="0"/>
    <xf numFmtId="0" fontId="0" fillId="0" borderId="17" pivotButton="0" quotePrefix="0" xfId="0"/>
    <xf numFmtId="0" fontId="0" fillId="0" borderId="18" pivotButton="0" quotePrefix="0" xfId="0"/>
    <xf numFmtId="0" fontId="5" fillId="0" borderId="19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 wrapText="1"/>
    </xf>
    <xf numFmtId="164" fontId="6" fillId="0" borderId="6" applyAlignment="1" pivotButton="0" quotePrefix="0" xfId="0">
      <alignment vertical="center" wrapText="1"/>
    </xf>
    <xf numFmtId="164" fontId="6" fillId="2" borderId="6" applyAlignment="1" pivotButton="0" quotePrefix="0" xfId="0">
      <alignment vertical="center" wrapText="1"/>
    </xf>
  </cellXfs>
  <cellStyles count="3">
    <cellStyle name="一般" xfId="0" builtinId="0"/>
    <cellStyle name="一般 2" xfId="1"/>
    <cellStyle name="千分位 2" xfId="2"/>
  </cellStyles>
  <dxfs count="6">
    <dxf>
      <font>
        <color rgb="FFFF0000"/>
      </font>
      <fill>
        <patternFill patternType="solid">
          <bgColor theme="7" tint="0.7999206518753624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56"/>
  <sheetViews>
    <sheetView tabSelected="1" zoomScaleNormal="100" workbookViewId="0">
      <selection activeCell="I3" sqref="I3:M3"/>
    </sheetView>
  </sheetViews>
  <sheetFormatPr baseColWidth="8" defaultColWidth="9" defaultRowHeight="30" customHeight="1"/>
  <cols>
    <col width="5.625" customWidth="1" style="29" min="1" max="1"/>
    <col width="18.375" bestFit="1" customWidth="1" style="2" min="2" max="2"/>
    <col width="11" customWidth="1" style="2" min="3" max="3"/>
    <col width="14.5" bestFit="1" customWidth="1" style="2" min="4" max="4"/>
    <col width="11" customWidth="1" style="2" min="5" max="5"/>
    <col width="11.125" customWidth="1" style="2" min="6" max="6"/>
    <col width="12.75" customWidth="1" style="2" min="7" max="7"/>
    <col width="12.5" customWidth="1" style="2" min="8" max="8"/>
    <col width="21.625" bestFit="1" customWidth="1" style="2" min="9" max="9"/>
    <col width="12.75" customWidth="1" style="2" min="10" max="10"/>
    <col width="12.25" customWidth="1" style="2" min="11" max="11"/>
    <col width="9" customWidth="1" style="2" min="12" max="12"/>
    <col width="20.5" customWidth="1" style="2" min="13" max="13"/>
    <col width="10.5" customWidth="1" style="2" min="14" max="14"/>
    <col width="12.625" customWidth="1" style="3" min="15" max="15"/>
    <col width="16.125" customWidth="1" style="3" min="16" max="16"/>
    <col width="12.625" customWidth="1" style="3" min="17" max="17"/>
    <col width="10.25" customWidth="1" style="3" min="18" max="18"/>
    <col width="3.25" customWidth="1" style="3" min="19" max="20"/>
    <col width="27.75" bestFit="1" customWidth="1" style="3" min="21" max="21"/>
    <col width="22.375" bestFit="1" customWidth="1" style="2" min="22" max="22"/>
    <col width="9" customWidth="1" style="2" min="23" max="16384"/>
  </cols>
  <sheetData>
    <row r="1" ht="53.25" customHeight="1" s="83">
      <c r="A1" s="27" t="inlineStr">
        <is>
          <t>表單4</t>
        </is>
      </c>
      <c r="B1" s="34" t="n"/>
      <c r="C1" s="43" t="inlineStr">
        <is>
          <t xml:space="preserve">出租人補助費用清冊
 中華民國 114 年 03 月 </t>
        </is>
      </c>
      <c r="M1" s="44" t="inlineStr">
        <is>
          <t>增辦第4期計畫
1131127版</t>
        </is>
      </c>
    </row>
    <row r="2" ht="20.25" customHeight="1" s="83">
      <c r="A2" s="42" t="inlineStr">
        <is>
          <t>業者名稱：</t>
        </is>
      </c>
      <c r="B2" s="84" t="n"/>
      <c r="C2" s="39" t="inlineStr">
        <is>
          <t>星華</t>
        </is>
      </c>
      <c r="D2" s="29" t="n"/>
      <c r="E2" s="29" t="n"/>
      <c r="F2" s="29" t="n"/>
      <c r="G2" s="29" t="n"/>
      <c r="H2" s="29" t="n"/>
      <c r="I2" s="29" t="n"/>
      <c r="J2" s="29" t="n"/>
      <c r="K2" s="29" t="n"/>
      <c r="L2" s="45" t="inlineStr">
        <is>
          <t>製表日期： 114 年 03 月 31 日</t>
        </is>
      </c>
      <c r="M2" s="84" t="n"/>
      <c r="N2" s="84" t="n"/>
    </row>
    <row r="3" ht="20.25" customFormat="1" customHeight="1" s="1">
      <c r="A3" s="85" t="inlineStr">
        <is>
          <t>序號</t>
        </is>
      </c>
      <c r="B3" s="85" t="inlineStr">
        <is>
          <t>媒合編號</t>
        </is>
      </c>
      <c r="C3" s="86" t="inlineStr">
        <is>
          <t>保險費</t>
        </is>
      </c>
      <c r="D3" s="87" t="n"/>
      <c r="E3" s="85" t="inlineStr">
        <is>
          <t>公證費</t>
        </is>
      </c>
      <c r="F3" s="87" t="n"/>
      <c r="G3" s="86" t="inlineStr">
        <is>
          <t>修繕費</t>
        </is>
      </c>
      <c r="H3" s="87" t="n"/>
      <c r="I3" s="85" t="inlineStr">
        <is>
          <t>受款人資料</t>
        </is>
      </c>
      <c r="J3" s="88" t="n"/>
      <c r="K3" s="88" t="n"/>
      <c r="L3" s="88" t="n"/>
      <c r="M3" s="87" t="n"/>
      <c r="N3" s="86" t="inlineStr">
        <is>
          <t>退件
註記註4</t>
        </is>
      </c>
      <c r="O3" s="10" t="n"/>
      <c r="P3" s="10" t="n"/>
      <c r="Q3" s="10" t="n"/>
      <c r="R3" s="10" t="n"/>
      <c r="S3" s="10" t="n"/>
      <c r="T3" s="10" t="n"/>
      <c r="U3" s="10" t="n"/>
    </row>
    <row r="4" ht="49.5" customFormat="1" customHeight="1" s="1">
      <c r="A4" s="89" t="n"/>
      <c r="B4" s="89" t="n"/>
      <c r="C4" s="36" t="inlineStr">
        <is>
          <t>實際投保金額</t>
        </is>
      </c>
      <c r="D4" s="36" t="inlineStr">
        <is>
          <t>申請金額註1</t>
        </is>
      </c>
      <c r="E4" s="36" t="inlineStr">
        <is>
          <t>實際支付金額</t>
        </is>
      </c>
      <c r="F4" s="36" t="inlineStr">
        <is>
          <t>申請金額註2</t>
        </is>
      </c>
      <c r="G4" s="36" t="inlineStr">
        <is>
          <t>實際修繕金額</t>
        </is>
      </c>
      <c r="H4" s="36" t="inlineStr">
        <is>
          <t>申請金額註3</t>
        </is>
      </c>
      <c r="I4" s="36" t="inlineStr">
        <is>
          <t>出租人姓名</t>
        </is>
      </c>
      <c r="J4" s="36" t="inlineStr">
        <is>
          <t>身分證字號</t>
        </is>
      </c>
      <c r="K4" s="37" t="inlineStr">
        <is>
          <t>金融機構代碼(三碼)</t>
        </is>
      </c>
      <c r="L4" s="36" t="inlineStr">
        <is>
          <t>分行代碼(四碼)</t>
        </is>
      </c>
      <c r="M4" s="48" t="inlineStr">
        <is>
          <t>帳戶號碼</t>
        </is>
      </c>
      <c r="N4" s="89" t="n"/>
      <c r="O4" s="12" t="inlineStr">
        <is>
          <t>收受行代號</t>
        </is>
      </c>
      <c r="P4" s="12" t="inlineStr">
        <is>
          <t>收受者帳號</t>
        </is>
      </c>
      <c r="Q4" s="12" t="inlineStr">
        <is>
          <t>收受者統編</t>
        </is>
      </c>
      <c r="R4" s="12" t="inlineStr">
        <is>
          <t>金額</t>
        </is>
      </c>
      <c r="S4" s="14" t="inlineStr">
        <is>
          <t>X</t>
        </is>
      </c>
      <c r="T4" s="12" t="inlineStr">
        <is>
          <t>X</t>
        </is>
      </c>
      <c r="U4" s="12" t="inlineStr">
        <is>
          <t>發動者專用區</t>
        </is>
      </c>
      <c r="V4" s="14" t="inlineStr">
        <is>
          <t>媒合編號</t>
        </is>
      </c>
    </row>
    <row r="5" ht="21" customFormat="1" customHeight="1" s="1">
      <c r="A5" s="28">
        <f>ROW()-4</f>
        <v/>
      </c>
      <c r="B5" s="6" t="inlineStr">
        <is>
          <t>星華A2M14100013</t>
        </is>
      </c>
      <c r="C5" s="90" t="n"/>
      <c r="D5" s="90" t="n"/>
      <c r="E5" s="90" t="n"/>
      <c r="F5" s="90" t="n"/>
      <c r="G5" s="41" t="n">
        <v>3000</v>
      </c>
      <c r="H5" s="41" t="n">
        <v>3000</v>
      </c>
      <c r="I5" s="91" t="inlineStr">
        <is>
          <t>李淑真</t>
        </is>
      </c>
      <c r="J5" s="31" t="inlineStr">
        <is>
          <t>R106354121</t>
        </is>
      </c>
      <c r="K5" s="19" t="inlineStr">
        <is>
          <t>012</t>
        </is>
      </c>
      <c r="L5" s="20" t="inlineStr">
        <is>
          <t>4405</t>
        </is>
      </c>
      <c r="M5" s="21" t="inlineStr">
        <is>
          <t>31004643354904</t>
        </is>
      </c>
      <c r="N5" s="54" t="inlineStr"/>
      <c r="O5" s="92">
        <f>K5&amp;L5</f>
        <v/>
      </c>
      <c r="P5" s="92">
        <f>M5</f>
        <v/>
      </c>
      <c r="Q5" s="92">
        <f>J5</f>
        <v/>
      </c>
      <c r="R5" s="92">
        <f>D5+F5+H5</f>
        <v/>
      </c>
      <c r="S5" s="14" t="inlineStr"/>
      <c r="T5" s="12" t="inlineStr"/>
      <c r="U5" s="3">
        <f>$C$2&amp;I5&amp;IF(D5&gt;0,"保險費",IF(F5&gt;0,"東公證費",IF(H5&gt;0,"修繕費")))</f>
        <v/>
      </c>
      <c r="V5" s="40">
        <f>B5</f>
        <v/>
      </c>
    </row>
    <row r="6" ht="21" customFormat="1" customHeight="1" s="1">
      <c r="A6" s="28">
        <f>ROW()-4</f>
        <v/>
      </c>
      <c r="B6" s="6" t="inlineStr">
        <is>
          <t>星華A2M14100060</t>
        </is>
      </c>
      <c r="C6" s="90" t="n"/>
      <c r="D6" s="90" t="n"/>
      <c r="E6" s="90" t="n"/>
      <c r="F6" s="90" t="n"/>
      <c r="G6" s="41" t="n">
        <v>1400</v>
      </c>
      <c r="H6" s="41" t="n">
        <v>1400</v>
      </c>
      <c r="I6" s="91" t="inlineStr">
        <is>
          <t>林永福</t>
        </is>
      </c>
      <c r="J6" s="31" t="inlineStr">
        <is>
          <t>A136491420</t>
        </is>
      </c>
      <c r="K6" s="19" t="inlineStr">
        <is>
          <t>822</t>
        </is>
      </c>
      <c r="L6" s="20" t="inlineStr">
        <is>
          <t>0602</t>
        </is>
      </c>
      <c r="M6" s="21" t="inlineStr">
        <is>
          <t>409273905648</t>
        </is>
      </c>
      <c r="N6" s="54" t="inlineStr"/>
      <c r="O6" s="92">
        <f>K6&amp;L6</f>
        <v/>
      </c>
      <c r="P6" s="92">
        <f>M6</f>
        <v/>
      </c>
      <c r="Q6" s="92">
        <f>J6</f>
        <v/>
      </c>
      <c r="R6" s="92">
        <f>D6+F6+H6</f>
        <v/>
      </c>
      <c r="S6" s="14" t="inlineStr"/>
      <c r="T6" s="12" t="inlineStr"/>
      <c r="U6" s="3">
        <f>$C$2&amp;I6&amp;IF(D6&gt;0,"保險費",IF(F6&gt;0,"東公證費",IF(H6&gt;0,"修繕費")))</f>
        <v/>
      </c>
      <c r="V6" s="40">
        <f>B6</f>
        <v/>
      </c>
    </row>
    <row r="7" ht="21" customFormat="1" customHeight="1" s="1">
      <c r="A7" s="28">
        <f>ROW()-4</f>
        <v/>
      </c>
      <c r="B7" s="6" t="inlineStr">
        <is>
          <t>星華A2M14100061</t>
        </is>
      </c>
      <c r="C7" s="90" t="n"/>
      <c r="D7" s="90" t="n"/>
      <c r="E7" s="90" t="n"/>
      <c r="F7" s="90" t="n"/>
      <c r="G7" s="41" t="n">
        <v>13200</v>
      </c>
      <c r="H7" s="41" t="n">
        <v>9100</v>
      </c>
      <c r="I7" s="91" t="inlineStr">
        <is>
          <t>劉昌奇</t>
        </is>
      </c>
      <c r="J7" s="31" t="inlineStr">
        <is>
          <t>F480678553</t>
        </is>
      </c>
      <c r="K7" s="19" t="inlineStr">
        <is>
          <t>013</t>
        </is>
      </c>
      <c r="L7" s="20" t="inlineStr">
        <is>
          <t>0246</t>
        </is>
      </c>
      <c r="M7" s="21" t="inlineStr">
        <is>
          <t>141798495868</t>
        </is>
      </c>
      <c r="N7" s="54" t="inlineStr"/>
      <c r="O7" s="92">
        <f>K7&amp;L7</f>
        <v/>
      </c>
      <c r="P7" s="92">
        <f>M7</f>
        <v/>
      </c>
      <c r="Q7" s="92">
        <f>J7</f>
        <v/>
      </c>
      <c r="R7" s="92">
        <f>D7+F7+H7</f>
        <v/>
      </c>
      <c r="S7" s="14" t="inlineStr"/>
      <c r="T7" s="12" t="inlineStr"/>
      <c r="U7" s="3">
        <f>$C$2&amp;I7&amp;IF(D7&gt;0,"保險費",IF(F7&gt;0,"東公證費",IF(H7&gt;0,"修繕費")))</f>
        <v/>
      </c>
      <c r="V7" s="40">
        <f>B7</f>
        <v/>
      </c>
    </row>
    <row r="8" ht="21" customFormat="1" customHeight="1" s="1">
      <c r="A8" s="28">
        <f>ROW()-4</f>
        <v/>
      </c>
      <c r="B8" s="6" t="inlineStr">
        <is>
          <t>星華A2M14100080</t>
        </is>
      </c>
      <c r="C8" s="93" t="n"/>
      <c r="D8" s="93" t="n"/>
      <c r="E8" s="93" t="n"/>
      <c r="F8" s="93" t="n"/>
      <c r="G8" s="41" t="n">
        <v>10050</v>
      </c>
      <c r="H8" s="41" t="n">
        <v>10000</v>
      </c>
      <c r="I8" s="91" t="inlineStr">
        <is>
          <t>林正勳</t>
        </is>
      </c>
      <c r="J8" s="31" t="inlineStr">
        <is>
          <t>L132017419</t>
        </is>
      </c>
      <c r="K8" s="19" t="inlineStr">
        <is>
          <t>103</t>
        </is>
      </c>
      <c r="L8" s="20" t="inlineStr">
        <is>
          <t>0064</t>
        </is>
      </c>
      <c r="M8" s="21" t="inlineStr">
        <is>
          <t>3916958516570</t>
        </is>
      </c>
      <c r="N8" s="76" t="inlineStr"/>
      <c r="O8" s="92">
        <f>K8&amp;L8</f>
        <v/>
      </c>
      <c r="P8" s="92">
        <f>M8</f>
        <v/>
      </c>
      <c r="Q8" s="92">
        <f>J8</f>
        <v/>
      </c>
      <c r="R8" s="92">
        <f>D8+F8+H8</f>
        <v/>
      </c>
      <c r="S8" s="14" t="inlineStr"/>
      <c r="T8" s="12" t="inlineStr"/>
      <c r="U8" s="3">
        <f>$C$2&amp;I8&amp;IF(D8&gt;0,"保險費",IF(F8&gt;0,"東公證費",IF(H8&gt;0,"修繕費")))</f>
        <v/>
      </c>
      <c r="V8" s="40">
        <f>B8</f>
        <v/>
      </c>
    </row>
    <row r="9" ht="21" customFormat="1" customHeight="1" s="1">
      <c r="A9" s="28">
        <f>ROW()-4</f>
        <v/>
      </c>
      <c r="B9" s="6" t="inlineStr">
        <is>
          <t>星華A2M14100083</t>
        </is>
      </c>
      <c r="C9" s="93" t="n"/>
      <c r="D9" s="93" t="n"/>
      <c r="E9" s="93" t="n"/>
      <c r="F9" s="93" t="n"/>
      <c r="G9" s="41" t="n">
        <v>1600</v>
      </c>
      <c r="H9" s="41" t="n">
        <v>1600</v>
      </c>
      <c r="I9" s="91" t="inlineStr">
        <is>
          <t>樊光庭</t>
        </is>
      </c>
      <c r="J9" s="31" t="inlineStr">
        <is>
          <t>R500065622</t>
        </is>
      </c>
      <c r="K9" s="19" t="inlineStr">
        <is>
          <t>700</t>
        </is>
      </c>
      <c r="L9" s="20" t="inlineStr">
        <is>
          <t>0021</t>
        </is>
      </c>
      <c r="M9" s="21" t="inlineStr">
        <is>
          <t>99081911157126</t>
        </is>
      </c>
      <c r="N9" s="76" t="inlineStr"/>
      <c r="O9" s="92">
        <f>K9&amp;L9</f>
        <v/>
      </c>
      <c r="P9" s="92">
        <f>M9</f>
        <v/>
      </c>
      <c r="Q9" s="92">
        <f>J9</f>
        <v/>
      </c>
      <c r="R9" s="92">
        <f>D9+F9+H9</f>
        <v/>
      </c>
      <c r="S9" s="14" t="inlineStr"/>
      <c r="T9" s="12" t="inlineStr"/>
      <c r="U9" s="3">
        <f>$C$2&amp;I9&amp;IF(D9&gt;0,"保險費",IF(F9&gt;0,"東公證費",IF(H9&gt;0,"修繕費")))</f>
        <v/>
      </c>
      <c r="V9" s="40">
        <f>B9</f>
        <v/>
      </c>
    </row>
    <row r="10" ht="21" customFormat="1" customHeight="1" s="1">
      <c r="A10" s="28">
        <f>ROW()-4</f>
        <v/>
      </c>
      <c r="B10" s="6" t="inlineStr">
        <is>
          <t>星華A2M14100086</t>
        </is>
      </c>
      <c r="C10" s="93" t="n"/>
      <c r="D10" s="93" t="n"/>
      <c r="E10" s="93" t="n"/>
      <c r="F10" s="93" t="n"/>
      <c r="G10" s="41" t="n">
        <v>800</v>
      </c>
      <c r="H10" s="41" t="n">
        <v>800</v>
      </c>
      <c r="I10" s="91" t="inlineStr">
        <is>
          <t>范俊雄</t>
        </is>
      </c>
      <c r="J10" s="31" t="inlineStr">
        <is>
          <t>H966930603</t>
        </is>
      </c>
      <c r="K10" s="19" t="inlineStr">
        <is>
          <t>004</t>
        </is>
      </c>
      <c r="L10" s="20" t="inlineStr">
        <is>
          <t>0037</t>
        </is>
      </c>
      <c r="M10" s="21" t="inlineStr">
        <is>
          <t>265201242732</t>
        </is>
      </c>
      <c r="N10" s="76" t="inlineStr"/>
      <c r="O10" s="92">
        <f>K10&amp;L10</f>
        <v/>
      </c>
      <c r="P10" s="92">
        <f>M10</f>
        <v/>
      </c>
      <c r="Q10" s="92">
        <f>J10</f>
        <v/>
      </c>
      <c r="R10" s="92">
        <f>D10+F10+H10</f>
        <v/>
      </c>
      <c r="S10" s="14" t="inlineStr"/>
      <c r="T10" s="12" t="inlineStr"/>
      <c r="U10" s="3">
        <f>$C$2&amp;I10&amp;IF(D10&gt;0,"保險費",IF(F10&gt;0,"東公證費",IF(H10&gt;0,"修繕費")))</f>
        <v/>
      </c>
      <c r="V10" s="40">
        <f>B10</f>
        <v/>
      </c>
    </row>
    <row r="11" ht="21" customFormat="1" customHeight="1" s="1">
      <c r="A11" s="28">
        <f>ROW()-4</f>
        <v/>
      </c>
      <c r="B11" s="6" t="inlineStr">
        <is>
          <t>星華A2M14100090</t>
        </is>
      </c>
      <c r="C11" s="93" t="n"/>
      <c r="D11" s="93" t="n"/>
      <c r="E11" s="93" t="n"/>
      <c r="F11" s="93" t="n"/>
      <c r="G11" s="41" t="n">
        <v>2100</v>
      </c>
      <c r="H11" s="41" t="n">
        <v>2100</v>
      </c>
      <c r="I11" s="91" t="inlineStr">
        <is>
          <t>張淑芬</t>
        </is>
      </c>
      <c r="J11" s="31" t="inlineStr">
        <is>
          <t>A561168476</t>
        </is>
      </c>
      <c r="K11" s="19" t="inlineStr">
        <is>
          <t>008</t>
        </is>
      </c>
      <c r="L11" s="20" t="inlineStr">
        <is>
          <t>1452</t>
        </is>
      </c>
      <c r="M11" s="21" t="inlineStr">
        <is>
          <t>667067824960</t>
        </is>
      </c>
      <c r="N11" s="76" t="inlineStr"/>
      <c r="O11" s="92">
        <f>K11&amp;L11</f>
        <v/>
      </c>
      <c r="P11" s="92">
        <f>M11</f>
        <v/>
      </c>
      <c r="Q11" s="92">
        <f>J11</f>
        <v/>
      </c>
      <c r="R11" s="92">
        <f>D11+F11+H11</f>
        <v/>
      </c>
      <c r="S11" s="14" t="inlineStr"/>
      <c r="T11" s="12" t="inlineStr"/>
      <c r="U11" s="3">
        <f>$C$2&amp;I11&amp;IF(D11&gt;0,"保險費",IF(F11&gt;0,"東公證費",IF(H11&gt;0,"修繕費")))</f>
        <v/>
      </c>
      <c r="V11" s="40">
        <f>B11</f>
        <v/>
      </c>
    </row>
    <row r="12" ht="21" customFormat="1" customHeight="1" s="1">
      <c r="A12" s="28">
        <f>ROW()-4</f>
        <v/>
      </c>
      <c r="B12" s="6" t="inlineStr">
        <is>
          <t>星華A2M14100091</t>
        </is>
      </c>
      <c r="C12" s="93" t="n"/>
      <c r="D12" s="93" t="n"/>
      <c r="E12" s="93" t="n"/>
      <c r="F12" s="93" t="n"/>
      <c r="G12" s="41" t="n">
        <v>3483</v>
      </c>
      <c r="H12" s="41" t="n">
        <v>3140</v>
      </c>
      <c r="I12" s="91" t="inlineStr">
        <is>
          <t>吳寶珍</t>
        </is>
      </c>
      <c r="J12" s="31" t="inlineStr">
        <is>
          <t>P141247247</t>
        </is>
      </c>
      <c r="K12" s="19" t="inlineStr">
        <is>
          <t>700</t>
        </is>
      </c>
      <c r="L12" s="20" t="inlineStr">
        <is>
          <t>0021</t>
        </is>
      </c>
      <c r="M12" s="21" t="inlineStr">
        <is>
          <t>25683292033656</t>
        </is>
      </c>
      <c r="N12" s="76" t="inlineStr"/>
      <c r="O12" s="92">
        <f>K12&amp;L12</f>
        <v/>
      </c>
      <c r="P12" s="92">
        <f>M12</f>
        <v/>
      </c>
      <c r="Q12" s="92">
        <f>J12</f>
        <v/>
      </c>
      <c r="R12" s="92">
        <f>D12+F12+H12</f>
        <v/>
      </c>
      <c r="S12" s="14" t="inlineStr"/>
      <c r="T12" s="12" t="inlineStr"/>
      <c r="U12" s="3">
        <f>$C$2&amp;I12&amp;IF(D12&gt;0,"保險費",IF(F12&gt;0,"東公證費",IF(H12&gt;0,"修繕費")))</f>
        <v/>
      </c>
      <c r="V12" s="40">
        <f>B12</f>
        <v/>
      </c>
    </row>
    <row r="13" ht="21" customFormat="1" customHeight="1" s="1">
      <c r="A13" s="28">
        <f>ROW()-4</f>
        <v/>
      </c>
      <c r="B13" s="6" t="inlineStr">
        <is>
          <t>星華A2M14100092</t>
        </is>
      </c>
      <c r="C13" s="93" t="n"/>
      <c r="D13" s="93" t="n"/>
      <c r="E13" s="93" t="n"/>
      <c r="F13" s="93" t="n"/>
      <c r="G13" s="41" t="n">
        <v>500</v>
      </c>
      <c r="H13" s="41" t="n">
        <v>500</v>
      </c>
      <c r="I13" s="91" t="inlineStr">
        <is>
          <t>施博元</t>
        </is>
      </c>
      <c r="J13" s="31" t="inlineStr">
        <is>
          <t>L157746461</t>
        </is>
      </c>
      <c r="K13" s="19" t="inlineStr">
        <is>
          <t>805</t>
        </is>
      </c>
      <c r="L13" s="20" t="inlineStr">
        <is>
          <t>0436</t>
        </is>
      </c>
      <c r="M13" s="21" t="inlineStr">
        <is>
          <t>72386478640192</t>
        </is>
      </c>
      <c r="N13" s="76" t="inlineStr"/>
      <c r="O13" s="92">
        <f>K13&amp;L13</f>
        <v/>
      </c>
      <c r="P13" s="92">
        <f>M13</f>
        <v/>
      </c>
      <c r="Q13" s="92">
        <f>J13</f>
        <v/>
      </c>
      <c r="R13" s="92">
        <f>D13+F13+H13</f>
        <v/>
      </c>
      <c r="S13" s="14" t="inlineStr"/>
      <c r="T13" s="12" t="inlineStr"/>
      <c r="U13" s="3">
        <f>$C$2&amp;I13&amp;IF(D13&gt;0,"保險費",IF(F13&gt;0,"東公證費",IF(H13&gt;0,"修繕費")))</f>
        <v/>
      </c>
      <c r="V13" s="40">
        <f>B13</f>
        <v/>
      </c>
    </row>
    <row r="14" ht="21" customFormat="1" customHeight="1" s="1">
      <c r="A14" s="28">
        <f>ROW()-4</f>
        <v/>
      </c>
      <c r="B14" s="6" t="inlineStr">
        <is>
          <t>星華A2M14100093</t>
        </is>
      </c>
      <c r="C14" s="93" t="n"/>
      <c r="D14" s="93" t="n"/>
      <c r="E14" s="93" t="n"/>
      <c r="F14" s="93" t="n"/>
      <c r="G14" s="41" t="n">
        <v>10000</v>
      </c>
      <c r="H14" s="41" t="n">
        <v>10000</v>
      </c>
      <c r="I14" s="91" t="inlineStr">
        <is>
          <t>穆卓君</t>
        </is>
      </c>
      <c r="J14" s="31" t="inlineStr">
        <is>
          <t>J273019254</t>
        </is>
      </c>
      <c r="K14" s="19" t="inlineStr">
        <is>
          <t>007</t>
        </is>
      </c>
      <c r="L14" s="20" t="inlineStr">
        <is>
          <t>1428</t>
        </is>
      </c>
      <c r="M14" s="21" t="inlineStr">
        <is>
          <t>16730313656</t>
        </is>
      </c>
      <c r="N14" s="76" t="inlineStr"/>
      <c r="O14" s="92">
        <f>K14&amp;L14</f>
        <v/>
      </c>
      <c r="P14" s="92">
        <f>M14</f>
        <v/>
      </c>
      <c r="Q14" s="92">
        <f>J14</f>
        <v/>
      </c>
      <c r="R14" s="92">
        <f>D14+F14+H14</f>
        <v/>
      </c>
      <c r="S14" s="14" t="inlineStr"/>
      <c r="T14" s="12" t="inlineStr"/>
      <c r="U14" s="3">
        <f>$C$2&amp;I14&amp;IF(D14&gt;0,"保險費",IF(F14&gt;0,"東公證費",IF(H14&gt;0,"修繕費")))</f>
        <v/>
      </c>
      <c r="V14" s="40">
        <f>B14</f>
        <v/>
      </c>
    </row>
    <row r="15" ht="21" customFormat="1" customHeight="1" s="1">
      <c r="A15" s="28">
        <f>ROW()-4</f>
        <v/>
      </c>
      <c r="B15" s="6" t="inlineStr">
        <is>
          <t>星華A2M14100095</t>
        </is>
      </c>
      <c r="C15" s="93" t="n"/>
      <c r="D15" s="93" t="n"/>
      <c r="E15" s="93" t="n"/>
      <c r="F15" s="93" t="n"/>
      <c r="G15" s="41" t="n">
        <v>900</v>
      </c>
      <c r="H15" s="41" t="n">
        <v>900</v>
      </c>
      <c r="I15" s="91" t="inlineStr">
        <is>
          <t>陳名耀</t>
        </is>
      </c>
      <c r="J15" s="31" t="inlineStr">
        <is>
          <t>Z707706287</t>
        </is>
      </c>
      <c r="K15" s="19" t="inlineStr">
        <is>
          <t>808</t>
        </is>
      </c>
      <c r="L15" s="20" t="inlineStr">
        <is>
          <t>0598</t>
        </is>
      </c>
      <c r="M15" s="21" t="inlineStr">
        <is>
          <t>2646087517401</t>
        </is>
      </c>
      <c r="N15" s="76" t="inlineStr"/>
      <c r="O15" s="92">
        <f>K15&amp;L15</f>
        <v/>
      </c>
      <c r="P15" s="92">
        <f>M15</f>
        <v/>
      </c>
      <c r="Q15" s="92">
        <f>J15</f>
        <v/>
      </c>
      <c r="R15" s="92">
        <f>D15+F15+H15</f>
        <v/>
      </c>
      <c r="S15" s="14" t="inlineStr"/>
      <c r="T15" s="12" t="inlineStr"/>
      <c r="U15" s="3">
        <f>$C$2&amp;I15&amp;IF(D15&gt;0,"保險費",IF(F15&gt;0,"東公證費",IF(H15&gt;0,"修繕費")))</f>
        <v/>
      </c>
      <c r="V15" s="40">
        <f>B15</f>
        <v/>
      </c>
    </row>
    <row r="16" ht="21" customFormat="1" customHeight="1" s="1">
      <c r="A16" s="28">
        <f>ROW()-4</f>
        <v/>
      </c>
      <c r="B16" s="6" t="inlineStr">
        <is>
          <t>星華A2M14100097</t>
        </is>
      </c>
      <c r="C16" s="93" t="n"/>
      <c r="D16" s="93" t="n"/>
      <c r="E16" s="93" t="n"/>
      <c r="F16" s="93" t="n"/>
      <c r="G16" s="41" t="n">
        <v>900</v>
      </c>
      <c r="H16" s="41" t="n">
        <v>900</v>
      </c>
      <c r="I16" s="91" t="inlineStr">
        <is>
          <t>高春智</t>
        </is>
      </c>
      <c r="J16" s="31" t="inlineStr">
        <is>
          <t>D092167009</t>
        </is>
      </c>
      <c r="K16" s="19" t="inlineStr">
        <is>
          <t>700</t>
        </is>
      </c>
      <c r="L16" s="20" t="inlineStr">
        <is>
          <t>0021</t>
        </is>
      </c>
      <c r="M16" s="21" t="inlineStr">
        <is>
          <t>80320350419774</t>
        </is>
      </c>
      <c r="N16" s="76" t="inlineStr"/>
      <c r="O16" s="92">
        <f>K16&amp;L16</f>
        <v/>
      </c>
      <c r="P16" s="92">
        <f>M16</f>
        <v/>
      </c>
      <c r="Q16" s="92">
        <f>J16</f>
        <v/>
      </c>
      <c r="R16" s="92">
        <f>D16+F16+H16</f>
        <v/>
      </c>
      <c r="S16" s="14" t="inlineStr"/>
      <c r="T16" s="12" t="inlineStr"/>
      <c r="U16" s="3">
        <f>$C$2&amp;I16&amp;IF(D16&gt;0,"保險費",IF(F16&gt;0,"東公證費",IF(H16&gt;0,"修繕費")))</f>
        <v/>
      </c>
      <c r="V16" s="40">
        <f>B16</f>
        <v/>
      </c>
    </row>
    <row r="17" ht="21" customFormat="1" customHeight="1" s="1">
      <c r="A17" s="28">
        <f>ROW()-4</f>
        <v/>
      </c>
      <c r="B17" s="6" t="inlineStr">
        <is>
          <t>星華A2M14100097</t>
        </is>
      </c>
      <c r="C17" s="93" t="n"/>
      <c r="D17" s="93" t="n"/>
      <c r="E17" s="41" t="n">
        <v>4500</v>
      </c>
      <c r="F17" s="41" t="n">
        <v>4500</v>
      </c>
      <c r="G17" s="94" t="n"/>
      <c r="H17" s="94" t="n"/>
      <c r="I17" s="91" t="inlineStr">
        <is>
          <t>高春智</t>
        </is>
      </c>
      <c r="J17" s="31" t="inlineStr">
        <is>
          <t>R705291426</t>
        </is>
      </c>
      <c r="K17" s="19" t="inlineStr">
        <is>
          <t>700</t>
        </is>
      </c>
      <c r="L17" s="20" t="inlineStr">
        <is>
          <t>0021</t>
        </is>
      </c>
      <c r="M17" s="21" t="inlineStr">
        <is>
          <t>44493299702190</t>
        </is>
      </c>
      <c r="N17" s="76" t="inlineStr"/>
      <c r="O17" s="92">
        <f>K17&amp;L17</f>
        <v/>
      </c>
      <c r="P17" s="92">
        <f>M17</f>
        <v/>
      </c>
      <c r="Q17" s="92">
        <f>J17</f>
        <v/>
      </c>
      <c r="R17" s="92">
        <f>D17+F17+H17</f>
        <v/>
      </c>
      <c r="S17" s="14" t="inlineStr"/>
      <c r="T17" s="12" t="inlineStr"/>
      <c r="U17" s="3">
        <f>$C$2&amp;I17&amp;IF(D17&gt;0,"保險費",IF(F17&gt;0,"東公證費",IF(H17&gt;0,"修繕費")))</f>
        <v/>
      </c>
      <c r="V17" s="40">
        <f>B17</f>
        <v/>
      </c>
    </row>
    <row r="18" ht="21" customFormat="1" customHeight="1" s="1">
      <c r="A18" s="28">
        <f>ROW()-4</f>
        <v/>
      </c>
      <c r="B18" s="6" t="inlineStr">
        <is>
          <t>星華A2M14100099</t>
        </is>
      </c>
      <c r="C18" s="93" t="n"/>
      <c r="D18" s="93" t="n"/>
      <c r="E18" s="93" t="n"/>
      <c r="F18" s="93" t="n"/>
      <c r="G18" s="41" t="n">
        <v>10400</v>
      </c>
      <c r="H18" s="41" t="n">
        <v>10000</v>
      </c>
      <c r="I18" s="91" t="inlineStr">
        <is>
          <t>陳鵾勇</t>
        </is>
      </c>
      <c r="J18" s="31" t="inlineStr">
        <is>
          <t>A824488593</t>
        </is>
      </c>
      <c r="K18" s="19" t="inlineStr">
        <is>
          <t>700</t>
        </is>
      </c>
      <c r="L18" s="20" t="inlineStr">
        <is>
          <t>0021</t>
        </is>
      </c>
      <c r="M18" s="21" t="inlineStr">
        <is>
          <t>81781486103473</t>
        </is>
      </c>
      <c r="N18" s="76" t="inlineStr"/>
      <c r="O18" s="92">
        <f>K18&amp;L18</f>
        <v/>
      </c>
      <c r="P18" s="92">
        <f>M18</f>
        <v/>
      </c>
      <c r="Q18" s="92">
        <f>J18</f>
        <v/>
      </c>
      <c r="R18" s="92">
        <f>D18+F18+H18</f>
        <v/>
      </c>
      <c r="S18" s="14" t="inlineStr"/>
      <c r="T18" s="12" t="inlineStr"/>
      <c r="U18" s="3">
        <f>$C$2&amp;I18&amp;IF(D18&gt;0,"保險費",IF(F18&gt;0,"東公證費",IF(H18&gt;0,"修繕費")))</f>
        <v/>
      </c>
      <c r="V18" s="40">
        <f>B18</f>
        <v/>
      </c>
    </row>
    <row r="19" ht="21" customFormat="1" customHeight="1" s="1">
      <c r="A19" s="28">
        <f>ROW()-4</f>
        <v/>
      </c>
      <c r="B19" s="6" t="inlineStr">
        <is>
          <t>星華A2M14100104</t>
        </is>
      </c>
      <c r="C19" s="93" t="n"/>
      <c r="D19" s="93" t="n"/>
      <c r="E19" s="93" t="n"/>
      <c r="F19" s="93" t="n"/>
      <c r="G19" s="41" t="n">
        <v>1500</v>
      </c>
      <c r="H19" s="41" t="n">
        <v>1500</v>
      </c>
      <c r="I19" s="91" t="inlineStr">
        <is>
          <t>高惠玉</t>
        </is>
      </c>
      <c r="J19" s="31" t="inlineStr">
        <is>
          <t>I556444647</t>
        </is>
      </c>
      <c r="K19" s="19" t="inlineStr">
        <is>
          <t>007</t>
        </is>
      </c>
      <c r="L19" s="20" t="inlineStr">
        <is>
          <t>2023</t>
        </is>
      </c>
      <c r="M19" s="21" t="inlineStr">
        <is>
          <t>63039748815</t>
        </is>
      </c>
      <c r="N19" s="76" t="inlineStr"/>
      <c r="O19" s="92">
        <f>K19&amp;L19</f>
        <v/>
      </c>
      <c r="P19" s="92">
        <f>M19</f>
        <v/>
      </c>
      <c r="Q19" s="92">
        <f>J19</f>
        <v/>
      </c>
      <c r="R19" s="92">
        <f>D19+F19+H19</f>
        <v/>
      </c>
      <c r="S19" s="14" t="inlineStr"/>
      <c r="T19" s="12" t="inlineStr"/>
      <c r="U19" s="3">
        <f>$C$2&amp;I19&amp;IF(D19&gt;0,"保險費",IF(F19&gt;0,"東公證費",IF(H19&gt;0,"修繕費")))</f>
        <v/>
      </c>
      <c r="V19" s="40">
        <f>B19</f>
        <v/>
      </c>
    </row>
    <row r="20" ht="21" customFormat="1" customHeight="1" s="1">
      <c r="A20" s="28">
        <f>ROW()-4</f>
        <v/>
      </c>
      <c r="B20" s="6" t="inlineStr">
        <is>
          <t>星華A2M14100105</t>
        </is>
      </c>
      <c r="C20" s="93" t="n"/>
      <c r="D20" s="93" t="n"/>
      <c r="E20" s="93" t="n"/>
      <c r="F20" s="93" t="n"/>
      <c r="G20" s="41" t="n">
        <v>1500</v>
      </c>
      <c r="H20" s="41" t="n">
        <v>1500</v>
      </c>
      <c r="I20" s="91" t="inlineStr">
        <is>
          <t>邱秀卿</t>
        </is>
      </c>
      <c r="J20" s="31" t="inlineStr">
        <is>
          <t>K160797361</t>
        </is>
      </c>
      <c r="K20" s="19" t="inlineStr">
        <is>
          <t>812</t>
        </is>
      </c>
      <c r="L20" s="20" t="inlineStr">
        <is>
          <t>0115</t>
        </is>
      </c>
      <c r="M20" s="21" t="inlineStr">
        <is>
          <t>82750927045684</t>
        </is>
      </c>
      <c r="N20" s="76" t="inlineStr"/>
      <c r="O20" s="92">
        <f>K20&amp;L20</f>
        <v/>
      </c>
      <c r="P20" s="92">
        <f>M20</f>
        <v/>
      </c>
      <c r="Q20" s="92">
        <f>J20</f>
        <v/>
      </c>
      <c r="R20" s="92">
        <f>D20+F20+H20</f>
        <v/>
      </c>
      <c r="S20" s="14" t="inlineStr"/>
      <c r="T20" s="12" t="inlineStr"/>
      <c r="U20" s="3">
        <f>$C$2&amp;I20&amp;IF(D20&gt;0,"保險費",IF(F20&gt;0,"東公證費",IF(H20&gt;0,"修繕費")))</f>
        <v/>
      </c>
      <c r="V20" s="40">
        <f>B20</f>
        <v/>
      </c>
    </row>
    <row r="21" ht="21" customFormat="1" customHeight="1" s="1">
      <c r="A21" s="28">
        <f>ROW()-4</f>
        <v/>
      </c>
      <c r="B21" s="6" t="inlineStr">
        <is>
          <t>星華A2M14100106</t>
        </is>
      </c>
      <c r="C21" s="93" t="n"/>
      <c r="D21" s="93" t="n"/>
      <c r="E21" s="93" t="n"/>
      <c r="F21" s="93" t="n"/>
      <c r="G21" s="41" t="n">
        <v>10000</v>
      </c>
      <c r="H21" s="41" t="n">
        <v>10000</v>
      </c>
      <c r="I21" s="91" t="inlineStr">
        <is>
          <t>許呈傑</t>
        </is>
      </c>
      <c r="J21" s="31" t="inlineStr">
        <is>
          <t>V077818746</t>
        </is>
      </c>
      <c r="K21" s="19" t="inlineStr">
        <is>
          <t>004</t>
        </is>
      </c>
      <c r="L21" s="20" t="inlineStr">
        <is>
          <t>0369</t>
        </is>
      </c>
      <c r="M21" s="21" t="inlineStr">
        <is>
          <t>624172144596</t>
        </is>
      </c>
      <c r="N21" s="76" t="inlineStr"/>
      <c r="O21" s="92">
        <f>K21&amp;L21</f>
        <v/>
      </c>
      <c r="P21" s="92">
        <f>M21</f>
        <v/>
      </c>
      <c r="Q21" s="92">
        <f>J21</f>
        <v/>
      </c>
      <c r="R21" s="92">
        <f>D21+F21+H21</f>
        <v/>
      </c>
      <c r="S21" s="14" t="inlineStr"/>
      <c r="T21" s="12" t="inlineStr"/>
      <c r="U21" s="3">
        <f>$C$2&amp;I21&amp;IF(D21&gt;0,"保險費",IF(F21&gt;0,"東公證費",IF(H21&gt;0,"修繕費")))</f>
        <v/>
      </c>
      <c r="V21" s="40">
        <f>B21</f>
        <v/>
      </c>
    </row>
    <row r="22" ht="21" customFormat="1" customHeight="1" s="1">
      <c r="A22" s="28">
        <f>ROW()-4</f>
        <v/>
      </c>
      <c r="B22" s="6" t="inlineStr">
        <is>
          <t>星華A2M14100108</t>
        </is>
      </c>
      <c r="C22" s="93" t="n"/>
      <c r="D22" s="93" t="n"/>
      <c r="E22" s="41" t="n">
        <v>2500</v>
      </c>
      <c r="F22" s="41" t="n">
        <v>2500</v>
      </c>
      <c r="G22" s="94" t="n"/>
      <c r="H22" s="94" t="n"/>
      <c r="I22" s="91" t="inlineStr">
        <is>
          <t>吳東鴻</t>
        </is>
      </c>
      <c r="J22" s="31" t="inlineStr">
        <is>
          <t>W473710916</t>
        </is>
      </c>
      <c r="K22" s="19" t="inlineStr">
        <is>
          <t>812</t>
        </is>
      </c>
      <c r="L22" s="20" t="inlineStr">
        <is>
          <t>1123</t>
        </is>
      </c>
      <c r="M22" s="21" t="inlineStr">
        <is>
          <t>81479449416995</t>
        </is>
      </c>
      <c r="N22" s="76" t="inlineStr"/>
      <c r="O22" s="92">
        <f>K22&amp;L22</f>
        <v/>
      </c>
      <c r="P22" s="92">
        <f>M22</f>
        <v/>
      </c>
      <c r="Q22" s="92">
        <f>J22</f>
        <v/>
      </c>
      <c r="R22" s="92">
        <f>D22+F22+H22</f>
        <v/>
      </c>
      <c r="S22" s="14" t="inlineStr"/>
      <c r="T22" s="12" t="inlineStr"/>
      <c r="U22" s="3">
        <f>$C$2&amp;I22&amp;IF(D22&gt;0,"保險費",IF(F22&gt;0,"東公證費",IF(H22&gt;0,"修繕費")))</f>
        <v/>
      </c>
      <c r="V22" s="40">
        <f>B22</f>
        <v/>
      </c>
    </row>
    <row r="23" ht="21" customFormat="1" customHeight="1" s="1">
      <c r="A23" s="28">
        <f>ROW()-4</f>
        <v/>
      </c>
      <c r="B23" s="6" t="inlineStr">
        <is>
          <t>星華A2M14100109</t>
        </is>
      </c>
      <c r="C23" s="93" t="n"/>
      <c r="D23" s="93" t="n"/>
      <c r="E23" s="93" t="n"/>
      <c r="F23" s="93" t="n"/>
      <c r="G23" s="41" t="n">
        <v>1400</v>
      </c>
      <c r="H23" s="41" t="n">
        <v>1400</v>
      </c>
      <c r="I23" s="91" t="inlineStr">
        <is>
          <t>謝玉慧</t>
        </is>
      </c>
      <c r="J23" s="31" t="inlineStr">
        <is>
          <t>O504675409</t>
        </is>
      </c>
      <c r="K23" s="19" t="inlineStr">
        <is>
          <t>700</t>
        </is>
      </c>
      <c r="L23" s="20" t="inlineStr">
        <is>
          <t>0021</t>
        </is>
      </c>
      <c r="M23" s="21" t="inlineStr">
        <is>
          <t>08116245640264</t>
        </is>
      </c>
      <c r="N23" s="76" t="inlineStr"/>
      <c r="O23" s="92">
        <f>K23&amp;L23</f>
        <v/>
      </c>
      <c r="P23" s="92">
        <f>M23</f>
        <v/>
      </c>
      <c r="Q23" s="92">
        <f>J23</f>
        <v/>
      </c>
      <c r="R23" s="92">
        <f>D23+F23+H23</f>
        <v/>
      </c>
      <c r="S23" s="14" t="inlineStr"/>
      <c r="T23" s="12" t="inlineStr"/>
      <c r="U23" s="3">
        <f>$C$2&amp;I23&amp;IF(D23&gt;0,"保險費",IF(F23&gt;0,"東公證費",IF(H23&gt;0,"修繕費")))</f>
        <v/>
      </c>
      <c r="V23" s="40">
        <f>B23</f>
        <v/>
      </c>
    </row>
    <row r="24" ht="21" customFormat="1" customHeight="1" s="1">
      <c r="A24" s="28">
        <f>ROW()-4</f>
        <v/>
      </c>
      <c r="B24" s="6" t="inlineStr">
        <is>
          <t>星華A2M14100110</t>
        </is>
      </c>
      <c r="C24" s="93" t="n"/>
      <c r="D24" s="93" t="n"/>
      <c r="E24" s="93" t="n"/>
      <c r="F24" s="93" t="n"/>
      <c r="G24" s="41" t="n">
        <v>700</v>
      </c>
      <c r="H24" s="41" t="n">
        <v>700</v>
      </c>
      <c r="I24" s="91" t="inlineStr">
        <is>
          <t>潘彩鳳</t>
        </is>
      </c>
      <c r="J24" s="31" t="inlineStr">
        <is>
          <t>L396671803</t>
        </is>
      </c>
      <c r="K24" s="19" t="inlineStr">
        <is>
          <t>050</t>
        </is>
      </c>
      <c r="L24" s="20" t="inlineStr">
        <is>
          <t>0810</t>
        </is>
      </c>
      <c r="M24" s="21" t="inlineStr">
        <is>
          <t>88236919771</t>
        </is>
      </c>
      <c r="N24" s="76" t="inlineStr"/>
      <c r="O24" s="92">
        <f>K24&amp;L24</f>
        <v/>
      </c>
      <c r="P24" s="92">
        <f>M24</f>
        <v/>
      </c>
      <c r="Q24" s="92">
        <f>J24</f>
        <v/>
      </c>
      <c r="R24" s="92">
        <f>D24+F24+H24</f>
        <v/>
      </c>
      <c r="S24" s="14" t="inlineStr"/>
      <c r="T24" s="12" t="inlineStr"/>
      <c r="U24" s="3">
        <f>$C$2&amp;I24&amp;IF(D24&gt;0,"保險費",IF(F24&gt;0,"東公證費",IF(H24&gt;0,"修繕費")))</f>
        <v/>
      </c>
      <c r="V24" s="40">
        <f>B24</f>
        <v/>
      </c>
    </row>
    <row r="25" ht="21" customFormat="1" customHeight="1" s="1">
      <c r="A25" s="28">
        <f>ROW()-4</f>
        <v/>
      </c>
      <c r="B25" s="6" t="inlineStr">
        <is>
          <t>星華A2M14100111</t>
        </is>
      </c>
      <c r="C25" s="93" t="n"/>
      <c r="D25" s="93" t="n"/>
      <c r="E25" s="93" t="n"/>
      <c r="F25" s="93" t="n"/>
      <c r="G25" s="41" t="n">
        <v>595</v>
      </c>
      <c r="H25" s="41" t="n">
        <v>595</v>
      </c>
      <c r="I25" s="91" t="inlineStr">
        <is>
          <t>陳文正</t>
        </is>
      </c>
      <c r="J25" s="31" t="inlineStr">
        <is>
          <t>T143088065</t>
        </is>
      </c>
      <c r="K25" s="19" t="inlineStr">
        <is>
          <t>006</t>
        </is>
      </c>
      <c r="L25" s="20" t="inlineStr">
        <is>
          <t>0475</t>
        </is>
      </c>
      <c r="M25" s="21" t="inlineStr">
        <is>
          <t>3207562914139</t>
        </is>
      </c>
      <c r="N25" s="76" t="inlineStr"/>
      <c r="O25" s="92">
        <f>K25&amp;L25</f>
        <v/>
      </c>
      <c r="P25" s="92">
        <f>M25</f>
        <v/>
      </c>
      <c r="Q25" s="92">
        <f>J25</f>
        <v/>
      </c>
      <c r="R25" s="92">
        <f>D25+F25+H25</f>
        <v/>
      </c>
      <c r="S25" s="14" t="inlineStr"/>
      <c r="T25" s="12" t="inlineStr"/>
      <c r="U25" s="3">
        <f>$C$2&amp;I25&amp;IF(D25&gt;0,"保險費",IF(F25&gt;0,"東公證費",IF(H25&gt;0,"修繕費")))</f>
        <v/>
      </c>
      <c r="V25" s="40">
        <f>B25</f>
        <v/>
      </c>
    </row>
    <row r="26" ht="21" customFormat="1" customHeight="1" s="1">
      <c r="A26" s="28">
        <f>ROW()-4</f>
        <v/>
      </c>
      <c r="B26" s="6" t="inlineStr">
        <is>
          <t>星華A2M14100112</t>
        </is>
      </c>
      <c r="C26" s="93" t="n"/>
      <c r="D26" s="93" t="n"/>
      <c r="E26" s="93" t="n"/>
      <c r="F26" s="93" t="n"/>
      <c r="G26" s="41" t="n">
        <v>595</v>
      </c>
      <c r="H26" s="41" t="n">
        <v>595</v>
      </c>
      <c r="I26" s="91" t="inlineStr">
        <is>
          <t>陳文正</t>
        </is>
      </c>
      <c r="J26" s="31" t="inlineStr">
        <is>
          <t>J328756143</t>
        </is>
      </c>
      <c r="K26" s="19" t="inlineStr">
        <is>
          <t>006</t>
        </is>
      </c>
      <c r="L26" s="20" t="inlineStr">
        <is>
          <t>0475</t>
        </is>
      </c>
      <c r="M26" s="21" t="inlineStr">
        <is>
          <t>8042545519704</t>
        </is>
      </c>
      <c r="N26" s="76" t="inlineStr"/>
      <c r="O26" s="92">
        <f>K26&amp;L26</f>
        <v/>
      </c>
      <c r="P26" s="92">
        <f>M26</f>
        <v/>
      </c>
      <c r="Q26" s="92">
        <f>J26</f>
        <v/>
      </c>
      <c r="R26" s="92">
        <f>D26+F26+H26</f>
        <v/>
      </c>
      <c r="S26" s="14" t="inlineStr"/>
      <c r="T26" s="12" t="inlineStr"/>
      <c r="U26" s="3">
        <f>$C$2&amp;I26&amp;IF(D26&gt;0,"保險費",IF(F26&gt;0,"東公證費",IF(H26&gt;0,"修繕費")))</f>
        <v/>
      </c>
      <c r="V26" s="40">
        <f>B26</f>
        <v/>
      </c>
    </row>
    <row r="27" ht="21" customFormat="1" customHeight="1" s="1">
      <c r="A27" s="28">
        <f>ROW()-4</f>
        <v/>
      </c>
      <c r="B27" s="6" t="inlineStr">
        <is>
          <t>星華A2M14100114</t>
        </is>
      </c>
      <c r="C27" s="93" t="n"/>
      <c r="D27" s="93" t="n"/>
      <c r="E27" s="41" t="n">
        <v>2250</v>
      </c>
      <c r="F27" s="41" t="n">
        <v>2250</v>
      </c>
      <c r="G27" s="94" t="n"/>
      <c r="H27" s="94" t="n"/>
      <c r="I27" s="91" t="inlineStr">
        <is>
          <t>施博元</t>
        </is>
      </c>
      <c r="J27" s="31" t="inlineStr">
        <is>
          <t>P022747260</t>
        </is>
      </c>
      <c r="K27" s="19" t="inlineStr">
        <is>
          <t>805</t>
        </is>
      </c>
      <c r="L27" s="20" t="inlineStr">
        <is>
          <t>0436</t>
        </is>
      </c>
      <c r="M27" s="21" t="inlineStr">
        <is>
          <t>95101706010377</t>
        </is>
      </c>
      <c r="N27" s="76" t="inlineStr"/>
      <c r="O27" s="92">
        <f>K27&amp;L27</f>
        <v/>
      </c>
      <c r="P27" s="92">
        <f>M27</f>
        <v/>
      </c>
      <c r="Q27" s="92">
        <f>J27</f>
        <v/>
      </c>
      <c r="R27" s="92">
        <f>D27+F27+H27</f>
        <v/>
      </c>
      <c r="S27" s="14" t="inlineStr"/>
      <c r="T27" s="12" t="inlineStr"/>
      <c r="U27" s="3">
        <f>$C$2&amp;I27&amp;IF(D27&gt;0,"保險費",IF(F27&gt;0,"東公證費",IF(H27&gt;0,"修繕費")))</f>
        <v/>
      </c>
      <c r="V27" s="40">
        <f>B27</f>
        <v/>
      </c>
    </row>
    <row r="28" ht="21" customFormat="1" customHeight="1" s="1">
      <c r="A28" s="28">
        <f>ROW()-4</f>
        <v/>
      </c>
      <c r="B28" s="6" t="inlineStr">
        <is>
          <t>星華A2M14100120</t>
        </is>
      </c>
      <c r="C28" s="93" t="n"/>
      <c r="D28" s="93" t="n"/>
      <c r="E28" s="93" t="n"/>
      <c r="F28" s="93" t="n"/>
      <c r="G28" s="41" t="n">
        <v>900</v>
      </c>
      <c r="H28" s="41" t="n">
        <v>900</v>
      </c>
      <c r="I28" s="91" t="inlineStr">
        <is>
          <t>曾淑華</t>
        </is>
      </c>
      <c r="J28" s="31" t="inlineStr">
        <is>
          <t>G134039875</t>
        </is>
      </c>
      <c r="K28" s="19" t="inlineStr">
        <is>
          <t>700</t>
        </is>
      </c>
      <c r="L28" s="20" t="inlineStr">
        <is>
          <t>0021</t>
        </is>
      </c>
      <c r="M28" s="21" t="inlineStr">
        <is>
          <t>74449275340771</t>
        </is>
      </c>
      <c r="N28" s="76" t="inlineStr"/>
      <c r="O28" s="92">
        <f>K28&amp;L28</f>
        <v/>
      </c>
      <c r="P28" s="92">
        <f>M28</f>
        <v/>
      </c>
      <c r="Q28" s="92">
        <f>J28</f>
        <v/>
      </c>
      <c r="R28" s="92">
        <f>D28+F28+H28</f>
        <v/>
      </c>
      <c r="S28" s="14" t="inlineStr"/>
      <c r="T28" s="12" t="inlineStr"/>
      <c r="U28" s="3">
        <f>$C$2&amp;I28&amp;IF(D28&gt;0,"保險費",IF(F28&gt;0,"東公證費",IF(H28&gt;0,"修繕費")))</f>
        <v/>
      </c>
      <c r="V28" s="40">
        <f>B28</f>
        <v/>
      </c>
    </row>
    <row r="29" ht="21" customFormat="1" customHeight="1" s="1">
      <c r="A29" s="28">
        <f>ROW()-4</f>
        <v/>
      </c>
      <c r="B29" s="6" t="inlineStr">
        <is>
          <t>星華A2M14100124</t>
        </is>
      </c>
      <c r="C29" s="93" t="n"/>
      <c r="D29" s="93" t="n"/>
      <c r="E29" s="93" t="n"/>
      <c r="F29" s="93" t="n"/>
      <c r="G29" s="41" t="n">
        <v>1500</v>
      </c>
      <c r="H29" s="41" t="n">
        <v>1500</v>
      </c>
      <c r="I29" s="91" t="inlineStr">
        <is>
          <t>胡偉芬</t>
        </is>
      </c>
      <c r="J29" s="31" t="inlineStr">
        <is>
          <t>E595138012</t>
        </is>
      </c>
      <c r="K29" s="19" t="inlineStr">
        <is>
          <t>822</t>
        </is>
      </c>
      <c r="L29" s="20" t="inlineStr">
        <is>
          <t>0174</t>
        </is>
      </c>
      <c r="M29" s="21" t="inlineStr">
        <is>
          <t>400942388228</t>
        </is>
      </c>
      <c r="N29" s="76" t="inlineStr"/>
      <c r="O29" s="92">
        <f>K29&amp;L29</f>
        <v/>
      </c>
      <c r="P29" s="92">
        <f>M29</f>
        <v/>
      </c>
      <c r="Q29" s="92">
        <f>J29</f>
        <v/>
      </c>
      <c r="R29" s="92">
        <f>D29+F29+H29</f>
        <v/>
      </c>
      <c r="S29" s="14" t="inlineStr"/>
      <c r="T29" s="12" t="inlineStr"/>
      <c r="U29" s="3">
        <f>$C$2&amp;I29&amp;IF(D29&gt;0,"保險費",IF(F29&gt;0,"東公證費",IF(H29&gt;0,"修繕費")))</f>
        <v/>
      </c>
      <c r="V29" s="40">
        <f>B29</f>
        <v/>
      </c>
    </row>
    <row r="30" ht="21" customFormat="1" customHeight="1" s="1">
      <c r="A30" s="28">
        <f>ROW()-4</f>
        <v/>
      </c>
      <c r="B30" s="6" t="inlineStr">
        <is>
          <t>星華A2M14100126</t>
        </is>
      </c>
      <c r="C30" s="93" t="n"/>
      <c r="D30" s="93" t="n"/>
      <c r="E30" s="41" t="n">
        <v>4500</v>
      </c>
      <c r="F30" s="41" t="n">
        <v>4500</v>
      </c>
      <c r="G30" s="94" t="n"/>
      <c r="H30" s="94" t="n"/>
      <c r="I30" s="91" t="inlineStr">
        <is>
          <t>石慧鈐</t>
        </is>
      </c>
      <c r="J30" s="31" t="inlineStr">
        <is>
          <t>R034584634</t>
        </is>
      </c>
      <c r="K30" s="19" t="inlineStr">
        <is>
          <t>807</t>
        </is>
      </c>
      <c r="L30" s="20" t="inlineStr">
        <is>
          <t>1837</t>
        </is>
      </c>
      <c r="M30" s="21" t="inlineStr">
        <is>
          <t>60410660081953</t>
        </is>
      </c>
      <c r="N30" s="76" t="inlineStr"/>
      <c r="O30" s="92">
        <f>K30&amp;L30</f>
        <v/>
      </c>
      <c r="P30" s="92">
        <f>M30</f>
        <v/>
      </c>
      <c r="Q30" s="92">
        <f>J30</f>
        <v/>
      </c>
      <c r="R30" s="92">
        <f>D30+F30+H30</f>
        <v/>
      </c>
      <c r="S30" s="14" t="inlineStr"/>
      <c r="T30" s="12" t="inlineStr"/>
      <c r="U30" s="3">
        <f>$C$2&amp;I30&amp;IF(D30&gt;0,"保險費",IF(F30&gt;0,"東公證費",IF(H30&gt;0,"修繕費")))</f>
        <v/>
      </c>
      <c r="V30" s="40">
        <f>B30</f>
        <v/>
      </c>
    </row>
    <row r="31" ht="21" customFormat="1" customHeight="1" s="1">
      <c r="A31" s="28">
        <f>ROW()-4</f>
        <v/>
      </c>
      <c r="B31" s="6" t="inlineStr">
        <is>
          <t>星華A2M14100126</t>
        </is>
      </c>
      <c r="C31" s="93" t="n"/>
      <c r="D31" s="93" t="n"/>
      <c r="E31" s="93" t="n"/>
      <c r="F31" s="93" t="n"/>
      <c r="G31" s="41" t="n">
        <v>800</v>
      </c>
      <c r="H31" s="41" t="n">
        <v>800</v>
      </c>
      <c r="I31" s="91" t="inlineStr">
        <is>
          <t>石慧鈐</t>
        </is>
      </c>
      <c r="J31" s="31" t="inlineStr">
        <is>
          <t>O085043127</t>
        </is>
      </c>
      <c r="K31" s="19" t="inlineStr">
        <is>
          <t>807</t>
        </is>
      </c>
      <c r="L31" s="20" t="inlineStr">
        <is>
          <t>1837</t>
        </is>
      </c>
      <c r="M31" s="21" t="inlineStr">
        <is>
          <t>93318416905073</t>
        </is>
      </c>
      <c r="N31" s="76" t="inlineStr"/>
      <c r="O31" s="92">
        <f>K31&amp;L31</f>
        <v/>
      </c>
      <c r="P31" s="92">
        <f>M31</f>
        <v/>
      </c>
      <c r="Q31" s="92">
        <f>J31</f>
        <v/>
      </c>
      <c r="R31" s="92">
        <f>D31+F31+H31</f>
        <v/>
      </c>
      <c r="S31" s="14" t="inlineStr"/>
      <c r="T31" s="12" t="inlineStr"/>
      <c r="U31" s="3">
        <f>$C$2&amp;I31&amp;IF(D31&gt;0,"保險費",IF(F31&gt;0,"東公證費",IF(H31&gt;0,"修繕費")))</f>
        <v/>
      </c>
      <c r="V31" s="40">
        <f>B31</f>
        <v/>
      </c>
    </row>
    <row r="32" ht="21" customFormat="1" customHeight="1" s="1">
      <c r="A32" s="28">
        <f>ROW()-4</f>
        <v/>
      </c>
      <c r="B32" s="6" t="inlineStr">
        <is>
          <t>星華A2M34100009</t>
        </is>
      </c>
      <c r="C32" s="93" t="n"/>
      <c r="D32" s="93" t="n"/>
      <c r="E32" s="93" t="n"/>
      <c r="F32" s="93" t="n"/>
      <c r="G32" s="41" t="n">
        <v>10000</v>
      </c>
      <c r="H32" s="41" t="n">
        <v>9200</v>
      </c>
      <c r="I32" s="91" t="inlineStr">
        <is>
          <t>周鄭生月</t>
        </is>
      </c>
      <c r="J32" s="31" t="inlineStr">
        <is>
          <t>V938782550</t>
        </is>
      </c>
      <c r="K32" s="19" t="inlineStr">
        <is>
          <t>007</t>
        </is>
      </c>
      <c r="L32" s="20" t="inlineStr">
        <is>
          <t>1211</t>
        </is>
      </c>
      <c r="M32" s="21" t="inlineStr">
        <is>
          <t>76198843814</t>
        </is>
      </c>
      <c r="N32" s="76" t="inlineStr"/>
      <c r="O32" s="92">
        <f>K32&amp;L32</f>
        <v/>
      </c>
      <c r="P32" s="92">
        <f>M32</f>
        <v/>
      </c>
      <c r="Q32" s="92">
        <f>J32</f>
        <v/>
      </c>
      <c r="R32" s="92">
        <f>D32+F32+H32</f>
        <v/>
      </c>
      <c r="S32" s="14" t="inlineStr"/>
      <c r="T32" s="12" t="inlineStr"/>
      <c r="U32" s="3">
        <f>$C$2&amp;I32&amp;IF(D32&gt;0,"保險費",IF(F32&gt;0,"東公證費",IF(H32&gt;0,"修繕費")))</f>
        <v/>
      </c>
      <c r="V32" s="40">
        <f>B32</f>
        <v/>
      </c>
    </row>
    <row r="33" ht="21" customFormat="1" customHeight="1" s="1">
      <c r="A33" s="28">
        <f>ROW()-4</f>
        <v/>
      </c>
      <c r="B33" s="6" t="inlineStr">
        <is>
          <t>星華A2M34100020</t>
        </is>
      </c>
      <c r="C33" s="93" t="n"/>
      <c r="D33" s="93" t="n"/>
      <c r="E33" s="93" t="n"/>
      <c r="F33" s="93" t="n"/>
      <c r="G33" s="41" t="n">
        <v>10500</v>
      </c>
      <c r="H33" s="41" t="n">
        <v>10000</v>
      </c>
      <c r="I33" s="91" t="inlineStr">
        <is>
          <t>劉連麒</t>
        </is>
      </c>
      <c r="J33" s="31" t="inlineStr">
        <is>
          <t>X626257896</t>
        </is>
      </c>
      <c r="K33" s="19" t="inlineStr">
        <is>
          <t>822</t>
        </is>
      </c>
      <c r="L33" s="20" t="inlineStr">
        <is>
          <t>0107</t>
        </is>
      </c>
      <c r="M33" s="21" t="inlineStr">
        <is>
          <t>899035869911</t>
        </is>
      </c>
      <c r="N33" s="76" t="inlineStr"/>
      <c r="O33" s="92">
        <f>K33&amp;L33</f>
        <v/>
      </c>
      <c r="P33" s="92">
        <f>M33</f>
        <v/>
      </c>
      <c r="Q33" s="92">
        <f>J33</f>
        <v/>
      </c>
      <c r="R33" s="92">
        <f>D33+F33+H33</f>
        <v/>
      </c>
      <c r="S33" s="14" t="inlineStr"/>
      <c r="T33" s="12" t="inlineStr"/>
      <c r="U33" s="3">
        <f>$C$2&amp;I33&amp;IF(D33&gt;0,"保險費",IF(F33&gt;0,"東公證費",IF(H33&gt;0,"修繕費")))</f>
        <v/>
      </c>
      <c r="V33" s="40">
        <f>B33</f>
        <v/>
      </c>
    </row>
    <row r="34" ht="21" customFormat="1" customHeight="1" s="1">
      <c r="A34" s="28">
        <f>ROW()-4</f>
        <v/>
      </c>
      <c r="B34" s="6" t="inlineStr">
        <is>
          <t>星華A2M34100020</t>
        </is>
      </c>
      <c r="C34" s="41" t="n">
        <v>3431</v>
      </c>
      <c r="D34" s="41" t="n">
        <v>3431</v>
      </c>
      <c r="E34" s="93" t="n"/>
      <c r="F34" s="93" t="n"/>
      <c r="G34" s="94" t="n"/>
      <c r="H34" s="94" t="n"/>
      <c r="I34" s="91" t="inlineStr">
        <is>
          <t>劉連麒</t>
        </is>
      </c>
      <c r="J34" s="31" t="inlineStr">
        <is>
          <t>X908410271</t>
        </is>
      </c>
      <c r="K34" s="19" t="inlineStr">
        <is>
          <t>822</t>
        </is>
      </c>
      <c r="L34" s="20" t="inlineStr">
        <is>
          <t>0107</t>
        </is>
      </c>
      <c r="M34" s="21" t="inlineStr">
        <is>
          <t>398141793984</t>
        </is>
      </c>
      <c r="N34" s="76" t="inlineStr"/>
      <c r="O34" s="92">
        <f>K34&amp;L34</f>
        <v/>
      </c>
      <c r="P34" s="92">
        <f>M34</f>
        <v/>
      </c>
      <c r="Q34" s="92">
        <f>J34</f>
        <v/>
      </c>
      <c r="R34" s="92">
        <f>D34+F34+H34</f>
        <v/>
      </c>
      <c r="S34" s="14" t="inlineStr"/>
      <c r="T34" s="12" t="inlineStr"/>
      <c r="U34" s="3">
        <f>$C$2&amp;I34&amp;IF(D34&gt;0,"保險費",IF(F34&gt;0,"東公證費",IF(H34&gt;0,"修繕費")))</f>
        <v/>
      </c>
      <c r="V34" s="40">
        <f>B34</f>
        <v/>
      </c>
    </row>
    <row r="35" ht="21" customFormat="1" customHeight="1" s="1">
      <c r="A35" s="28">
        <f>ROW()-4</f>
        <v/>
      </c>
      <c r="B35" s="6" t="inlineStr">
        <is>
          <t>星華A2M34100022</t>
        </is>
      </c>
      <c r="C35" s="41" t="n">
        <v>3278</v>
      </c>
      <c r="D35" s="41" t="n">
        <v>3278</v>
      </c>
      <c r="E35" s="93" t="n"/>
      <c r="F35" s="93" t="n"/>
      <c r="G35" s="94" t="n"/>
      <c r="H35" s="94" t="n"/>
      <c r="I35" s="91" t="inlineStr">
        <is>
          <t>王士鳴</t>
        </is>
      </c>
      <c r="J35" s="31" t="inlineStr">
        <is>
          <t>T813304166</t>
        </is>
      </c>
      <c r="K35" s="19" t="inlineStr">
        <is>
          <t>700</t>
        </is>
      </c>
      <c r="L35" s="20" t="inlineStr">
        <is>
          <t>0021</t>
        </is>
      </c>
      <c r="M35" s="21" t="inlineStr">
        <is>
          <t>12149860126926</t>
        </is>
      </c>
      <c r="N35" s="76" t="inlineStr"/>
      <c r="O35" s="92">
        <f>K35&amp;L35</f>
        <v/>
      </c>
      <c r="P35" s="92">
        <f>M35</f>
        <v/>
      </c>
      <c r="Q35" s="92">
        <f>J35</f>
        <v/>
      </c>
      <c r="R35" s="92">
        <f>D35+F35+H35</f>
        <v/>
      </c>
      <c r="S35" s="14" t="inlineStr"/>
      <c r="T35" s="12" t="inlineStr"/>
      <c r="U35" s="3">
        <f>$C$2&amp;I35&amp;IF(D35&gt;0,"保險費",IF(F35&gt;0,"東公證費",IF(H35&gt;0,"修繕費")))</f>
        <v/>
      </c>
      <c r="V35" s="40">
        <f>B35</f>
        <v/>
      </c>
    </row>
    <row r="36" ht="21" customFormat="1" customHeight="1" s="1">
      <c r="A36" s="28">
        <f>ROW()-4</f>
        <v/>
      </c>
      <c r="B36" s="6" t="inlineStr">
        <is>
          <t>星華A2M34100022</t>
        </is>
      </c>
      <c r="C36" s="93" t="n"/>
      <c r="D36" s="93" t="n"/>
      <c r="E36" s="93" t="n"/>
      <c r="F36" s="93" t="n"/>
      <c r="G36" s="41" t="n">
        <v>1225</v>
      </c>
      <c r="H36" s="41" t="n">
        <v>1225</v>
      </c>
      <c r="I36" s="91" t="inlineStr">
        <is>
          <t>王士鳴</t>
        </is>
      </c>
      <c r="J36" s="31" t="inlineStr">
        <is>
          <t>O020711464</t>
        </is>
      </c>
      <c r="K36" s="19" t="inlineStr">
        <is>
          <t>700</t>
        </is>
      </c>
      <c r="L36" s="20" t="inlineStr">
        <is>
          <t>0021</t>
        </is>
      </c>
      <c r="M36" s="21" t="inlineStr">
        <is>
          <t>29824807408285</t>
        </is>
      </c>
      <c r="N36" s="76" t="inlineStr"/>
      <c r="O36" s="92">
        <f>K36&amp;L36</f>
        <v/>
      </c>
      <c r="P36" s="92">
        <f>M36</f>
        <v/>
      </c>
      <c r="Q36" s="92">
        <f>J36</f>
        <v/>
      </c>
      <c r="R36" s="92">
        <f>D36+F36+H36</f>
        <v/>
      </c>
      <c r="S36" s="14" t="inlineStr"/>
      <c r="T36" s="12" t="inlineStr"/>
      <c r="U36" s="3">
        <f>$C$2&amp;I36&amp;IF(D36&gt;0,"保險費",IF(F36&gt;0,"東公證費",IF(H36&gt;0,"修繕費")))</f>
        <v/>
      </c>
      <c r="V36" s="40">
        <f>B36</f>
        <v/>
      </c>
    </row>
    <row r="37" ht="21" customFormat="1" customHeight="1" s="1">
      <c r="A37" s="28">
        <f>ROW()-4</f>
        <v/>
      </c>
      <c r="B37" s="6" t="inlineStr">
        <is>
          <t>星華A2M34100024</t>
        </is>
      </c>
      <c r="C37" s="41" t="n">
        <v>3428</v>
      </c>
      <c r="D37" s="41" t="n">
        <v>3428</v>
      </c>
      <c r="E37" s="93" t="n"/>
      <c r="F37" s="93" t="n"/>
      <c r="G37" s="94" t="n"/>
      <c r="H37" s="94" t="n"/>
      <c r="I37" s="91" t="inlineStr">
        <is>
          <t>丁丹全</t>
        </is>
      </c>
      <c r="J37" s="31" t="inlineStr">
        <is>
          <t>T717924993</t>
        </is>
      </c>
      <c r="K37" s="19" t="inlineStr">
        <is>
          <t>012</t>
        </is>
      </c>
      <c r="L37" s="20" t="inlineStr">
        <is>
          <t>7417</t>
        </is>
      </c>
      <c r="M37" s="21" t="inlineStr">
        <is>
          <t>802617935970</t>
        </is>
      </c>
      <c r="N37" s="76" t="inlineStr"/>
      <c r="O37" s="92">
        <f>K37&amp;L37</f>
        <v/>
      </c>
      <c r="P37" s="92">
        <f>M37</f>
        <v/>
      </c>
      <c r="Q37" s="92">
        <f>J37</f>
        <v/>
      </c>
      <c r="R37" s="92">
        <f>D37+F37+H37</f>
        <v/>
      </c>
      <c r="S37" s="14" t="inlineStr"/>
      <c r="T37" s="12" t="inlineStr"/>
      <c r="U37" s="3">
        <f>$C$2&amp;I37&amp;IF(D37&gt;0,"保險費",IF(F37&gt;0,"東公證費",IF(H37&gt;0,"修繕費")))</f>
        <v/>
      </c>
      <c r="V37" s="40">
        <f>B37</f>
        <v/>
      </c>
    </row>
    <row r="38" ht="21" customFormat="1" customHeight="1" s="1">
      <c r="A38" s="28">
        <f>ROW()-4</f>
        <v/>
      </c>
      <c r="B38" s="6" t="inlineStr">
        <is>
          <t>星華A2M34100024</t>
        </is>
      </c>
      <c r="C38" s="93" t="n"/>
      <c r="D38" s="93" t="n"/>
      <c r="E38" s="93" t="n"/>
      <c r="F38" s="93" t="n"/>
      <c r="G38" s="41" t="n">
        <v>10000</v>
      </c>
      <c r="H38" s="41" t="n">
        <v>10000</v>
      </c>
      <c r="I38" s="91" t="inlineStr">
        <is>
          <t>丁丹全</t>
        </is>
      </c>
      <c r="J38" s="31" t="inlineStr">
        <is>
          <t>U085298612</t>
        </is>
      </c>
      <c r="K38" s="19" t="inlineStr">
        <is>
          <t>012</t>
        </is>
      </c>
      <c r="L38" s="20" t="inlineStr">
        <is>
          <t>7417</t>
        </is>
      </c>
      <c r="M38" s="21" t="inlineStr">
        <is>
          <t>480086912798</t>
        </is>
      </c>
      <c r="N38" s="76" t="inlineStr"/>
      <c r="O38" s="92">
        <f>K38&amp;L38</f>
        <v/>
      </c>
      <c r="P38" s="92">
        <f>M38</f>
        <v/>
      </c>
      <c r="Q38" s="92">
        <f>J38</f>
        <v/>
      </c>
      <c r="R38" s="92">
        <f>D38+F38+H38</f>
        <v/>
      </c>
      <c r="S38" s="14" t="inlineStr"/>
      <c r="T38" s="12" t="inlineStr"/>
      <c r="U38" s="3">
        <f>$C$2&amp;I38&amp;IF(D38&gt;0,"保險費",IF(F38&gt;0,"東公證費",IF(H38&gt;0,"修繕費")))</f>
        <v/>
      </c>
      <c r="V38" s="40">
        <f>B38</f>
        <v/>
      </c>
    </row>
    <row r="39" ht="21" customFormat="1" customHeight="1" s="1">
      <c r="A39" s="28">
        <f>ROW()-4</f>
        <v/>
      </c>
      <c r="B39" s="6" t="inlineStr">
        <is>
          <t>星華A2M34100025</t>
        </is>
      </c>
      <c r="C39" s="41" t="n">
        <v>3454</v>
      </c>
      <c r="D39" s="41" t="n">
        <v>3454</v>
      </c>
      <c r="E39" s="93" t="n"/>
      <c r="F39" s="93" t="n"/>
      <c r="G39" s="94" t="n"/>
      <c r="H39" s="94" t="n"/>
      <c r="I39" s="91" t="inlineStr">
        <is>
          <t>財團法人台北行天宮</t>
        </is>
      </c>
      <c r="J39" s="31" t="inlineStr">
        <is>
          <t>H5585503</t>
        </is>
      </c>
      <c r="K39" s="19" t="inlineStr">
        <is>
          <t>007</t>
        </is>
      </c>
      <c r="L39" s="20" t="inlineStr">
        <is>
          <t>1495</t>
        </is>
      </c>
      <c r="M39" s="21" t="inlineStr">
        <is>
          <t>02316588266</t>
        </is>
      </c>
      <c r="N39" s="76" t="inlineStr"/>
      <c r="O39" s="92">
        <f>K39&amp;L39</f>
        <v/>
      </c>
      <c r="P39" s="92">
        <f>M39</f>
        <v/>
      </c>
      <c r="Q39" s="92">
        <f>J39</f>
        <v/>
      </c>
      <c r="R39" s="92">
        <f>D39+F39+H39</f>
        <v/>
      </c>
      <c r="S39" s="14" t="inlineStr"/>
      <c r="T39" s="12" t="inlineStr"/>
      <c r="U39" s="3">
        <f>$C$2&amp;I39&amp;IF(D39&gt;0,"保險費",IF(F39&gt;0,"東公證費",IF(H39&gt;0,"修繕費")))</f>
        <v/>
      </c>
      <c r="V39" s="40">
        <f>B39</f>
        <v/>
      </c>
    </row>
    <row r="40" ht="21" customFormat="1" customHeight="1" s="1">
      <c r="A40" s="28">
        <f>ROW()-4</f>
        <v/>
      </c>
      <c r="B40" s="6" t="inlineStr">
        <is>
          <t>星華A2M34100025</t>
        </is>
      </c>
      <c r="C40" s="93" t="n"/>
      <c r="D40" s="93" t="n"/>
      <c r="E40" s="93" t="n"/>
      <c r="F40" s="93" t="n"/>
      <c r="G40" s="41" t="n">
        <v>11000</v>
      </c>
      <c r="H40" s="41" t="n">
        <v>10000</v>
      </c>
      <c r="I40" s="91" t="inlineStr">
        <is>
          <t>財團法人台北行天宮</t>
        </is>
      </c>
      <c r="J40" s="31" t="inlineStr">
        <is>
          <t>N5788524</t>
        </is>
      </c>
      <c r="K40" s="19" t="inlineStr">
        <is>
          <t>007</t>
        </is>
      </c>
      <c r="L40" s="20" t="inlineStr">
        <is>
          <t>1495</t>
        </is>
      </c>
      <c r="M40" s="21" t="inlineStr">
        <is>
          <t>57981157225</t>
        </is>
      </c>
      <c r="N40" s="76" t="inlineStr"/>
      <c r="O40" s="92">
        <f>K40&amp;L40</f>
        <v/>
      </c>
      <c r="P40" s="92">
        <f>M40</f>
        <v/>
      </c>
      <c r="Q40" s="92">
        <f>J40</f>
        <v/>
      </c>
      <c r="R40" s="92">
        <f>D40+F40+H40</f>
        <v/>
      </c>
      <c r="S40" s="14" t="inlineStr"/>
      <c r="T40" s="12" t="inlineStr"/>
      <c r="U40" s="3">
        <f>$C$2&amp;I40&amp;IF(D40&gt;0,"保險費",IF(F40&gt;0,"東公證費",IF(H40&gt;0,"修繕費")))</f>
        <v/>
      </c>
      <c r="V40" s="40">
        <f>B40</f>
        <v/>
      </c>
    </row>
    <row r="41" ht="21" customFormat="1" customHeight="1" s="1">
      <c r="A41" s="28">
        <f>ROW()-4</f>
        <v/>
      </c>
      <c r="B41" s="6" t="inlineStr">
        <is>
          <t>星華A2M34100026</t>
        </is>
      </c>
      <c r="C41" s="41" t="n">
        <v>3454</v>
      </c>
      <c r="D41" s="41" t="n">
        <v>3454</v>
      </c>
      <c r="E41" s="93" t="n"/>
      <c r="F41" s="93" t="n"/>
      <c r="G41" s="94" t="n"/>
      <c r="H41" s="94" t="n"/>
      <c r="I41" s="91" t="inlineStr">
        <is>
          <t>財團法人台北行天宮</t>
        </is>
      </c>
      <c r="J41" s="31" t="inlineStr">
        <is>
          <t>D9043616</t>
        </is>
      </c>
      <c r="K41" s="19" t="inlineStr">
        <is>
          <t>007</t>
        </is>
      </c>
      <c r="L41" s="20" t="inlineStr">
        <is>
          <t>1495</t>
        </is>
      </c>
      <c r="M41" s="21" t="inlineStr">
        <is>
          <t>27067361510</t>
        </is>
      </c>
      <c r="N41" s="76" t="inlineStr"/>
      <c r="O41" s="92">
        <f>K41&amp;L41</f>
        <v/>
      </c>
      <c r="P41" s="92">
        <f>M41</f>
        <v/>
      </c>
      <c r="Q41" s="92">
        <f>J41</f>
        <v/>
      </c>
      <c r="R41" s="92">
        <f>D41+F41+H41</f>
        <v/>
      </c>
      <c r="S41" s="14" t="inlineStr"/>
      <c r="T41" s="12" t="inlineStr"/>
      <c r="U41" s="3">
        <f>$C$2&amp;I41&amp;IF(D41&gt;0,"保險費",IF(F41&gt;0,"東公證費",IF(H41&gt;0,"修繕費")))</f>
        <v/>
      </c>
      <c r="V41" s="40">
        <f>B41</f>
        <v/>
      </c>
    </row>
    <row r="42" ht="21" customFormat="1" customHeight="1" s="1">
      <c r="A42" s="28">
        <f>ROW()-4</f>
        <v/>
      </c>
      <c r="B42" s="6" t="inlineStr">
        <is>
          <t>星華A2M34100026</t>
        </is>
      </c>
      <c r="C42" s="93" t="n"/>
      <c r="D42" s="93" t="n"/>
      <c r="E42" s="93" t="n"/>
      <c r="F42" s="93" t="n"/>
      <c r="G42" s="41" t="n">
        <v>11000</v>
      </c>
      <c r="H42" s="41" t="n">
        <v>10000</v>
      </c>
      <c r="I42" s="91" t="inlineStr">
        <is>
          <t>財團法人台北行天宮</t>
        </is>
      </c>
      <c r="J42" s="31" t="inlineStr">
        <is>
          <t>G4635321</t>
        </is>
      </c>
      <c r="K42" s="19" t="inlineStr">
        <is>
          <t>007</t>
        </is>
      </c>
      <c r="L42" s="20" t="inlineStr">
        <is>
          <t>1495</t>
        </is>
      </c>
      <c r="M42" s="21" t="inlineStr">
        <is>
          <t>81047402820</t>
        </is>
      </c>
      <c r="N42" s="76" t="inlineStr"/>
      <c r="O42" s="92">
        <f>K42&amp;L42</f>
        <v/>
      </c>
      <c r="P42" s="92">
        <f>M42</f>
        <v/>
      </c>
      <c r="Q42" s="92">
        <f>J42</f>
        <v/>
      </c>
      <c r="R42" s="92">
        <f>D42+F42+H42</f>
        <v/>
      </c>
      <c r="S42" s="14" t="inlineStr"/>
      <c r="T42" s="12" t="inlineStr"/>
      <c r="U42" s="3">
        <f>$C$2&amp;I42&amp;IF(D42&gt;0,"保險費",IF(F42&gt;0,"東公證費",IF(H42&gt;0,"修繕費")))</f>
        <v/>
      </c>
      <c r="V42" s="40">
        <f>B42</f>
        <v/>
      </c>
    </row>
    <row r="43" ht="21" customFormat="1" customHeight="1" s="1">
      <c r="A43" s="28">
        <f>ROW()-4</f>
        <v/>
      </c>
      <c r="B43" s="6" t="inlineStr">
        <is>
          <t>星華A2M34100027</t>
        </is>
      </c>
      <c r="C43" s="93" t="n"/>
      <c r="D43" s="93" t="n"/>
      <c r="E43" s="93" t="n"/>
      <c r="F43" s="93" t="n"/>
      <c r="G43" s="41" t="n">
        <v>11000</v>
      </c>
      <c r="H43" s="41" t="n">
        <v>10000</v>
      </c>
      <c r="I43" s="91" t="inlineStr">
        <is>
          <t>財團法人台北行天宮</t>
        </is>
      </c>
      <c r="J43" s="31" t="inlineStr">
        <is>
          <t>S0711577</t>
        </is>
      </c>
      <c r="K43" s="19" t="inlineStr">
        <is>
          <t>007</t>
        </is>
      </c>
      <c r="L43" s="20" t="inlineStr">
        <is>
          <t>1495</t>
        </is>
      </c>
      <c r="M43" s="21" t="inlineStr">
        <is>
          <t>16398474447</t>
        </is>
      </c>
      <c r="N43" s="76" t="inlineStr"/>
      <c r="O43" s="92">
        <f>K43&amp;L43</f>
        <v/>
      </c>
      <c r="P43" s="92">
        <f>M43</f>
        <v/>
      </c>
      <c r="Q43" s="92">
        <f>J43</f>
        <v/>
      </c>
      <c r="R43" s="92">
        <f>D43+F43+H43</f>
        <v/>
      </c>
      <c r="S43" s="14" t="inlineStr"/>
      <c r="T43" s="12" t="inlineStr"/>
      <c r="U43" s="3">
        <f>$C$2&amp;I43&amp;IF(D43&gt;0,"保險費",IF(F43&gt;0,"東公證費",IF(H43&gt;0,"修繕費")))</f>
        <v/>
      </c>
      <c r="V43" s="40">
        <f>B43</f>
        <v/>
      </c>
    </row>
    <row r="44" ht="21" customFormat="1" customHeight="1" s="1">
      <c r="A44" s="28">
        <f>ROW()-4</f>
        <v/>
      </c>
      <c r="B44" s="6" t="inlineStr">
        <is>
          <t>星華A2M34100027</t>
        </is>
      </c>
      <c r="C44" s="41" t="n">
        <v>3456</v>
      </c>
      <c r="D44" s="41" t="n">
        <v>3456</v>
      </c>
      <c r="E44" s="93" t="n"/>
      <c r="F44" s="93" t="n"/>
      <c r="G44" s="94" t="n"/>
      <c r="H44" s="94" t="n"/>
      <c r="I44" s="91" t="inlineStr">
        <is>
          <t>財團法人台北行天宮</t>
        </is>
      </c>
      <c r="J44" s="31" t="inlineStr">
        <is>
          <t>N0234635</t>
        </is>
      </c>
      <c r="K44" s="19" t="inlineStr">
        <is>
          <t>007</t>
        </is>
      </c>
      <c r="L44" s="20" t="inlineStr">
        <is>
          <t>1495</t>
        </is>
      </c>
      <c r="M44" s="21" t="inlineStr">
        <is>
          <t>56610492165</t>
        </is>
      </c>
      <c r="N44" s="76" t="inlineStr"/>
      <c r="O44" s="92">
        <f>K44&amp;L44</f>
        <v/>
      </c>
      <c r="P44" s="92">
        <f>M44</f>
        <v/>
      </c>
      <c r="Q44" s="92">
        <f>J44</f>
        <v/>
      </c>
      <c r="R44" s="92">
        <f>D44+F44+H44</f>
        <v/>
      </c>
      <c r="S44" s="14" t="inlineStr"/>
      <c r="T44" s="12" t="inlineStr"/>
      <c r="U44" s="3">
        <f>$C$2&amp;I44&amp;IF(D44&gt;0,"保險費",IF(F44&gt;0,"東公證費",IF(H44&gt;0,"修繕費")))</f>
        <v/>
      </c>
      <c r="V44" s="40">
        <f>B44</f>
        <v/>
      </c>
    </row>
    <row r="45" ht="41.25" customHeight="1" s="83">
      <c r="A45" s="95" t="inlineStr">
        <is>
          <t>請在此欄以上插入欄位，以維持合計欄位自動加總</t>
        </is>
      </c>
      <c r="B45" s="88" t="n"/>
      <c r="C45" s="88" t="n"/>
      <c r="D45" s="88" t="n"/>
      <c r="E45" s="88" t="n"/>
      <c r="F45" s="88" t="n"/>
      <c r="G45" s="88" t="n"/>
      <c r="H45" s="88" t="n"/>
      <c r="I45" s="88" t="n"/>
      <c r="J45" s="88" t="n"/>
      <c r="K45" s="88" t="n"/>
      <c r="L45" s="88" t="n"/>
      <c r="M45" s="88" t="n"/>
      <c r="N45" s="87" t="n"/>
    </row>
    <row r="46" ht="41.25" customHeight="1" s="83">
      <c r="A46" s="95" t="inlineStr">
        <is>
          <t>合計</t>
        </is>
      </c>
      <c r="B46" s="87" t="n"/>
      <c r="C46" s="96">
        <f>SUM(C5:C45)</f>
        <v/>
      </c>
      <c r="D46" s="96">
        <f>SUM(D5:D45)</f>
        <v/>
      </c>
      <c r="E46" s="96">
        <f>SUM(E5:E45)</f>
        <v/>
      </c>
      <c r="F46" s="96">
        <f>SUM(F5:F45)</f>
        <v/>
      </c>
      <c r="G46" s="96">
        <f>SUM(G5:G45)</f>
        <v/>
      </c>
      <c r="H46" s="96">
        <f>SUM(H5:H45)</f>
        <v/>
      </c>
      <c r="I46" s="23" t="n"/>
      <c r="J46" s="23" t="n"/>
      <c r="K46" s="24" t="n"/>
      <c r="L46" s="23" t="n"/>
      <c r="M46" s="23" t="n"/>
      <c r="N46" s="24" t="n"/>
    </row>
    <row r="47" ht="16.5" customHeight="1" s="83">
      <c r="A47" s="61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47" s="97" t="n"/>
      <c r="C47" s="97" t="n"/>
      <c r="D47" s="97" t="n"/>
      <c r="E47" s="97" t="n"/>
      <c r="F47" s="97" t="n"/>
      <c r="G47" s="97" t="n"/>
      <c r="H47" s="97" t="n"/>
      <c r="I47" s="97" t="n"/>
      <c r="J47" s="97" t="n"/>
      <c r="K47" s="97" t="n"/>
      <c r="L47" s="97" t="n"/>
      <c r="M47" s="97" t="n"/>
    </row>
    <row r="48" ht="16.5" customHeight="1" s="83">
      <c r="A48" s="52" t="inlineStr">
        <is>
          <t>註2：臺北市、新北市每件每次不超過新臺幣4,500元；其餘直轄市每件每次不超過新臺幣3,000元。</t>
        </is>
      </c>
    </row>
    <row r="49" ht="16.5" customHeight="1" s="83">
      <c r="A49" s="52" t="inlineStr">
        <is>
          <t>註3：單一案件每年補助最高新臺幣1萬元，並以實際修繕金額為限。租期未達1年者按月數比率核給，未滿1個月者以1個月計算。</t>
        </is>
      </c>
      <c r="U49" s="2" t="n"/>
    </row>
    <row r="50" ht="16.5" customHeight="1" s="83">
      <c r="A50" s="52" t="inlineStr">
        <is>
          <t>註4：本欄位供國家住都中心註記退件情形。</t>
        </is>
      </c>
    </row>
    <row r="51" ht="16.5" customHeight="1" s="83">
      <c r="A51" s="98" t="inlineStr">
        <is>
          <t>業者</t>
        </is>
      </c>
      <c r="B51" s="88" t="n"/>
      <c r="C51" s="88" t="n"/>
      <c r="D51" s="87" t="n"/>
      <c r="E51" s="98" t="inlineStr">
        <is>
          <t>地方公會</t>
        </is>
      </c>
      <c r="F51" s="88" t="n"/>
      <c r="G51" s="88" t="n"/>
      <c r="H51" s="87" t="n"/>
      <c r="I51" s="98" t="inlineStr">
        <is>
          <t>國家住都中心複核</t>
        </is>
      </c>
      <c r="J51" s="88" t="n"/>
      <c r="K51" s="88" t="n"/>
      <c r="L51" s="88" t="n"/>
      <c r="M51" s="88" t="n"/>
      <c r="N51" s="87" t="n"/>
    </row>
    <row r="52" ht="16.5" customHeight="1" s="83">
      <c r="A52" s="98" t="inlineStr">
        <is>
          <t>服務人員</t>
        </is>
      </c>
      <c r="B52" s="87" t="n"/>
      <c r="C52" s="98" t="inlineStr">
        <is>
          <t>大章</t>
        </is>
      </c>
      <c r="D52" s="87" t="n"/>
      <c r="E52" s="98" t="inlineStr">
        <is>
          <t>審查人員</t>
        </is>
      </c>
      <c r="F52" s="87" t="n"/>
      <c r="G52" s="98" t="inlineStr">
        <is>
          <t>大章</t>
        </is>
      </c>
      <c r="H52" s="87" t="n"/>
      <c r="I52" s="98" t="inlineStr">
        <is>
          <t>複核人員</t>
        </is>
      </c>
      <c r="J52" s="87" t="n"/>
      <c r="K52" s="98" t="inlineStr">
        <is>
          <t>部分通過</t>
        </is>
      </c>
      <c r="L52" s="87" t="n"/>
      <c r="M52" s="99" t="inlineStr">
        <is>
          <t>8778</t>
        </is>
      </c>
      <c r="N52" s="100" t="n"/>
    </row>
    <row r="53" ht="16.5" customHeight="1" s="83">
      <c r="A53" s="101" t="n"/>
      <c r="B53" s="102" t="n"/>
      <c r="C53" s="101" t="n"/>
      <c r="D53" s="102" t="n"/>
      <c r="E53" s="101" t="n"/>
      <c r="F53" s="102" t="n"/>
      <c r="G53" s="101" t="n"/>
      <c r="H53" s="102" t="n"/>
      <c r="I53" s="101" t="n"/>
      <c r="J53" s="102" t="n"/>
      <c r="K53" s="101" t="n"/>
      <c r="L53" s="102" t="n"/>
      <c r="M53" s="103" t="n"/>
      <c r="N53" s="104" t="n"/>
    </row>
    <row r="54" ht="16.5" customHeight="1" s="83">
      <c r="A54" s="105" t="n"/>
      <c r="B54" s="106" t="n"/>
      <c r="C54" s="105" t="n"/>
      <c r="D54" s="106" t="n"/>
      <c r="E54" s="105" t="n"/>
      <c r="F54" s="106" t="n"/>
      <c r="G54" s="105" t="n"/>
      <c r="H54" s="106" t="n"/>
      <c r="I54" s="105" t="n"/>
      <c r="J54" s="106" t="n"/>
      <c r="K54" s="105" t="n"/>
      <c r="L54" s="106" t="n"/>
      <c r="M54" s="107" t="n"/>
      <c r="N54" s="108" t="n"/>
    </row>
    <row r="55" ht="16.5" customHeight="1" s="83">
      <c r="A55" s="105" t="n"/>
      <c r="B55" s="106" t="n"/>
      <c r="C55" s="105" t="n"/>
      <c r="D55" s="106" t="n"/>
      <c r="E55" s="105" t="n"/>
      <c r="F55" s="106" t="n"/>
      <c r="G55" s="105" t="n"/>
      <c r="H55" s="106" t="n"/>
      <c r="I55" s="105" t="n"/>
      <c r="J55" s="106" t="n"/>
      <c r="K55" s="105" t="n"/>
      <c r="L55" s="106" t="n"/>
      <c r="M55" s="107" t="n"/>
      <c r="N55" s="108" t="n"/>
    </row>
    <row r="56" ht="16.5" customHeight="1" s="83">
      <c r="A56" s="109" t="n"/>
      <c r="B56" s="110" t="n"/>
      <c r="C56" s="109" t="n"/>
      <c r="D56" s="110" t="n"/>
      <c r="E56" s="109" t="n"/>
      <c r="F56" s="110" t="n"/>
      <c r="G56" s="109" t="n"/>
      <c r="H56" s="110" t="n"/>
      <c r="I56" s="109" t="n"/>
      <c r="J56" s="110" t="n"/>
      <c r="K56" s="109" t="n"/>
      <c r="L56" s="110" t="n"/>
      <c r="M56" s="111" t="n"/>
      <c r="N56" s="112" t="n"/>
    </row>
  </sheetData>
  <autoFilter ref="A1:V52">
    <filterColumn colId="2" hiddenButton="0" showButton="0"/>
    <filterColumn colId="3" hiddenButton="0" showButton="0"/>
    <filterColumn colId="4" hiddenButton="0" showButton="0"/>
    <filterColumn colId="5" hiddenButton="0" showButton="0"/>
    <filterColumn colId="6" hiddenButton="0" showButton="0"/>
    <filterColumn colId="7" hiddenButton="0" showButton="0"/>
    <filterColumn colId="8" hiddenButton="0" showButton="0"/>
    <filterColumn colId="9" hiddenButton="0" showButton="0"/>
    <filterColumn colId="10" hiddenButton="0" showButton="0"/>
    <filterColumn colId="12" hiddenButton="0" showButton="0"/>
  </autoFilter>
  <mergeCells count="34">
    <mergeCell ref="G52:H52"/>
    <mergeCell ref="B3:B4"/>
    <mergeCell ref="G53:H56"/>
    <mergeCell ref="N3:N4"/>
    <mergeCell ref="I53:J56"/>
    <mergeCell ref="M52:N52"/>
    <mergeCell ref="E52:F52"/>
    <mergeCell ref="A49:N49"/>
    <mergeCell ref="A45:N45"/>
    <mergeCell ref="M1:N1"/>
    <mergeCell ref="A50:L50"/>
    <mergeCell ref="A53:B56"/>
    <mergeCell ref="A3:A4"/>
    <mergeCell ref="A46:B46"/>
    <mergeCell ref="A51:D51"/>
    <mergeCell ref="I51:N51"/>
    <mergeCell ref="G3:H3"/>
    <mergeCell ref="K52:L52"/>
    <mergeCell ref="I3:M3"/>
    <mergeCell ref="A2:B2"/>
    <mergeCell ref="K53:L56"/>
    <mergeCell ref="E51:H51"/>
    <mergeCell ref="C53:D56"/>
    <mergeCell ref="M53:N56"/>
    <mergeCell ref="E53:F56"/>
    <mergeCell ref="C52:D52"/>
    <mergeCell ref="I52:J52"/>
    <mergeCell ref="L2:N2"/>
    <mergeCell ref="C1:L1"/>
    <mergeCell ref="A48:L48"/>
    <mergeCell ref="A52:B52"/>
    <mergeCell ref="C3:D3"/>
    <mergeCell ref="E3:F3"/>
    <mergeCell ref="A47:M47"/>
  </mergeCells>
  <conditionalFormatting sqref="O5:O44">
    <cfRule type="expression" priority="3" dxfId="2">
      <formula>LEN(O5)&lt;&gt;7</formula>
    </cfRule>
  </conditionalFormatting>
  <conditionalFormatting sqref="Q5:Q44">
    <cfRule type="expression" priority="2" dxfId="2">
      <formula>LEN(Q5)&lt;&gt;10</formula>
    </cfRule>
  </conditionalFormatting>
  <conditionalFormatting sqref="B1:B1048576">
    <cfRule type="duplicateValues" priority="1" dxfId="1"/>
  </conditionalFormatting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1" fitToHeight="1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247"/>
  <sheetViews>
    <sheetView zoomScale="90" zoomScaleNormal="90" workbookViewId="0">
      <selection activeCell="B3" sqref="B3:M45"/>
    </sheetView>
  </sheetViews>
  <sheetFormatPr baseColWidth="8" defaultRowHeight="16.5"/>
  <cols>
    <col width="5.75" customWidth="1" style="83" min="1" max="1"/>
    <col width="22.625" bestFit="1" customWidth="1" style="83" min="2" max="2"/>
    <col width="18" customWidth="1" style="83" min="3" max="3"/>
    <col width="18.25" customWidth="1" style="83" min="4" max="4"/>
    <col width="18" customWidth="1" style="83" min="5" max="5"/>
    <col width="18.25" customWidth="1" style="83" min="6" max="6"/>
    <col width="18" customWidth="1" style="83" min="7" max="7"/>
    <col width="18.25" customWidth="1" style="83" min="8" max="8"/>
    <col width="18" bestFit="1" customWidth="1" style="83" min="9" max="10"/>
    <col width="10.875" bestFit="1" customWidth="1" style="83" min="11" max="11"/>
    <col width="19.375" bestFit="1" customWidth="1" style="83" min="12" max="12"/>
    <col width="17.75" bestFit="1" customWidth="1" style="83" min="13" max="13"/>
    <col width="8.75" bestFit="1" customWidth="1" style="83" min="14" max="14"/>
  </cols>
  <sheetData>
    <row r="1">
      <c r="A1" s="85" t="inlineStr">
        <is>
          <t>序號</t>
        </is>
      </c>
      <c r="B1" s="113" t="inlineStr">
        <is>
          <t>媒合編號</t>
        </is>
      </c>
      <c r="C1" s="86" t="inlineStr">
        <is>
          <t>保險費</t>
        </is>
      </c>
      <c r="D1" s="87" t="n"/>
      <c r="E1" s="113" t="inlineStr">
        <is>
          <t>公證費</t>
        </is>
      </c>
      <c r="F1" s="87" t="n"/>
      <c r="G1" s="86" t="inlineStr">
        <is>
          <t>修繕費</t>
        </is>
      </c>
      <c r="H1" s="87" t="n"/>
      <c r="I1" s="113" t="inlineStr">
        <is>
          <t>受款人資料</t>
        </is>
      </c>
      <c r="J1" s="88" t="n"/>
      <c r="K1" s="88" t="n"/>
      <c r="L1" s="88" t="n"/>
      <c r="M1" s="87" t="n"/>
      <c r="N1" s="114" t="inlineStr">
        <is>
          <t>抽查
註記註4</t>
        </is>
      </c>
    </row>
    <row r="2" ht="49.5" customHeight="1" s="83">
      <c r="A2" s="89" t="n"/>
      <c r="B2" s="89" t="n"/>
      <c r="C2" s="5" t="inlineStr">
        <is>
          <t>實際投保金額</t>
        </is>
      </c>
      <c r="D2" s="5" t="inlineStr">
        <is>
          <t>申請金額註1</t>
        </is>
      </c>
      <c r="E2" s="5" t="inlineStr">
        <is>
          <t>實際支付金額</t>
        </is>
      </c>
      <c r="F2" s="5" t="inlineStr">
        <is>
          <t>申請金額註2</t>
        </is>
      </c>
      <c r="G2" s="5" t="inlineStr">
        <is>
          <t>實際修繕金額</t>
        </is>
      </c>
      <c r="H2" s="5" t="inlineStr">
        <is>
          <t>申請金額註3</t>
        </is>
      </c>
      <c r="I2" s="5" t="inlineStr">
        <is>
          <t>出租人姓名</t>
        </is>
      </c>
      <c r="J2" s="5" t="inlineStr">
        <is>
          <t>身分證字號</t>
        </is>
      </c>
      <c r="K2" s="16" t="inlineStr">
        <is>
          <t>金融機構代碼(三碼)</t>
        </is>
      </c>
      <c r="L2" s="5" t="inlineStr">
        <is>
          <t>分行代碼(四碼)</t>
        </is>
      </c>
      <c r="M2" s="79" t="inlineStr">
        <is>
          <t>帳戶號碼</t>
        </is>
      </c>
      <c r="N2" s="89" t="n"/>
    </row>
    <row r="3" ht="49.5" customFormat="1" customHeight="1" s="1">
      <c r="A3" s="28" t="n">
        <v>1</v>
      </c>
      <c r="B3" s="6" t="inlineStr">
        <is>
          <t>星鴻B2M10300219</t>
        </is>
      </c>
      <c r="C3" s="5" t="n"/>
      <c r="D3" s="5" t="n"/>
      <c r="E3" s="5" t="n"/>
      <c r="F3" s="5" t="n"/>
      <c r="G3" s="115" t="n">
        <v>14000</v>
      </c>
      <c r="H3" s="115" t="n">
        <v>10000</v>
      </c>
      <c r="I3" s="91" t="inlineStr">
        <is>
          <t>曾美華</t>
        </is>
      </c>
      <c r="J3" s="31" t="inlineStr">
        <is>
          <t>F222378658</t>
        </is>
      </c>
      <c r="K3" s="19" t="inlineStr">
        <is>
          <t>108</t>
        </is>
      </c>
      <c r="L3" s="20" t="inlineStr">
        <is>
          <t>1512</t>
        </is>
      </c>
      <c r="M3" s="21" t="inlineStr">
        <is>
          <t>151020014567</t>
        </is>
      </c>
      <c r="N3" s="76" t="n"/>
      <c r="O3" s="92" t="n"/>
      <c r="P3" s="92" t="n"/>
      <c r="Q3" s="92" t="n"/>
      <c r="R3" s="92" t="n"/>
      <c r="S3" s="14" t="n"/>
      <c r="T3" s="12" t="n"/>
      <c r="U3" s="3" t="n"/>
      <c r="V3" s="3" t="n"/>
      <c r="W3" s="15" t="n"/>
    </row>
    <row r="4" ht="49.5" customFormat="1" customHeight="1" s="1">
      <c r="A4" s="28" t="n">
        <v>2</v>
      </c>
      <c r="B4" s="6" t="inlineStr">
        <is>
          <t>星鴻B2M10300229</t>
        </is>
      </c>
      <c r="C4" s="5" t="n"/>
      <c r="D4" s="5" t="n"/>
      <c r="E4" s="5" t="n"/>
      <c r="F4" s="5" t="n"/>
      <c r="G4" s="115" t="n">
        <v>1800</v>
      </c>
      <c r="H4" s="115" t="n">
        <v>1800</v>
      </c>
      <c r="I4" s="91" t="inlineStr">
        <is>
          <t>林德忠</t>
        </is>
      </c>
      <c r="J4" s="31" t="inlineStr">
        <is>
          <t>C120036438</t>
        </is>
      </c>
      <c r="K4" s="19" t="inlineStr">
        <is>
          <t>700</t>
        </is>
      </c>
      <c r="L4" s="20" t="inlineStr">
        <is>
          <t>0021</t>
        </is>
      </c>
      <c r="M4" s="21" t="inlineStr">
        <is>
          <t>03111570330094</t>
        </is>
      </c>
      <c r="N4" s="76" t="n"/>
      <c r="O4" s="92" t="n"/>
      <c r="P4" s="92" t="n"/>
      <c r="Q4" s="92" t="n"/>
      <c r="R4" s="92" t="n"/>
      <c r="S4" s="14" t="n"/>
      <c r="T4" s="12" t="n"/>
      <c r="U4" s="3" t="n"/>
      <c r="V4" s="3" t="n"/>
      <c r="W4" s="15" t="n"/>
    </row>
    <row r="5" ht="49.5" customFormat="1" customHeight="1" s="1">
      <c r="A5" s="28" t="n">
        <v>3</v>
      </c>
      <c r="B5" s="6" t="inlineStr">
        <is>
          <t>星鴻B2M10300236</t>
        </is>
      </c>
      <c r="C5" s="5" t="n"/>
      <c r="D5" s="5" t="n"/>
      <c r="E5" s="5" t="n"/>
      <c r="F5" s="5" t="n"/>
      <c r="G5" s="115" t="n">
        <v>6000</v>
      </c>
      <c r="H5" s="115" t="n">
        <v>6000</v>
      </c>
      <c r="I5" s="91" t="inlineStr">
        <is>
          <t>陳星宇</t>
        </is>
      </c>
      <c r="J5" s="31" t="inlineStr">
        <is>
          <t>A128413355</t>
        </is>
      </c>
      <c r="K5" s="19" t="inlineStr">
        <is>
          <t>808</t>
        </is>
      </c>
      <c r="L5" s="20" t="inlineStr">
        <is>
          <t>0923</t>
        </is>
      </c>
      <c r="M5" s="21" t="inlineStr">
        <is>
          <t>0923979157578</t>
        </is>
      </c>
      <c r="N5" s="76" t="n"/>
      <c r="O5" s="92" t="n"/>
      <c r="P5" s="92" t="n"/>
      <c r="Q5" s="92" t="n"/>
      <c r="R5" s="92" t="n"/>
      <c r="S5" s="14" t="n"/>
      <c r="T5" s="12" t="n"/>
      <c r="U5" s="3" t="n"/>
      <c r="V5" s="3" t="n"/>
      <c r="W5" s="15" t="n"/>
    </row>
    <row r="6" ht="49.5" customFormat="1" customHeight="1" s="1">
      <c r="A6" s="28" t="n">
        <v>4</v>
      </c>
      <c r="B6" s="6" t="inlineStr">
        <is>
          <t>星鴻B2M10300285</t>
        </is>
      </c>
      <c r="C6" s="5" t="n"/>
      <c r="D6" s="5" t="n"/>
      <c r="E6" s="5" t="n"/>
      <c r="F6" s="5" t="n"/>
      <c r="G6" s="115" t="n">
        <v>1600</v>
      </c>
      <c r="H6" s="115" t="n">
        <v>1600</v>
      </c>
      <c r="I6" s="91" t="inlineStr">
        <is>
          <t>林久譯</t>
        </is>
      </c>
      <c r="J6" s="31" t="inlineStr">
        <is>
          <t>Q123405712</t>
        </is>
      </c>
      <c r="K6" s="19" t="inlineStr">
        <is>
          <t>700</t>
        </is>
      </c>
      <c r="L6" s="20" t="inlineStr">
        <is>
          <t>0021</t>
        </is>
      </c>
      <c r="M6" s="21" t="inlineStr">
        <is>
          <t>03112820186431</t>
        </is>
      </c>
      <c r="N6" s="76" t="n"/>
      <c r="O6" s="92" t="n"/>
      <c r="P6" s="92" t="n"/>
      <c r="Q6" s="92" t="n"/>
      <c r="R6" s="92" t="n"/>
      <c r="S6" s="14" t="n"/>
      <c r="T6" s="12" t="n"/>
      <c r="U6" s="3" t="n"/>
      <c r="V6" s="3" t="n"/>
      <c r="W6" s="15" t="n"/>
    </row>
    <row r="7" ht="49.5" customFormat="1" customHeight="1" s="1">
      <c r="A7" s="28" t="n">
        <v>5</v>
      </c>
      <c r="B7" s="6" t="inlineStr">
        <is>
          <t>星鴻B2M10300298</t>
        </is>
      </c>
      <c r="C7" s="5" t="n"/>
      <c r="D7" s="5" t="n"/>
      <c r="E7" s="5" t="n"/>
      <c r="F7" s="5" t="n"/>
      <c r="G7" s="115" t="n">
        <v>6900</v>
      </c>
      <c r="H7" s="115" t="n">
        <v>6900</v>
      </c>
      <c r="I7" s="91" t="inlineStr">
        <is>
          <t>徐國騰</t>
        </is>
      </c>
      <c r="J7" s="31" t="inlineStr">
        <is>
          <t>A122922711</t>
        </is>
      </c>
      <c r="K7" s="19" t="inlineStr">
        <is>
          <t>812</t>
        </is>
      </c>
      <c r="L7" s="20" t="inlineStr">
        <is>
          <t>0791</t>
        </is>
      </c>
      <c r="M7" s="21" t="inlineStr">
        <is>
          <t>20791000027134</t>
        </is>
      </c>
      <c r="N7" s="76" t="n"/>
      <c r="O7" s="92" t="n"/>
      <c r="P7" s="92" t="n"/>
      <c r="Q7" s="92" t="n"/>
      <c r="R7" s="92" t="n"/>
      <c r="S7" s="14" t="n"/>
      <c r="T7" s="12" t="n"/>
      <c r="U7" s="3" t="n"/>
      <c r="V7" s="3" t="n"/>
      <c r="W7" s="15" t="n"/>
    </row>
    <row r="8" ht="49.5" customFormat="1" customHeight="1" s="1">
      <c r="A8" s="28" t="n">
        <v>6</v>
      </c>
      <c r="B8" s="6" t="inlineStr">
        <is>
          <t>星鴻B2M10300322</t>
        </is>
      </c>
      <c r="C8" s="5" t="n"/>
      <c r="D8" s="5" t="n"/>
      <c r="E8" s="5" t="n"/>
      <c r="F8" s="5" t="n"/>
      <c r="G8" s="115" t="n">
        <v>3400</v>
      </c>
      <c r="H8" s="115" t="n">
        <v>3400</v>
      </c>
      <c r="I8" s="91" t="inlineStr">
        <is>
          <t>施憲文</t>
        </is>
      </c>
      <c r="J8" s="31" t="inlineStr">
        <is>
          <t>F129763706</t>
        </is>
      </c>
      <c r="K8" s="19" t="inlineStr">
        <is>
          <t>807</t>
        </is>
      </c>
      <c r="L8" s="20" t="inlineStr">
        <is>
          <t>0070</t>
        </is>
      </c>
      <c r="M8" s="21" t="inlineStr">
        <is>
          <t>00700400246509</t>
        </is>
      </c>
      <c r="N8" s="76" t="n"/>
      <c r="O8" s="92" t="n"/>
      <c r="P8" s="92" t="n"/>
      <c r="Q8" s="92" t="n"/>
      <c r="R8" s="92" t="n"/>
      <c r="S8" s="14" t="n"/>
      <c r="T8" s="12" t="n"/>
      <c r="U8" s="3" t="n"/>
      <c r="V8" s="3" t="n"/>
      <c r="W8" s="15" t="n"/>
    </row>
    <row r="9" ht="49.5" customFormat="1" customHeight="1" s="1">
      <c r="A9" s="28" t="n">
        <v>7</v>
      </c>
      <c r="B9" s="6" t="inlineStr">
        <is>
          <t>星鴻B2M10300475</t>
        </is>
      </c>
      <c r="C9" s="5" t="n"/>
      <c r="D9" s="5" t="n"/>
      <c r="E9" s="5" t="n"/>
      <c r="F9" s="5" t="n"/>
      <c r="G9" s="115" t="n">
        <v>10000</v>
      </c>
      <c r="H9" s="115" t="n">
        <v>9370</v>
      </c>
      <c r="I9" s="91" t="inlineStr">
        <is>
          <t>簡麗鈴</t>
        </is>
      </c>
      <c r="J9" s="31" t="inlineStr">
        <is>
          <t>Q220911608</t>
        </is>
      </c>
      <c r="K9" s="19" t="inlineStr">
        <is>
          <t>803</t>
        </is>
      </c>
      <c r="L9" s="20" t="inlineStr">
        <is>
          <t>0076</t>
        </is>
      </c>
      <c r="M9" s="21" t="inlineStr">
        <is>
          <t>007500242421</t>
        </is>
      </c>
      <c r="N9" s="76" t="n"/>
      <c r="O9" s="92" t="n"/>
      <c r="P9" s="92" t="n"/>
      <c r="Q9" s="92" t="n"/>
      <c r="R9" s="92" t="n"/>
      <c r="S9" s="14" t="n"/>
      <c r="T9" s="12" t="n"/>
      <c r="U9" s="3" t="n"/>
      <c r="V9" s="3" t="n"/>
      <c r="W9" s="15" t="n"/>
    </row>
    <row r="10" ht="49.5" customFormat="1" customHeight="1" s="1">
      <c r="A10" s="28" t="n">
        <v>8</v>
      </c>
      <c r="B10" s="6" t="inlineStr">
        <is>
          <t>星鴻B2M10300559</t>
        </is>
      </c>
      <c r="C10" s="5" t="n"/>
      <c r="D10" s="5" t="n"/>
      <c r="E10" s="5" t="n"/>
      <c r="F10" s="5" t="n"/>
      <c r="G10" s="115" t="n">
        <v>10000</v>
      </c>
      <c r="H10" s="115" t="n">
        <v>10000</v>
      </c>
      <c r="I10" s="91" t="inlineStr">
        <is>
          <t>顏雅芳</t>
        </is>
      </c>
      <c r="J10" s="31" t="inlineStr">
        <is>
          <t>A225228703</t>
        </is>
      </c>
      <c r="K10" s="19" t="inlineStr">
        <is>
          <t>809</t>
        </is>
      </c>
      <c r="L10" s="20" t="inlineStr">
        <is>
          <t>0197</t>
        </is>
      </c>
      <c r="M10" s="21" t="inlineStr">
        <is>
          <t>019536762900</t>
        </is>
      </c>
      <c r="N10" s="76" t="n"/>
      <c r="O10" s="92" t="n"/>
      <c r="P10" s="92" t="n"/>
      <c r="Q10" s="92" t="n"/>
      <c r="R10" s="92" t="n"/>
      <c r="S10" s="14" t="n"/>
      <c r="T10" s="12" t="n"/>
      <c r="U10" s="3" t="n"/>
      <c r="V10" s="3" t="n"/>
      <c r="W10" s="15" t="n"/>
    </row>
    <row r="11" ht="49.5" customFormat="1" customHeight="1" s="1">
      <c r="A11" s="28" t="n">
        <v>9</v>
      </c>
      <c r="B11" s="6" t="inlineStr">
        <is>
          <t>星鴻B2M10300588</t>
        </is>
      </c>
      <c r="C11" s="5" t="n"/>
      <c r="D11" s="5" t="n"/>
      <c r="E11" s="5" t="n"/>
      <c r="F11" s="5" t="n"/>
      <c r="G11" s="115" t="n">
        <v>4169</v>
      </c>
      <c r="H11" s="115" t="n">
        <v>4169</v>
      </c>
      <c r="I11" s="91" t="inlineStr">
        <is>
          <t>陳淑芬</t>
        </is>
      </c>
      <c r="J11" s="31" t="inlineStr">
        <is>
          <t>A223536784</t>
        </is>
      </c>
      <c r="K11" s="19" t="inlineStr">
        <is>
          <t>700</t>
        </is>
      </c>
      <c r="L11" s="20" t="inlineStr">
        <is>
          <t>0021</t>
        </is>
      </c>
      <c r="M11" s="21" t="inlineStr">
        <is>
          <t>03117100498660</t>
        </is>
      </c>
      <c r="N11" s="76" t="n"/>
      <c r="O11" s="92" t="n"/>
      <c r="P11" s="92" t="n"/>
      <c r="Q11" s="92" t="n"/>
      <c r="R11" s="92" t="n"/>
      <c r="S11" s="14" t="n"/>
      <c r="T11" s="12" t="n"/>
      <c r="U11" s="3" t="n"/>
      <c r="V11" s="3" t="n"/>
      <c r="W11" s="15" t="n"/>
    </row>
    <row r="12" ht="49.5" customFormat="1" customHeight="1" s="1">
      <c r="A12" s="28" t="n">
        <v>10</v>
      </c>
      <c r="B12" s="6" t="inlineStr">
        <is>
          <t>星鴻B2M10300602</t>
        </is>
      </c>
      <c r="C12" s="5" t="n"/>
      <c r="D12" s="5" t="n"/>
      <c r="E12" s="5" t="n"/>
      <c r="F12" s="5" t="n"/>
      <c r="G12" s="115" t="n">
        <v>5250</v>
      </c>
      <c r="H12" s="115" t="n">
        <v>5250</v>
      </c>
      <c r="I12" s="91" t="inlineStr">
        <is>
          <t>陳志傑</t>
        </is>
      </c>
      <c r="J12" s="31" t="inlineStr">
        <is>
          <t>F121972909</t>
        </is>
      </c>
      <c r="K12" s="19" t="inlineStr">
        <is>
          <t>812</t>
        </is>
      </c>
      <c r="L12" s="20" t="inlineStr">
        <is>
          <t>0791</t>
        </is>
      </c>
      <c r="M12" s="21" t="inlineStr">
        <is>
          <t>20791000267712</t>
        </is>
      </c>
      <c r="N12" s="76" t="n"/>
      <c r="O12" s="92" t="n"/>
      <c r="P12" s="92" t="n"/>
      <c r="Q12" s="92" t="n"/>
      <c r="R12" s="92" t="n"/>
      <c r="S12" s="14" t="n"/>
      <c r="T12" s="12" t="n"/>
      <c r="U12" s="3" t="n"/>
      <c r="V12" s="3" t="n"/>
      <c r="W12" s="15" t="n"/>
    </row>
    <row r="13" ht="49.5" customFormat="1" customHeight="1" s="1">
      <c r="A13" s="28" t="n">
        <v>11</v>
      </c>
      <c r="B13" s="6" t="inlineStr">
        <is>
          <t>星鴻B2M10300686</t>
        </is>
      </c>
      <c r="C13" s="5" t="n"/>
      <c r="D13" s="5" t="n"/>
      <c r="E13" s="5" t="n"/>
      <c r="F13" s="5" t="n"/>
      <c r="G13" s="115" t="n">
        <v>3500</v>
      </c>
      <c r="H13" s="115" t="n">
        <v>3500</v>
      </c>
      <c r="I13" s="91" t="inlineStr">
        <is>
          <t>莊美麗</t>
        </is>
      </c>
      <c r="J13" s="31" t="inlineStr">
        <is>
          <t>A202008801</t>
        </is>
      </c>
      <c r="K13" s="19" t="inlineStr">
        <is>
          <t>700</t>
        </is>
      </c>
      <c r="L13" s="20" t="inlineStr">
        <is>
          <t>0021</t>
        </is>
      </c>
      <c r="M13" s="21" t="inlineStr">
        <is>
          <t>24410240688853</t>
        </is>
      </c>
      <c r="N13" s="76" t="n"/>
      <c r="O13" s="92" t="n"/>
      <c r="P13" s="92" t="n"/>
      <c r="Q13" s="92" t="n"/>
      <c r="R13" s="92" t="n"/>
      <c r="S13" s="14" t="n"/>
      <c r="T13" s="12" t="n"/>
      <c r="U13" s="3" t="n"/>
      <c r="V13" s="3" t="n"/>
      <c r="W13" s="15" t="n"/>
    </row>
    <row r="14" ht="49.5" customFormat="1" customHeight="1" s="1">
      <c r="A14" s="28" t="n">
        <v>12</v>
      </c>
      <c r="B14" s="6" t="inlineStr">
        <is>
          <t>星鴻B2M10300738</t>
        </is>
      </c>
      <c r="C14" s="5" t="n"/>
      <c r="D14" s="5" t="n"/>
      <c r="E14" s="5" t="n"/>
      <c r="F14" s="5" t="n"/>
      <c r="G14" s="115" t="n">
        <v>29500</v>
      </c>
      <c r="H14" s="115" t="n">
        <v>9391</v>
      </c>
      <c r="I14" s="91" t="inlineStr">
        <is>
          <t>王明珠</t>
        </is>
      </c>
      <c r="J14" s="18" t="inlineStr">
        <is>
          <t>P221951285</t>
        </is>
      </c>
      <c r="K14" s="19" t="inlineStr">
        <is>
          <t>007</t>
        </is>
      </c>
      <c r="L14" s="20" t="inlineStr">
        <is>
          <t>1473</t>
        </is>
      </c>
      <c r="M14" s="21" t="inlineStr">
        <is>
          <t>14750527021</t>
        </is>
      </c>
      <c r="N14" s="76" t="n"/>
      <c r="O14" s="92" t="n"/>
      <c r="P14" s="92" t="n"/>
      <c r="Q14" s="92" t="n"/>
      <c r="R14" s="92" t="n"/>
      <c r="S14" s="14" t="n"/>
      <c r="T14" s="12" t="n"/>
      <c r="U14" s="3" t="n"/>
      <c r="V14" s="3" t="n"/>
      <c r="W14" s="15" t="n"/>
    </row>
    <row r="15" ht="49.5" customFormat="1" customHeight="1" s="1">
      <c r="A15" s="28" t="n">
        <v>13</v>
      </c>
      <c r="B15" s="6" t="inlineStr">
        <is>
          <t>星鴻B2M10300764</t>
        </is>
      </c>
      <c r="C15" s="5" t="n"/>
      <c r="D15" s="5" t="n"/>
      <c r="E15" s="5" t="n"/>
      <c r="F15" s="5" t="n"/>
      <c r="G15" s="115" t="n">
        <v>10263</v>
      </c>
      <c r="H15" s="115" t="n">
        <v>9350</v>
      </c>
      <c r="I15" s="91" t="inlineStr">
        <is>
          <t>呂明添</t>
        </is>
      </c>
      <c r="J15" s="18" t="inlineStr">
        <is>
          <t>F122574934</t>
        </is>
      </c>
      <c r="K15" s="19" t="inlineStr">
        <is>
          <t>103</t>
        </is>
      </c>
      <c r="L15" s="20" t="inlineStr">
        <is>
          <t>0860</t>
        </is>
      </c>
      <c r="M15" s="21" t="inlineStr">
        <is>
          <t>0860500027211</t>
        </is>
      </c>
      <c r="N15" s="76" t="n"/>
      <c r="O15" s="92" t="n"/>
      <c r="P15" s="92" t="n"/>
      <c r="Q15" s="92" t="n"/>
      <c r="R15" s="92" t="n"/>
      <c r="S15" s="14" t="n"/>
      <c r="T15" s="12" t="n"/>
      <c r="U15" s="3" t="n"/>
      <c r="V15" s="3" t="n"/>
      <c r="W15" s="15" t="n"/>
    </row>
    <row r="16" ht="49.5" customFormat="1" customHeight="1" s="1">
      <c r="A16" s="28" t="n">
        <v>14</v>
      </c>
      <c r="B16" s="6" t="inlineStr">
        <is>
          <t>星鴻B2M10300782</t>
        </is>
      </c>
      <c r="C16" s="5" t="n"/>
      <c r="D16" s="5" t="n"/>
      <c r="E16" s="5" t="n"/>
      <c r="F16" s="5" t="n"/>
      <c r="G16" s="115" t="n">
        <v>3000</v>
      </c>
      <c r="H16" s="115" t="n">
        <v>3000</v>
      </c>
      <c r="I16" s="91" t="inlineStr">
        <is>
          <t>陳素貞</t>
        </is>
      </c>
      <c r="J16" s="31" t="inlineStr">
        <is>
          <t>K201106094</t>
        </is>
      </c>
      <c r="K16" s="19" t="inlineStr">
        <is>
          <t>700</t>
        </is>
      </c>
      <c r="L16" s="20" t="inlineStr">
        <is>
          <t>0021</t>
        </is>
      </c>
      <c r="M16" s="21" t="inlineStr">
        <is>
          <t>00025350284120</t>
        </is>
      </c>
      <c r="N16" s="76" t="n"/>
      <c r="O16" s="92" t="n"/>
      <c r="P16" s="92" t="n"/>
      <c r="Q16" s="92" t="n"/>
      <c r="R16" s="92" t="n"/>
      <c r="S16" s="14" t="n"/>
      <c r="T16" s="12" t="n"/>
      <c r="U16" s="3" t="n"/>
      <c r="V16" s="3" t="n"/>
      <c r="W16" s="15" t="n"/>
    </row>
    <row r="17" ht="49.5" customFormat="1" customHeight="1" s="1">
      <c r="A17" s="28" t="n">
        <v>15</v>
      </c>
      <c r="B17" s="6" t="inlineStr">
        <is>
          <t>星鴻B2M10300823</t>
        </is>
      </c>
      <c r="C17" s="8" t="n"/>
      <c r="D17" s="8" t="n"/>
      <c r="E17" s="5" t="n"/>
      <c r="F17" s="5" t="n"/>
      <c r="G17" s="115" t="n">
        <v>7490</v>
      </c>
      <c r="H17" s="115" t="n">
        <v>7490</v>
      </c>
      <c r="I17" s="91" t="inlineStr">
        <is>
          <t>王星水</t>
        </is>
      </c>
      <c r="J17" s="31" t="inlineStr">
        <is>
          <t>L101595160</t>
        </is>
      </c>
      <c r="K17" s="19" t="inlineStr">
        <is>
          <t>700</t>
        </is>
      </c>
      <c r="L17" s="20" t="inlineStr">
        <is>
          <t>0021</t>
        </is>
      </c>
      <c r="M17" s="21" t="inlineStr">
        <is>
          <t>24411770238636</t>
        </is>
      </c>
      <c r="N17" s="76" t="n"/>
      <c r="O17" s="92" t="n"/>
      <c r="P17" s="92" t="n"/>
      <c r="Q17" s="92" t="n"/>
      <c r="R17" s="92" t="n"/>
      <c r="S17" s="14" t="n"/>
      <c r="T17" s="12" t="n"/>
      <c r="U17" s="3" t="n"/>
      <c r="V17" s="3" t="n"/>
      <c r="W17" s="15" t="n"/>
    </row>
    <row r="18" ht="49.5" customFormat="1" customHeight="1" s="1">
      <c r="A18" s="28" t="n">
        <v>16</v>
      </c>
      <c r="B18" s="6" t="inlineStr">
        <is>
          <t>星鴻B2M10300846</t>
        </is>
      </c>
      <c r="C18" s="5" t="n"/>
      <c r="D18" s="5" t="n"/>
      <c r="E18" s="5" t="n"/>
      <c r="F18" s="5" t="n"/>
      <c r="G18" s="115" t="n">
        <v>2422</v>
      </c>
      <c r="H18" s="115" t="n">
        <v>2422</v>
      </c>
      <c r="I18" s="91" t="inlineStr">
        <is>
          <t>陳冠儒</t>
        </is>
      </c>
      <c r="J18" s="31" t="inlineStr">
        <is>
          <t>A128449284</t>
        </is>
      </c>
      <c r="K18" s="19" t="inlineStr">
        <is>
          <t>008</t>
        </is>
      </c>
      <c r="L18" s="20" t="inlineStr">
        <is>
          <t>1522</t>
        </is>
      </c>
      <c r="M18" s="21" t="inlineStr">
        <is>
          <t>152200367280</t>
        </is>
      </c>
      <c r="N18" s="76" t="n"/>
      <c r="O18" s="92" t="n"/>
      <c r="P18" s="92" t="n"/>
      <c r="Q18" s="92" t="n"/>
      <c r="R18" s="92" t="n"/>
      <c r="S18" s="14" t="n"/>
      <c r="T18" s="12" t="n"/>
      <c r="U18" s="3" t="n"/>
      <c r="V18" s="3" t="n"/>
      <c r="W18" s="15" t="n"/>
    </row>
    <row r="19" ht="49.5" customFormat="1" customHeight="1" s="1">
      <c r="A19" s="28" t="n">
        <v>17</v>
      </c>
      <c r="B19" s="6" t="inlineStr">
        <is>
          <t>星鴻B2M10300851</t>
        </is>
      </c>
      <c r="C19" s="5" t="n"/>
      <c r="D19" s="5" t="n"/>
      <c r="E19" s="5" t="n"/>
      <c r="F19" s="5" t="n"/>
      <c r="G19" s="115" t="n">
        <v>10000</v>
      </c>
      <c r="H19" s="115" t="n">
        <v>10000</v>
      </c>
      <c r="I19" s="91" t="inlineStr">
        <is>
          <t>林素真</t>
        </is>
      </c>
      <c r="J19" s="31" t="inlineStr">
        <is>
          <t>F220384872</t>
        </is>
      </c>
      <c r="K19" s="19" t="inlineStr">
        <is>
          <t>700</t>
        </is>
      </c>
      <c r="L19" s="20" t="inlineStr">
        <is>
          <t>0021</t>
        </is>
      </c>
      <c r="M19" s="21" t="inlineStr">
        <is>
          <t>24411630177409</t>
        </is>
      </c>
      <c r="N19" s="76" t="n"/>
      <c r="O19" s="92" t="n"/>
      <c r="P19" s="92" t="n"/>
      <c r="Q19" s="92" t="n"/>
      <c r="R19" s="92" t="n"/>
      <c r="S19" s="14" t="n"/>
      <c r="T19" s="12" t="n"/>
      <c r="U19" s="3" t="n"/>
      <c r="V19" s="3" t="n"/>
      <c r="W19" s="15" t="n"/>
    </row>
    <row r="20" ht="49.5" customFormat="1" customHeight="1" s="1">
      <c r="A20" s="28" t="n">
        <v>18</v>
      </c>
      <c r="B20" s="6" t="inlineStr">
        <is>
          <t>星鴻B2M10300853</t>
        </is>
      </c>
      <c r="C20" s="5" t="n"/>
      <c r="D20" s="5" t="n"/>
      <c r="E20" s="5" t="n"/>
      <c r="F20" s="5" t="n"/>
      <c r="G20" s="115" t="n">
        <v>12000</v>
      </c>
      <c r="H20" s="115" t="n">
        <v>10000</v>
      </c>
      <c r="I20" s="91" t="inlineStr">
        <is>
          <t>彭逸蓁</t>
        </is>
      </c>
      <c r="J20" s="31" t="inlineStr">
        <is>
          <t>J222573530</t>
        </is>
      </c>
      <c r="K20" s="19" t="inlineStr">
        <is>
          <t>119</t>
        </is>
      </c>
      <c r="L20" s="20" t="inlineStr">
        <is>
          <t>0108</t>
        </is>
      </c>
      <c r="M20" s="21" t="inlineStr">
        <is>
          <t>0108221506730</t>
        </is>
      </c>
      <c r="N20" s="76" t="n"/>
      <c r="O20" s="92" t="n"/>
      <c r="P20" s="92" t="n"/>
      <c r="Q20" s="92" t="n"/>
      <c r="R20" s="92" t="n"/>
      <c r="S20" s="14" t="n"/>
      <c r="T20" s="12" t="n"/>
      <c r="U20" s="3" t="n"/>
      <c r="V20" s="3" t="n"/>
      <c r="W20" s="15" t="n"/>
    </row>
    <row r="21" ht="49.5" customFormat="1" customHeight="1" s="1">
      <c r="A21" s="28" t="n">
        <v>19</v>
      </c>
      <c r="B21" s="6" t="inlineStr">
        <is>
          <t>星鴻B2M10300868</t>
        </is>
      </c>
      <c r="C21" s="5" t="n"/>
      <c r="D21" s="5" t="n"/>
      <c r="E21" s="5" t="n"/>
      <c r="F21" s="5" t="n"/>
      <c r="G21" s="115" t="n">
        <v>1250</v>
      </c>
      <c r="H21" s="115" t="n">
        <v>1250</v>
      </c>
      <c r="I21" s="91" t="inlineStr">
        <is>
          <t>陳美華</t>
        </is>
      </c>
      <c r="J21" s="31" t="inlineStr">
        <is>
          <t>A221223266</t>
        </is>
      </c>
      <c r="K21" s="19" t="inlineStr">
        <is>
          <t>700</t>
        </is>
      </c>
      <c r="L21" s="20" t="inlineStr">
        <is>
          <t>0021</t>
        </is>
      </c>
      <c r="M21" s="21" t="inlineStr">
        <is>
          <t>00011310738251</t>
        </is>
      </c>
      <c r="N21" s="76" t="n"/>
      <c r="O21" s="92" t="n"/>
      <c r="P21" s="92" t="n"/>
      <c r="Q21" s="92" t="n"/>
      <c r="R21" s="92" t="n"/>
      <c r="S21" s="14" t="n"/>
      <c r="T21" s="12" t="n"/>
      <c r="U21" s="3" t="n"/>
      <c r="V21" s="3" t="n"/>
      <c r="W21" s="15" t="n"/>
    </row>
    <row r="22" ht="49.5" customFormat="1" customHeight="1" s="1">
      <c r="A22" s="28" t="n">
        <v>20</v>
      </c>
      <c r="B22" s="19" t="inlineStr">
        <is>
          <t>星鴻B2M10300877</t>
        </is>
      </c>
      <c r="C22" s="25" t="n"/>
      <c r="D22" s="25" t="n"/>
      <c r="E22" s="25" t="n"/>
      <c r="F22" s="25" t="n"/>
      <c r="G22" s="116" t="n">
        <v>13000</v>
      </c>
      <c r="H22" s="116" t="n">
        <v>8845</v>
      </c>
      <c r="I22" s="91" t="inlineStr">
        <is>
          <t>曾素卿</t>
        </is>
      </c>
      <c r="J22" s="31" t="inlineStr">
        <is>
          <t>P220127230</t>
        </is>
      </c>
      <c r="K22" s="19" t="inlineStr">
        <is>
          <t>822</t>
        </is>
      </c>
      <c r="L22" s="20" t="inlineStr">
        <is>
          <t>0060</t>
        </is>
      </c>
      <c r="M22" s="21" t="inlineStr">
        <is>
          <t>060532778303</t>
        </is>
      </c>
      <c r="N22" s="76" t="n"/>
      <c r="O22" s="92" t="n"/>
      <c r="P22" s="92" t="n"/>
      <c r="Q22" s="92" t="n"/>
      <c r="R22" s="92" t="n"/>
      <c r="S22" s="14" t="n"/>
      <c r="T22" s="12" t="n"/>
      <c r="U22" s="3" t="n"/>
      <c r="V22" s="3" t="n"/>
      <c r="W22" s="15" t="n"/>
    </row>
    <row r="23" ht="49.5" customFormat="1" customHeight="1" s="1">
      <c r="A23" s="28" t="n">
        <v>21</v>
      </c>
      <c r="B23" s="6" t="inlineStr">
        <is>
          <t>星鴻B2M10300878</t>
        </is>
      </c>
      <c r="C23" s="5" t="n"/>
      <c r="D23" s="5" t="n"/>
      <c r="E23" s="5" t="n"/>
      <c r="F23" s="5" t="n"/>
      <c r="G23" s="115" t="n">
        <v>850</v>
      </c>
      <c r="H23" s="115" t="n">
        <v>850</v>
      </c>
      <c r="I23" s="91" t="inlineStr">
        <is>
          <t>王宥淇</t>
        </is>
      </c>
      <c r="J23" s="31" t="inlineStr">
        <is>
          <t>F121414457</t>
        </is>
      </c>
      <c r="K23" s="19" t="inlineStr">
        <is>
          <t>928</t>
        </is>
      </c>
      <c r="L23" s="20" t="inlineStr">
        <is>
          <t>0063</t>
        </is>
      </c>
      <c r="M23" s="21" t="inlineStr">
        <is>
          <t>92806110156622</t>
        </is>
      </c>
      <c r="N23" s="76" t="n"/>
      <c r="O23" s="92" t="n"/>
      <c r="P23" s="92" t="n"/>
      <c r="Q23" s="92" t="n"/>
      <c r="R23" s="92" t="n"/>
      <c r="S23" s="14" t="n"/>
      <c r="T23" s="12" t="n"/>
      <c r="U23" s="3" t="n"/>
      <c r="V23" s="3" t="n"/>
      <c r="W23" s="15" t="n"/>
    </row>
    <row r="24" ht="49.5" customFormat="1" customHeight="1" s="1">
      <c r="A24" s="28" t="n">
        <v>22</v>
      </c>
      <c r="B24" s="6" t="inlineStr">
        <is>
          <t>星鴻B2M10300889</t>
        </is>
      </c>
      <c r="C24" s="5" t="n"/>
      <c r="D24" s="5" t="n"/>
      <c r="E24" s="5" t="n"/>
      <c r="F24" s="5" t="n"/>
      <c r="G24" s="115" t="n">
        <v>850</v>
      </c>
      <c r="H24" s="115" t="n">
        <v>850</v>
      </c>
      <c r="I24" s="91" t="inlineStr">
        <is>
          <t>王宥淇</t>
        </is>
      </c>
      <c r="J24" s="31" t="inlineStr">
        <is>
          <t>F121414457</t>
        </is>
      </c>
      <c r="K24" s="19" t="inlineStr">
        <is>
          <t>928</t>
        </is>
      </c>
      <c r="L24" s="20" t="inlineStr">
        <is>
          <t>0063</t>
        </is>
      </c>
      <c r="M24" s="21" t="inlineStr">
        <is>
          <t>92806110156622</t>
        </is>
      </c>
      <c r="N24" s="76" t="n"/>
      <c r="O24" s="92" t="n"/>
      <c r="P24" s="92" t="n"/>
      <c r="Q24" s="92" t="n"/>
      <c r="R24" s="92" t="n"/>
      <c r="S24" s="14" t="n"/>
      <c r="T24" s="12" t="n"/>
      <c r="U24" s="3" t="n"/>
      <c r="V24" s="3" t="n"/>
      <c r="W24" s="15" t="n"/>
    </row>
    <row r="25" ht="49.5" customFormat="1" customHeight="1" s="1">
      <c r="A25" s="28" t="n">
        <v>23</v>
      </c>
      <c r="B25" s="9" t="inlineStr">
        <is>
          <t>星鴻B2M10300895</t>
        </is>
      </c>
      <c r="C25" s="5" t="n"/>
      <c r="D25" s="5" t="n"/>
      <c r="E25" s="5" t="n"/>
      <c r="F25" s="5" t="n"/>
      <c r="G25" s="115" t="n">
        <v>735</v>
      </c>
      <c r="H25" s="94" t="n">
        <v>735</v>
      </c>
      <c r="I25" s="91" t="inlineStr">
        <is>
          <t>許碩修</t>
        </is>
      </c>
      <c r="J25" s="31" t="inlineStr">
        <is>
          <t>P122211546</t>
        </is>
      </c>
      <c r="K25" s="19" t="inlineStr">
        <is>
          <t>822</t>
        </is>
      </c>
      <c r="L25" s="20" t="inlineStr">
        <is>
          <t>3603</t>
        </is>
      </c>
      <c r="M25" s="21" t="inlineStr">
        <is>
          <t>603890007665</t>
        </is>
      </c>
      <c r="N25" s="76" t="n"/>
      <c r="O25" s="92" t="n"/>
      <c r="P25" s="92" t="n"/>
      <c r="Q25" s="92" t="n"/>
      <c r="R25" s="92" t="n"/>
      <c r="S25" s="14" t="n"/>
      <c r="T25" s="12" t="n"/>
      <c r="U25" s="3" t="n"/>
      <c r="V25" s="3" t="n"/>
      <c r="W25" s="15" t="n"/>
    </row>
    <row r="26" ht="49.5" customFormat="1" customHeight="1" s="1">
      <c r="A26" s="28" t="n">
        <v>24</v>
      </c>
      <c r="B26" s="9" t="inlineStr">
        <is>
          <t>星鴻B2M10300896</t>
        </is>
      </c>
      <c r="C26" s="5" t="n"/>
      <c r="D26" s="5" t="n"/>
      <c r="E26" s="115" t="n">
        <v>3300</v>
      </c>
      <c r="F26" s="115" t="n">
        <v>3300</v>
      </c>
      <c r="G26" s="115" t="n"/>
      <c r="H26" s="94" t="n"/>
      <c r="I26" s="91" t="inlineStr">
        <is>
          <t>劉蜀娟</t>
        </is>
      </c>
      <c r="J26" s="31" t="inlineStr">
        <is>
          <t>F222178667</t>
        </is>
      </c>
      <c r="K26" s="19" t="inlineStr">
        <is>
          <t>017</t>
        </is>
      </c>
      <c r="L26" s="20" t="inlineStr">
        <is>
          <t>0697</t>
        </is>
      </c>
      <c r="M26" s="21" t="inlineStr">
        <is>
          <t>06910082326</t>
        </is>
      </c>
      <c r="N26" s="76" t="n"/>
      <c r="O26" s="92" t="n"/>
      <c r="P26" s="92" t="n"/>
      <c r="Q26" s="92" t="n"/>
      <c r="R26" s="92" t="n"/>
      <c r="S26" s="14" t="n"/>
      <c r="T26" s="12" t="n"/>
      <c r="U26" s="3" t="n"/>
      <c r="V26" s="3" t="n"/>
      <c r="W26" s="15" t="n"/>
    </row>
    <row r="27" ht="49.5" customFormat="1" customHeight="1" s="1">
      <c r="A27" s="28" t="n">
        <v>25</v>
      </c>
      <c r="B27" s="9" t="inlineStr">
        <is>
          <t>星鴻B2M10300896</t>
        </is>
      </c>
      <c r="C27" s="5" t="n"/>
      <c r="D27" s="5" t="n"/>
      <c r="E27" s="115" t="n"/>
      <c r="F27" s="115" t="n"/>
      <c r="G27" s="115" t="n">
        <v>578</v>
      </c>
      <c r="H27" s="94" t="n">
        <v>578</v>
      </c>
      <c r="I27" s="91" t="inlineStr">
        <is>
          <t>劉蜀娟</t>
        </is>
      </c>
      <c r="J27" s="31" t="inlineStr">
        <is>
          <t>F222178667</t>
        </is>
      </c>
      <c r="K27" s="19" t="inlineStr">
        <is>
          <t>017</t>
        </is>
      </c>
      <c r="L27" s="20" t="inlineStr">
        <is>
          <t>0697</t>
        </is>
      </c>
      <c r="M27" s="21" t="inlineStr">
        <is>
          <t>06910082326</t>
        </is>
      </c>
      <c r="N27" s="76" t="n"/>
      <c r="O27" s="92" t="n"/>
      <c r="P27" s="92" t="n"/>
      <c r="Q27" s="92" t="n"/>
      <c r="R27" s="92" t="n"/>
      <c r="S27" s="14" t="n"/>
      <c r="T27" s="12" t="n"/>
      <c r="U27" s="3" t="n"/>
      <c r="V27" s="3" t="n"/>
      <c r="W27" s="15" t="n"/>
    </row>
    <row r="28" ht="49.5" customFormat="1" customHeight="1" s="1">
      <c r="A28" s="28" t="n">
        <v>26</v>
      </c>
      <c r="B28" s="6" t="inlineStr">
        <is>
          <t>星鴻B2M10300014續1</t>
        </is>
      </c>
      <c r="C28" s="5" t="n"/>
      <c r="D28" s="5" t="n"/>
      <c r="E28" s="5" t="n"/>
      <c r="F28" s="5" t="n"/>
      <c r="G28" s="115" t="n">
        <v>3500</v>
      </c>
      <c r="H28" s="115" t="n">
        <v>3500</v>
      </c>
      <c r="I28" s="91" t="inlineStr">
        <is>
          <t>陳明達</t>
        </is>
      </c>
      <c r="J28" s="31" t="inlineStr">
        <is>
          <t>H121593642</t>
        </is>
      </c>
      <c r="K28" s="19" t="inlineStr">
        <is>
          <t>803</t>
        </is>
      </c>
      <c r="L28" s="20" t="inlineStr">
        <is>
          <t>0869</t>
        </is>
      </c>
      <c r="M28" s="21" t="inlineStr">
        <is>
          <t>086508503465</t>
        </is>
      </c>
      <c r="N28" s="76" t="n"/>
      <c r="O28" s="92" t="n"/>
      <c r="P28" s="92" t="n"/>
      <c r="Q28" s="92" t="n"/>
      <c r="R28" s="92" t="n"/>
      <c r="S28" s="14" t="n"/>
      <c r="T28" s="12" t="n"/>
      <c r="U28" s="3" t="n"/>
      <c r="V28" s="3" t="n"/>
      <c r="W28" s="15" t="n"/>
    </row>
    <row r="29" ht="49.5" customFormat="1" customHeight="1" s="1">
      <c r="A29" s="28" t="n">
        <v>27</v>
      </c>
      <c r="B29" s="9" t="inlineStr">
        <is>
          <t>星鴻B2M10300113續1</t>
        </is>
      </c>
      <c r="C29" s="5" t="n"/>
      <c r="D29" s="5" t="n"/>
      <c r="E29" s="5" t="n"/>
      <c r="F29" s="5" t="n"/>
      <c r="G29" s="115" t="n">
        <v>1250</v>
      </c>
      <c r="H29" s="94" t="n">
        <v>1250</v>
      </c>
      <c r="I29" s="91" t="inlineStr">
        <is>
          <t>連盈晨</t>
        </is>
      </c>
      <c r="J29" s="31" t="inlineStr">
        <is>
          <t>F226516976</t>
        </is>
      </c>
      <c r="K29" s="19" t="inlineStr">
        <is>
          <t>803</t>
        </is>
      </c>
      <c r="L29" s="20" t="inlineStr">
        <is>
          <t>0331</t>
        </is>
      </c>
      <c r="M29" s="21" t="inlineStr">
        <is>
          <t>033508225887</t>
        </is>
      </c>
      <c r="N29" s="76" t="n"/>
      <c r="O29" s="92" t="n"/>
      <c r="P29" s="92" t="n"/>
      <c r="Q29" s="92" t="n"/>
      <c r="R29" s="92" t="n"/>
      <c r="S29" s="14" t="n"/>
      <c r="T29" s="12" t="n"/>
      <c r="U29" s="3" t="n"/>
      <c r="V29" s="3" t="n"/>
      <c r="W29" s="15" t="n"/>
    </row>
    <row r="30" ht="49.5" customFormat="1" customHeight="1" s="1">
      <c r="A30" s="28" t="n">
        <v>28</v>
      </c>
      <c r="B30" s="6" t="inlineStr">
        <is>
          <t>星鴻B2M10300137續1</t>
        </is>
      </c>
      <c r="C30" s="5" t="n"/>
      <c r="D30" s="5" t="n"/>
      <c r="E30" s="5" t="n"/>
      <c r="F30" s="5" t="n"/>
      <c r="G30" s="115" t="n">
        <v>13671</v>
      </c>
      <c r="H30" s="115" t="n">
        <v>9370</v>
      </c>
      <c r="I30" s="91" t="inlineStr">
        <is>
          <t>余乃祥</t>
        </is>
      </c>
      <c r="J30" s="31" t="inlineStr">
        <is>
          <t>V120500948</t>
        </is>
      </c>
      <c r="K30" s="19" t="inlineStr">
        <is>
          <t>812</t>
        </is>
      </c>
      <c r="L30" s="20" t="inlineStr">
        <is>
          <t>0849</t>
        </is>
      </c>
      <c r="M30" s="21" t="inlineStr">
        <is>
          <t>20841000126478</t>
        </is>
      </c>
      <c r="N30" s="76" t="n"/>
      <c r="O30" s="92" t="n"/>
      <c r="P30" s="92" t="n"/>
      <c r="Q30" s="92" t="n"/>
      <c r="R30" s="92" t="n"/>
      <c r="S30" s="14" t="n"/>
      <c r="T30" s="12" t="n"/>
      <c r="U30" s="3" t="n"/>
      <c r="V30" s="3" t="n"/>
      <c r="W30" s="15" t="n"/>
    </row>
    <row r="31" ht="49.5" customFormat="1" customHeight="1" s="1">
      <c r="A31" s="28" t="n">
        <v>29</v>
      </c>
      <c r="B31" s="6" t="inlineStr">
        <is>
          <t>星鴻B2M10300161續1</t>
        </is>
      </c>
      <c r="C31" s="5" t="n"/>
      <c r="D31" s="5" t="n"/>
      <c r="E31" s="5" t="n"/>
      <c r="F31" s="5" t="n"/>
      <c r="G31" s="115" t="n">
        <v>6800</v>
      </c>
      <c r="H31" s="115" t="n">
        <v>6800</v>
      </c>
      <c r="I31" s="91" t="inlineStr">
        <is>
          <t>吳葉淑真</t>
        </is>
      </c>
      <c r="J31" s="31" t="inlineStr">
        <is>
          <t>F202825496</t>
        </is>
      </c>
      <c r="K31" s="19" t="inlineStr">
        <is>
          <t>119</t>
        </is>
      </c>
      <c r="L31" s="20" t="inlineStr">
        <is>
          <t>0010</t>
        </is>
      </c>
      <c r="M31" s="21" t="inlineStr">
        <is>
          <t>0010224233210</t>
        </is>
      </c>
      <c r="N31" s="76" t="n"/>
      <c r="O31" s="92" t="n"/>
      <c r="P31" s="92" t="n"/>
      <c r="Q31" s="92" t="n"/>
      <c r="R31" s="92" t="n"/>
      <c r="S31" s="14" t="n"/>
      <c r="T31" s="12" t="n"/>
      <c r="U31" s="3" t="n"/>
      <c r="V31" s="3" t="n"/>
      <c r="W31" s="15" t="n"/>
    </row>
    <row r="32" ht="49.5" customFormat="1" customHeight="1" s="1">
      <c r="A32" s="28" t="n">
        <v>30</v>
      </c>
      <c r="B32" s="6" t="inlineStr">
        <is>
          <t>星鴻B2M10300170續1</t>
        </is>
      </c>
      <c r="C32" s="5" t="n"/>
      <c r="D32" s="5" t="n"/>
      <c r="E32" s="5" t="n"/>
      <c r="F32" s="5" t="n"/>
      <c r="G32" s="115" t="n">
        <v>9500</v>
      </c>
      <c r="H32" s="115" t="n">
        <v>9370</v>
      </c>
      <c r="I32" s="91" t="inlineStr">
        <is>
          <t>葉耀宗</t>
        </is>
      </c>
      <c r="J32" s="31" t="inlineStr">
        <is>
          <t>A103714333</t>
        </is>
      </c>
      <c r="K32" s="19" t="inlineStr">
        <is>
          <t>004</t>
        </is>
      </c>
      <c r="L32" s="20" t="inlineStr">
        <is>
          <t>0462</t>
        </is>
      </c>
      <c r="M32" s="21" t="inlineStr">
        <is>
          <t>046004608191</t>
        </is>
      </c>
      <c r="N32" s="76" t="n"/>
      <c r="O32" s="92" t="n"/>
      <c r="P32" s="92" t="n"/>
      <c r="Q32" s="92" t="n"/>
      <c r="R32" s="92" t="n"/>
      <c r="S32" s="14" t="n"/>
      <c r="T32" s="12" t="n"/>
      <c r="U32" s="3" t="n"/>
      <c r="V32" s="3" t="n"/>
      <c r="W32" s="15" t="n"/>
    </row>
    <row r="33" ht="49.5" customFormat="1" customHeight="1" s="1">
      <c r="A33" s="28" t="n">
        <v>31</v>
      </c>
      <c r="B33" s="9" t="inlineStr">
        <is>
          <t>星鴻B2M10300181續1</t>
        </is>
      </c>
      <c r="C33" s="5" t="n"/>
      <c r="D33" s="5" t="n"/>
      <c r="E33" s="5" t="n"/>
      <c r="F33" s="5" t="n"/>
      <c r="G33" s="115" t="n">
        <v>700</v>
      </c>
      <c r="H33" s="94" t="n">
        <v>700</v>
      </c>
      <c r="I33" s="91" t="inlineStr">
        <is>
          <t>邱霞雯</t>
        </is>
      </c>
      <c r="J33" s="31" t="inlineStr">
        <is>
          <t>H221268815</t>
        </is>
      </c>
      <c r="K33" s="19" t="inlineStr">
        <is>
          <t>103</t>
        </is>
      </c>
      <c r="L33" s="20" t="inlineStr">
        <is>
          <t>1100</t>
        </is>
      </c>
      <c r="M33" s="21" t="inlineStr">
        <is>
          <t>1100500038623</t>
        </is>
      </c>
      <c r="N33" s="76" t="n"/>
      <c r="O33" s="92" t="n"/>
      <c r="P33" s="92" t="n"/>
      <c r="Q33" s="92" t="n"/>
      <c r="R33" s="92" t="n"/>
      <c r="S33" s="14" t="n"/>
      <c r="T33" s="12" t="n"/>
      <c r="U33" s="3" t="n"/>
      <c r="V33" s="3" t="n"/>
      <c r="W33" s="15" t="n"/>
    </row>
    <row r="34" ht="49.5" customFormat="1" customHeight="1" s="1">
      <c r="A34" s="28" t="n">
        <v>32</v>
      </c>
      <c r="B34" s="9" t="inlineStr">
        <is>
          <t>星鴻B2M10300206續1</t>
        </is>
      </c>
      <c r="C34" s="5" t="n"/>
      <c r="D34" s="5" t="n"/>
      <c r="E34" s="5" t="n"/>
      <c r="F34" s="5" t="n"/>
      <c r="G34" s="115" t="n">
        <v>1250</v>
      </c>
      <c r="H34" s="94" t="n">
        <v>1250</v>
      </c>
      <c r="I34" s="91" t="inlineStr">
        <is>
          <t>李王秀鑾</t>
        </is>
      </c>
      <c r="J34" s="31" t="inlineStr">
        <is>
          <t>F202355542</t>
        </is>
      </c>
      <c r="K34" s="19" t="inlineStr">
        <is>
          <t>700</t>
        </is>
      </c>
      <c r="L34" s="20" t="inlineStr">
        <is>
          <t>0021</t>
        </is>
      </c>
      <c r="M34" s="21" t="inlineStr">
        <is>
          <t>03117540481145</t>
        </is>
      </c>
      <c r="N34" s="76" t="n"/>
      <c r="O34" s="92" t="n"/>
      <c r="P34" s="92" t="n"/>
      <c r="Q34" s="92" t="n"/>
      <c r="R34" s="92" t="n"/>
      <c r="S34" s="14" t="n"/>
      <c r="T34" s="12" t="n"/>
      <c r="U34" s="3" t="n"/>
      <c r="V34" s="3" t="n"/>
      <c r="W34" s="15" t="n"/>
    </row>
    <row r="35" ht="49.5" customFormat="1" customHeight="1" s="1">
      <c r="A35" s="28" t="n">
        <v>33</v>
      </c>
      <c r="B35" s="9" t="inlineStr">
        <is>
          <t>星鴻B2M10300208續1</t>
        </is>
      </c>
      <c r="C35" s="5" t="n"/>
      <c r="D35" s="5" t="n"/>
      <c r="E35" s="5" t="n"/>
      <c r="F35" s="5" t="n"/>
      <c r="G35" s="115" t="n">
        <v>578</v>
      </c>
      <c r="H35" s="94" t="n">
        <v>578</v>
      </c>
      <c r="I35" s="91" t="inlineStr">
        <is>
          <t>陳清吉</t>
        </is>
      </c>
      <c r="J35" s="31" t="inlineStr">
        <is>
          <t>R121267108</t>
        </is>
      </c>
      <c r="K35" s="19" t="inlineStr">
        <is>
          <t>006</t>
        </is>
      </c>
      <c r="L35" s="20" t="inlineStr">
        <is>
          <t>0110</t>
        </is>
      </c>
      <c r="M35" s="21" t="inlineStr">
        <is>
          <t>0110765482437</t>
        </is>
      </c>
      <c r="N35" s="76" t="n"/>
      <c r="O35" s="92" t="n"/>
      <c r="P35" s="92" t="n"/>
      <c r="Q35" s="92" t="n"/>
      <c r="R35" s="92" t="n"/>
      <c r="S35" s="14" t="n"/>
      <c r="T35" s="12" t="n"/>
      <c r="U35" s="3" t="n"/>
      <c r="V35" s="3" t="n"/>
      <c r="W35" s="15" t="n"/>
    </row>
    <row r="36" ht="49.5" customFormat="1" customHeight="1" s="1">
      <c r="A36" s="28" t="n">
        <v>34</v>
      </c>
      <c r="B36" s="9" t="inlineStr">
        <is>
          <t>星鴻B2M10300211續1</t>
        </is>
      </c>
      <c r="C36" s="5" t="n"/>
      <c r="D36" s="5" t="n"/>
      <c r="E36" s="5" t="n"/>
      <c r="F36" s="5" t="n"/>
      <c r="G36" s="115" t="n">
        <v>1250</v>
      </c>
      <c r="H36" s="94" t="n">
        <v>1250</v>
      </c>
      <c r="I36" s="91" t="inlineStr">
        <is>
          <t>戴富美</t>
        </is>
      </c>
      <c r="J36" s="31" t="inlineStr">
        <is>
          <t>T220074676</t>
        </is>
      </c>
      <c r="K36" s="19" t="inlineStr">
        <is>
          <t>005</t>
        </is>
      </c>
      <c r="L36" s="20" t="inlineStr">
        <is>
          <t>0762</t>
        </is>
      </c>
      <c r="M36" s="21" t="inlineStr">
        <is>
          <t>076005089561</t>
        </is>
      </c>
      <c r="N36" s="76" t="n"/>
      <c r="O36" s="92" t="n"/>
      <c r="P36" s="92" t="n"/>
      <c r="Q36" s="92" t="n"/>
      <c r="R36" s="92" t="n"/>
      <c r="S36" s="14" t="n"/>
      <c r="T36" s="12" t="n"/>
      <c r="U36" s="3" t="n"/>
      <c r="V36" s="3" t="n"/>
      <c r="W36" s="15" t="n"/>
    </row>
    <row r="37" ht="49.5" customFormat="1" customHeight="1" s="1">
      <c r="A37" s="28" t="n">
        <v>35</v>
      </c>
      <c r="B37" s="9" t="inlineStr">
        <is>
          <t>星鴻B2M10300222續1</t>
        </is>
      </c>
      <c r="C37" s="5" t="n"/>
      <c r="D37" s="5" t="n"/>
      <c r="E37" s="5" t="n"/>
      <c r="F37" s="5" t="n"/>
      <c r="G37" s="115" t="n">
        <v>945</v>
      </c>
      <c r="H37" s="94" t="n">
        <v>945</v>
      </c>
      <c r="I37" s="91" t="inlineStr">
        <is>
          <t>葉露梅</t>
        </is>
      </c>
      <c r="J37" s="31" t="inlineStr">
        <is>
          <t>A223225268</t>
        </is>
      </c>
      <c r="K37" s="19" t="inlineStr">
        <is>
          <t>013</t>
        </is>
      </c>
      <c r="L37" s="20" t="inlineStr">
        <is>
          <t>2664</t>
        </is>
      </c>
      <c r="M37" s="21" t="inlineStr">
        <is>
          <t>266506009481</t>
        </is>
      </c>
      <c r="N37" s="76" t="n"/>
      <c r="O37" s="92" t="n"/>
      <c r="P37" s="92" t="n"/>
      <c r="Q37" s="92" t="n"/>
      <c r="R37" s="92" t="n"/>
      <c r="S37" s="14" t="n"/>
      <c r="T37" s="12" t="n"/>
      <c r="U37" s="3" t="n"/>
      <c r="V37" s="3" t="n"/>
      <c r="W37" s="15" t="n"/>
    </row>
    <row r="38" ht="49.5" customFormat="1" customHeight="1" s="1">
      <c r="A38" s="28" t="n">
        <v>36</v>
      </c>
      <c r="B38" s="9" t="inlineStr">
        <is>
          <t>星鴻B2M10300228續1</t>
        </is>
      </c>
      <c r="C38" s="5" t="n"/>
      <c r="D38" s="5" t="n"/>
      <c r="E38" s="5" t="n"/>
      <c r="F38" s="5" t="n"/>
      <c r="G38" s="115" t="n">
        <v>1155</v>
      </c>
      <c r="H38" s="94" t="n">
        <v>1155</v>
      </c>
      <c r="I38" s="91" t="inlineStr">
        <is>
          <t>林裕源</t>
        </is>
      </c>
      <c r="J38" s="31" t="inlineStr">
        <is>
          <t>F120956858</t>
        </is>
      </c>
      <c r="K38" s="19" t="inlineStr">
        <is>
          <t>700</t>
        </is>
      </c>
      <c r="L38" s="20" t="inlineStr">
        <is>
          <t>0021</t>
        </is>
      </c>
      <c r="M38" s="21" t="inlineStr">
        <is>
          <t>00012980313326</t>
        </is>
      </c>
      <c r="N38" s="76" t="n"/>
      <c r="O38" s="92" t="n"/>
      <c r="P38" s="92" t="n"/>
      <c r="Q38" s="92" t="n"/>
      <c r="R38" s="92" t="n"/>
      <c r="S38" s="14" t="n"/>
      <c r="T38" s="12" t="n"/>
      <c r="U38" s="3" t="n"/>
      <c r="V38" s="3" t="n"/>
      <c r="W38" s="15" t="n"/>
    </row>
    <row r="39" ht="49.5" customFormat="1" customHeight="1" s="1">
      <c r="A39" s="28" t="n">
        <v>37</v>
      </c>
      <c r="B39" s="6" t="inlineStr">
        <is>
          <t>星鴻B2M30300011</t>
        </is>
      </c>
      <c r="C39" s="115" t="n">
        <v>3500</v>
      </c>
      <c r="D39" s="115" t="n">
        <v>3500</v>
      </c>
      <c r="E39" s="5" t="n"/>
      <c r="F39" s="5" t="n"/>
      <c r="G39" s="115" t="n"/>
      <c r="H39" s="115" t="n"/>
      <c r="I39" s="91" t="inlineStr">
        <is>
          <t>戴官秀</t>
        </is>
      </c>
      <c r="J39" s="31" t="inlineStr">
        <is>
          <t>F121461830</t>
        </is>
      </c>
      <c r="K39" s="20" t="inlineStr">
        <is>
          <t>007</t>
        </is>
      </c>
      <c r="L39" s="20" t="inlineStr">
        <is>
          <t>2182</t>
        </is>
      </c>
      <c r="M39" s="21" t="inlineStr">
        <is>
          <t>21850035768</t>
        </is>
      </c>
      <c r="N39" s="76" t="n"/>
      <c r="O39" s="92" t="n"/>
      <c r="P39" s="92" t="n"/>
      <c r="Q39" s="92" t="n"/>
      <c r="R39" s="92" t="n"/>
      <c r="S39" s="14" t="n"/>
      <c r="T39" s="12" t="n"/>
      <c r="U39" s="3" t="n"/>
      <c r="V39" s="3" t="n"/>
      <c r="W39" s="15" t="n"/>
    </row>
    <row r="40" ht="49.5" customFormat="1" customHeight="1" s="1">
      <c r="A40" s="28" t="n">
        <v>38</v>
      </c>
      <c r="B40" s="6" t="inlineStr">
        <is>
          <t>星鴻B2M30300012</t>
        </is>
      </c>
      <c r="C40" s="115" t="n">
        <v>3500</v>
      </c>
      <c r="D40" s="115" t="n">
        <v>3500</v>
      </c>
      <c r="E40" s="5" t="n"/>
      <c r="F40" s="5" t="n"/>
      <c r="G40" s="115" t="n"/>
      <c r="H40" s="115" t="n"/>
      <c r="I40" s="91" t="inlineStr">
        <is>
          <t>戴官秀</t>
        </is>
      </c>
      <c r="J40" s="31" t="inlineStr">
        <is>
          <t>F121461830</t>
        </is>
      </c>
      <c r="K40" s="20" t="inlineStr">
        <is>
          <t>007</t>
        </is>
      </c>
      <c r="L40" s="20" t="inlineStr">
        <is>
          <t>2182</t>
        </is>
      </c>
      <c r="M40" s="21" t="inlineStr">
        <is>
          <t>21850035768</t>
        </is>
      </c>
      <c r="N40" s="76" t="n"/>
      <c r="O40" s="92" t="n"/>
      <c r="P40" s="92" t="n"/>
      <c r="Q40" s="92" t="n"/>
      <c r="R40" s="92" t="n"/>
      <c r="S40" s="14" t="n"/>
      <c r="T40" s="12" t="n"/>
      <c r="U40" s="3" t="n"/>
      <c r="V40" s="3" t="n"/>
      <c r="W40" s="15" t="n"/>
    </row>
    <row r="41" ht="49.5" customFormat="1" customHeight="1" s="1">
      <c r="A41" s="28" t="n">
        <v>39</v>
      </c>
      <c r="B41" s="6" t="inlineStr">
        <is>
          <t>星鴻B2M30300012</t>
        </is>
      </c>
      <c r="C41" s="8" t="n"/>
      <c r="D41" s="8" t="n"/>
      <c r="E41" s="5" t="n"/>
      <c r="F41" s="5" t="n"/>
      <c r="G41" s="115" t="n">
        <v>4000</v>
      </c>
      <c r="H41" s="115" t="n">
        <v>4000</v>
      </c>
      <c r="I41" s="91" t="inlineStr">
        <is>
          <t>戴官秀</t>
        </is>
      </c>
      <c r="J41" s="31" t="inlineStr">
        <is>
          <t>F121461830</t>
        </is>
      </c>
      <c r="K41" s="20" t="inlineStr">
        <is>
          <t>007</t>
        </is>
      </c>
      <c r="L41" s="20" t="inlineStr">
        <is>
          <t>2182</t>
        </is>
      </c>
      <c r="M41" s="21" t="inlineStr">
        <is>
          <t>21850035768</t>
        </is>
      </c>
      <c r="N41" s="76" t="n"/>
      <c r="O41" s="92" t="n"/>
      <c r="P41" s="92" t="n"/>
      <c r="Q41" s="92" t="n"/>
      <c r="R41" s="92" t="n"/>
      <c r="S41" s="14" t="n"/>
      <c r="T41" s="12" t="n"/>
      <c r="U41" s="3" t="n"/>
      <c r="V41" s="3" t="n"/>
      <c r="W41" s="15" t="n"/>
    </row>
    <row r="42" ht="49.5" customFormat="1" customHeight="1" s="1">
      <c r="A42" s="28" t="n">
        <v>40</v>
      </c>
      <c r="B42" s="6" t="inlineStr">
        <is>
          <t>星鴻B2M30300016</t>
        </is>
      </c>
      <c r="C42" s="5" t="n"/>
      <c r="D42" s="5" t="n"/>
      <c r="E42" s="5" t="n"/>
      <c r="F42" s="5" t="n"/>
      <c r="G42" s="115" t="n">
        <v>8588</v>
      </c>
      <c r="H42" s="115" t="n">
        <v>8588</v>
      </c>
      <c r="I42" s="91" t="inlineStr">
        <is>
          <t>蔡綉燕</t>
        </is>
      </c>
      <c r="J42" s="31" t="inlineStr">
        <is>
          <t>R221395887</t>
        </is>
      </c>
      <c r="K42" s="19" t="n">
        <v>822</v>
      </c>
      <c r="L42" s="20" t="inlineStr">
        <is>
          <t>0060</t>
        </is>
      </c>
      <c r="M42" s="21" t="inlineStr">
        <is>
          <t>060540246092</t>
        </is>
      </c>
      <c r="N42" s="76" t="n"/>
      <c r="O42" s="92" t="n"/>
      <c r="P42" s="92" t="n"/>
      <c r="Q42" s="92" t="n"/>
      <c r="R42" s="92" t="n"/>
      <c r="S42" s="14" t="n"/>
      <c r="T42" s="12" t="n"/>
      <c r="U42" s="3" t="n"/>
      <c r="V42" s="3" t="n"/>
      <c r="W42" s="15" t="n"/>
    </row>
    <row r="43" ht="49.5" customFormat="1" customHeight="1" s="1">
      <c r="A43" s="28" t="n">
        <v>41</v>
      </c>
      <c r="B43" s="6" t="inlineStr">
        <is>
          <t>星鴻B2M30300018</t>
        </is>
      </c>
      <c r="C43" s="115" t="n">
        <v>1914</v>
      </c>
      <c r="D43" s="115" t="n">
        <v>1914</v>
      </c>
      <c r="E43" s="5" t="n"/>
      <c r="F43" s="5" t="n"/>
      <c r="G43" s="115" t="n"/>
      <c r="H43" s="115" t="n"/>
      <c r="I43" s="91" t="inlineStr">
        <is>
          <t>翁莊鶯鶯</t>
        </is>
      </c>
      <c r="J43" s="31" t="inlineStr">
        <is>
          <t>A201814510</t>
        </is>
      </c>
      <c r="K43" s="19" t="n">
        <v>809</v>
      </c>
      <c r="L43" s="20" t="inlineStr">
        <is>
          <t>0038</t>
        </is>
      </c>
      <c r="M43" s="21" t="inlineStr">
        <is>
          <t>00003532669709</t>
        </is>
      </c>
      <c r="N43" s="76" t="n"/>
      <c r="O43" s="92" t="n"/>
      <c r="P43" s="92" t="n"/>
      <c r="Q43" s="92" t="n"/>
      <c r="R43" s="92" t="n"/>
      <c r="S43" s="14" t="n"/>
      <c r="T43" s="12" t="n"/>
      <c r="U43" s="3" t="n"/>
      <c r="V43" s="3" t="n"/>
      <c r="W43" s="15" t="n"/>
    </row>
    <row r="44" ht="49.5" customFormat="1" customHeight="1" s="1">
      <c r="A44" s="28" t="n">
        <v>42</v>
      </c>
      <c r="B44" s="6" t="inlineStr">
        <is>
          <t>星鴻B2M30300023</t>
        </is>
      </c>
      <c r="C44" s="115" t="n">
        <v>3499</v>
      </c>
      <c r="D44" s="115" t="n">
        <v>3499</v>
      </c>
      <c r="E44" s="5" t="n"/>
      <c r="F44" s="5" t="n"/>
      <c r="G44" s="115" t="n"/>
      <c r="H44" s="115" t="n"/>
      <c r="I44" s="91" t="inlineStr">
        <is>
          <t>彭月霞</t>
        </is>
      </c>
      <c r="J44" s="31" t="inlineStr">
        <is>
          <t>A202622918</t>
        </is>
      </c>
      <c r="K44" s="19" t="n">
        <v>102</v>
      </c>
      <c r="L44" s="20" t="inlineStr">
        <is>
          <t>0083</t>
        </is>
      </c>
      <c r="M44" s="21" t="inlineStr">
        <is>
          <t>0861000000178</t>
        </is>
      </c>
      <c r="N44" s="76" t="n"/>
      <c r="O44" s="92" t="n"/>
      <c r="P44" s="92" t="n"/>
      <c r="Q44" s="92" t="n"/>
      <c r="R44" s="92" t="n"/>
      <c r="S44" s="14" t="n"/>
      <c r="T44" s="12" t="n"/>
      <c r="U44" s="3" t="n"/>
      <c r="V44" s="3" t="n"/>
      <c r="W44" s="15" t="n"/>
    </row>
    <row r="45" ht="49.5" customFormat="1" customHeight="1" s="1">
      <c r="A45" s="28" t="n">
        <v>43</v>
      </c>
      <c r="B45" s="6" t="inlineStr">
        <is>
          <t>星鴻B2M30300039</t>
        </is>
      </c>
      <c r="C45" s="115" t="n">
        <v>3179</v>
      </c>
      <c r="D45" s="115" t="n">
        <v>3179</v>
      </c>
      <c r="E45" s="5" t="n"/>
      <c r="F45" s="5" t="n"/>
      <c r="G45" s="115" t="n"/>
      <c r="H45" s="115" t="n"/>
      <c r="I45" s="91" t="inlineStr">
        <is>
          <t>李維真</t>
        </is>
      </c>
      <c r="J45" s="31" t="inlineStr">
        <is>
          <t>A222577567</t>
        </is>
      </c>
      <c r="K45" s="19" t="inlineStr">
        <is>
          <t>700</t>
        </is>
      </c>
      <c r="L45" s="20" t="inlineStr">
        <is>
          <t>0021</t>
        </is>
      </c>
      <c r="M45" s="21" t="inlineStr">
        <is>
          <t>24411810235964</t>
        </is>
      </c>
      <c r="N45" s="76" t="n"/>
      <c r="O45" s="92" t="n"/>
      <c r="P45" s="92" t="n"/>
      <c r="Q45" s="92" t="n"/>
      <c r="R45" s="92" t="n"/>
      <c r="S45" s="14" t="n"/>
      <c r="T45" s="12" t="n"/>
      <c r="U45" s="3" t="n"/>
      <c r="V45" s="3" t="n"/>
      <c r="W45" s="15" t="n"/>
    </row>
    <row r="46" ht="49.5" customFormat="1" customHeight="1" s="1">
      <c r="A46" s="28" t="n"/>
      <c r="B46" s="6" t="n"/>
      <c r="C46" s="5" t="n"/>
      <c r="D46" s="5" t="n"/>
      <c r="E46" s="5" t="n"/>
      <c r="F46" s="5" t="n"/>
      <c r="G46" s="115" t="n"/>
      <c r="H46" s="94" t="n"/>
      <c r="I46" s="91" t="n"/>
      <c r="J46" s="31" t="n"/>
      <c r="K46" s="19" t="n"/>
      <c r="L46" s="20" t="n"/>
      <c r="M46" s="21" t="n"/>
      <c r="N46" s="76" t="n"/>
      <c r="O46" s="92" t="n"/>
      <c r="P46" s="92" t="n"/>
      <c r="Q46" s="92" t="n"/>
      <c r="R46" s="92" t="n"/>
      <c r="S46" s="14" t="n"/>
      <c r="T46" s="12" t="n"/>
      <c r="U46" s="3" t="n"/>
      <c r="V46" s="3" t="n"/>
      <c r="W46" s="15" t="n"/>
    </row>
    <row r="47" ht="49.5" customFormat="1" customHeight="1" s="1">
      <c r="A47" s="28" t="n"/>
      <c r="B47" s="6" t="n"/>
      <c r="C47" s="5" t="n"/>
      <c r="D47" s="5" t="n"/>
      <c r="E47" s="5" t="n"/>
      <c r="F47" s="5" t="n"/>
      <c r="G47" s="115" t="n"/>
      <c r="H47" s="94" t="n"/>
      <c r="I47" s="91" t="n"/>
      <c r="J47" s="31" t="n"/>
      <c r="K47" s="19" t="n"/>
      <c r="L47" s="20" t="n"/>
      <c r="M47" s="21" t="n"/>
      <c r="N47" s="76" t="n"/>
      <c r="O47" s="92" t="n"/>
      <c r="P47" s="92" t="n"/>
      <c r="Q47" s="92" t="n"/>
      <c r="R47" s="92" t="n"/>
      <c r="S47" s="14" t="n"/>
      <c r="T47" s="12" t="n"/>
      <c r="U47" s="3" t="n"/>
      <c r="V47" s="3" t="n"/>
      <c r="W47" s="15" t="n"/>
    </row>
    <row r="48" ht="49.5" customFormat="1" customHeight="1" s="1">
      <c r="A48" s="28" t="n"/>
      <c r="B48" s="6" t="n"/>
      <c r="C48" s="5" t="n"/>
      <c r="D48" s="5" t="n"/>
      <c r="E48" s="5" t="n"/>
      <c r="F48" s="5" t="n"/>
      <c r="G48" s="115" t="n"/>
      <c r="H48" s="94" t="n"/>
      <c r="I48" s="91" t="n"/>
      <c r="J48" s="31" t="n"/>
      <c r="K48" s="19" t="n"/>
      <c r="L48" s="20" t="n"/>
      <c r="M48" s="21" t="n"/>
      <c r="N48" s="76" t="n"/>
      <c r="O48" s="92" t="n"/>
      <c r="P48" s="92" t="n"/>
      <c r="Q48" s="92" t="n"/>
      <c r="R48" s="92" t="n"/>
      <c r="S48" s="14" t="n"/>
      <c r="T48" s="12" t="n"/>
      <c r="U48" s="3" t="n"/>
      <c r="V48" s="3" t="n"/>
      <c r="W48" s="15" t="n"/>
    </row>
    <row r="49" ht="49.5" customFormat="1" customHeight="1" s="1">
      <c r="A49" s="28" t="n"/>
      <c r="B49" s="6" t="n"/>
      <c r="C49" s="5" t="n"/>
      <c r="D49" s="5" t="n"/>
      <c r="E49" s="5" t="n"/>
      <c r="F49" s="5" t="n"/>
      <c r="G49" s="115" t="n"/>
      <c r="H49" s="94" t="n"/>
      <c r="I49" s="91" t="n"/>
      <c r="J49" s="31" t="n"/>
      <c r="K49" s="19" t="n"/>
      <c r="L49" s="20" t="n"/>
      <c r="M49" s="21" t="n"/>
      <c r="N49" s="76" t="n"/>
      <c r="O49" s="92" t="n"/>
      <c r="P49" s="92" t="n"/>
      <c r="Q49" s="92" t="n"/>
      <c r="R49" s="92" t="n"/>
      <c r="S49" s="14" t="n"/>
      <c r="T49" s="12" t="n"/>
      <c r="U49" s="3" t="n"/>
      <c r="V49" s="3" t="n"/>
      <c r="W49" s="15" t="n"/>
    </row>
    <row r="50" ht="49.5" customFormat="1" customHeight="1" s="1">
      <c r="A50" s="28" t="n"/>
      <c r="B50" s="6" t="n"/>
      <c r="C50" s="5" t="n"/>
      <c r="D50" s="5" t="n"/>
      <c r="E50" s="5" t="n"/>
      <c r="F50" s="5" t="n"/>
      <c r="G50" s="115" t="n"/>
      <c r="H50" s="94" t="n"/>
      <c r="I50" s="91" t="n"/>
      <c r="J50" s="31" t="n"/>
      <c r="K50" s="19" t="n"/>
      <c r="L50" s="20" t="n"/>
      <c r="M50" s="21" t="n"/>
      <c r="N50" s="76" t="n"/>
      <c r="O50" s="92" t="n"/>
      <c r="P50" s="92" t="n"/>
      <c r="Q50" s="92" t="n"/>
      <c r="R50" s="92" t="n"/>
      <c r="S50" s="14" t="n"/>
      <c r="T50" s="12" t="n"/>
      <c r="U50" s="3" t="n"/>
      <c r="V50" s="3" t="n"/>
      <c r="W50" s="15" t="n"/>
    </row>
    <row r="51" ht="49.5" customFormat="1" customHeight="1" s="1">
      <c r="A51" s="28" t="n"/>
      <c r="B51" s="6" t="n"/>
      <c r="C51" s="5" t="n"/>
      <c r="D51" s="5" t="n"/>
      <c r="E51" s="5" t="n"/>
      <c r="F51" s="5" t="n"/>
      <c r="G51" s="115" t="n"/>
      <c r="H51" s="94" t="n"/>
      <c r="I51" s="91" t="n"/>
      <c r="J51" s="31" t="n"/>
      <c r="K51" s="19" t="n"/>
      <c r="L51" s="20" t="n"/>
      <c r="M51" s="21" t="n"/>
      <c r="N51" s="76" t="n"/>
      <c r="O51" s="92" t="n"/>
      <c r="P51" s="92" t="n"/>
      <c r="Q51" s="92" t="n"/>
      <c r="R51" s="92" t="n"/>
      <c r="S51" s="14" t="n"/>
      <c r="T51" s="12" t="n"/>
      <c r="U51" s="3" t="n"/>
      <c r="V51" s="3" t="n"/>
      <c r="W51" s="15" t="n"/>
    </row>
    <row r="52" ht="49.5" customFormat="1" customHeight="1" s="1">
      <c r="A52" s="28" t="n"/>
      <c r="B52" s="6" t="n"/>
      <c r="C52" s="5" t="n"/>
      <c r="D52" s="5" t="n"/>
      <c r="E52" s="5" t="n"/>
      <c r="F52" s="5" t="n"/>
      <c r="G52" s="115" t="n"/>
      <c r="H52" s="94" t="n"/>
      <c r="I52" s="91" t="n"/>
      <c r="J52" s="31" t="n"/>
      <c r="K52" s="19" t="n"/>
      <c r="L52" s="20" t="n"/>
      <c r="M52" s="21" t="n"/>
      <c r="N52" s="76" t="n"/>
      <c r="O52" s="92" t="n"/>
      <c r="P52" s="92" t="n"/>
      <c r="Q52" s="92" t="n"/>
      <c r="R52" s="92" t="n"/>
      <c r="S52" s="14" t="n"/>
      <c r="T52" s="12" t="n"/>
      <c r="U52" s="3" t="n"/>
      <c r="V52" s="3" t="n"/>
      <c r="W52" s="15" t="n"/>
    </row>
    <row r="53" ht="49.5" customFormat="1" customHeight="1" s="1">
      <c r="A53" s="28" t="n"/>
      <c r="B53" s="6" t="n"/>
      <c r="C53" s="5" t="n"/>
      <c r="D53" s="5" t="n"/>
      <c r="E53" s="5" t="n"/>
      <c r="F53" s="5" t="n"/>
      <c r="G53" s="115" t="n"/>
      <c r="H53" s="94" t="n"/>
      <c r="I53" s="91" t="n"/>
      <c r="J53" s="31" t="n"/>
      <c r="K53" s="19" t="n"/>
      <c r="L53" s="20" t="n"/>
      <c r="M53" s="21" t="n"/>
      <c r="N53" s="76" t="n"/>
      <c r="O53" s="92" t="n"/>
      <c r="P53" s="92" t="n"/>
      <c r="Q53" s="92" t="n"/>
      <c r="R53" s="92" t="n"/>
      <c r="S53" s="14" t="n"/>
      <c r="T53" s="12" t="n"/>
      <c r="U53" s="3" t="n"/>
      <c r="V53" s="3" t="n"/>
      <c r="W53" s="15" t="n"/>
    </row>
    <row r="54" ht="49.5" customFormat="1" customHeight="1" s="1">
      <c r="A54" s="28" t="n"/>
      <c r="B54" s="6" t="n"/>
      <c r="C54" s="5" t="n"/>
      <c r="D54" s="5" t="n"/>
      <c r="E54" s="5" t="n"/>
      <c r="F54" s="5" t="n"/>
      <c r="G54" s="115" t="n"/>
      <c r="H54" s="94" t="n"/>
      <c r="I54" s="91" t="n"/>
      <c r="J54" s="31" t="n"/>
      <c r="K54" s="19" t="n"/>
      <c r="L54" s="20" t="n"/>
      <c r="M54" s="21" t="n"/>
      <c r="N54" s="76" t="n"/>
      <c r="O54" s="92" t="n"/>
      <c r="P54" s="92" t="n"/>
      <c r="Q54" s="92" t="n"/>
      <c r="R54" s="92" t="n"/>
      <c r="S54" s="14" t="n"/>
      <c r="T54" s="12" t="n"/>
      <c r="U54" s="3" t="n"/>
      <c r="V54" s="3" t="n"/>
      <c r="W54" s="15" t="n"/>
    </row>
    <row r="55" ht="49.5" customFormat="1" customHeight="1" s="1">
      <c r="A55" s="28" t="n"/>
      <c r="B55" s="6" t="n"/>
      <c r="C55" s="5" t="n"/>
      <c r="D55" s="5" t="n"/>
      <c r="E55" s="5" t="n"/>
      <c r="F55" s="5" t="n"/>
      <c r="G55" s="115" t="n"/>
      <c r="H55" s="94" t="n"/>
      <c r="I55" s="91" t="n"/>
      <c r="J55" s="31" t="n"/>
      <c r="K55" s="19" t="n"/>
      <c r="L55" s="20" t="n"/>
      <c r="M55" s="21" t="n"/>
      <c r="N55" s="76" t="n"/>
      <c r="O55" s="92" t="n"/>
      <c r="P55" s="92" t="n"/>
      <c r="Q55" s="92" t="n"/>
      <c r="R55" s="92" t="n"/>
      <c r="S55" s="14" t="n"/>
      <c r="T55" s="12" t="n"/>
      <c r="U55" s="3" t="n"/>
      <c r="V55" s="3" t="n"/>
      <c r="W55" s="15" t="n"/>
    </row>
    <row r="56" ht="49.5" customFormat="1" customHeight="1" s="1">
      <c r="A56" s="28" t="n"/>
      <c r="B56" s="6" t="n"/>
      <c r="C56" s="5" t="n"/>
      <c r="D56" s="5" t="n"/>
      <c r="E56" s="5" t="n"/>
      <c r="F56" s="5" t="n"/>
      <c r="G56" s="115" t="n"/>
      <c r="H56" s="94" t="n"/>
      <c r="I56" s="91" t="n"/>
      <c r="J56" s="31" t="n"/>
      <c r="K56" s="19" t="n"/>
      <c r="L56" s="20" t="n"/>
      <c r="M56" s="21" t="n"/>
      <c r="N56" s="76" t="n"/>
      <c r="O56" s="92" t="n"/>
      <c r="P56" s="92" t="n"/>
      <c r="Q56" s="92" t="n"/>
      <c r="R56" s="92" t="n"/>
      <c r="S56" s="14" t="n"/>
      <c r="T56" s="12" t="n"/>
      <c r="U56" s="3" t="n"/>
      <c r="V56" s="3" t="n"/>
      <c r="W56" s="15" t="n"/>
    </row>
    <row r="57" ht="49.5" customFormat="1" customHeight="1" s="1">
      <c r="A57" s="28" t="n"/>
      <c r="B57" s="6" t="n"/>
      <c r="C57" s="5" t="n"/>
      <c r="D57" s="5" t="n"/>
      <c r="E57" s="5" t="n"/>
      <c r="F57" s="5" t="n"/>
      <c r="G57" s="115" t="n"/>
      <c r="H57" s="94" t="n"/>
      <c r="I57" s="91" t="n"/>
      <c r="J57" s="31" t="n"/>
      <c r="K57" s="19" t="n"/>
      <c r="L57" s="20" t="n"/>
      <c r="M57" s="21" t="n"/>
      <c r="N57" s="76" t="n"/>
      <c r="O57" s="92" t="n"/>
      <c r="P57" s="92" t="n"/>
      <c r="Q57" s="92" t="n"/>
      <c r="R57" s="92" t="n"/>
      <c r="S57" s="14" t="n"/>
      <c r="T57" s="12" t="n"/>
      <c r="U57" s="3" t="n"/>
      <c r="V57" s="3" t="n"/>
      <c r="W57" s="15" t="n"/>
    </row>
    <row r="58" ht="49.5" customFormat="1" customHeight="1" s="1">
      <c r="A58" s="28" t="n"/>
      <c r="B58" s="6" t="n"/>
      <c r="C58" s="5" t="n"/>
      <c r="D58" s="5" t="n"/>
      <c r="E58" s="5" t="n"/>
      <c r="F58" s="5" t="n"/>
      <c r="G58" s="115" t="n"/>
      <c r="H58" s="94" t="n"/>
      <c r="I58" s="91" t="n"/>
      <c r="J58" s="31" t="n"/>
      <c r="K58" s="19" t="n"/>
      <c r="L58" s="20" t="n"/>
      <c r="M58" s="21" t="n"/>
      <c r="N58" s="76" t="n"/>
      <c r="O58" s="92" t="n"/>
      <c r="P58" s="92" t="n"/>
      <c r="Q58" s="92" t="n"/>
      <c r="R58" s="92" t="n"/>
      <c r="S58" s="14" t="n"/>
      <c r="T58" s="12" t="n"/>
      <c r="U58" s="3" t="n"/>
      <c r="V58" s="3" t="n"/>
      <c r="W58" s="15" t="n"/>
    </row>
    <row r="59" ht="49.5" customFormat="1" customHeight="1" s="1">
      <c r="A59" s="28" t="n"/>
      <c r="B59" s="6" t="n"/>
      <c r="C59" s="5" t="n"/>
      <c r="D59" s="5" t="n"/>
      <c r="E59" s="5" t="n"/>
      <c r="F59" s="5" t="n"/>
      <c r="G59" s="115" t="n"/>
      <c r="H59" s="94" t="n"/>
      <c r="I59" s="91" t="n"/>
      <c r="J59" s="31" t="n"/>
      <c r="K59" s="19" t="n"/>
      <c r="L59" s="20" t="n"/>
      <c r="M59" s="21" t="n"/>
      <c r="N59" s="76" t="n"/>
      <c r="O59" s="92" t="n"/>
      <c r="P59" s="92" t="n"/>
      <c r="Q59" s="92" t="n"/>
      <c r="R59" s="92" t="n"/>
      <c r="S59" s="14" t="n"/>
      <c r="T59" s="12" t="n"/>
      <c r="U59" s="3" t="n"/>
      <c r="V59" s="3" t="n"/>
      <c r="W59" s="15" t="n"/>
    </row>
    <row r="60" ht="49.5" customFormat="1" customHeight="1" s="1">
      <c r="A60" s="28" t="n"/>
      <c r="B60" s="6" t="n"/>
      <c r="C60" s="5" t="n"/>
      <c r="D60" s="5" t="n"/>
      <c r="E60" s="5" t="n"/>
      <c r="F60" s="5" t="n"/>
      <c r="G60" s="115" t="n"/>
      <c r="H60" s="94" t="n"/>
      <c r="I60" s="91" t="n"/>
      <c r="J60" s="31" t="n"/>
      <c r="K60" s="19" t="n"/>
      <c r="L60" s="20" t="n"/>
      <c r="M60" s="21" t="n"/>
      <c r="N60" s="76" t="n"/>
      <c r="O60" s="92" t="n"/>
      <c r="P60" s="92" t="n"/>
      <c r="Q60" s="92" t="n"/>
      <c r="R60" s="92" t="n"/>
      <c r="S60" s="14" t="n"/>
      <c r="T60" s="12" t="n"/>
      <c r="U60" s="3" t="n"/>
      <c r="V60" s="3" t="n"/>
      <c r="W60" s="15" t="n"/>
    </row>
    <row r="61" ht="49.5" customFormat="1" customHeight="1" s="1">
      <c r="A61" s="28" t="n"/>
      <c r="B61" s="6" t="n"/>
      <c r="C61" s="5" t="n"/>
      <c r="D61" s="5" t="n"/>
      <c r="E61" s="5" t="n"/>
      <c r="F61" s="5" t="n"/>
      <c r="G61" s="115" t="n"/>
      <c r="H61" s="94" t="n"/>
      <c r="I61" s="91" t="n"/>
      <c r="J61" s="31" t="n"/>
      <c r="K61" s="19" t="n"/>
      <c r="L61" s="20" t="n"/>
      <c r="M61" s="21" t="n"/>
      <c r="N61" s="76" t="n"/>
      <c r="O61" s="92" t="n"/>
      <c r="P61" s="92" t="n"/>
      <c r="Q61" s="92" t="n"/>
      <c r="R61" s="92" t="n"/>
      <c r="S61" s="14" t="n"/>
      <c r="T61" s="12" t="n"/>
      <c r="U61" s="3" t="n"/>
      <c r="V61" s="3" t="n"/>
      <c r="W61" s="15" t="n"/>
    </row>
    <row r="62" ht="49.5" customFormat="1" customHeight="1" s="1">
      <c r="A62" s="28" t="n"/>
      <c r="B62" s="6" t="n"/>
      <c r="C62" s="5" t="n"/>
      <c r="D62" s="5" t="n"/>
      <c r="E62" s="5" t="n"/>
      <c r="F62" s="5" t="n"/>
      <c r="G62" s="115" t="n"/>
      <c r="H62" s="94" t="n"/>
      <c r="I62" s="91" t="n"/>
      <c r="J62" s="31" t="n"/>
      <c r="K62" s="19" t="n"/>
      <c r="L62" s="20" t="n"/>
      <c r="M62" s="21" t="n"/>
      <c r="N62" s="76" t="n"/>
      <c r="O62" s="92" t="n"/>
      <c r="P62" s="92" t="n"/>
      <c r="Q62" s="92" t="n"/>
      <c r="R62" s="92" t="n"/>
      <c r="S62" s="14" t="n"/>
      <c r="T62" s="12" t="n"/>
      <c r="U62" s="3" t="n"/>
      <c r="V62" s="3" t="n"/>
      <c r="W62" s="15" t="n"/>
    </row>
    <row r="63" ht="49.5" customFormat="1" customHeight="1" s="1">
      <c r="A63" s="28" t="n"/>
      <c r="B63" s="6" t="n"/>
      <c r="C63" s="5" t="n"/>
      <c r="D63" s="5" t="n"/>
      <c r="E63" s="5" t="n"/>
      <c r="F63" s="5" t="n"/>
      <c r="G63" s="115" t="n"/>
      <c r="H63" s="94" t="n"/>
      <c r="I63" s="91" t="n"/>
      <c r="J63" s="31" t="n"/>
      <c r="K63" s="19" t="n"/>
      <c r="L63" s="20" t="n"/>
      <c r="M63" s="21" t="n"/>
      <c r="N63" s="76" t="n"/>
      <c r="O63" s="92" t="n"/>
      <c r="P63" s="92" t="n"/>
      <c r="Q63" s="92" t="n"/>
      <c r="R63" s="92" t="n"/>
      <c r="S63" s="14" t="n"/>
      <c r="T63" s="12" t="n"/>
      <c r="U63" s="3" t="n"/>
      <c r="V63" s="3" t="n"/>
      <c r="W63" s="15" t="n"/>
    </row>
    <row r="64" ht="49.5" customFormat="1" customHeight="1" s="1">
      <c r="A64" s="28" t="n"/>
      <c r="B64" s="6" t="n"/>
      <c r="C64" s="5" t="n"/>
      <c r="D64" s="5" t="n"/>
      <c r="E64" s="5" t="n"/>
      <c r="F64" s="5" t="n"/>
      <c r="G64" s="115" t="n"/>
      <c r="H64" s="94" t="n"/>
      <c r="I64" s="91" t="n"/>
      <c r="J64" s="31" t="n"/>
      <c r="K64" s="19" t="n"/>
      <c r="L64" s="20" t="n"/>
      <c r="M64" s="21" t="n"/>
      <c r="N64" s="76" t="n"/>
      <c r="O64" s="92" t="n"/>
      <c r="P64" s="92" t="n"/>
      <c r="Q64" s="92" t="n"/>
      <c r="R64" s="92" t="n"/>
      <c r="S64" s="14" t="n"/>
      <c r="T64" s="12" t="n"/>
      <c r="U64" s="3" t="n"/>
      <c r="V64" s="3" t="n"/>
      <c r="W64" s="15" t="n"/>
    </row>
    <row r="65" ht="49.5" customFormat="1" customHeight="1" s="1">
      <c r="A65" s="28" t="n"/>
      <c r="B65" s="6" t="n"/>
      <c r="C65" s="5" t="n"/>
      <c r="D65" s="5" t="n"/>
      <c r="E65" s="5" t="n"/>
      <c r="F65" s="5" t="n"/>
      <c r="G65" s="115" t="n"/>
      <c r="H65" s="94" t="n"/>
      <c r="I65" s="91" t="n"/>
      <c r="J65" s="31" t="n"/>
      <c r="K65" s="19" t="n"/>
      <c r="L65" s="20" t="n"/>
      <c r="M65" s="21" t="n"/>
      <c r="N65" s="76" t="n"/>
      <c r="O65" s="92" t="n"/>
      <c r="P65" s="92" t="n"/>
      <c r="Q65" s="92" t="n"/>
      <c r="R65" s="92" t="n"/>
      <c r="S65" s="14" t="n"/>
      <c r="T65" s="12" t="n"/>
      <c r="U65" s="3" t="n"/>
      <c r="V65" s="3" t="n"/>
      <c r="W65" s="15" t="n"/>
    </row>
    <row r="66" ht="49.5" customFormat="1" customHeight="1" s="1">
      <c r="A66" s="28" t="n"/>
      <c r="B66" s="6" t="n"/>
      <c r="C66" s="5" t="n"/>
      <c r="D66" s="5" t="n"/>
      <c r="E66" s="5" t="n"/>
      <c r="F66" s="5" t="n"/>
      <c r="G66" s="115" t="n"/>
      <c r="H66" s="94" t="n"/>
      <c r="I66" s="91" t="n"/>
      <c r="J66" s="31" t="n"/>
      <c r="K66" s="19" t="n"/>
      <c r="L66" s="20" t="n"/>
      <c r="M66" s="21" t="n"/>
      <c r="N66" s="76" t="n"/>
      <c r="O66" s="92" t="n"/>
      <c r="P66" s="92" t="n"/>
      <c r="Q66" s="92" t="n"/>
      <c r="R66" s="92" t="n"/>
      <c r="S66" s="14" t="n"/>
      <c r="T66" s="12" t="n"/>
      <c r="U66" s="3" t="n"/>
      <c r="V66" s="3" t="n"/>
      <c r="W66" s="15" t="n"/>
    </row>
    <row r="67" ht="49.5" customFormat="1" customHeight="1" s="1">
      <c r="A67" s="28" t="n"/>
      <c r="B67" s="6" t="n"/>
      <c r="C67" s="5" t="n"/>
      <c r="D67" s="5" t="n"/>
      <c r="E67" s="5" t="n"/>
      <c r="F67" s="5" t="n"/>
      <c r="G67" s="115" t="n"/>
      <c r="H67" s="94" t="n"/>
      <c r="I67" s="91" t="n"/>
      <c r="J67" s="31" t="n"/>
      <c r="K67" s="19" t="n"/>
      <c r="L67" s="20" t="n"/>
      <c r="M67" s="21" t="n"/>
      <c r="N67" s="76" t="n"/>
      <c r="O67" s="92" t="n"/>
      <c r="P67" s="92" t="n"/>
      <c r="Q67" s="92" t="n"/>
      <c r="R67" s="92" t="n"/>
      <c r="S67" s="14" t="n"/>
      <c r="T67" s="12" t="n"/>
      <c r="U67" s="3" t="n"/>
      <c r="V67" s="3" t="n"/>
      <c r="W67" s="15" t="n"/>
    </row>
    <row r="68" ht="49.5" customFormat="1" customHeight="1" s="1">
      <c r="A68" s="28" t="n"/>
      <c r="B68" s="6" t="n"/>
      <c r="C68" s="5" t="n"/>
      <c r="D68" s="5" t="n"/>
      <c r="E68" s="5" t="n"/>
      <c r="F68" s="5" t="n"/>
      <c r="G68" s="115" t="n"/>
      <c r="H68" s="94" t="n"/>
      <c r="I68" s="91" t="n"/>
      <c r="J68" s="31" t="n"/>
      <c r="K68" s="19" t="n"/>
      <c r="L68" s="20" t="n"/>
      <c r="M68" s="21" t="n"/>
      <c r="N68" s="76" t="n"/>
      <c r="O68" s="92" t="n"/>
      <c r="P68" s="92" t="n"/>
      <c r="Q68" s="92" t="n"/>
      <c r="R68" s="92" t="n"/>
      <c r="S68" s="14" t="n"/>
      <c r="T68" s="12" t="n"/>
      <c r="U68" s="3" t="n"/>
      <c r="V68" s="3" t="n"/>
      <c r="W68" s="15" t="n"/>
    </row>
    <row r="69" ht="49.5" customFormat="1" customHeight="1" s="1">
      <c r="A69" s="28" t="n"/>
      <c r="B69" s="6" t="n"/>
      <c r="C69" s="5" t="n"/>
      <c r="D69" s="5" t="n"/>
      <c r="E69" s="5" t="n"/>
      <c r="F69" s="5" t="n"/>
      <c r="G69" s="115" t="n"/>
      <c r="H69" s="94" t="n"/>
      <c r="I69" s="91" t="n"/>
      <c r="J69" s="31" t="n"/>
      <c r="K69" s="19" t="n"/>
      <c r="L69" s="20" t="n"/>
      <c r="M69" s="21" t="n"/>
      <c r="N69" s="76" t="n"/>
      <c r="O69" s="92" t="n"/>
      <c r="P69" s="92" t="n"/>
      <c r="Q69" s="92" t="n"/>
      <c r="R69" s="92" t="n"/>
      <c r="S69" s="14" t="n"/>
      <c r="T69" s="12" t="n"/>
      <c r="U69" s="3" t="n"/>
      <c r="V69" s="3" t="n"/>
      <c r="W69" s="15" t="n"/>
    </row>
    <row r="70" ht="49.5" customFormat="1" customHeight="1" s="1">
      <c r="A70" s="28" t="n"/>
      <c r="B70" s="6" t="n"/>
      <c r="C70" s="5" t="n"/>
      <c r="D70" s="5" t="n"/>
      <c r="E70" s="5" t="n"/>
      <c r="F70" s="5" t="n"/>
      <c r="G70" s="115" t="n"/>
      <c r="H70" s="94" t="n"/>
      <c r="I70" s="91" t="n"/>
      <c r="J70" s="31" t="n"/>
      <c r="K70" s="19" t="n"/>
      <c r="L70" s="20" t="n"/>
      <c r="M70" s="21" t="n"/>
      <c r="N70" s="76" t="n"/>
      <c r="O70" s="92" t="n"/>
      <c r="P70" s="92" t="n"/>
      <c r="Q70" s="92" t="n"/>
      <c r="R70" s="92" t="n"/>
      <c r="S70" s="14" t="n"/>
      <c r="T70" s="12" t="n"/>
      <c r="U70" s="3" t="n"/>
      <c r="V70" s="3" t="n"/>
      <c r="W70" s="15" t="n"/>
    </row>
    <row r="71" ht="49.5" customFormat="1" customHeight="1" s="1">
      <c r="A71" s="28" t="n"/>
      <c r="B71" s="6" t="n"/>
      <c r="C71" s="5" t="n"/>
      <c r="D71" s="5" t="n"/>
      <c r="E71" s="5" t="n"/>
      <c r="F71" s="5" t="n"/>
      <c r="G71" s="115" t="n"/>
      <c r="H71" s="94" t="n"/>
      <c r="I71" s="91" t="n"/>
      <c r="J71" s="31" t="n"/>
      <c r="K71" s="19" t="n"/>
      <c r="L71" s="20" t="n"/>
      <c r="M71" s="21" t="n"/>
      <c r="N71" s="76" t="n"/>
      <c r="O71" s="92" t="n"/>
      <c r="P71" s="92" t="n"/>
      <c r="Q71" s="92" t="n"/>
      <c r="R71" s="92" t="n"/>
      <c r="S71" s="14" t="n"/>
      <c r="T71" s="12" t="n"/>
      <c r="U71" s="3" t="n"/>
      <c r="V71" s="3" t="n"/>
      <c r="W71" s="15" t="n"/>
    </row>
    <row r="72" ht="49.5" customFormat="1" customHeight="1" s="1">
      <c r="A72" s="28" t="n"/>
      <c r="B72" s="6" t="n"/>
      <c r="C72" s="5" t="n"/>
      <c r="D72" s="5" t="n"/>
      <c r="E72" s="5" t="n"/>
      <c r="F72" s="5" t="n"/>
      <c r="G72" s="115" t="n"/>
      <c r="H72" s="94" t="n"/>
      <c r="I72" s="91" t="n"/>
      <c r="J72" s="31" t="n"/>
      <c r="K72" s="19" t="n"/>
      <c r="L72" s="20" t="n"/>
      <c r="M72" s="21" t="n"/>
      <c r="N72" s="76" t="n"/>
      <c r="O72" s="92" t="n"/>
      <c r="P72" s="92" t="n"/>
      <c r="Q72" s="92" t="n"/>
      <c r="R72" s="92" t="n"/>
      <c r="S72" s="14" t="n"/>
      <c r="T72" s="12" t="n"/>
      <c r="U72" s="3" t="n"/>
      <c r="V72" s="3" t="n"/>
      <c r="W72" s="15" t="n"/>
    </row>
    <row r="73" ht="49.5" customFormat="1" customHeight="1" s="1">
      <c r="A73" s="28" t="n"/>
      <c r="B73" s="6" t="n"/>
      <c r="C73" s="5" t="n"/>
      <c r="D73" s="5" t="n"/>
      <c r="E73" s="5" t="n"/>
      <c r="F73" s="5" t="n"/>
      <c r="G73" s="115" t="n"/>
      <c r="H73" s="94" t="n"/>
      <c r="I73" s="91" t="n"/>
      <c r="J73" s="31" t="n"/>
      <c r="K73" s="19" t="n"/>
      <c r="L73" s="20" t="n"/>
      <c r="M73" s="21" t="n"/>
      <c r="N73" s="76" t="n"/>
      <c r="O73" s="92" t="n"/>
      <c r="P73" s="92" t="n"/>
      <c r="Q73" s="92" t="n"/>
      <c r="R73" s="92" t="n"/>
      <c r="S73" s="14" t="n"/>
      <c r="T73" s="12" t="n"/>
      <c r="U73" s="3" t="n"/>
      <c r="V73" s="3" t="n"/>
      <c r="W73" s="15" t="n"/>
    </row>
    <row r="74" ht="49.5" customFormat="1" customHeight="1" s="1">
      <c r="A74" s="28" t="n"/>
      <c r="B74" s="6" t="n"/>
      <c r="C74" s="5" t="n"/>
      <c r="D74" s="5" t="n"/>
      <c r="E74" s="5" t="n"/>
      <c r="F74" s="5" t="n"/>
      <c r="G74" s="115" t="n"/>
      <c r="H74" s="94" t="n"/>
      <c r="I74" s="91" t="n"/>
      <c r="J74" s="31" t="n"/>
      <c r="K74" s="19" t="n"/>
      <c r="L74" s="20" t="n"/>
      <c r="M74" s="21" t="n"/>
      <c r="N74" s="76" t="n"/>
      <c r="O74" s="92" t="n"/>
      <c r="P74" s="92" t="n"/>
      <c r="Q74" s="92" t="n"/>
      <c r="R74" s="92" t="n"/>
      <c r="S74" s="14" t="n"/>
      <c r="T74" s="12" t="n"/>
      <c r="U74" s="3" t="n"/>
      <c r="V74" s="3" t="n"/>
      <c r="W74" s="15" t="n"/>
    </row>
    <row r="75" ht="49.5" customFormat="1" customHeight="1" s="1">
      <c r="A75" s="28" t="n"/>
      <c r="B75" s="6" t="n"/>
      <c r="C75" s="5" t="n"/>
      <c r="D75" s="5" t="n"/>
      <c r="E75" s="5" t="n"/>
      <c r="F75" s="5" t="n"/>
      <c r="G75" s="115" t="n"/>
      <c r="H75" s="94" t="n"/>
      <c r="I75" s="91" t="n"/>
      <c r="J75" s="31" t="n"/>
      <c r="K75" s="19" t="n"/>
      <c r="L75" s="20" t="n"/>
      <c r="M75" s="21" t="n"/>
      <c r="N75" s="76" t="n"/>
      <c r="O75" s="92" t="n"/>
      <c r="P75" s="92" t="n"/>
      <c r="Q75" s="92" t="n"/>
      <c r="R75" s="92" t="n"/>
      <c r="S75" s="14" t="n"/>
      <c r="T75" s="12" t="n"/>
      <c r="U75" s="3" t="n"/>
      <c r="V75" s="3" t="n"/>
      <c r="W75" s="15" t="n"/>
    </row>
    <row r="76" ht="49.5" customFormat="1" customHeight="1" s="1">
      <c r="A76" s="28" t="n"/>
      <c r="B76" s="6" t="n"/>
      <c r="C76" s="5" t="n"/>
      <c r="D76" s="5" t="n"/>
      <c r="E76" s="5" t="n"/>
      <c r="F76" s="5" t="n"/>
      <c r="G76" s="115" t="n"/>
      <c r="H76" s="94" t="n"/>
      <c r="I76" s="91" t="n"/>
      <c r="J76" s="31" t="n"/>
      <c r="K76" s="19" t="n"/>
      <c r="L76" s="20" t="n"/>
      <c r="M76" s="21" t="n"/>
      <c r="N76" s="76" t="n"/>
      <c r="O76" s="92" t="n"/>
      <c r="P76" s="92" t="n"/>
      <c r="Q76" s="92" t="n"/>
      <c r="R76" s="92" t="n"/>
      <c r="S76" s="14" t="n"/>
      <c r="T76" s="12" t="n"/>
      <c r="U76" s="3" t="n"/>
      <c r="V76" s="3" t="n"/>
      <c r="W76" s="15" t="n"/>
    </row>
    <row r="77" ht="49.5" customFormat="1" customHeight="1" s="1">
      <c r="A77" s="28" t="n"/>
      <c r="B77" s="6" t="n"/>
      <c r="C77" s="5" t="n"/>
      <c r="D77" s="5" t="n"/>
      <c r="E77" s="5" t="n"/>
      <c r="F77" s="5" t="n"/>
      <c r="G77" s="115" t="n"/>
      <c r="H77" s="94" t="n"/>
      <c r="I77" s="91" t="n"/>
      <c r="J77" s="31" t="n"/>
      <c r="K77" s="19" t="n"/>
      <c r="L77" s="20" t="n"/>
      <c r="M77" s="21" t="n"/>
      <c r="N77" s="76" t="n"/>
      <c r="O77" s="92" t="n"/>
      <c r="P77" s="92" t="n"/>
      <c r="Q77" s="92" t="n"/>
      <c r="R77" s="92" t="n"/>
      <c r="S77" s="14" t="n"/>
      <c r="T77" s="12" t="n"/>
      <c r="U77" s="3" t="n"/>
      <c r="V77" s="3" t="n"/>
      <c r="W77" s="15" t="n"/>
    </row>
    <row r="78" ht="49.5" customFormat="1" customHeight="1" s="1">
      <c r="A78" s="28" t="n"/>
      <c r="B78" s="6" t="n"/>
      <c r="C78" s="5" t="n"/>
      <c r="D78" s="5" t="n"/>
      <c r="E78" s="5" t="n"/>
      <c r="F78" s="5" t="n"/>
      <c r="G78" s="115" t="n"/>
      <c r="H78" s="94" t="n"/>
      <c r="I78" s="91" t="n"/>
      <c r="J78" s="31" t="n"/>
      <c r="K78" s="19" t="n"/>
      <c r="L78" s="20" t="n"/>
      <c r="M78" s="21" t="n"/>
      <c r="N78" s="76" t="n"/>
      <c r="O78" s="92" t="n"/>
      <c r="P78" s="92" t="n"/>
      <c r="Q78" s="92" t="n"/>
      <c r="R78" s="92" t="n"/>
      <c r="S78" s="14" t="n"/>
      <c r="T78" s="12" t="n"/>
      <c r="U78" s="3" t="n"/>
      <c r="V78" s="3" t="n"/>
      <c r="W78" s="15" t="n"/>
    </row>
    <row r="79" ht="49.5" customFormat="1" customHeight="1" s="1">
      <c r="A79" s="28" t="n"/>
      <c r="B79" s="6" t="n"/>
      <c r="C79" s="5" t="n"/>
      <c r="D79" s="5" t="n"/>
      <c r="E79" s="5" t="n"/>
      <c r="F79" s="5" t="n"/>
      <c r="G79" s="115" t="n"/>
      <c r="H79" s="94" t="n"/>
      <c r="I79" s="91" t="n"/>
      <c r="J79" s="31" t="n"/>
      <c r="K79" s="19" t="n"/>
      <c r="L79" s="20" t="n"/>
      <c r="M79" s="21" t="n"/>
      <c r="N79" s="76" t="n"/>
      <c r="O79" s="92" t="n"/>
      <c r="P79" s="92" t="n"/>
      <c r="Q79" s="92" t="n"/>
      <c r="R79" s="92" t="n"/>
      <c r="S79" s="14" t="n"/>
      <c r="T79" s="12" t="n"/>
      <c r="U79" s="3" t="n"/>
      <c r="V79" s="3" t="n"/>
      <c r="W79" s="15" t="n"/>
    </row>
    <row r="80" ht="49.5" customFormat="1" customHeight="1" s="1">
      <c r="A80" s="28" t="n"/>
      <c r="B80" s="6" t="n"/>
      <c r="C80" s="5" t="n"/>
      <c r="D80" s="5" t="n"/>
      <c r="E80" s="5" t="n"/>
      <c r="F80" s="5" t="n"/>
      <c r="G80" s="115" t="n"/>
      <c r="H80" s="94" t="n"/>
      <c r="I80" s="91" t="n"/>
      <c r="J80" s="31" t="n"/>
      <c r="K80" s="19" t="n"/>
      <c r="L80" s="20" t="n"/>
      <c r="M80" s="21" t="n"/>
      <c r="N80" s="76" t="n"/>
      <c r="O80" s="92" t="n"/>
      <c r="P80" s="92" t="n"/>
      <c r="Q80" s="92" t="n"/>
      <c r="R80" s="92" t="n"/>
      <c r="S80" s="14" t="n"/>
      <c r="T80" s="12" t="n"/>
      <c r="U80" s="3" t="n"/>
      <c r="V80" s="3" t="n"/>
      <c r="W80" s="15" t="n"/>
    </row>
    <row r="81" ht="49.5" customFormat="1" customHeight="1" s="1">
      <c r="A81" s="28" t="n"/>
      <c r="B81" s="6" t="n"/>
      <c r="C81" s="5" t="n"/>
      <c r="D81" s="5" t="n"/>
      <c r="E81" s="5" t="n"/>
      <c r="F81" s="5" t="n"/>
      <c r="G81" s="115" t="n"/>
      <c r="H81" s="94" t="n"/>
      <c r="I81" s="91" t="n"/>
      <c r="J81" s="31" t="n"/>
      <c r="K81" s="19" t="n"/>
      <c r="L81" s="20" t="n"/>
      <c r="M81" s="21" t="n"/>
      <c r="N81" s="76" t="n"/>
      <c r="O81" s="92" t="n"/>
      <c r="P81" s="92" t="n"/>
      <c r="Q81" s="92" t="n"/>
      <c r="R81" s="92" t="n"/>
      <c r="S81" s="14" t="n"/>
      <c r="T81" s="12" t="n"/>
      <c r="U81" s="3" t="n"/>
      <c r="V81" s="3" t="n"/>
      <c r="W81" s="15" t="n"/>
    </row>
    <row r="82" ht="49.5" customFormat="1" customHeight="1" s="1">
      <c r="A82" s="28" t="n"/>
      <c r="B82" s="6" t="n"/>
      <c r="C82" s="5" t="n"/>
      <c r="D82" s="5" t="n"/>
      <c r="E82" s="5" t="n"/>
      <c r="F82" s="5" t="n"/>
      <c r="G82" s="115" t="n"/>
      <c r="H82" s="94" t="n"/>
      <c r="I82" s="91" t="n"/>
      <c r="J82" s="31" t="n"/>
      <c r="K82" s="19" t="n"/>
      <c r="L82" s="20" t="n"/>
      <c r="M82" s="21" t="n"/>
      <c r="N82" s="76" t="n"/>
      <c r="O82" s="92" t="n"/>
      <c r="P82" s="92" t="n"/>
      <c r="Q82" s="92" t="n"/>
      <c r="R82" s="92" t="n"/>
      <c r="S82" s="14" t="n"/>
      <c r="T82" s="12" t="n"/>
      <c r="U82" s="3" t="n"/>
      <c r="V82" s="3" t="n"/>
      <c r="W82" s="15" t="n"/>
    </row>
    <row r="83" ht="49.5" customFormat="1" customHeight="1" s="1">
      <c r="A83" s="28" t="n"/>
      <c r="B83" s="6" t="n"/>
      <c r="C83" s="5" t="n"/>
      <c r="D83" s="5" t="n"/>
      <c r="E83" s="5" t="n"/>
      <c r="F83" s="5" t="n"/>
      <c r="G83" s="115" t="n"/>
      <c r="H83" s="94" t="n"/>
      <c r="I83" s="91" t="n"/>
      <c r="J83" s="31" t="n"/>
      <c r="K83" s="19" t="n"/>
      <c r="L83" s="20" t="n"/>
      <c r="M83" s="21" t="n"/>
      <c r="N83" s="76" t="n"/>
      <c r="O83" s="92" t="n"/>
      <c r="P83" s="92" t="n"/>
      <c r="Q83" s="92" t="n"/>
      <c r="R83" s="92" t="n"/>
      <c r="S83" s="14" t="n"/>
      <c r="T83" s="12" t="n"/>
      <c r="U83" s="3" t="n"/>
      <c r="V83" s="3" t="n"/>
      <c r="W83" s="15" t="n"/>
    </row>
    <row r="84" ht="49.5" customFormat="1" customHeight="1" s="1">
      <c r="A84" s="28" t="n"/>
      <c r="B84" s="6" t="n"/>
      <c r="C84" s="5" t="n"/>
      <c r="D84" s="5" t="n"/>
      <c r="E84" s="5" t="n"/>
      <c r="F84" s="5" t="n"/>
      <c r="G84" s="115" t="n"/>
      <c r="H84" s="94" t="n"/>
      <c r="I84" s="91" t="n"/>
      <c r="J84" s="31" t="n"/>
      <c r="K84" s="19" t="n"/>
      <c r="L84" s="20" t="n"/>
      <c r="M84" s="21" t="n"/>
      <c r="N84" s="76" t="n"/>
      <c r="O84" s="92" t="n"/>
      <c r="P84" s="92" t="n"/>
      <c r="Q84" s="92" t="n"/>
      <c r="R84" s="92" t="n"/>
      <c r="S84" s="14" t="n"/>
      <c r="T84" s="12" t="n"/>
      <c r="U84" s="3" t="n"/>
      <c r="V84" s="3" t="n"/>
      <c r="W84" s="15" t="n"/>
    </row>
    <row r="85" ht="49.5" customFormat="1" customHeight="1" s="1">
      <c r="A85" s="28" t="n"/>
      <c r="B85" s="6" t="n"/>
      <c r="C85" s="5" t="n"/>
      <c r="D85" s="5" t="n"/>
      <c r="E85" s="5" t="n"/>
      <c r="F85" s="5" t="n"/>
      <c r="G85" s="115" t="n"/>
      <c r="H85" s="94" t="n"/>
      <c r="I85" s="91" t="n"/>
      <c r="J85" s="31" t="n"/>
      <c r="K85" s="19" t="n"/>
      <c r="L85" s="20" t="n"/>
      <c r="M85" s="21" t="n"/>
      <c r="N85" s="76" t="n"/>
      <c r="O85" s="92" t="n"/>
      <c r="P85" s="92" t="n"/>
      <c r="Q85" s="92" t="n"/>
      <c r="R85" s="92" t="n"/>
      <c r="S85" s="14" t="n"/>
      <c r="T85" s="12" t="n"/>
      <c r="U85" s="3" t="n"/>
      <c r="V85" s="3" t="n"/>
      <c r="W85" s="15" t="n"/>
    </row>
    <row r="86" ht="49.5" customFormat="1" customHeight="1" s="1">
      <c r="A86" s="28" t="n"/>
      <c r="B86" s="6" t="n"/>
      <c r="C86" s="5" t="n"/>
      <c r="D86" s="5" t="n"/>
      <c r="E86" s="5" t="n"/>
      <c r="F86" s="5" t="n"/>
      <c r="G86" s="115" t="n"/>
      <c r="H86" s="94" t="n"/>
      <c r="I86" s="91" t="n"/>
      <c r="J86" s="31" t="n"/>
      <c r="K86" s="19" t="n"/>
      <c r="L86" s="20" t="n"/>
      <c r="M86" s="21" t="n"/>
      <c r="N86" s="76" t="n"/>
      <c r="O86" s="92" t="n"/>
      <c r="P86" s="92" t="n"/>
      <c r="Q86" s="92" t="n"/>
      <c r="R86" s="92" t="n"/>
      <c r="S86" s="14" t="n"/>
      <c r="T86" s="12" t="n"/>
      <c r="U86" s="3" t="n"/>
      <c r="V86" s="3" t="n"/>
      <c r="W86" s="15" t="n"/>
    </row>
    <row r="87" ht="49.5" customFormat="1" customHeight="1" s="1">
      <c r="A87" s="28" t="n"/>
      <c r="B87" s="6" t="n"/>
      <c r="C87" s="5" t="n"/>
      <c r="D87" s="5" t="n"/>
      <c r="E87" s="5" t="n"/>
      <c r="F87" s="5" t="n"/>
      <c r="G87" s="115" t="n"/>
      <c r="H87" s="94" t="n"/>
      <c r="I87" s="91" t="n"/>
      <c r="J87" s="31" t="n"/>
      <c r="K87" s="19" t="n"/>
      <c r="L87" s="20" t="n"/>
      <c r="M87" s="21" t="n"/>
      <c r="N87" s="76" t="n"/>
      <c r="O87" s="92" t="n"/>
      <c r="P87" s="92" t="n"/>
      <c r="Q87" s="92" t="n"/>
      <c r="R87" s="92" t="n"/>
      <c r="S87" s="14" t="n"/>
      <c r="T87" s="12" t="n"/>
      <c r="U87" s="3" t="n"/>
      <c r="V87" s="3" t="n"/>
      <c r="W87" s="15" t="n"/>
    </row>
    <row r="88" ht="49.5" customFormat="1" customHeight="1" s="1">
      <c r="A88" s="28" t="n"/>
      <c r="B88" s="6" t="n"/>
      <c r="C88" s="5" t="n"/>
      <c r="D88" s="5" t="n"/>
      <c r="E88" s="5" t="n"/>
      <c r="F88" s="5" t="n"/>
      <c r="G88" s="115" t="n"/>
      <c r="H88" s="94" t="n"/>
      <c r="I88" s="91" t="n"/>
      <c r="J88" s="31" t="n"/>
      <c r="K88" s="19" t="n"/>
      <c r="L88" s="20" t="n"/>
      <c r="M88" s="21" t="n"/>
      <c r="N88" s="76" t="n"/>
      <c r="O88" s="92" t="n"/>
      <c r="P88" s="92" t="n"/>
      <c r="Q88" s="92" t="n"/>
      <c r="R88" s="92" t="n"/>
      <c r="S88" s="14" t="n"/>
      <c r="T88" s="12" t="n"/>
      <c r="U88" s="3" t="n"/>
      <c r="V88" s="3" t="n"/>
      <c r="W88" s="15" t="n"/>
    </row>
    <row r="89" ht="49.5" customFormat="1" customHeight="1" s="1">
      <c r="A89" s="28" t="n"/>
      <c r="B89" s="6" t="n"/>
      <c r="C89" s="5" t="n"/>
      <c r="D89" s="5" t="n"/>
      <c r="E89" s="5" t="n"/>
      <c r="F89" s="5" t="n"/>
      <c r="G89" s="115" t="n"/>
      <c r="H89" s="94" t="n"/>
      <c r="I89" s="91" t="n"/>
      <c r="J89" s="31" t="n"/>
      <c r="K89" s="19" t="n"/>
      <c r="L89" s="20" t="n"/>
      <c r="M89" s="21" t="n"/>
      <c r="N89" s="76" t="n"/>
      <c r="O89" s="92" t="n"/>
      <c r="P89" s="92" t="n"/>
      <c r="Q89" s="92" t="n"/>
      <c r="R89" s="92" t="n"/>
      <c r="S89" s="14" t="n"/>
      <c r="T89" s="12" t="n"/>
      <c r="U89" s="3" t="n"/>
      <c r="V89" s="3" t="n"/>
      <c r="W89" s="15" t="n"/>
    </row>
    <row r="90" ht="49.5" customFormat="1" customHeight="1" s="1">
      <c r="A90" s="28" t="n"/>
      <c r="B90" s="6" t="n"/>
      <c r="C90" s="5" t="n"/>
      <c r="D90" s="5" t="n"/>
      <c r="E90" s="5" t="n"/>
      <c r="F90" s="5" t="n"/>
      <c r="G90" s="115" t="n"/>
      <c r="H90" s="94" t="n"/>
      <c r="I90" s="91" t="n"/>
      <c r="J90" s="31" t="n"/>
      <c r="K90" s="19" t="n"/>
      <c r="L90" s="20" t="n"/>
      <c r="M90" s="21" t="n"/>
      <c r="N90" s="76" t="n"/>
      <c r="O90" s="92" t="n"/>
      <c r="P90" s="92" t="n"/>
      <c r="Q90" s="92" t="n"/>
      <c r="R90" s="92" t="n"/>
      <c r="S90" s="14" t="n"/>
      <c r="T90" s="12" t="n"/>
      <c r="U90" s="3" t="n"/>
      <c r="V90" s="3" t="n"/>
      <c r="W90" s="15" t="n"/>
    </row>
    <row r="91" ht="49.5" customFormat="1" customHeight="1" s="1">
      <c r="A91" s="28" t="n"/>
      <c r="B91" s="6" t="n"/>
      <c r="C91" s="5" t="n"/>
      <c r="D91" s="5" t="n"/>
      <c r="E91" s="5" t="n"/>
      <c r="F91" s="5" t="n"/>
      <c r="G91" s="115" t="n"/>
      <c r="H91" s="94" t="n"/>
      <c r="I91" s="91" t="n"/>
      <c r="J91" s="31" t="n"/>
      <c r="K91" s="19" t="n"/>
      <c r="L91" s="20" t="n"/>
      <c r="M91" s="21" t="n"/>
      <c r="N91" s="76" t="n"/>
      <c r="O91" s="92" t="n"/>
      <c r="P91" s="92" t="n"/>
      <c r="Q91" s="92" t="n"/>
      <c r="R91" s="92" t="n"/>
      <c r="S91" s="14" t="n"/>
      <c r="T91" s="12" t="n"/>
      <c r="U91" s="3" t="n"/>
      <c r="V91" s="3" t="n"/>
      <c r="W91" s="15" t="n"/>
    </row>
    <row r="92" ht="49.5" customFormat="1" customHeight="1" s="1">
      <c r="A92" s="28" t="n"/>
      <c r="B92" s="6" t="n"/>
      <c r="C92" s="5" t="n"/>
      <c r="D92" s="5" t="n"/>
      <c r="E92" s="5" t="n"/>
      <c r="F92" s="5" t="n"/>
      <c r="G92" s="115" t="n"/>
      <c r="H92" s="94" t="n"/>
      <c r="I92" s="91" t="n"/>
      <c r="J92" s="31" t="n"/>
      <c r="K92" s="19" t="n"/>
      <c r="L92" s="20" t="n"/>
      <c r="M92" s="21" t="n"/>
      <c r="N92" s="76" t="n"/>
      <c r="O92" s="92" t="n"/>
      <c r="P92" s="92" t="n"/>
      <c r="Q92" s="92" t="n"/>
      <c r="R92" s="92" t="n"/>
      <c r="S92" s="14" t="n"/>
      <c r="T92" s="12" t="n"/>
      <c r="U92" s="3" t="n"/>
      <c r="V92" s="3" t="n"/>
      <c r="W92" s="15" t="n"/>
    </row>
    <row r="93" ht="49.5" customFormat="1" customHeight="1" s="1">
      <c r="A93" s="28" t="n"/>
      <c r="B93" s="6" t="n"/>
      <c r="C93" s="5" t="n"/>
      <c r="D93" s="5" t="n"/>
      <c r="E93" s="5" t="n"/>
      <c r="F93" s="5" t="n"/>
      <c r="G93" s="115" t="n"/>
      <c r="H93" s="94" t="n"/>
      <c r="I93" s="91" t="n"/>
      <c r="J93" s="31" t="n"/>
      <c r="K93" s="19" t="n"/>
      <c r="L93" s="20" t="n"/>
      <c r="M93" s="21" t="n"/>
      <c r="N93" s="76" t="n"/>
      <c r="O93" s="92" t="n"/>
      <c r="P93" s="92" t="n"/>
      <c r="Q93" s="92" t="n"/>
      <c r="R93" s="92" t="n"/>
      <c r="S93" s="14" t="n"/>
      <c r="T93" s="12" t="n"/>
      <c r="U93" s="3" t="n"/>
      <c r="V93" s="3" t="n"/>
      <c r="W93" s="15" t="n"/>
    </row>
    <row r="94" ht="49.5" customFormat="1" customHeight="1" s="1">
      <c r="A94" s="28" t="n"/>
      <c r="B94" s="6" t="n"/>
      <c r="C94" s="5" t="n"/>
      <c r="D94" s="5" t="n"/>
      <c r="E94" s="5" t="n"/>
      <c r="F94" s="5" t="n"/>
      <c r="G94" s="115" t="n"/>
      <c r="H94" s="94" t="n"/>
      <c r="I94" s="91" t="n"/>
      <c r="J94" s="31" t="n"/>
      <c r="K94" s="19" t="n"/>
      <c r="L94" s="20" t="n"/>
      <c r="M94" s="21" t="n"/>
      <c r="N94" s="76" t="n"/>
      <c r="O94" s="92" t="n"/>
      <c r="P94" s="92" t="n"/>
      <c r="Q94" s="92" t="n"/>
      <c r="R94" s="92" t="n"/>
      <c r="S94" s="14" t="n"/>
      <c r="T94" s="12" t="n"/>
      <c r="U94" s="3" t="n"/>
      <c r="V94" s="3" t="n"/>
      <c r="W94" s="15" t="n"/>
    </row>
    <row r="95" ht="49.5" customFormat="1" customHeight="1" s="1">
      <c r="A95" s="28" t="n"/>
      <c r="B95" s="6" t="n"/>
      <c r="C95" s="5" t="n"/>
      <c r="D95" s="5" t="n"/>
      <c r="E95" s="5" t="n"/>
      <c r="F95" s="5" t="n"/>
      <c r="G95" s="115" t="n"/>
      <c r="H95" s="94" t="n"/>
      <c r="I95" s="91" t="n"/>
      <c r="J95" s="31" t="n"/>
      <c r="K95" s="19" t="n"/>
      <c r="L95" s="20" t="n"/>
      <c r="M95" s="21" t="n"/>
      <c r="N95" s="76" t="n"/>
      <c r="O95" s="92" t="n"/>
      <c r="P95" s="92" t="n"/>
      <c r="Q95" s="92" t="n"/>
      <c r="R95" s="92" t="n"/>
      <c r="S95" s="14" t="n"/>
      <c r="T95" s="12" t="n"/>
      <c r="U95" s="3" t="n"/>
      <c r="V95" s="3" t="n"/>
      <c r="W95" s="15" t="n"/>
    </row>
    <row r="96" ht="49.5" customFormat="1" customHeight="1" s="1">
      <c r="A96" s="28" t="n"/>
      <c r="B96" s="6" t="n"/>
      <c r="C96" s="5" t="n"/>
      <c r="D96" s="5" t="n"/>
      <c r="E96" s="5" t="n"/>
      <c r="F96" s="5" t="n"/>
      <c r="G96" s="115" t="n"/>
      <c r="H96" s="94" t="n"/>
      <c r="I96" s="91" t="n"/>
      <c r="J96" s="31" t="n"/>
      <c r="K96" s="19" t="n"/>
      <c r="L96" s="20" t="n"/>
      <c r="M96" s="21" t="n"/>
      <c r="N96" s="76" t="n"/>
      <c r="O96" s="92" t="n"/>
      <c r="P96" s="92" t="n"/>
      <c r="Q96" s="92" t="n"/>
      <c r="R96" s="92" t="n"/>
      <c r="S96" s="14" t="n"/>
      <c r="T96" s="12" t="n"/>
      <c r="U96" s="3" t="n"/>
      <c r="V96" s="3" t="n"/>
      <c r="W96" s="15" t="n"/>
    </row>
    <row r="97" ht="49.5" customFormat="1" customHeight="1" s="1">
      <c r="A97" s="28" t="n"/>
      <c r="B97" s="6" t="n"/>
      <c r="C97" s="5" t="n"/>
      <c r="D97" s="5" t="n"/>
      <c r="E97" s="5" t="n"/>
      <c r="F97" s="5" t="n"/>
      <c r="G97" s="115" t="n"/>
      <c r="H97" s="94" t="n"/>
      <c r="I97" s="91" t="n"/>
      <c r="J97" s="31" t="n"/>
      <c r="K97" s="19" t="n"/>
      <c r="L97" s="20" t="n"/>
      <c r="M97" s="21" t="n"/>
      <c r="N97" s="76" t="n"/>
      <c r="O97" s="92" t="n"/>
      <c r="P97" s="92" t="n"/>
      <c r="Q97" s="92" t="n"/>
      <c r="R97" s="92" t="n"/>
      <c r="S97" s="14" t="n"/>
      <c r="T97" s="12" t="n"/>
      <c r="U97" s="3" t="n"/>
      <c r="V97" s="3" t="n"/>
      <c r="W97" s="15" t="n"/>
    </row>
    <row r="98" ht="49.5" customFormat="1" customHeight="1" s="1">
      <c r="A98" s="28" t="n"/>
      <c r="B98" s="6" t="n"/>
      <c r="C98" s="5" t="n"/>
      <c r="D98" s="5" t="n"/>
      <c r="E98" s="5" t="n"/>
      <c r="F98" s="5" t="n"/>
      <c r="G98" s="115" t="n"/>
      <c r="H98" s="94" t="n"/>
      <c r="I98" s="91" t="n"/>
      <c r="J98" s="31" t="n"/>
      <c r="K98" s="19" t="n"/>
      <c r="L98" s="20" t="n"/>
      <c r="M98" s="21" t="n"/>
      <c r="N98" s="76" t="n"/>
      <c r="O98" s="92" t="n"/>
      <c r="P98" s="92" t="n"/>
      <c r="Q98" s="92" t="n"/>
      <c r="R98" s="92" t="n"/>
      <c r="S98" s="14" t="n"/>
      <c r="T98" s="12" t="n"/>
      <c r="U98" s="3" t="n"/>
      <c r="V98" s="3" t="n"/>
      <c r="W98" s="15" t="n"/>
    </row>
    <row r="99" ht="49.5" customFormat="1" customHeight="1" s="1">
      <c r="A99" s="28" t="n"/>
      <c r="B99" s="6" t="n"/>
      <c r="C99" s="5" t="n"/>
      <c r="D99" s="5" t="n"/>
      <c r="E99" s="5" t="n"/>
      <c r="F99" s="5" t="n"/>
      <c r="G99" s="115" t="n"/>
      <c r="H99" s="94" t="n"/>
      <c r="I99" s="91" t="n"/>
      <c r="J99" s="31" t="n"/>
      <c r="K99" s="19" t="n"/>
      <c r="L99" s="20" t="n"/>
      <c r="M99" s="21" t="n"/>
      <c r="N99" s="76" t="n"/>
      <c r="O99" s="92" t="n"/>
      <c r="P99" s="92" t="n"/>
      <c r="Q99" s="92" t="n"/>
      <c r="R99" s="92" t="n"/>
      <c r="S99" s="14" t="n"/>
      <c r="T99" s="12" t="n"/>
      <c r="U99" s="3" t="n"/>
      <c r="V99" s="3" t="n"/>
      <c r="W99" s="15" t="n"/>
    </row>
    <row r="100" ht="49.5" customFormat="1" customHeight="1" s="1">
      <c r="A100" s="28" t="n"/>
      <c r="B100" s="6" t="n"/>
      <c r="C100" s="5" t="n"/>
      <c r="D100" s="5" t="n"/>
      <c r="E100" s="5" t="n"/>
      <c r="F100" s="5" t="n"/>
      <c r="G100" s="115" t="n"/>
      <c r="H100" s="94" t="n"/>
      <c r="I100" s="91" t="n"/>
      <c r="J100" s="31" t="n"/>
      <c r="K100" s="19" t="n"/>
      <c r="L100" s="20" t="n"/>
      <c r="M100" s="21" t="n"/>
      <c r="N100" s="76" t="n"/>
      <c r="O100" s="92" t="n"/>
      <c r="P100" s="92" t="n"/>
      <c r="Q100" s="92" t="n"/>
      <c r="R100" s="92" t="n"/>
      <c r="S100" s="14" t="n"/>
      <c r="T100" s="12" t="n"/>
      <c r="U100" s="3" t="n"/>
      <c r="V100" s="3" t="n"/>
      <c r="W100" s="15" t="n"/>
    </row>
    <row r="101" ht="49.5" customFormat="1" customHeight="1" s="1">
      <c r="A101" s="28" t="n"/>
      <c r="B101" s="6" t="n"/>
      <c r="C101" s="5" t="n"/>
      <c r="D101" s="5" t="n"/>
      <c r="E101" s="5" t="n"/>
      <c r="F101" s="5" t="n"/>
      <c r="G101" s="115" t="n"/>
      <c r="H101" s="94" t="n"/>
      <c r="I101" s="91" t="n"/>
      <c r="J101" s="31" t="n"/>
      <c r="K101" s="19" t="n"/>
      <c r="L101" s="20" t="n"/>
      <c r="M101" s="21" t="n"/>
      <c r="N101" s="76" t="n"/>
      <c r="O101" s="92" t="n"/>
      <c r="P101" s="92" t="n"/>
      <c r="Q101" s="92" t="n"/>
      <c r="R101" s="92" t="n"/>
      <c r="S101" s="14" t="n"/>
      <c r="T101" s="12" t="n"/>
      <c r="U101" s="3" t="n"/>
      <c r="V101" s="3" t="n"/>
      <c r="W101" s="15" t="n"/>
    </row>
    <row r="102" ht="49.5" customFormat="1" customHeight="1" s="1">
      <c r="A102" s="28" t="n"/>
      <c r="B102" s="6" t="n"/>
      <c r="C102" s="5" t="n"/>
      <c r="D102" s="5" t="n"/>
      <c r="E102" s="5" t="n"/>
      <c r="F102" s="5" t="n"/>
      <c r="G102" s="115" t="n"/>
      <c r="H102" s="94" t="n"/>
      <c r="I102" s="91" t="n"/>
      <c r="J102" s="31" t="n"/>
      <c r="K102" s="19" t="n"/>
      <c r="L102" s="20" t="n"/>
      <c r="M102" s="21" t="n"/>
      <c r="N102" s="76" t="n"/>
      <c r="O102" s="92" t="n"/>
      <c r="P102" s="92" t="n"/>
      <c r="Q102" s="92" t="n"/>
      <c r="R102" s="92" t="n"/>
      <c r="S102" s="14" t="n"/>
      <c r="T102" s="12" t="n"/>
      <c r="U102" s="3" t="n"/>
      <c r="V102" s="3" t="n"/>
      <c r="W102" s="15" t="n"/>
    </row>
    <row r="103" ht="49.5" customFormat="1" customHeight="1" s="1">
      <c r="A103" s="28" t="n"/>
      <c r="B103" s="6" t="n"/>
      <c r="C103" s="5" t="n"/>
      <c r="D103" s="5" t="n"/>
      <c r="E103" s="5" t="n"/>
      <c r="F103" s="5" t="n"/>
      <c r="G103" s="115" t="n"/>
      <c r="H103" s="94" t="n"/>
      <c r="I103" s="91" t="n"/>
      <c r="J103" s="31" t="n"/>
      <c r="K103" s="19" t="n"/>
      <c r="L103" s="20" t="n"/>
      <c r="M103" s="21" t="n"/>
      <c r="N103" s="76" t="n"/>
      <c r="O103" s="92" t="n"/>
      <c r="P103" s="92" t="n"/>
      <c r="Q103" s="92" t="n"/>
      <c r="R103" s="92" t="n"/>
      <c r="S103" s="14" t="n"/>
      <c r="T103" s="12" t="n"/>
      <c r="U103" s="3" t="n"/>
      <c r="V103" s="3" t="n"/>
      <c r="W103" s="15" t="n"/>
    </row>
    <row r="104" ht="49.5" customFormat="1" customHeight="1" s="1">
      <c r="A104" s="28" t="n"/>
      <c r="B104" s="6" t="n"/>
      <c r="C104" s="5" t="n"/>
      <c r="D104" s="5" t="n"/>
      <c r="E104" s="5" t="n"/>
      <c r="F104" s="5" t="n"/>
      <c r="G104" s="115" t="n"/>
      <c r="H104" s="94" t="n"/>
      <c r="I104" s="91" t="n"/>
      <c r="J104" s="31" t="n"/>
      <c r="K104" s="19" t="n"/>
      <c r="L104" s="20" t="n"/>
      <c r="M104" s="21" t="n"/>
      <c r="N104" s="76" t="n"/>
      <c r="O104" s="92" t="n"/>
      <c r="P104" s="92" t="n"/>
      <c r="Q104" s="92" t="n"/>
      <c r="R104" s="92" t="n"/>
      <c r="S104" s="14" t="n"/>
      <c r="T104" s="12" t="n"/>
      <c r="U104" s="3" t="n"/>
      <c r="V104" s="3" t="n"/>
      <c r="W104" s="15" t="n"/>
    </row>
    <row r="105" ht="49.5" customFormat="1" customHeight="1" s="1">
      <c r="A105" s="28" t="n"/>
      <c r="B105" s="6" t="n"/>
      <c r="C105" s="5" t="n"/>
      <c r="D105" s="5" t="n"/>
      <c r="E105" s="5" t="n"/>
      <c r="F105" s="5" t="n"/>
      <c r="G105" s="115" t="n"/>
      <c r="H105" s="94" t="n"/>
      <c r="I105" s="91" t="n"/>
      <c r="J105" s="31" t="n"/>
      <c r="K105" s="19" t="n"/>
      <c r="L105" s="20" t="n"/>
      <c r="M105" s="21" t="n"/>
      <c r="N105" s="76" t="n"/>
      <c r="O105" s="92" t="n"/>
      <c r="P105" s="92" t="n"/>
      <c r="Q105" s="92" t="n"/>
      <c r="R105" s="92" t="n"/>
      <c r="S105" s="14" t="n"/>
      <c r="T105" s="12" t="n"/>
      <c r="U105" s="3" t="n"/>
      <c r="V105" s="3" t="n"/>
      <c r="W105" s="15" t="n"/>
    </row>
    <row r="106" ht="49.5" customFormat="1" customHeight="1" s="1">
      <c r="A106" s="28" t="n"/>
      <c r="B106" s="6" t="n"/>
      <c r="C106" s="5" t="n"/>
      <c r="D106" s="5" t="n"/>
      <c r="E106" s="5" t="n"/>
      <c r="F106" s="5" t="n"/>
      <c r="G106" s="115" t="n"/>
      <c r="H106" s="94" t="n"/>
      <c r="I106" s="91" t="n"/>
      <c r="J106" s="31" t="n"/>
      <c r="K106" s="19" t="n"/>
      <c r="L106" s="20" t="n"/>
      <c r="M106" s="21" t="n"/>
      <c r="N106" s="76" t="n"/>
      <c r="O106" s="92" t="n"/>
      <c r="P106" s="92" t="n"/>
      <c r="Q106" s="92" t="n"/>
      <c r="R106" s="92" t="n"/>
      <c r="S106" s="14" t="n"/>
      <c r="T106" s="12" t="n"/>
      <c r="U106" s="3" t="n"/>
      <c r="V106" s="3" t="n"/>
      <c r="W106" s="15" t="n"/>
    </row>
    <row r="107" ht="49.5" customFormat="1" customHeight="1" s="1">
      <c r="A107" s="28" t="n"/>
      <c r="B107" s="6" t="n"/>
      <c r="C107" s="5" t="n"/>
      <c r="D107" s="5" t="n"/>
      <c r="E107" s="5" t="n"/>
      <c r="F107" s="5" t="n"/>
      <c r="G107" s="115" t="n"/>
      <c r="H107" s="94" t="n"/>
      <c r="I107" s="91" t="n"/>
      <c r="J107" s="31" t="n"/>
      <c r="K107" s="19" t="n"/>
      <c r="L107" s="20" t="n"/>
      <c r="M107" s="21" t="n"/>
      <c r="N107" s="76" t="n"/>
      <c r="O107" s="92" t="n"/>
      <c r="P107" s="92" t="n"/>
      <c r="Q107" s="92" t="n"/>
      <c r="R107" s="92" t="n"/>
      <c r="S107" s="14" t="n"/>
      <c r="T107" s="12" t="n"/>
      <c r="U107" s="3" t="n"/>
      <c r="V107" s="3" t="n"/>
      <c r="W107" s="15" t="n"/>
    </row>
    <row r="108" ht="49.5" customFormat="1" customHeight="1" s="1">
      <c r="A108" s="28" t="n"/>
      <c r="B108" s="6" t="n"/>
      <c r="C108" s="5" t="n"/>
      <c r="D108" s="5" t="n"/>
      <c r="E108" s="5" t="n"/>
      <c r="F108" s="5" t="n"/>
      <c r="G108" s="115" t="n"/>
      <c r="H108" s="94" t="n"/>
      <c r="I108" s="91" t="n"/>
      <c r="J108" s="31" t="n"/>
      <c r="K108" s="19" t="n"/>
      <c r="L108" s="20" t="n"/>
      <c r="M108" s="21" t="n"/>
      <c r="N108" s="76" t="n"/>
      <c r="O108" s="92" t="n"/>
      <c r="P108" s="92" t="n"/>
      <c r="Q108" s="92" t="n"/>
      <c r="R108" s="92" t="n"/>
      <c r="S108" s="14" t="n"/>
      <c r="T108" s="12" t="n"/>
      <c r="U108" s="3" t="n"/>
      <c r="V108" s="3" t="n"/>
      <c r="W108" s="15" t="n"/>
    </row>
    <row r="109" ht="49.5" customFormat="1" customHeight="1" s="1">
      <c r="A109" s="28" t="n"/>
      <c r="B109" s="6" t="n"/>
      <c r="C109" s="5" t="n"/>
      <c r="D109" s="5" t="n"/>
      <c r="E109" s="5" t="n"/>
      <c r="F109" s="5" t="n"/>
      <c r="G109" s="115" t="n"/>
      <c r="H109" s="94" t="n"/>
      <c r="I109" s="91" t="n"/>
      <c r="J109" s="31" t="n"/>
      <c r="K109" s="19" t="n"/>
      <c r="L109" s="20" t="n"/>
      <c r="M109" s="21" t="n"/>
      <c r="N109" s="76" t="n"/>
      <c r="O109" s="92" t="n"/>
      <c r="P109" s="92" t="n"/>
      <c r="Q109" s="92" t="n"/>
      <c r="R109" s="92" t="n"/>
      <c r="S109" s="14" t="n"/>
      <c r="T109" s="12" t="n"/>
      <c r="U109" s="3" t="n"/>
      <c r="V109" s="3" t="n"/>
      <c r="W109" s="15" t="n"/>
    </row>
    <row r="110" ht="49.5" customFormat="1" customHeight="1" s="1">
      <c r="A110" s="28" t="n"/>
      <c r="B110" s="6" t="n"/>
      <c r="C110" s="5" t="n"/>
      <c r="D110" s="5" t="n"/>
      <c r="E110" s="5" t="n"/>
      <c r="F110" s="5" t="n"/>
      <c r="G110" s="115" t="n"/>
      <c r="H110" s="94" t="n"/>
      <c r="I110" s="91" t="n"/>
      <c r="J110" s="31" t="n"/>
      <c r="K110" s="19" t="n"/>
      <c r="L110" s="20" t="n"/>
      <c r="M110" s="21" t="n"/>
      <c r="N110" s="76" t="n"/>
      <c r="O110" s="92" t="n"/>
      <c r="P110" s="92" t="n"/>
      <c r="Q110" s="92" t="n"/>
      <c r="R110" s="92" t="n"/>
      <c r="S110" s="14" t="n"/>
      <c r="T110" s="12" t="n"/>
      <c r="U110" s="3" t="n"/>
      <c r="V110" s="3" t="n"/>
      <c r="W110" s="15" t="n"/>
    </row>
    <row r="111" ht="49.5" customFormat="1" customHeight="1" s="1">
      <c r="A111" s="28" t="n"/>
      <c r="B111" s="6" t="n"/>
      <c r="C111" s="5" t="n"/>
      <c r="D111" s="5" t="n"/>
      <c r="E111" s="5" t="n"/>
      <c r="F111" s="5" t="n"/>
      <c r="G111" s="115" t="n"/>
      <c r="H111" s="94" t="n"/>
      <c r="I111" s="91" t="n"/>
      <c r="J111" s="31" t="n"/>
      <c r="K111" s="19" t="n"/>
      <c r="L111" s="20" t="n"/>
      <c r="M111" s="21" t="n"/>
      <c r="N111" s="76" t="n"/>
      <c r="O111" s="92" t="n"/>
      <c r="P111" s="92" t="n"/>
      <c r="Q111" s="92" t="n"/>
      <c r="R111" s="92" t="n"/>
      <c r="S111" s="14" t="n"/>
      <c r="T111" s="12" t="n"/>
      <c r="U111" s="3" t="n"/>
      <c r="V111" s="3" t="n"/>
      <c r="W111" s="15" t="n"/>
    </row>
    <row r="112" ht="49.5" customFormat="1" customHeight="1" s="1">
      <c r="A112" s="28" t="n"/>
      <c r="B112" s="6" t="n"/>
      <c r="C112" s="5" t="n"/>
      <c r="D112" s="5" t="n"/>
      <c r="E112" s="5" t="n"/>
      <c r="F112" s="5" t="n"/>
      <c r="G112" s="115" t="n"/>
      <c r="H112" s="94" t="n"/>
      <c r="I112" s="91" t="n"/>
      <c r="J112" s="31" t="n"/>
      <c r="K112" s="19" t="n"/>
      <c r="L112" s="20" t="n"/>
      <c r="M112" s="21" t="n"/>
      <c r="N112" s="76" t="n"/>
      <c r="O112" s="92" t="n"/>
      <c r="P112" s="92" t="n"/>
      <c r="Q112" s="92" t="n"/>
      <c r="R112" s="92" t="n"/>
      <c r="S112" s="14" t="n"/>
      <c r="T112" s="12" t="n"/>
      <c r="U112" s="3" t="n"/>
      <c r="V112" s="3" t="n"/>
      <c r="W112" s="15" t="n"/>
    </row>
    <row r="113" ht="49.5" customFormat="1" customHeight="1" s="1">
      <c r="A113" s="28" t="n"/>
      <c r="B113" s="6" t="n"/>
      <c r="C113" s="5" t="n"/>
      <c r="D113" s="5" t="n"/>
      <c r="E113" s="5" t="n"/>
      <c r="F113" s="5" t="n"/>
      <c r="G113" s="115" t="n"/>
      <c r="H113" s="94" t="n"/>
      <c r="I113" s="91" t="n"/>
      <c r="J113" s="31" t="n"/>
      <c r="K113" s="19" t="n"/>
      <c r="L113" s="20" t="n"/>
      <c r="M113" s="21" t="n"/>
      <c r="N113" s="76" t="n"/>
      <c r="O113" s="92" t="n"/>
      <c r="P113" s="92" t="n"/>
      <c r="Q113" s="92" t="n"/>
      <c r="R113" s="92" t="n"/>
      <c r="S113" s="14" t="n"/>
      <c r="T113" s="12" t="n"/>
      <c r="U113" s="3" t="n"/>
      <c r="V113" s="3" t="n"/>
      <c r="W113" s="15" t="n"/>
    </row>
    <row r="114" ht="49.5" customFormat="1" customHeight="1" s="1">
      <c r="A114" s="28" t="n"/>
      <c r="B114" s="6" t="n"/>
      <c r="C114" s="5" t="n"/>
      <c r="D114" s="5" t="n"/>
      <c r="E114" s="5" t="n"/>
      <c r="F114" s="5" t="n"/>
      <c r="G114" s="115" t="n"/>
      <c r="H114" s="94" t="n"/>
      <c r="I114" s="91" t="n"/>
      <c r="J114" s="31" t="n"/>
      <c r="K114" s="19" t="n"/>
      <c r="L114" s="20" t="n"/>
      <c r="M114" s="21" t="n"/>
      <c r="N114" s="76" t="n"/>
      <c r="O114" s="92" t="n"/>
      <c r="P114" s="92" t="n"/>
      <c r="Q114" s="92" t="n"/>
      <c r="R114" s="92" t="n"/>
      <c r="S114" s="14" t="n"/>
      <c r="T114" s="12" t="n"/>
      <c r="U114" s="3" t="n"/>
      <c r="V114" s="3" t="n"/>
      <c r="W114" s="15" t="n"/>
    </row>
    <row r="115" ht="49.5" customFormat="1" customHeight="1" s="1">
      <c r="A115" s="28" t="n"/>
      <c r="B115" s="6" t="n"/>
      <c r="C115" s="5" t="n"/>
      <c r="D115" s="5" t="n"/>
      <c r="E115" s="5" t="n"/>
      <c r="F115" s="5" t="n"/>
      <c r="G115" s="115" t="n"/>
      <c r="H115" s="94" t="n"/>
      <c r="I115" s="91" t="n"/>
      <c r="J115" s="31" t="n"/>
      <c r="K115" s="19" t="n"/>
      <c r="L115" s="20" t="n"/>
      <c r="M115" s="21" t="n"/>
      <c r="N115" s="76" t="n"/>
      <c r="O115" s="92" t="n"/>
      <c r="P115" s="92" t="n"/>
      <c r="Q115" s="92" t="n"/>
      <c r="R115" s="92" t="n"/>
      <c r="S115" s="14" t="n"/>
      <c r="T115" s="12" t="n"/>
      <c r="U115" s="3" t="n"/>
      <c r="V115" s="3" t="n"/>
      <c r="W115" s="15" t="n"/>
    </row>
    <row r="116" ht="49.5" customFormat="1" customHeight="1" s="1">
      <c r="A116" s="28" t="n"/>
      <c r="B116" s="6" t="n"/>
      <c r="C116" s="5" t="n"/>
      <c r="D116" s="5" t="n"/>
      <c r="E116" s="5" t="n"/>
      <c r="F116" s="5" t="n"/>
      <c r="G116" s="115" t="n"/>
      <c r="H116" s="94" t="n"/>
      <c r="I116" s="91" t="n"/>
      <c r="J116" s="31" t="n"/>
      <c r="K116" s="19" t="n"/>
      <c r="L116" s="20" t="n"/>
      <c r="M116" s="21" t="n"/>
      <c r="N116" s="76" t="n"/>
      <c r="O116" s="92" t="n"/>
      <c r="P116" s="92" t="n"/>
      <c r="Q116" s="92" t="n"/>
      <c r="R116" s="92" t="n"/>
      <c r="S116" s="14" t="n"/>
      <c r="T116" s="12" t="n"/>
      <c r="U116" s="3" t="n"/>
      <c r="V116" s="3" t="n"/>
      <c r="W116" s="15" t="n"/>
    </row>
    <row r="117" ht="49.5" customFormat="1" customHeight="1" s="1">
      <c r="A117" s="28" t="n"/>
      <c r="B117" s="6" t="n"/>
      <c r="C117" s="5" t="n"/>
      <c r="D117" s="5" t="n"/>
      <c r="E117" s="5" t="n"/>
      <c r="F117" s="5" t="n"/>
      <c r="G117" s="115" t="n"/>
      <c r="H117" s="94" t="n"/>
      <c r="I117" s="91" t="n"/>
      <c r="J117" s="31" t="n"/>
      <c r="K117" s="19" t="n"/>
      <c r="L117" s="20" t="n"/>
      <c r="M117" s="21" t="n"/>
      <c r="N117" s="76" t="n"/>
      <c r="O117" s="92" t="n"/>
      <c r="P117" s="92" t="n"/>
      <c r="Q117" s="92" t="n"/>
      <c r="R117" s="92" t="n"/>
      <c r="S117" s="14" t="n"/>
      <c r="T117" s="12" t="n"/>
      <c r="U117" s="3" t="n"/>
      <c r="V117" s="3" t="n"/>
      <c r="W117" s="15" t="n"/>
    </row>
    <row r="118" ht="49.5" customFormat="1" customHeight="1" s="1">
      <c r="A118" s="28" t="n"/>
      <c r="B118" s="6" t="n"/>
      <c r="C118" s="5" t="n"/>
      <c r="D118" s="5" t="n"/>
      <c r="E118" s="5" t="n"/>
      <c r="F118" s="5" t="n"/>
      <c r="G118" s="115" t="n"/>
      <c r="H118" s="94" t="n"/>
      <c r="I118" s="91" t="n"/>
      <c r="J118" s="31" t="n"/>
      <c r="K118" s="19" t="n"/>
      <c r="L118" s="20" t="n"/>
      <c r="M118" s="21" t="n"/>
      <c r="N118" s="76" t="n"/>
      <c r="O118" s="92" t="n"/>
      <c r="P118" s="92" t="n"/>
      <c r="Q118" s="92" t="n"/>
      <c r="R118" s="92" t="n"/>
      <c r="S118" s="14" t="n"/>
      <c r="T118" s="12" t="n"/>
      <c r="U118" s="3" t="n"/>
      <c r="V118" s="3" t="n"/>
      <c r="W118" s="15" t="n"/>
    </row>
    <row r="119" ht="49.5" customFormat="1" customHeight="1" s="1">
      <c r="A119" s="28" t="n"/>
      <c r="B119" s="6" t="n"/>
      <c r="C119" s="5" t="n"/>
      <c r="D119" s="5" t="n"/>
      <c r="E119" s="5" t="n"/>
      <c r="F119" s="5" t="n"/>
      <c r="G119" s="115" t="n"/>
      <c r="H119" s="94" t="n"/>
      <c r="I119" s="91" t="n"/>
      <c r="J119" s="31" t="n"/>
      <c r="K119" s="19" t="n"/>
      <c r="L119" s="20" t="n"/>
      <c r="M119" s="21" t="n"/>
      <c r="N119" s="76" t="n"/>
      <c r="O119" s="92" t="n"/>
      <c r="P119" s="92" t="n"/>
      <c r="Q119" s="92" t="n"/>
      <c r="R119" s="92" t="n"/>
      <c r="S119" s="14" t="n"/>
      <c r="T119" s="12" t="n"/>
      <c r="U119" s="3" t="n"/>
      <c r="V119" s="3" t="n"/>
      <c r="W119" s="15" t="n"/>
    </row>
    <row r="120" ht="49.5" customFormat="1" customHeight="1" s="1">
      <c r="A120" s="28" t="n"/>
      <c r="B120" s="6" t="n"/>
      <c r="C120" s="5" t="n"/>
      <c r="D120" s="5" t="n"/>
      <c r="E120" s="5" t="n"/>
      <c r="F120" s="5" t="n"/>
      <c r="G120" s="115" t="n"/>
      <c r="H120" s="94" t="n"/>
      <c r="I120" s="91" t="n"/>
      <c r="J120" s="31" t="n"/>
      <c r="K120" s="19" t="n"/>
      <c r="L120" s="20" t="n"/>
      <c r="M120" s="21" t="n"/>
      <c r="N120" s="76" t="n"/>
      <c r="O120" s="92" t="n"/>
      <c r="P120" s="92" t="n"/>
      <c r="Q120" s="92" t="n"/>
      <c r="R120" s="92" t="n"/>
      <c r="S120" s="14" t="n"/>
      <c r="T120" s="12" t="n"/>
      <c r="U120" s="3" t="n"/>
      <c r="V120" s="3" t="n"/>
      <c r="W120" s="15" t="n"/>
    </row>
    <row r="121" ht="49.5" customFormat="1" customHeight="1" s="1">
      <c r="A121" s="28" t="n"/>
      <c r="B121" s="6" t="n"/>
      <c r="C121" s="5" t="n"/>
      <c r="D121" s="5" t="n"/>
      <c r="E121" s="5" t="n"/>
      <c r="F121" s="5" t="n"/>
      <c r="G121" s="115" t="n"/>
      <c r="H121" s="94" t="n"/>
      <c r="I121" s="91" t="n"/>
      <c r="J121" s="31" t="n"/>
      <c r="K121" s="19" t="n"/>
      <c r="L121" s="20" t="n"/>
      <c r="M121" s="21" t="n"/>
      <c r="N121" s="76" t="n"/>
      <c r="O121" s="92" t="n"/>
      <c r="P121" s="92" t="n"/>
      <c r="Q121" s="92" t="n"/>
      <c r="R121" s="92" t="n"/>
      <c r="S121" s="14" t="n"/>
      <c r="T121" s="12" t="n"/>
      <c r="U121" s="3" t="n"/>
      <c r="V121" s="3" t="n"/>
      <c r="W121" s="15" t="n"/>
    </row>
    <row r="122" ht="49.5" customFormat="1" customHeight="1" s="1">
      <c r="A122" s="28" t="n"/>
      <c r="B122" s="6" t="n"/>
      <c r="C122" s="5" t="n"/>
      <c r="D122" s="5" t="n"/>
      <c r="E122" s="5" t="n"/>
      <c r="F122" s="5" t="n"/>
      <c r="G122" s="115" t="n"/>
      <c r="H122" s="94" t="n"/>
      <c r="I122" s="91" t="n"/>
      <c r="J122" s="31" t="n"/>
      <c r="K122" s="19" t="n"/>
      <c r="L122" s="20" t="n"/>
      <c r="M122" s="21" t="n"/>
      <c r="N122" s="76" t="n"/>
      <c r="O122" s="92" t="n"/>
      <c r="P122" s="92" t="n"/>
      <c r="Q122" s="92" t="n"/>
      <c r="R122" s="92" t="n"/>
      <c r="S122" s="14" t="n"/>
      <c r="T122" s="12" t="n"/>
      <c r="U122" s="3" t="n"/>
      <c r="V122" s="3" t="n"/>
      <c r="W122" s="15" t="n"/>
    </row>
    <row r="123" ht="49.5" customFormat="1" customHeight="1" s="1">
      <c r="A123" s="28" t="n"/>
      <c r="B123" s="6" t="n"/>
      <c r="C123" s="5" t="n"/>
      <c r="D123" s="5" t="n"/>
      <c r="E123" s="5" t="n"/>
      <c r="F123" s="5" t="n"/>
      <c r="G123" s="115" t="n"/>
      <c r="H123" s="94" t="n"/>
      <c r="I123" s="91" t="n"/>
      <c r="J123" s="31" t="n"/>
      <c r="K123" s="19" t="n"/>
      <c r="L123" s="20" t="n"/>
      <c r="M123" s="21" t="n"/>
      <c r="N123" s="76" t="n"/>
      <c r="O123" s="92" t="n"/>
      <c r="P123" s="92" t="n"/>
      <c r="Q123" s="92" t="n"/>
      <c r="R123" s="92" t="n"/>
      <c r="S123" s="14" t="n"/>
      <c r="T123" s="12" t="n"/>
      <c r="U123" s="3" t="n"/>
      <c r="V123" s="3" t="n"/>
      <c r="W123" s="15" t="n"/>
    </row>
    <row r="124" ht="49.5" customFormat="1" customHeight="1" s="1">
      <c r="A124" s="28" t="n"/>
      <c r="B124" s="6" t="n"/>
      <c r="C124" s="5" t="n"/>
      <c r="D124" s="5" t="n"/>
      <c r="E124" s="5" t="n"/>
      <c r="F124" s="5" t="n"/>
      <c r="G124" s="115" t="n"/>
      <c r="H124" s="94" t="n"/>
      <c r="I124" s="91" t="n"/>
      <c r="J124" s="31" t="n"/>
      <c r="K124" s="19" t="n"/>
      <c r="L124" s="20" t="n"/>
      <c r="M124" s="21" t="n"/>
      <c r="N124" s="76" t="n"/>
      <c r="O124" s="92" t="n"/>
      <c r="P124" s="92" t="n"/>
      <c r="Q124" s="92" t="n"/>
      <c r="R124" s="92" t="n"/>
      <c r="S124" s="14" t="n"/>
      <c r="T124" s="12" t="n"/>
      <c r="U124" s="3" t="n"/>
      <c r="V124" s="3" t="n"/>
      <c r="W124" s="15" t="n"/>
    </row>
    <row r="125" ht="49.5" customFormat="1" customHeight="1" s="1">
      <c r="A125" s="28" t="n"/>
      <c r="B125" s="6" t="n"/>
      <c r="C125" s="5" t="n"/>
      <c r="D125" s="5" t="n"/>
      <c r="E125" s="5" t="n"/>
      <c r="F125" s="5" t="n"/>
      <c r="G125" s="115" t="n"/>
      <c r="H125" s="94" t="n"/>
      <c r="I125" s="91" t="n"/>
      <c r="J125" s="31" t="n"/>
      <c r="K125" s="19" t="n"/>
      <c r="L125" s="20" t="n"/>
      <c r="M125" s="21" t="n"/>
      <c r="N125" s="76" t="n"/>
      <c r="O125" s="92" t="n"/>
      <c r="P125" s="92" t="n"/>
      <c r="Q125" s="92" t="n"/>
      <c r="R125" s="92" t="n"/>
      <c r="S125" s="14" t="n"/>
      <c r="T125" s="12" t="n"/>
      <c r="U125" s="3" t="n"/>
      <c r="V125" s="3" t="n"/>
      <c r="W125" s="15" t="n"/>
    </row>
    <row r="126" ht="49.5" customFormat="1" customHeight="1" s="1">
      <c r="A126" s="28" t="n"/>
      <c r="B126" s="6" t="n"/>
      <c r="C126" s="5" t="n"/>
      <c r="D126" s="5" t="n"/>
      <c r="E126" s="5" t="n"/>
      <c r="F126" s="5" t="n"/>
      <c r="G126" s="115" t="n"/>
      <c r="H126" s="94" t="n"/>
      <c r="I126" s="91" t="n"/>
      <c r="J126" s="31" t="n"/>
      <c r="K126" s="19" t="n"/>
      <c r="L126" s="20" t="n"/>
      <c r="M126" s="21" t="n"/>
      <c r="N126" s="76" t="n"/>
      <c r="O126" s="92" t="n"/>
      <c r="P126" s="92" t="n"/>
      <c r="Q126" s="92" t="n"/>
      <c r="R126" s="92" t="n"/>
      <c r="S126" s="14" t="n"/>
      <c r="T126" s="12" t="n"/>
      <c r="U126" s="3" t="n"/>
      <c r="V126" s="3" t="n"/>
      <c r="W126" s="15" t="n"/>
    </row>
    <row r="127" ht="49.5" customFormat="1" customHeight="1" s="1">
      <c r="A127" s="28" t="n"/>
      <c r="B127" s="6" t="n"/>
      <c r="C127" s="5" t="n"/>
      <c r="D127" s="5" t="n"/>
      <c r="E127" s="5" t="n"/>
      <c r="F127" s="5" t="n"/>
      <c r="G127" s="115" t="n"/>
      <c r="H127" s="94" t="n"/>
      <c r="I127" s="91" t="n"/>
      <c r="J127" s="31" t="n"/>
      <c r="K127" s="19" t="n"/>
      <c r="L127" s="20" t="n"/>
      <c r="M127" s="21" t="n"/>
      <c r="N127" s="76" t="n"/>
      <c r="O127" s="92" t="n"/>
      <c r="P127" s="92" t="n"/>
      <c r="Q127" s="92" t="n"/>
      <c r="R127" s="92" t="n"/>
      <c r="S127" s="14" t="n"/>
      <c r="T127" s="12" t="n"/>
      <c r="U127" s="3" t="n"/>
      <c r="V127" s="3" t="n"/>
      <c r="W127" s="15" t="n"/>
    </row>
    <row r="128" ht="49.5" customFormat="1" customHeight="1" s="1">
      <c r="A128" s="28" t="n"/>
      <c r="B128" s="6" t="n"/>
      <c r="C128" s="5" t="n"/>
      <c r="D128" s="5" t="n"/>
      <c r="E128" s="5" t="n"/>
      <c r="F128" s="5" t="n"/>
      <c r="G128" s="115" t="n"/>
      <c r="H128" s="94" t="n"/>
      <c r="I128" s="91" t="n"/>
      <c r="J128" s="31" t="n"/>
      <c r="K128" s="19" t="n"/>
      <c r="L128" s="20" t="n"/>
      <c r="M128" s="21" t="n"/>
      <c r="N128" s="76" t="n"/>
      <c r="O128" s="92" t="n"/>
      <c r="P128" s="92" t="n"/>
      <c r="Q128" s="92" t="n"/>
      <c r="R128" s="92" t="n"/>
      <c r="S128" s="14" t="n"/>
      <c r="T128" s="12" t="n"/>
      <c r="U128" s="3" t="n"/>
      <c r="V128" s="3" t="n"/>
      <c r="W128" s="15" t="n"/>
    </row>
    <row r="129" ht="49.5" customFormat="1" customHeight="1" s="1">
      <c r="A129" s="28" t="n"/>
      <c r="B129" s="6" t="n"/>
      <c r="C129" s="5" t="n"/>
      <c r="D129" s="5" t="n"/>
      <c r="E129" s="5" t="n"/>
      <c r="F129" s="5" t="n"/>
      <c r="G129" s="115" t="n"/>
      <c r="H129" s="94" t="n"/>
      <c r="I129" s="91" t="n"/>
      <c r="J129" s="31" t="n"/>
      <c r="K129" s="19" t="n"/>
      <c r="L129" s="20" t="n"/>
      <c r="M129" s="21" t="n"/>
      <c r="N129" s="76" t="n"/>
      <c r="O129" s="92" t="n"/>
      <c r="P129" s="92" t="n"/>
      <c r="Q129" s="92" t="n"/>
      <c r="R129" s="92" t="n"/>
      <c r="S129" s="14" t="n"/>
      <c r="T129" s="12" t="n"/>
      <c r="U129" s="3" t="n"/>
      <c r="V129" s="3" t="n"/>
      <c r="W129" s="15" t="n"/>
    </row>
    <row r="130" ht="49.5" customFormat="1" customHeight="1" s="1">
      <c r="A130" s="28" t="n"/>
      <c r="B130" s="6" t="n"/>
      <c r="C130" s="5" t="n"/>
      <c r="D130" s="5" t="n"/>
      <c r="E130" s="5" t="n"/>
      <c r="F130" s="5" t="n"/>
      <c r="G130" s="115" t="n"/>
      <c r="H130" s="94" t="n"/>
      <c r="I130" s="91" t="n"/>
      <c r="J130" s="31" t="n"/>
      <c r="K130" s="19" t="n"/>
      <c r="L130" s="20" t="n"/>
      <c r="M130" s="21" t="n"/>
      <c r="N130" s="76" t="n"/>
      <c r="O130" s="92" t="n"/>
      <c r="P130" s="92" t="n"/>
      <c r="Q130" s="92" t="n"/>
      <c r="R130" s="92" t="n"/>
      <c r="S130" s="14" t="n"/>
      <c r="T130" s="12" t="n"/>
      <c r="U130" s="3" t="n"/>
      <c r="V130" s="3" t="n"/>
      <c r="W130" s="15" t="n"/>
    </row>
    <row r="131" ht="49.5" customFormat="1" customHeight="1" s="1">
      <c r="A131" s="28" t="n"/>
      <c r="B131" s="6" t="n"/>
      <c r="C131" s="5" t="n"/>
      <c r="D131" s="5" t="n"/>
      <c r="E131" s="5" t="n"/>
      <c r="F131" s="5" t="n"/>
      <c r="G131" s="115" t="n"/>
      <c r="H131" s="94" t="n"/>
      <c r="I131" s="91" t="n"/>
      <c r="J131" s="31" t="n"/>
      <c r="K131" s="19" t="n"/>
      <c r="L131" s="20" t="n"/>
      <c r="M131" s="21" t="n"/>
      <c r="N131" s="76" t="n"/>
      <c r="O131" s="92" t="n"/>
      <c r="P131" s="92" t="n"/>
      <c r="Q131" s="92" t="n"/>
      <c r="R131" s="92" t="n"/>
      <c r="S131" s="14" t="n"/>
      <c r="T131" s="12" t="n"/>
      <c r="U131" s="3" t="n"/>
      <c r="V131" s="3" t="n"/>
      <c r="W131" s="15" t="n"/>
    </row>
    <row r="132" ht="49.5" customFormat="1" customHeight="1" s="1">
      <c r="A132" s="28" t="n"/>
      <c r="B132" s="6" t="n"/>
      <c r="C132" s="5" t="n"/>
      <c r="D132" s="5" t="n"/>
      <c r="E132" s="5" t="n"/>
      <c r="F132" s="5" t="n"/>
      <c r="G132" s="115" t="n"/>
      <c r="H132" s="94" t="n"/>
      <c r="I132" s="91" t="n"/>
      <c r="J132" s="31" t="n"/>
      <c r="K132" s="19" t="n"/>
      <c r="L132" s="20" t="n"/>
      <c r="M132" s="21" t="n"/>
      <c r="N132" s="76" t="n"/>
      <c r="O132" s="92" t="n"/>
      <c r="P132" s="92" t="n"/>
      <c r="Q132" s="92" t="n"/>
      <c r="R132" s="92" t="n"/>
      <c r="S132" s="14" t="n"/>
      <c r="T132" s="12" t="n"/>
      <c r="U132" s="3" t="n"/>
      <c r="V132" s="3" t="n"/>
      <c r="W132" s="15" t="n"/>
    </row>
    <row r="133" ht="49.5" customFormat="1" customHeight="1" s="1">
      <c r="A133" s="28" t="n"/>
      <c r="B133" s="6" t="n"/>
      <c r="C133" s="5" t="n"/>
      <c r="D133" s="5" t="n"/>
      <c r="E133" s="5" t="n"/>
      <c r="F133" s="5" t="n"/>
      <c r="G133" s="115" t="n"/>
      <c r="H133" s="94" t="n"/>
      <c r="I133" s="91" t="n"/>
      <c r="J133" s="31" t="n"/>
      <c r="K133" s="19" t="n"/>
      <c r="L133" s="20" t="n"/>
      <c r="M133" s="21" t="n"/>
      <c r="N133" s="76" t="n"/>
      <c r="O133" s="92" t="n"/>
      <c r="P133" s="92" t="n"/>
      <c r="Q133" s="92" t="n"/>
      <c r="R133" s="92" t="n"/>
      <c r="S133" s="14" t="n"/>
      <c r="T133" s="12" t="n"/>
      <c r="U133" s="3" t="n"/>
      <c r="V133" s="3" t="n"/>
      <c r="W133" s="15" t="n"/>
    </row>
    <row r="134" ht="49.5" customFormat="1" customHeight="1" s="1">
      <c r="A134" s="28" t="n"/>
      <c r="B134" s="6" t="n"/>
      <c r="C134" s="5" t="n"/>
      <c r="D134" s="5" t="n"/>
      <c r="E134" s="5" t="n"/>
      <c r="F134" s="5" t="n"/>
      <c r="G134" s="115" t="n"/>
      <c r="H134" s="94" t="n"/>
      <c r="I134" s="91" t="n"/>
      <c r="J134" s="31" t="n"/>
      <c r="K134" s="19" t="n"/>
      <c r="L134" s="20" t="n"/>
      <c r="M134" s="21" t="n"/>
      <c r="N134" s="76" t="n"/>
      <c r="O134" s="92" t="n"/>
      <c r="P134" s="92" t="n"/>
      <c r="Q134" s="92" t="n"/>
      <c r="R134" s="92" t="n"/>
      <c r="S134" s="14" t="n"/>
      <c r="T134" s="12" t="n"/>
      <c r="U134" s="3" t="n"/>
      <c r="V134" s="3" t="n"/>
      <c r="W134" s="15" t="n"/>
    </row>
    <row r="135" ht="49.5" customFormat="1" customHeight="1" s="1">
      <c r="A135" s="28" t="n"/>
      <c r="B135" s="6" t="n"/>
      <c r="C135" s="5" t="n"/>
      <c r="D135" s="5" t="n"/>
      <c r="E135" s="5" t="n"/>
      <c r="F135" s="5" t="n"/>
      <c r="G135" s="115" t="n"/>
      <c r="H135" s="94" t="n"/>
      <c r="I135" s="91" t="n"/>
      <c r="J135" s="31" t="n"/>
      <c r="K135" s="19" t="n"/>
      <c r="L135" s="20" t="n"/>
      <c r="M135" s="21" t="n"/>
      <c r="N135" s="76" t="n"/>
      <c r="O135" s="92" t="n"/>
      <c r="P135" s="92" t="n"/>
      <c r="Q135" s="92" t="n"/>
      <c r="R135" s="92" t="n"/>
      <c r="S135" s="14" t="n"/>
      <c r="T135" s="12" t="n"/>
      <c r="U135" s="3" t="n"/>
      <c r="V135" s="3" t="n"/>
      <c r="W135" s="15" t="n"/>
    </row>
    <row r="136" ht="49.5" customFormat="1" customHeight="1" s="1">
      <c r="A136" s="28" t="n"/>
      <c r="B136" s="6" t="n"/>
      <c r="C136" s="5" t="n"/>
      <c r="D136" s="5" t="n"/>
      <c r="E136" s="5" t="n"/>
      <c r="F136" s="5" t="n"/>
      <c r="G136" s="115" t="n"/>
      <c r="H136" s="94" t="n"/>
      <c r="I136" s="91" t="n"/>
      <c r="J136" s="31" t="n"/>
      <c r="K136" s="19" t="n"/>
      <c r="L136" s="20" t="n"/>
      <c r="M136" s="21" t="n"/>
      <c r="N136" s="76" t="n"/>
      <c r="O136" s="92" t="n"/>
      <c r="P136" s="92" t="n"/>
      <c r="Q136" s="92" t="n"/>
      <c r="R136" s="92" t="n"/>
      <c r="S136" s="14" t="n"/>
      <c r="T136" s="12" t="n"/>
      <c r="U136" s="3" t="n"/>
      <c r="V136" s="3" t="n"/>
      <c r="W136" s="15" t="n"/>
    </row>
    <row r="137" ht="49.5" customFormat="1" customHeight="1" s="1">
      <c r="A137" s="28" t="n"/>
      <c r="B137" s="6" t="n"/>
      <c r="C137" s="5" t="n"/>
      <c r="D137" s="5" t="n"/>
      <c r="E137" s="5" t="n"/>
      <c r="F137" s="5" t="n"/>
      <c r="G137" s="115" t="n"/>
      <c r="H137" s="94" t="n"/>
      <c r="I137" s="91" t="n"/>
      <c r="J137" s="31" t="n"/>
      <c r="K137" s="19" t="n"/>
      <c r="L137" s="20" t="n"/>
      <c r="M137" s="21" t="n"/>
      <c r="N137" s="76" t="n"/>
      <c r="O137" s="92" t="n"/>
      <c r="P137" s="92" t="n"/>
      <c r="Q137" s="92" t="n"/>
      <c r="R137" s="92" t="n"/>
      <c r="S137" s="14" t="n"/>
      <c r="T137" s="12" t="n"/>
      <c r="U137" s="3" t="n"/>
      <c r="V137" s="3" t="n"/>
      <c r="W137" s="15" t="n"/>
    </row>
    <row r="138" ht="49.5" customFormat="1" customHeight="1" s="1">
      <c r="A138" s="28" t="n"/>
      <c r="B138" s="6" t="n"/>
      <c r="C138" s="5" t="n"/>
      <c r="D138" s="5" t="n"/>
      <c r="E138" s="5" t="n"/>
      <c r="F138" s="5" t="n"/>
      <c r="G138" s="115" t="n"/>
      <c r="H138" s="94" t="n"/>
      <c r="I138" s="91" t="n"/>
      <c r="J138" s="31" t="n"/>
      <c r="K138" s="19" t="n"/>
      <c r="L138" s="20" t="n"/>
      <c r="M138" s="21" t="n"/>
      <c r="N138" s="76" t="n"/>
      <c r="O138" s="92" t="n"/>
      <c r="P138" s="92" t="n"/>
      <c r="Q138" s="92" t="n"/>
      <c r="R138" s="92" t="n"/>
      <c r="S138" s="14" t="n"/>
      <c r="T138" s="12" t="n"/>
      <c r="U138" s="3" t="n"/>
      <c r="V138" s="3" t="n"/>
      <c r="W138" s="15" t="n"/>
    </row>
    <row r="139" ht="49.5" customFormat="1" customHeight="1" s="1">
      <c r="A139" s="28" t="n"/>
      <c r="B139" s="6" t="n"/>
      <c r="C139" s="5" t="n"/>
      <c r="D139" s="5" t="n"/>
      <c r="E139" s="5" t="n"/>
      <c r="F139" s="5" t="n"/>
      <c r="G139" s="115" t="n"/>
      <c r="H139" s="94" t="n"/>
      <c r="I139" s="91" t="n"/>
      <c r="J139" s="31" t="n"/>
      <c r="K139" s="19" t="n"/>
      <c r="L139" s="20" t="n"/>
      <c r="M139" s="21" t="n"/>
      <c r="N139" s="76" t="n"/>
      <c r="O139" s="92" t="n"/>
      <c r="P139" s="92" t="n"/>
      <c r="Q139" s="92" t="n"/>
      <c r="R139" s="92" t="n"/>
      <c r="S139" s="14" t="n"/>
      <c r="T139" s="12" t="n"/>
      <c r="U139" s="3" t="n"/>
      <c r="V139" s="3" t="n"/>
      <c r="W139" s="15" t="n"/>
    </row>
    <row r="140" ht="49.5" customFormat="1" customHeight="1" s="1">
      <c r="A140" s="28" t="n"/>
      <c r="B140" s="6" t="n"/>
      <c r="C140" s="5" t="n"/>
      <c r="D140" s="5" t="n"/>
      <c r="E140" s="5" t="n"/>
      <c r="F140" s="5" t="n"/>
      <c r="G140" s="115" t="n"/>
      <c r="H140" s="94" t="n"/>
      <c r="I140" s="91" t="n"/>
      <c r="J140" s="31" t="n"/>
      <c r="K140" s="19" t="n"/>
      <c r="L140" s="20" t="n"/>
      <c r="M140" s="21" t="n"/>
      <c r="N140" s="76" t="n"/>
      <c r="O140" s="92" t="n"/>
      <c r="P140" s="92" t="n"/>
      <c r="Q140" s="92" t="n"/>
      <c r="R140" s="92" t="n"/>
      <c r="S140" s="14" t="n"/>
      <c r="T140" s="12" t="n"/>
      <c r="U140" s="3" t="n"/>
      <c r="V140" s="3" t="n"/>
      <c r="W140" s="15" t="n"/>
    </row>
    <row r="141" ht="49.5" customFormat="1" customHeight="1" s="1">
      <c r="A141" s="28" t="n"/>
      <c r="B141" s="6" t="n"/>
      <c r="C141" s="5" t="n"/>
      <c r="D141" s="5" t="n"/>
      <c r="E141" s="5" t="n"/>
      <c r="F141" s="5" t="n"/>
      <c r="G141" s="115" t="n"/>
      <c r="H141" s="94" t="n"/>
      <c r="I141" s="91" t="n"/>
      <c r="J141" s="31" t="n"/>
      <c r="K141" s="19" t="n"/>
      <c r="L141" s="20" t="n"/>
      <c r="M141" s="21" t="n"/>
      <c r="N141" s="76" t="n"/>
      <c r="O141" s="92" t="n"/>
      <c r="P141" s="92" t="n"/>
      <c r="Q141" s="92" t="n"/>
      <c r="R141" s="92" t="n"/>
      <c r="S141" s="14" t="n"/>
      <c r="T141" s="12" t="n"/>
      <c r="U141" s="3" t="n"/>
      <c r="V141" s="3" t="n"/>
      <c r="W141" s="15" t="n"/>
    </row>
    <row r="142" ht="49.5" customFormat="1" customHeight="1" s="1">
      <c r="A142" s="28" t="n"/>
      <c r="B142" s="6" t="n"/>
      <c r="C142" s="5" t="n"/>
      <c r="D142" s="5" t="n"/>
      <c r="E142" s="5" t="n"/>
      <c r="F142" s="5" t="n"/>
      <c r="G142" s="115" t="n"/>
      <c r="H142" s="94" t="n"/>
      <c r="I142" s="91" t="n"/>
      <c r="J142" s="31" t="n"/>
      <c r="K142" s="19" t="n"/>
      <c r="L142" s="20" t="n"/>
      <c r="M142" s="21" t="n"/>
      <c r="N142" s="76" t="n"/>
      <c r="O142" s="92" t="n"/>
      <c r="P142" s="92" t="n"/>
      <c r="Q142" s="92" t="n"/>
      <c r="R142" s="92" t="n"/>
      <c r="S142" s="14" t="n"/>
      <c r="T142" s="12" t="n"/>
      <c r="U142" s="3" t="n"/>
      <c r="V142" s="3" t="n"/>
      <c r="W142" s="15" t="n"/>
    </row>
    <row r="143" ht="49.5" customFormat="1" customHeight="1" s="1">
      <c r="A143" s="28" t="n"/>
      <c r="B143" s="6" t="n"/>
      <c r="C143" s="5" t="n"/>
      <c r="D143" s="5" t="n"/>
      <c r="E143" s="5" t="n"/>
      <c r="F143" s="5" t="n"/>
      <c r="G143" s="115" t="n"/>
      <c r="H143" s="94" t="n"/>
      <c r="I143" s="91" t="n"/>
      <c r="J143" s="31" t="n"/>
      <c r="K143" s="19" t="n"/>
      <c r="L143" s="20" t="n"/>
      <c r="M143" s="21" t="n"/>
      <c r="N143" s="76" t="n"/>
      <c r="O143" s="92" t="n"/>
      <c r="P143" s="92" t="n"/>
      <c r="Q143" s="92" t="n"/>
      <c r="R143" s="92" t="n"/>
      <c r="S143" s="14" t="n"/>
      <c r="T143" s="12" t="n"/>
      <c r="U143" s="3" t="n"/>
      <c r="V143" s="3" t="n"/>
      <c r="W143" s="15" t="n"/>
    </row>
    <row r="144" ht="49.5" customFormat="1" customHeight="1" s="1">
      <c r="A144" s="28" t="n"/>
      <c r="B144" s="6" t="n"/>
      <c r="C144" s="5" t="n"/>
      <c r="D144" s="5" t="n"/>
      <c r="E144" s="5" t="n"/>
      <c r="F144" s="5" t="n"/>
      <c r="G144" s="115" t="n"/>
      <c r="H144" s="94" t="n"/>
      <c r="I144" s="91" t="n"/>
      <c r="J144" s="31" t="n"/>
      <c r="K144" s="19" t="n"/>
      <c r="L144" s="20" t="n"/>
      <c r="M144" s="21" t="n"/>
      <c r="N144" s="76" t="n"/>
      <c r="O144" s="92" t="n"/>
      <c r="P144" s="92" t="n"/>
      <c r="Q144" s="92" t="n"/>
      <c r="R144" s="92" t="n"/>
      <c r="S144" s="14" t="n"/>
      <c r="T144" s="12" t="n"/>
      <c r="U144" s="3" t="n"/>
      <c r="V144" s="3" t="n"/>
      <c r="W144" s="15" t="n"/>
    </row>
    <row r="145" ht="49.5" customFormat="1" customHeight="1" s="1">
      <c r="A145" s="28" t="n"/>
      <c r="B145" s="6" t="n"/>
      <c r="C145" s="5" t="n"/>
      <c r="D145" s="5" t="n"/>
      <c r="E145" s="5" t="n"/>
      <c r="F145" s="5" t="n"/>
      <c r="G145" s="115" t="n"/>
      <c r="H145" s="94" t="n"/>
      <c r="I145" s="91" t="n"/>
      <c r="J145" s="31" t="n"/>
      <c r="K145" s="19" t="n"/>
      <c r="L145" s="20" t="n"/>
      <c r="M145" s="21" t="n"/>
      <c r="N145" s="76" t="n"/>
      <c r="O145" s="92" t="n"/>
      <c r="P145" s="92" t="n"/>
      <c r="Q145" s="92" t="n"/>
      <c r="R145" s="92" t="n"/>
      <c r="S145" s="14" t="n"/>
      <c r="T145" s="12" t="n"/>
      <c r="U145" s="3" t="n"/>
      <c r="V145" s="3" t="n"/>
      <c r="W145" s="15" t="n"/>
    </row>
    <row r="146" ht="49.5" customFormat="1" customHeight="1" s="1">
      <c r="A146" s="28" t="n"/>
      <c r="B146" s="6" t="n"/>
      <c r="C146" s="5" t="n"/>
      <c r="D146" s="5" t="n"/>
      <c r="E146" s="5" t="n"/>
      <c r="F146" s="5" t="n"/>
      <c r="G146" s="115" t="n"/>
      <c r="H146" s="94" t="n"/>
      <c r="I146" s="91" t="n"/>
      <c r="J146" s="31" t="n"/>
      <c r="K146" s="19" t="n"/>
      <c r="L146" s="20" t="n"/>
      <c r="M146" s="21" t="n"/>
      <c r="N146" s="76" t="n"/>
      <c r="O146" s="92" t="n"/>
      <c r="P146" s="92" t="n"/>
      <c r="Q146" s="92" t="n"/>
      <c r="R146" s="92" t="n"/>
      <c r="S146" s="14" t="n"/>
      <c r="T146" s="12" t="n"/>
      <c r="U146" s="3" t="n"/>
      <c r="V146" s="3" t="n"/>
      <c r="W146" s="15" t="n"/>
    </row>
    <row r="147" ht="49.5" customFormat="1" customHeight="1" s="1">
      <c r="A147" s="28" t="n"/>
      <c r="B147" s="6" t="n"/>
      <c r="C147" s="5" t="n"/>
      <c r="D147" s="5" t="n"/>
      <c r="E147" s="5" t="n"/>
      <c r="F147" s="5" t="n"/>
      <c r="G147" s="115" t="n"/>
      <c r="H147" s="94" t="n"/>
      <c r="I147" s="91" t="n"/>
      <c r="J147" s="31" t="n"/>
      <c r="K147" s="19" t="n"/>
      <c r="L147" s="20" t="n"/>
      <c r="M147" s="21" t="n"/>
      <c r="N147" s="76" t="n"/>
      <c r="O147" s="92" t="n"/>
      <c r="P147" s="92" t="n"/>
      <c r="Q147" s="92" t="n"/>
      <c r="R147" s="92" t="n"/>
      <c r="S147" s="14" t="n"/>
      <c r="T147" s="12" t="n"/>
      <c r="U147" s="3" t="n"/>
      <c r="V147" s="3" t="n"/>
      <c r="W147" s="15" t="n"/>
    </row>
    <row r="148" ht="49.5" customFormat="1" customHeight="1" s="1">
      <c r="A148" s="28" t="n"/>
      <c r="B148" s="6" t="n"/>
      <c r="C148" s="5" t="n"/>
      <c r="D148" s="5" t="n"/>
      <c r="E148" s="5" t="n"/>
      <c r="F148" s="5" t="n"/>
      <c r="G148" s="115" t="n"/>
      <c r="H148" s="94" t="n"/>
      <c r="I148" s="91" t="n"/>
      <c r="J148" s="31" t="n"/>
      <c r="K148" s="19" t="n"/>
      <c r="L148" s="20" t="n"/>
      <c r="M148" s="21" t="n"/>
      <c r="N148" s="76" t="n"/>
      <c r="O148" s="92" t="n"/>
      <c r="P148" s="92" t="n"/>
      <c r="Q148" s="92" t="n"/>
      <c r="R148" s="92" t="n"/>
      <c r="S148" s="14" t="n"/>
      <c r="T148" s="12" t="n"/>
      <c r="U148" s="3" t="n"/>
      <c r="V148" s="3" t="n"/>
      <c r="W148" s="15" t="n"/>
    </row>
    <row r="149" ht="49.5" customFormat="1" customHeight="1" s="1">
      <c r="A149" s="28" t="n"/>
      <c r="B149" s="6" t="n"/>
      <c r="C149" s="5" t="n"/>
      <c r="D149" s="5" t="n"/>
      <c r="E149" s="5" t="n"/>
      <c r="F149" s="5" t="n"/>
      <c r="G149" s="115" t="n"/>
      <c r="H149" s="94" t="n"/>
      <c r="I149" s="91" t="n"/>
      <c r="J149" s="31" t="n"/>
      <c r="K149" s="19" t="n"/>
      <c r="L149" s="20" t="n"/>
      <c r="M149" s="21" t="n"/>
      <c r="N149" s="76" t="n"/>
      <c r="O149" s="92" t="n"/>
      <c r="P149" s="92" t="n"/>
      <c r="Q149" s="92" t="n"/>
      <c r="R149" s="92" t="n"/>
      <c r="S149" s="14" t="n"/>
      <c r="T149" s="12" t="n"/>
      <c r="U149" s="3" t="n"/>
      <c r="V149" s="3" t="n"/>
      <c r="W149" s="15" t="n"/>
    </row>
    <row r="150" ht="49.5" customFormat="1" customHeight="1" s="1">
      <c r="A150" s="28" t="n"/>
      <c r="B150" s="6" t="n"/>
      <c r="C150" s="5" t="n"/>
      <c r="D150" s="5" t="n"/>
      <c r="E150" s="5" t="n"/>
      <c r="F150" s="5" t="n"/>
      <c r="G150" s="115" t="n"/>
      <c r="H150" s="94" t="n"/>
      <c r="I150" s="91" t="n"/>
      <c r="J150" s="31" t="n"/>
      <c r="K150" s="19" t="n"/>
      <c r="L150" s="20" t="n"/>
      <c r="M150" s="21" t="n"/>
      <c r="N150" s="76" t="n"/>
      <c r="O150" s="92" t="n"/>
      <c r="P150" s="92" t="n"/>
      <c r="Q150" s="92" t="n"/>
      <c r="R150" s="92" t="n"/>
      <c r="S150" s="14" t="n"/>
      <c r="T150" s="12" t="n"/>
      <c r="U150" s="3" t="n"/>
      <c r="V150" s="3" t="n"/>
      <c r="W150" s="15" t="n"/>
    </row>
    <row r="151" ht="49.5" customFormat="1" customHeight="1" s="1">
      <c r="A151" s="28" t="n"/>
      <c r="B151" s="6" t="n"/>
      <c r="C151" s="5" t="n"/>
      <c r="D151" s="5" t="n"/>
      <c r="E151" s="5" t="n"/>
      <c r="F151" s="5" t="n"/>
      <c r="G151" s="115" t="n"/>
      <c r="H151" s="94" t="n"/>
      <c r="I151" s="91" t="n"/>
      <c r="J151" s="31" t="n"/>
      <c r="K151" s="19" t="n"/>
      <c r="L151" s="20" t="n"/>
      <c r="M151" s="21" t="n"/>
      <c r="N151" s="76" t="n"/>
      <c r="O151" s="92" t="n"/>
      <c r="P151" s="92" t="n"/>
      <c r="Q151" s="92" t="n"/>
      <c r="R151" s="92" t="n"/>
      <c r="S151" s="14" t="n"/>
      <c r="T151" s="12" t="n"/>
      <c r="U151" s="3" t="n"/>
      <c r="V151" s="3" t="n"/>
      <c r="W151" s="15" t="n"/>
    </row>
    <row r="152" ht="49.5" customFormat="1" customHeight="1" s="1">
      <c r="A152" s="28" t="n"/>
      <c r="B152" s="6" t="n"/>
      <c r="C152" s="5" t="n"/>
      <c r="D152" s="5" t="n"/>
      <c r="E152" s="5" t="n"/>
      <c r="F152" s="5" t="n"/>
      <c r="G152" s="115" t="n"/>
      <c r="H152" s="94" t="n"/>
      <c r="I152" s="91" t="n"/>
      <c r="J152" s="31" t="n"/>
      <c r="K152" s="19" t="n"/>
      <c r="L152" s="20" t="n"/>
      <c r="M152" s="21" t="n"/>
      <c r="N152" s="76" t="n"/>
      <c r="O152" s="92" t="n"/>
      <c r="P152" s="92" t="n"/>
      <c r="Q152" s="92" t="n"/>
      <c r="R152" s="92" t="n"/>
      <c r="S152" s="14" t="n"/>
      <c r="T152" s="12" t="n"/>
      <c r="U152" s="3" t="n"/>
      <c r="V152" s="3" t="n"/>
      <c r="W152" s="15" t="n"/>
    </row>
    <row r="153" ht="49.5" customFormat="1" customHeight="1" s="1">
      <c r="A153" s="28" t="n"/>
      <c r="B153" s="6" t="n"/>
      <c r="C153" s="5" t="n"/>
      <c r="D153" s="5" t="n"/>
      <c r="E153" s="5" t="n"/>
      <c r="F153" s="5" t="n"/>
      <c r="G153" s="115" t="n"/>
      <c r="H153" s="94" t="n"/>
      <c r="I153" s="91" t="n"/>
      <c r="J153" s="31" t="n"/>
      <c r="K153" s="19" t="n"/>
      <c r="L153" s="20" t="n"/>
      <c r="M153" s="21" t="n"/>
      <c r="N153" s="76" t="n"/>
      <c r="O153" s="92" t="n"/>
      <c r="P153" s="92" t="n"/>
      <c r="Q153" s="92" t="n"/>
      <c r="R153" s="92" t="n"/>
      <c r="S153" s="14" t="n"/>
      <c r="T153" s="12" t="n"/>
      <c r="U153" s="3" t="n"/>
      <c r="V153" s="3" t="n"/>
      <c r="W153" s="15" t="n"/>
    </row>
    <row r="154" ht="49.5" customFormat="1" customHeight="1" s="1">
      <c r="A154" s="28" t="n"/>
      <c r="B154" s="6" t="n"/>
      <c r="C154" s="5" t="n"/>
      <c r="D154" s="5" t="n"/>
      <c r="E154" s="5" t="n"/>
      <c r="F154" s="5" t="n"/>
      <c r="G154" s="115" t="n"/>
      <c r="H154" s="94" t="n"/>
      <c r="I154" s="91" t="n"/>
      <c r="J154" s="31" t="n"/>
      <c r="K154" s="19" t="n"/>
      <c r="L154" s="20" t="n"/>
      <c r="M154" s="21" t="n"/>
      <c r="N154" s="76" t="n"/>
      <c r="O154" s="92" t="n"/>
      <c r="P154" s="92" t="n"/>
      <c r="Q154" s="92" t="n"/>
      <c r="R154" s="92" t="n"/>
      <c r="S154" s="14" t="n"/>
      <c r="T154" s="12" t="n"/>
      <c r="U154" s="3" t="n"/>
      <c r="V154" s="3" t="n"/>
      <c r="W154" s="15" t="n"/>
    </row>
    <row r="155" ht="49.5" customFormat="1" customHeight="1" s="1">
      <c r="A155" s="28" t="n"/>
      <c r="B155" s="6" t="n"/>
      <c r="C155" s="5" t="n"/>
      <c r="D155" s="5" t="n"/>
      <c r="E155" s="5" t="n"/>
      <c r="F155" s="5" t="n"/>
      <c r="G155" s="115" t="n"/>
      <c r="H155" s="94" t="n"/>
      <c r="I155" s="91" t="n"/>
      <c r="J155" s="31" t="n"/>
      <c r="K155" s="19" t="n"/>
      <c r="L155" s="20" t="n"/>
      <c r="M155" s="21" t="n"/>
      <c r="N155" s="76" t="n"/>
      <c r="O155" s="92" t="n"/>
      <c r="P155" s="92" t="n"/>
      <c r="Q155" s="92" t="n"/>
      <c r="R155" s="92" t="n"/>
      <c r="S155" s="14" t="n"/>
      <c r="T155" s="12" t="n"/>
      <c r="U155" s="3" t="n"/>
      <c r="V155" s="3" t="n"/>
      <c r="W155" s="15" t="n"/>
    </row>
    <row r="156" ht="49.5" customFormat="1" customHeight="1" s="1">
      <c r="A156" s="28" t="n"/>
      <c r="B156" s="6" t="n"/>
      <c r="C156" s="5" t="n"/>
      <c r="D156" s="5" t="n"/>
      <c r="E156" s="5" t="n"/>
      <c r="F156" s="5" t="n"/>
      <c r="G156" s="115" t="n"/>
      <c r="H156" s="94" t="n"/>
      <c r="I156" s="91" t="n"/>
      <c r="J156" s="31" t="n"/>
      <c r="K156" s="19" t="n"/>
      <c r="L156" s="20" t="n"/>
      <c r="M156" s="21" t="n"/>
      <c r="N156" s="76" t="n"/>
      <c r="O156" s="92" t="n"/>
      <c r="P156" s="92" t="n"/>
      <c r="Q156" s="92" t="n"/>
      <c r="R156" s="92" t="n"/>
      <c r="S156" s="14" t="n"/>
      <c r="T156" s="12" t="n"/>
      <c r="U156" s="3" t="n"/>
      <c r="V156" s="3" t="n"/>
      <c r="W156" s="15" t="n"/>
    </row>
    <row r="157" ht="49.5" customFormat="1" customHeight="1" s="1">
      <c r="A157" s="28" t="n"/>
      <c r="B157" s="6" t="n"/>
      <c r="C157" s="5" t="n"/>
      <c r="D157" s="5" t="n"/>
      <c r="E157" s="5" t="n"/>
      <c r="F157" s="5" t="n"/>
      <c r="G157" s="115" t="n"/>
      <c r="H157" s="94" t="n"/>
      <c r="I157" s="91" t="n"/>
      <c r="J157" s="31" t="n"/>
      <c r="K157" s="19" t="n"/>
      <c r="L157" s="20" t="n"/>
      <c r="M157" s="21" t="n"/>
      <c r="N157" s="76" t="n"/>
      <c r="O157" s="92" t="n"/>
      <c r="P157" s="92" t="n"/>
      <c r="Q157" s="92" t="n"/>
      <c r="R157" s="92" t="n"/>
      <c r="S157" s="14" t="n"/>
      <c r="T157" s="12" t="n"/>
      <c r="U157" s="3" t="n"/>
      <c r="V157" s="3" t="n"/>
      <c r="W157" s="15" t="n"/>
    </row>
    <row r="158" ht="49.5" customFormat="1" customHeight="1" s="1">
      <c r="A158" s="28" t="n"/>
      <c r="B158" s="6" t="n"/>
      <c r="C158" s="5" t="n"/>
      <c r="D158" s="5" t="n"/>
      <c r="E158" s="5" t="n"/>
      <c r="F158" s="5" t="n"/>
      <c r="G158" s="115" t="n"/>
      <c r="H158" s="94" t="n"/>
      <c r="I158" s="91" t="n"/>
      <c r="J158" s="31" t="n"/>
      <c r="K158" s="19" t="n"/>
      <c r="L158" s="20" t="n"/>
      <c r="M158" s="21" t="n"/>
      <c r="N158" s="76" t="n"/>
      <c r="O158" s="92" t="n"/>
      <c r="P158" s="92" t="n"/>
      <c r="Q158" s="92" t="n"/>
      <c r="R158" s="92" t="n"/>
      <c r="S158" s="14" t="n"/>
      <c r="T158" s="12" t="n"/>
      <c r="U158" s="3" t="n"/>
      <c r="V158" s="3" t="n"/>
      <c r="W158" s="15" t="n"/>
    </row>
    <row r="159" ht="49.5" customFormat="1" customHeight="1" s="1">
      <c r="A159" s="28" t="n"/>
      <c r="B159" s="6" t="n"/>
      <c r="C159" s="5" t="n"/>
      <c r="D159" s="5" t="n"/>
      <c r="E159" s="5" t="n"/>
      <c r="F159" s="5" t="n"/>
      <c r="G159" s="115" t="n"/>
      <c r="H159" s="94" t="n"/>
      <c r="I159" s="91" t="n"/>
      <c r="J159" s="31" t="n"/>
      <c r="K159" s="19" t="n"/>
      <c r="L159" s="20" t="n"/>
      <c r="M159" s="21" t="n"/>
      <c r="N159" s="76" t="n"/>
      <c r="O159" s="92" t="n"/>
      <c r="P159" s="92" t="n"/>
      <c r="Q159" s="92" t="n"/>
      <c r="R159" s="92" t="n"/>
      <c r="S159" s="14" t="n"/>
      <c r="T159" s="12" t="n"/>
      <c r="U159" s="3" t="n"/>
      <c r="V159" s="3" t="n"/>
      <c r="W159" s="15" t="n"/>
    </row>
    <row r="160" ht="49.5" customFormat="1" customHeight="1" s="1">
      <c r="A160" s="28" t="n"/>
      <c r="B160" s="6" t="n"/>
      <c r="C160" s="5" t="n"/>
      <c r="D160" s="5" t="n"/>
      <c r="E160" s="5" t="n"/>
      <c r="F160" s="5" t="n"/>
      <c r="G160" s="115" t="n"/>
      <c r="H160" s="94" t="n"/>
      <c r="I160" s="91" t="n"/>
      <c r="J160" s="31" t="n"/>
      <c r="K160" s="19" t="n"/>
      <c r="L160" s="20" t="n"/>
      <c r="M160" s="21" t="n"/>
      <c r="N160" s="76" t="n"/>
      <c r="O160" s="92" t="n"/>
      <c r="P160" s="92" t="n"/>
      <c r="Q160" s="92" t="n"/>
      <c r="R160" s="92" t="n"/>
      <c r="S160" s="14" t="n"/>
      <c r="T160" s="12" t="n"/>
      <c r="U160" s="3" t="n"/>
      <c r="V160" s="3" t="n"/>
      <c r="W160" s="15" t="n"/>
    </row>
    <row r="161" ht="49.5" customFormat="1" customHeight="1" s="1">
      <c r="A161" s="28" t="n"/>
      <c r="B161" s="6" t="n"/>
      <c r="C161" s="5" t="n"/>
      <c r="D161" s="5" t="n"/>
      <c r="E161" s="5" t="n"/>
      <c r="F161" s="5" t="n"/>
      <c r="G161" s="115" t="n"/>
      <c r="H161" s="94" t="n"/>
      <c r="I161" s="91" t="n"/>
      <c r="J161" s="31" t="n"/>
      <c r="K161" s="19" t="n"/>
      <c r="L161" s="20" t="n"/>
      <c r="M161" s="21" t="n"/>
      <c r="N161" s="76" t="n"/>
      <c r="O161" s="92" t="n"/>
      <c r="P161" s="92" t="n"/>
      <c r="Q161" s="92" t="n"/>
      <c r="R161" s="92" t="n"/>
      <c r="S161" s="14" t="n"/>
      <c r="T161" s="12" t="n"/>
      <c r="U161" s="3" t="n"/>
      <c r="V161" s="3" t="n"/>
      <c r="W161" s="15" t="n"/>
    </row>
    <row r="162" ht="49.5" customFormat="1" customHeight="1" s="1">
      <c r="A162" s="28" t="n"/>
      <c r="B162" s="6" t="n"/>
      <c r="C162" s="5" t="n"/>
      <c r="D162" s="5" t="n"/>
      <c r="E162" s="5" t="n"/>
      <c r="F162" s="5" t="n"/>
      <c r="G162" s="115" t="n"/>
      <c r="H162" s="94" t="n"/>
      <c r="I162" s="91" t="n"/>
      <c r="J162" s="31" t="n"/>
      <c r="K162" s="19" t="n"/>
      <c r="L162" s="20" t="n"/>
      <c r="M162" s="21" t="n"/>
      <c r="N162" s="76" t="n"/>
      <c r="O162" s="92" t="n"/>
      <c r="P162" s="92" t="n"/>
      <c r="Q162" s="92" t="n"/>
      <c r="R162" s="92" t="n"/>
      <c r="S162" s="14" t="n"/>
      <c r="T162" s="12" t="n"/>
      <c r="U162" s="3" t="n"/>
      <c r="V162" s="3" t="n"/>
      <c r="W162" s="15" t="n"/>
    </row>
    <row r="163" ht="49.5" customFormat="1" customHeight="1" s="1">
      <c r="A163" s="28" t="n"/>
      <c r="B163" s="6" t="n"/>
      <c r="C163" s="5" t="n"/>
      <c r="D163" s="5" t="n"/>
      <c r="E163" s="5" t="n"/>
      <c r="F163" s="5" t="n"/>
      <c r="G163" s="115" t="n"/>
      <c r="H163" s="94" t="n"/>
      <c r="I163" s="91" t="n"/>
      <c r="J163" s="31" t="n"/>
      <c r="K163" s="19" t="n"/>
      <c r="L163" s="20" t="n"/>
      <c r="M163" s="21" t="n"/>
      <c r="N163" s="76" t="n"/>
      <c r="O163" s="92" t="n"/>
      <c r="P163" s="92" t="n"/>
      <c r="Q163" s="92" t="n"/>
      <c r="R163" s="92" t="n"/>
      <c r="S163" s="14" t="n"/>
      <c r="T163" s="12" t="n"/>
      <c r="U163" s="3" t="n"/>
      <c r="V163" s="3" t="n"/>
      <c r="W163" s="15" t="n"/>
    </row>
    <row r="164" ht="49.5" customFormat="1" customHeight="1" s="1">
      <c r="A164" s="28" t="n"/>
      <c r="B164" s="6" t="n"/>
      <c r="C164" s="5" t="n"/>
      <c r="D164" s="5" t="n"/>
      <c r="E164" s="5" t="n"/>
      <c r="F164" s="5" t="n"/>
      <c r="G164" s="115" t="n"/>
      <c r="H164" s="94" t="n"/>
      <c r="I164" s="91" t="n"/>
      <c r="J164" s="31" t="n"/>
      <c r="K164" s="19" t="n"/>
      <c r="L164" s="20" t="n"/>
      <c r="M164" s="21" t="n"/>
      <c r="N164" s="76" t="n"/>
      <c r="O164" s="92" t="n"/>
      <c r="P164" s="92" t="n"/>
      <c r="Q164" s="92" t="n"/>
      <c r="R164" s="92" t="n"/>
      <c r="S164" s="14" t="n"/>
      <c r="T164" s="12" t="n"/>
      <c r="U164" s="3" t="n"/>
      <c r="V164" s="3" t="n"/>
      <c r="W164" s="15" t="n"/>
    </row>
    <row r="165" ht="49.5" customFormat="1" customHeight="1" s="1">
      <c r="A165" s="28" t="n"/>
      <c r="B165" s="6" t="n"/>
      <c r="C165" s="5" t="n"/>
      <c r="D165" s="5" t="n"/>
      <c r="E165" s="5" t="n"/>
      <c r="F165" s="5" t="n"/>
      <c r="G165" s="115" t="n"/>
      <c r="H165" s="94" t="n"/>
      <c r="I165" s="91" t="n"/>
      <c r="J165" s="31" t="n"/>
      <c r="K165" s="19" t="n"/>
      <c r="L165" s="20" t="n"/>
      <c r="M165" s="21" t="n"/>
      <c r="N165" s="76" t="n"/>
      <c r="O165" s="92" t="n"/>
      <c r="P165" s="92" t="n"/>
      <c r="Q165" s="92" t="n"/>
      <c r="R165" s="92" t="n"/>
      <c r="S165" s="14" t="n"/>
      <c r="T165" s="12" t="n"/>
      <c r="U165" s="3" t="n"/>
      <c r="V165" s="3" t="n"/>
      <c r="W165" s="15" t="n"/>
    </row>
    <row r="166" ht="49.5" customFormat="1" customHeight="1" s="1">
      <c r="A166" s="28" t="n"/>
      <c r="B166" s="6" t="n"/>
      <c r="C166" s="5" t="n"/>
      <c r="D166" s="5" t="n"/>
      <c r="E166" s="5" t="n"/>
      <c r="F166" s="5" t="n"/>
      <c r="G166" s="115" t="n"/>
      <c r="H166" s="94" t="n"/>
      <c r="I166" s="91" t="n"/>
      <c r="J166" s="31" t="n"/>
      <c r="K166" s="19" t="n"/>
      <c r="L166" s="20" t="n"/>
      <c r="M166" s="21" t="n"/>
      <c r="N166" s="76" t="n"/>
      <c r="O166" s="92" t="n"/>
      <c r="P166" s="92" t="n"/>
      <c r="Q166" s="92" t="n"/>
      <c r="R166" s="92" t="n"/>
      <c r="S166" s="14" t="n"/>
      <c r="T166" s="12" t="n"/>
      <c r="U166" s="3" t="n"/>
      <c r="V166" s="3" t="n"/>
      <c r="W166" s="15" t="n"/>
    </row>
    <row r="167" ht="49.5" customFormat="1" customHeight="1" s="1">
      <c r="A167" s="28" t="n"/>
      <c r="B167" s="6" t="n"/>
      <c r="C167" s="5" t="n"/>
      <c r="D167" s="5" t="n"/>
      <c r="E167" s="5" t="n"/>
      <c r="F167" s="5" t="n"/>
      <c r="G167" s="115" t="n"/>
      <c r="H167" s="94" t="n"/>
      <c r="I167" s="91" t="n"/>
      <c r="J167" s="31" t="n"/>
      <c r="K167" s="19" t="n"/>
      <c r="L167" s="20" t="n"/>
      <c r="M167" s="21" t="n"/>
      <c r="N167" s="76" t="n"/>
      <c r="O167" s="92" t="n"/>
      <c r="P167" s="92" t="n"/>
      <c r="Q167" s="92" t="n"/>
      <c r="R167" s="92" t="n"/>
      <c r="S167" s="14" t="n"/>
      <c r="T167" s="12" t="n"/>
      <c r="U167" s="3" t="n"/>
      <c r="V167" s="3" t="n"/>
      <c r="W167" s="15" t="n"/>
    </row>
    <row r="168" ht="49.5" customFormat="1" customHeight="1" s="1">
      <c r="A168" s="28" t="n"/>
      <c r="B168" s="6" t="n"/>
      <c r="C168" s="5" t="n"/>
      <c r="D168" s="5" t="n"/>
      <c r="E168" s="5" t="n"/>
      <c r="F168" s="5" t="n"/>
      <c r="G168" s="115" t="n"/>
      <c r="H168" s="94" t="n"/>
      <c r="I168" s="91" t="n"/>
      <c r="J168" s="31" t="n"/>
      <c r="K168" s="19" t="n"/>
      <c r="L168" s="20" t="n"/>
      <c r="M168" s="21" t="n"/>
      <c r="N168" s="76" t="n"/>
      <c r="O168" s="92" t="n"/>
      <c r="P168" s="92" t="n"/>
      <c r="Q168" s="92" t="n"/>
      <c r="R168" s="92" t="n"/>
      <c r="S168" s="14" t="n"/>
      <c r="T168" s="12" t="n"/>
      <c r="U168" s="3" t="n"/>
      <c r="V168" s="3" t="n"/>
      <c r="W168" s="15" t="n"/>
    </row>
    <row r="169" ht="49.5" customFormat="1" customHeight="1" s="1">
      <c r="A169" s="28" t="n"/>
      <c r="B169" s="6" t="n"/>
      <c r="C169" s="5" t="n"/>
      <c r="D169" s="5" t="n"/>
      <c r="E169" s="5" t="n"/>
      <c r="F169" s="5" t="n"/>
      <c r="G169" s="115" t="n"/>
      <c r="H169" s="94" t="n"/>
      <c r="I169" s="91" t="n"/>
      <c r="J169" s="31" t="n"/>
      <c r="K169" s="19" t="n"/>
      <c r="L169" s="20" t="n"/>
      <c r="M169" s="21" t="n"/>
      <c r="N169" s="76" t="n"/>
      <c r="O169" s="92" t="n"/>
      <c r="P169" s="92" t="n"/>
      <c r="Q169" s="92" t="n"/>
      <c r="R169" s="92" t="n"/>
      <c r="S169" s="14" t="n"/>
      <c r="T169" s="12" t="n"/>
      <c r="U169" s="3" t="n"/>
      <c r="V169" s="3" t="n"/>
      <c r="W169" s="15" t="n"/>
    </row>
    <row r="170" ht="49.5" customFormat="1" customHeight="1" s="1">
      <c r="A170" s="28" t="n"/>
      <c r="B170" s="6" t="n"/>
      <c r="C170" s="5" t="n"/>
      <c r="D170" s="5" t="n"/>
      <c r="E170" s="5" t="n"/>
      <c r="F170" s="5" t="n"/>
      <c r="G170" s="115" t="n"/>
      <c r="H170" s="94" t="n"/>
      <c r="I170" s="91" t="n"/>
      <c r="J170" s="31" t="n"/>
      <c r="K170" s="19" t="n"/>
      <c r="L170" s="20" t="n"/>
      <c r="M170" s="21" t="n"/>
      <c r="N170" s="76" t="n"/>
      <c r="O170" s="92" t="n"/>
      <c r="P170" s="92" t="n"/>
      <c r="Q170" s="92" t="n"/>
      <c r="R170" s="92" t="n"/>
      <c r="S170" s="14" t="n"/>
      <c r="T170" s="12" t="n"/>
      <c r="U170" s="3" t="n"/>
      <c r="V170" s="3" t="n"/>
      <c r="W170" s="15" t="n"/>
    </row>
    <row r="171" ht="49.5" customFormat="1" customHeight="1" s="1">
      <c r="A171" s="28" t="n"/>
      <c r="B171" s="6" t="n"/>
      <c r="C171" s="5" t="n"/>
      <c r="D171" s="5" t="n"/>
      <c r="E171" s="5" t="n"/>
      <c r="F171" s="5" t="n"/>
      <c r="G171" s="115" t="n"/>
      <c r="H171" s="94" t="n"/>
      <c r="I171" s="91" t="n"/>
      <c r="J171" s="31" t="n"/>
      <c r="K171" s="19" t="n"/>
      <c r="L171" s="20" t="n"/>
      <c r="M171" s="21" t="n"/>
      <c r="N171" s="76" t="n"/>
      <c r="O171" s="92" t="n"/>
      <c r="P171" s="92" t="n"/>
      <c r="Q171" s="92" t="n"/>
      <c r="R171" s="92" t="n"/>
      <c r="S171" s="14" t="n"/>
      <c r="T171" s="12" t="n"/>
      <c r="U171" s="3" t="n"/>
      <c r="V171" s="3" t="n"/>
      <c r="W171" s="15" t="n"/>
    </row>
    <row r="172" ht="49.5" customFormat="1" customHeight="1" s="1">
      <c r="A172" s="28" t="n"/>
      <c r="B172" s="6" t="n"/>
      <c r="C172" s="5" t="n"/>
      <c r="D172" s="5" t="n"/>
      <c r="E172" s="5" t="n"/>
      <c r="F172" s="5" t="n"/>
      <c r="G172" s="115" t="n"/>
      <c r="H172" s="94" t="n"/>
      <c r="I172" s="91" t="n"/>
      <c r="J172" s="31" t="n"/>
      <c r="K172" s="19" t="n"/>
      <c r="L172" s="20" t="n"/>
      <c r="M172" s="21" t="n"/>
      <c r="N172" s="76" t="n"/>
      <c r="O172" s="92" t="n"/>
      <c r="P172" s="92" t="n"/>
      <c r="Q172" s="92" t="n"/>
      <c r="R172" s="92" t="n"/>
      <c r="S172" s="14" t="n"/>
      <c r="T172" s="12" t="n"/>
      <c r="U172" s="3" t="n"/>
      <c r="V172" s="3" t="n"/>
      <c r="W172" s="15" t="n"/>
    </row>
    <row r="173" ht="49.5" customFormat="1" customHeight="1" s="1">
      <c r="A173" s="28" t="n"/>
      <c r="B173" s="6" t="n"/>
      <c r="C173" s="5" t="n"/>
      <c r="D173" s="5" t="n"/>
      <c r="E173" s="5" t="n"/>
      <c r="F173" s="5" t="n"/>
      <c r="G173" s="115" t="n"/>
      <c r="H173" s="94" t="n"/>
      <c r="I173" s="91" t="n"/>
      <c r="J173" s="31" t="n"/>
      <c r="K173" s="19" t="n"/>
      <c r="L173" s="20" t="n"/>
      <c r="M173" s="21" t="n"/>
      <c r="N173" s="76" t="n"/>
      <c r="O173" s="92" t="n"/>
      <c r="P173" s="92" t="n"/>
      <c r="Q173" s="92" t="n"/>
      <c r="R173" s="92" t="n"/>
      <c r="S173" s="14" t="n"/>
      <c r="T173" s="12" t="n"/>
      <c r="U173" s="3" t="n"/>
      <c r="V173" s="3" t="n"/>
      <c r="W173" s="15" t="n"/>
    </row>
    <row r="174" ht="49.5" customFormat="1" customHeight="1" s="1">
      <c r="A174" s="28" t="n"/>
      <c r="B174" s="6" t="n"/>
      <c r="C174" s="5" t="n"/>
      <c r="D174" s="5" t="n"/>
      <c r="E174" s="5" t="n"/>
      <c r="F174" s="5" t="n"/>
      <c r="G174" s="115" t="n"/>
      <c r="H174" s="94" t="n"/>
      <c r="I174" s="91" t="n"/>
      <c r="J174" s="31" t="n"/>
      <c r="K174" s="19" t="n"/>
      <c r="L174" s="20" t="n"/>
      <c r="M174" s="21" t="n"/>
      <c r="N174" s="76" t="n"/>
      <c r="O174" s="92" t="n"/>
      <c r="P174" s="92" t="n"/>
      <c r="Q174" s="92" t="n"/>
      <c r="R174" s="92" t="n"/>
      <c r="S174" s="14" t="n"/>
      <c r="T174" s="12" t="n"/>
      <c r="U174" s="3" t="n"/>
      <c r="V174" s="3" t="n"/>
      <c r="W174" s="15" t="n"/>
    </row>
    <row r="175" ht="49.5" customFormat="1" customHeight="1" s="1">
      <c r="A175" s="28" t="n"/>
      <c r="B175" s="6" t="n"/>
      <c r="C175" s="5" t="n"/>
      <c r="D175" s="5" t="n"/>
      <c r="E175" s="5" t="n"/>
      <c r="F175" s="5" t="n"/>
      <c r="G175" s="115" t="n"/>
      <c r="H175" s="94" t="n"/>
      <c r="I175" s="91" t="n"/>
      <c r="J175" s="31" t="n"/>
      <c r="K175" s="19" t="n"/>
      <c r="L175" s="20" t="n"/>
      <c r="M175" s="21" t="n"/>
      <c r="N175" s="76" t="n"/>
      <c r="O175" s="92" t="n"/>
      <c r="P175" s="92" t="n"/>
      <c r="Q175" s="92" t="n"/>
      <c r="R175" s="92" t="n"/>
      <c r="S175" s="14" t="n"/>
      <c r="T175" s="12" t="n"/>
      <c r="U175" s="3" t="n"/>
      <c r="V175" s="3" t="n"/>
      <c r="W175" s="15" t="n"/>
    </row>
    <row r="176" ht="49.5" customFormat="1" customHeight="1" s="1">
      <c r="A176" s="28" t="n"/>
      <c r="B176" s="6" t="n"/>
      <c r="C176" s="5" t="n"/>
      <c r="D176" s="5" t="n"/>
      <c r="E176" s="5" t="n"/>
      <c r="F176" s="5" t="n"/>
      <c r="G176" s="115" t="n"/>
      <c r="H176" s="94" t="n"/>
      <c r="I176" s="91" t="n"/>
      <c r="J176" s="31" t="n"/>
      <c r="K176" s="19" t="n"/>
      <c r="L176" s="20" t="n"/>
      <c r="M176" s="21" t="n"/>
      <c r="N176" s="76" t="n"/>
      <c r="O176" s="92" t="n"/>
      <c r="P176" s="92" t="n"/>
      <c r="Q176" s="92" t="n"/>
      <c r="R176" s="92" t="n"/>
      <c r="S176" s="14" t="n"/>
      <c r="T176" s="12" t="n"/>
      <c r="U176" s="3" t="n"/>
      <c r="V176" s="3" t="n"/>
      <c r="W176" s="15" t="n"/>
    </row>
    <row r="177" ht="49.5" customFormat="1" customHeight="1" s="1">
      <c r="A177" s="28" t="n"/>
      <c r="B177" s="6" t="n"/>
      <c r="C177" s="5" t="n"/>
      <c r="D177" s="5" t="n"/>
      <c r="E177" s="5" t="n"/>
      <c r="F177" s="5" t="n"/>
      <c r="G177" s="115" t="n"/>
      <c r="H177" s="94" t="n"/>
      <c r="I177" s="91" t="n"/>
      <c r="J177" s="31" t="n"/>
      <c r="K177" s="19" t="n"/>
      <c r="L177" s="20" t="n"/>
      <c r="M177" s="21" t="n"/>
      <c r="N177" s="76" t="n"/>
      <c r="O177" s="92" t="n"/>
      <c r="P177" s="92" t="n"/>
      <c r="Q177" s="92" t="n"/>
      <c r="R177" s="92" t="n"/>
      <c r="S177" s="14" t="n"/>
      <c r="T177" s="12" t="n"/>
      <c r="U177" s="3" t="n"/>
      <c r="V177" s="3" t="n"/>
      <c r="W177" s="15" t="n"/>
    </row>
    <row r="178" ht="49.5" customFormat="1" customHeight="1" s="1">
      <c r="A178" s="28" t="n"/>
      <c r="B178" s="6" t="n"/>
      <c r="C178" s="5" t="n"/>
      <c r="D178" s="5" t="n"/>
      <c r="E178" s="5" t="n"/>
      <c r="F178" s="5" t="n"/>
      <c r="G178" s="115" t="n"/>
      <c r="H178" s="94" t="n"/>
      <c r="I178" s="91" t="n"/>
      <c r="J178" s="31" t="n"/>
      <c r="K178" s="19" t="n"/>
      <c r="L178" s="20" t="n"/>
      <c r="M178" s="21" t="n"/>
      <c r="N178" s="76" t="n"/>
      <c r="O178" s="92" t="n"/>
      <c r="P178" s="92" t="n"/>
      <c r="Q178" s="92" t="n"/>
      <c r="R178" s="92" t="n"/>
      <c r="S178" s="14" t="n"/>
      <c r="T178" s="12" t="n"/>
      <c r="U178" s="3" t="n"/>
      <c r="V178" s="3" t="n"/>
      <c r="W178" s="15" t="n"/>
    </row>
    <row r="179" ht="49.5" customFormat="1" customHeight="1" s="1">
      <c r="A179" s="28" t="n"/>
      <c r="B179" s="6" t="n"/>
      <c r="C179" s="5" t="n"/>
      <c r="D179" s="5" t="n"/>
      <c r="E179" s="5" t="n"/>
      <c r="F179" s="5" t="n"/>
      <c r="G179" s="115" t="n"/>
      <c r="H179" s="94" t="n"/>
      <c r="I179" s="91" t="n"/>
      <c r="J179" s="31" t="n"/>
      <c r="K179" s="19" t="n"/>
      <c r="L179" s="20" t="n"/>
      <c r="M179" s="21" t="n"/>
      <c r="N179" s="76" t="n"/>
      <c r="O179" s="92" t="n"/>
      <c r="P179" s="92" t="n"/>
      <c r="Q179" s="92" t="n"/>
      <c r="R179" s="92" t="n"/>
      <c r="S179" s="14" t="n"/>
      <c r="T179" s="12" t="n"/>
      <c r="U179" s="3" t="n"/>
      <c r="V179" s="3" t="n"/>
      <c r="W179" s="15" t="n"/>
    </row>
    <row r="180" ht="49.5" customFormat="1" customHeight="1" s="1">
      <c r="A180" s="28" t="n"/>
      <c r="B180" s="6" t="n"/>
      <c r="C180" s="5" t="n"/>
      <c r="D180" s="5" t="n"/>
      <c r="E180" s="5" t="n"/>
      <c r="F180" s="5" t="n"/>
      <c r="G180" s="115" t="n"/>
      <c r="H180" s="94" t="n"/>
      <c r="I180" s="91" t="n"/>
      <c r="J180" s="31" t="n"/>
      <c r="K180" s="19" t="n"/>
      <c r="L180" s="20" t="n"/>
      <c r="M180" s="21" t="n"/>
      <c r="N180" s="76" t="n"/>
      <c r="O180" s="92" t="n"/>
      <c r="P180" s="92" t="n"/>
      <c r="Q180" s="92" t="n"/>
      <c r="R180" s="92" t="n"/>
      <c r="S180" s="14" t="n"/>
      <c r="T180" s="12" t="n"/>
      <c r="U180" s="3" t="n"/>
      <c r="V180" s="3" t="n"/>
      <c r="W180" s="15" t="n"/>
    </row>
    <row r="181" ht="49.5" customFormat="1" customHeight="1" s="1">
      <c r="A181" s="28" t="n"/>
      <c r="B181" s="6" t="n"/>
      <c r="C181" s="5" t="n"/>
      <c r="D181" s="5" t="n"/>
      <c r="E181" s="5" t="n"/>
      <c r="F181" s="5" t="n"/>
      <c r="G181" s="115" t="n"/>
      <c r="H181" s="94" t="n"/>
      <c r="I181" s="91" t="n"/>
      <c r="J181" s="31" t="n"/>
      <c r="K181" s="19" t="n"/>
      <c r="L181" s="20" t="n"/>
      <c r="M181" s="21" t="n"/>
      <c r="N181" s="76" t="n"/>
      <c r="O181" s="92" t="n"/>
      <c r="P181" s="92" t="n"/>
      <c r="Q181" s="92" t="n"/>
      <c r="R181" s="92" t="n"/>
      <c r="S181" s="14" t="n"/>
      <c r="T181" s="12" t="n"/>
      <c r="U181" s="3" t="n"/>
      <c r="V181" s="3" t="n"/>
      <c r="W181" s="15" t="n"/>
    </row>
    <row r="182" ht="49.5" customFormat="1" customHeight="1" s="1">
      <c r="A182" s="28" t="n"/>
      <c r="B182" s="6" t="n"/>
      <c r="C182" s="5" t="n"/>
      <c r="D182" s="5" t="n"/>
      <c r="E182" s="5" t="n"/>
      <c r="F182" s="5" t="n"/>
      <c r="G182" s="115" t="n"/>
      <c r="H182" s="94" t="n"/>
      <c r="I182" s="91" t="n"/>
      <c r="J182" s="31" t="n"/>
      <c r="K182" s="19" t="n"/>
      <c r="L182" s="20" t="n"/>
      <c r="M182" s="21" t="n"/>
      <c r="N182" s="76" t="n"/>
      <c r="O182" s="92" t="n"/>
      <c r="P182" s="92" t="n"/>
      <c r="Q182" s="92" t="n"/>
      <c r="R182" s="92" t="n"/>
      <c r="S182" s="14" t="n"/>
      <c r="T182" s="12" t="n"/>
      <c r="U182" s="3" t="n"/>
      <c r="V182" s="3" t="n"/>
      <c r="W182" s="15" t="n"/>
    </row>
    <row r="183" ht="49.5" customFormat="1" customHeight="1" s="1">
      <c r="A183" s="28" t="n"/>
      <c r="B183" s="6" t="n"/>
      <c r="C183" s="5" t="n"/>
      <c r="D183" s="5" t="n"/>
      <c r="E183" s="5" t="n"/>
      <c r="F183" s="5" t="n"/>
      <c r="G183" s="115" t="n"/>
      <c r="H183" s="94" t="n"/>
      <c r="I183" s="91" t="n"/>
      <c r="J183" s="31" t="n"/>
      <c r="K183" s="19" t="n"/>
      <c r="L183" s="20" t="n"/>
      <c r="M183" s="21" t="n"/>
      <c r="N183" s="76" t="n"/>
      <c r="O183" s="92" t="n"/>
      <c r="P183" s="92" t="n"/>
      <c r="Q183" s="92" t="n"/>
      <c r="R183" s="92" t="n"/>
      <c r="S183" s="14" t="n"/>
      <c r="T183" s="12" t="n"/>
      <c r="U183" s="3" t="n"/>
      <c r="V183" s="3" t="n"/>
      <c r="W183" s="15" t="n"/>
    </row>
    <row r="184" ht="49.5" customFormat="1" customHeight="1" s="1">
      <c r="A184" s="28" t="n"/>
      <c r="B184" s="6" t="n"/>
      <c r="C184" s="5" t="n"/>
      <c r="D184" s="5" t="n"/>
      <c r="E184" s="5" t="n"/>
      <c r="F184" s="5" t="n"/>
      <c r="G184" s="115" t="n"/>
      <c r="H184" s="94" t="n"/>
      <c r="I184" s="91" t="n"/>
      <c r="J184" s="31" t="n"/>
      <c r="K184" s="19" t="n"/>
      <c r="L184" s="20" t="n"/>
      <c r="M184" s="21" t="n"/>
      <c r="N184" s="76" t="n"/>
      <c r="O184" s="92" t="n"/>
      <c r="P184" s="92" t="n"/>
      <c r="Q184" s="92" t="n"/>
      <c r="R184" s="92" t="n"/>
      <c r="S184" s="14" t="n"/>
      <c r="T184" s="12" t="n"/>
      <c r="U184" s="3" t="n"/>
      <c r="V184" s="3" t="n"/>
      <c r="W184" s="15" t="n"/>
    </row>
    <row r="185" ht="49.5" customFormat="1" customHeight="1" s="1">
      <c r="A185" s="28" t="n"/>
      <c r="B185" s="6" t="n"/>
      <c r="C185" s="5" t="n"/>
      <c r="D185" s="5" t="n"/>
      <c r="E185" s="5" t="n"/>
      <c r="F185" s="5" t="n"/>
      <c r="G185" s="115" t="n"/>
      <c r="H185" s="94" t="n"/>
      <c r="I185" s="91" t="n"/>
      <c r="J185" s="31" t="n"/>
      <c r="K185" s="19" t="n"/>
      <c r="L185" s="20" t="n"/>
      <c r="M185" s="21" t="n"/>
      <c r="N185" s="76" t="n"/>
      <c r="O185" s="92" t="n"/>
      <c r="P185" s="92" t="n"/>
      <c r="Q185" s="92" t="n"/>
      <c r="R185" s="92" t="n"/>
      <c r="S185" s="14" t="n"/>
      <c r="T185" s="12" t="n"/>
      <c r="U185" s="3" t="n"/>
      <c r="V185" s="3" t="n"/>
      <c r="W185" s="15" t="n"/>
    </row>
    <row r="186" ht="49.5" customFormat="1" customHeight="1" s="1">
      <c r="A186" s="28" t="n"/>
      <c r="B186" s="6" t="n"/>
      <c r="C186" s="5" t="n"/>
      <c r="D186" s="5" t="n"/>
      <c r="E186" s="5" t="n"/>
      <c r="F186" s="5" t="n"/>
      <c r="G186" s="115" t="n"/>
      <c r="H186" s="94" t="n"/>
      <c r="I186" s="91" t="n"/>
      <c r="J186" s="31" t="n"/>
      <c r="K186" s="19" t="n"/>
      <c r="L186" s="20" t="n"/>
      <c r="M186" s="21" t="n"/>
      <c r="N186" s="76" t="n"/>
      <c r="O186" s="92" t="n"/>
      <c r="P186" s="92" t="n"/>
      <c r="Q186" s="92" t="n"/>
      <c r="R186" s="92" t="n"/>
      <c r="S186" s="14" t="n"/>
      <c r="T186" s="12" t="n"/>
      <c r="U186" s="3" t="n"/>
      <c r="V186" s="3" t="n"/>
      <c r="W186" s="15" t="n"/>
    </row>
    <row r="187" ht="49.5" customFormat="1" customHeight="1" s="1">
      <c r="A187" s="28" t="n"/>
      <c r="B187" s="6" t="n"/>
      <c r="C187" s="5" t="n"/>
      <c r="D187" s="5" t="n"/>
      <c r="E187" s="5" t="n"/>
      <c r="F187" s="5" t="n"/>
      <c r="G187" s="115" t="n"/>
      <c r="H187" s="94" t="n"/>
      <c r="I187" s="91" t="n"/>
      <c r="J187" s="31" t="n"/>
      <c r="K187" s="19" t="n"/>
      <c r="L187" s="20" t="n"/>
      <c r="M187" s="21" t="n"/>
      <c r="N187" s="76" t="n"/>
      <c r="O187" s="92" t="n"/>
      <c r="P187" s="92" t="n"/>
      <c r="Q187" s="92" t="n"/>
      <c r="R187" s="92" t="n"/>
      <c r="S187" s="14" t="n"/>
      <c r="T187" s="12" t="n"/>
      <c r="U187" s="3" t="n"/>
      <c r="V187" s="3" t="n"/>
      <c r="W187" s="15" t="n"/>
    </row>
    <row r="188" ht="49.5" customFormat="1" customHeight="1" s="1">
      <c r="A188" s="28" t="n"/>
      <c r="B188" s="6" t="n"/>
      <c r="C188" s="5" t="n"/>
      <c r="D188" s="5" t="n"/>
      <c r="E188" s="5" t="n"/>
      <c r="F188" s="5" t="n"/>
      <c r="G188" s="115" t="n"/>
      <c r="H188" s="94" t="n"/>
      <c r="I188" s="91" t="n"/>
      <c r="J188" s="31" t="n"/>
      <c r="K188" s="19" t="n"/>
      <c r="L188" s="20" t="n"/>
      <c r="M188" s="21" t="n"/>
      <c r="N188" s="76" t="n"/>
      <c r="O188" s="92" t="n"/>
      <c r="P188" s="92" t="n"/>
      <c r="Q188" s="92" t="n"/>
      <c r="R188" s="92" t="n"/>
      <c r="S188" s="14" t="n"/>
      <c r="T188" s="12" t="n"/>
      <c r="U188" s="3" t="n"/>
      <c r="V188" s="3" t="n"/>
      <c r="W188" s="15" t="n"/>
    </row>
    <row r="189" ht="49.5" customFormat="1" customHeight="1" s="1">
      <c r="A189" s="28" t="n"/>
      <c r="B189" s="6" t="n"/>
      <c r="C189" s="5" t="n"/>
      <c r="D189" s="5" t="n"/>
      <c r="E189" s="5" t="n"/>
      <c r="F189" s="5" t="n"/>
      <c r="G189" s="115" t="n"/>
      <c r="H189" s="94" t="n"/>
      <c r="I189" s="91" t="n"/>
      <c r="J189" s="31" t="n"/>
      <c r="K189" s="19" t="n"/>
      <c r="L189" s="20" t="n"/>
      <c r="M189" s="21" t="n"/>
      <c r="N189" s="76" t="n"/>
      <c r="O189" s="92" t="n"/>
      <c r="P189" s="92" t="n"/>
      <c r="Q189" s="92" t="n"/>
      <c r="R189" s="92" t="n"/>
      <c r="S189" s="14" t="n"/>
      <c r="T189" s="12" t="n"/>
      <c r="U189" s="3" t="n"/>
      <c r="V189" s="3" t="n"/>
      <c r="W189" s="15" t="n"/>
    </row>
    <row r="190" ht="49.5" customFormat="1" customHeight="1" s="1">
      <c r="A190" s="28" t="n"/>
      <c r="B190" s="6" t="n"/>
      <c r="C190" s="5" t="n"/>
      <c r="D190" s="5" t="n"/>
      <c r="E190" s="5" t="n"/>
      <c r="F190" s="5" t="n"/>
      <c r="G190" s="115" t="n"/>
      <c r="H190" s="94" t="n"/>
      <c r="I190" s="91" t="n"/>
      <c r="J190" s="31" t="n"/>
      <c r="K190" s="19" t="n"/>
      <c r="L190" s="20" t="n"/>
      <c r="M190" s="21" t="n"/>
      <c r="N190" s="76" t="n"/>
      <c r="O190" s="92" t="n"/>
      <c r="P190" s="92" t="n"/>
      <c r="Q190" s="92" t="n"/>
      <c r="R190" s="92" t="n"/>
      <c r="S190" s="14" t="n"/>
      <c r="T190" s="12" t="n"/>
      <c r="U190" s="3" t="n"/>
      <c r="V190" s="3" t="n"/>
      <c r="W190" s="15" t="n"/>
    </row>
    <row r="191" ht="49.5" customFormat="1" customHeight="1" s="1">
      <c r="A191" s="28" t="n"/>
      <c r="B191" s="6" t="n"/>
      <c r="C191" s="5" t="n"/>
      <c r="D191" s="5" t="n"/>
      <c r="E191" s="5" t="n"/>
      <c r="F191" s="5" t="n"/>
      <c r="G191" s="115" t="n"/>
      <c r="H191" s="94" t="n"/>
      <c r="I191" s="91" t="n"/>
      <c r="J191" s="31" t="n"/>
      <c r="K191" s="19" t="n"/>
      <c r="L191" s="20" t="n"/>
      <c r="M191" s="21" t="n"/>
      <c r="N191" s="76" t="n"/>
      <c r="O191" s="92" t="n"/>
      <c r="P191" s="92" t="n"/>
      <c r="Q191" s="92" t="n"/>
      <c r="R191" s="92" t="n"/>
      <c r="S191" s="14" t="n"/>
      <c r="T191" s="12" t="n"/>
      <c r="U191" s="3" t="n"/>
      <c r="V191" s="3" t="n"/>
      <c r="W191" s="15" t="n"/>
    </row>
    <row r="192" ht="49.5" customFormat="1" customHeight="1" s="1">
      <c r="A192" s="28" t="n"/>
      <c r="B192" s="6" t="n"/>
      <c r="C192" s="5" t="n"/>
      <c r="D192" s="5" t="n"/>
      <c r="E192" s="5" t="n"/>
      <c r="F192" s="5" t="n"/>
      <c r="G192" s="115" t="n"/>
      <c r="H192" s="94" t="n"/>
      <c r="I192" s="91" t="n"/>
      <c r="J192" s="31" t="n"/>
      <c r="K192" s="19" t="n"/>
      <c r="L192" s="20" t="n"/>
      <c r="M192" s="21" t="n"/>
      <c r="N192" s="76" t="n"/>
      <c r="O192" s="92" t="n"/>
      <c r="P192" s="92" t="n"/>
      <c r="Q192" s="92" t="n"/>
      <c r="R192" s="92" t="n"/>
      <c r="S192" s="14" t="n"/>
      <c r="T192" s="12" t="n"/>
      <c r="U192" s="3" t="n"/>
      <c r="V192" s="3" t="n"/>
      <c r="W192" s="15" t="n"/>
    </row>
    <row r="193" ht="49.5" customFormat="1" customHeight="1" s="1">
      <c r="A193" s="28" t="n"/>
      <c r="B193" s="6" t="n"/>
      <c r="C193" s="5" t="n"/>
      <c r="D193" s="5" t="n"/>
      <c r="E193" s="5" t="n"/>
      <c r="F193" s="5" t="n"/>
      <c r="G193" s="115" t="n"/>
      <c r="H193" s="94" t="n"/>
      <c r="I193" s="91" t="n"/>
      <c r="J193" s="31" t="n"/>
      <c r="K193" s="19" t="n"/>
      <c r="L193" s="20" t="n"/>
      <c r="M193" s="21" t="n"/>
      <c r="N193" s="76" t="n"/>
      <c r="O193" s="92" t="n"/>
      <c r="P193" s="92" t="n"/>
      <c r="Q193" s="92" t="n"/>
      <c r="R193" s="92" t="n"/>
      <c r="S193" s="14" t="n"/>
      <c r="T193" s="12" t="n"/>
      <c r="U193" s="3" t="n"/>
      <c r="V193" s="3" t="n"/>
      <c r="W193" s="15" t="n"/>
    </row>
    <row r="194" ht="49.5" customFormat="1" customHeight="1" s="1">
      <c r="A194" s="28" t="n"/>
      <c r="B194" s="6" t="n"/>
      <c r="C194" s="5" t="n"/>
      <c r="D194" s="5" t="n"/>
      <c r="E194" s="5" t="n"/>
      <c r="F194" s="5" t="n"/>
      <c r="G194" s="115" t="n"/>
      <c r="H194" s="94" t="n"/>
      <c r="I194" s="91" t="n"/>
      <c r="J194" s="31" t="n"/>
      <c r="K194" s="19" t="n"/>
      <c r="L194" s="20" t="n"/>
      <c r="M194" s="21" t="n"/>
      <c r="N194" s="76" t="n"/>
      <c r="O194" s="92" t="n"/>
      <c r="P194" s="92" t="n"/>
      <c r="Q194" s="92" t="n"/>
      <c r="R194" s="92" t="n"/>
      <c r="S194" s="14" t="n"/>
      <c r="T194" s="12" t="n"/>
      <c r="U194" s="3" t="n"/>
      <c r="V194" s="3" t="n"/>
      <c r="W194" s="15" t="n"/>
    </row>
    <row r="195" ht="49.5" customFormat="1" customHeight="1" s="1">
      <c r="A195" s="28" t="n"/>
      <c r="B195" s="6" t="n"/>
      <c r="C195" s="5" t="n"/>
      <c r="D195" s="5" t="n"/>
      <c r="E195" s="5" t="n"/>
      <c r="F195" s="5" t="n"/>
      <c r="G195" s="115" t="n"/>
      <c r="H195" s="94" t="n"/>
      <c r="I195" s="91" t="n"/>
      <c r="J195" s="31" t="n"/>
      <c r="K195" s="19" t="n"/>
      <c r="L195" s="20" t="n"/>
      <c r="M195" s="21" t="n"/>
      <c r="N195" s="76" t="n"/>
      <c r="O195" s="92" t="n"/>
      <c r="P195" s="92" t="n"/>
      <c r="Q195" s="92" t="n"/>
      <c r="R195" s="92" t="n"/>
      <c r="S195" s="14" t="n"/>
      <c r="T195" s="12" t="n"/>
      <c r="U195" s="3" t="n"/>
      <c r="V195" s="3" t="n"/>
      <c r="W195" s="15" t="n"/>
    </row>
    <row r="196" ht="49.5" customFormat="1" customHeight="1" s="1">
      <c r="A196" s="28" t="n"/>
      <c r="B196" s="6" t="n"/>
      <c r="C196" s="5" t="n"/>
      <c r="D196" s="5" t="n"/>
      <c r="E196" s="5" t="n"/>
      <c r="F196" s="5" t="n"/>
      <c r="G196" s="115" t="n"/>
      <c r="H196" s="94" t="n"/>
      <c r="I196" s="91" t="n"/>
      <c r="J196" s="31" t="n"/>
      <c r="K196" s="19" t="n"/>
      <c r="L196" s="20" t="n"/>
      <c r="M196" s="21" t="n"/>
      <c r="N196" s="76" t="n"/>
      <c r="O196" s="92" t="n"/>
      <c r="P196" s="92" t="n"/>
      <c r="Q196" s="92" t="n"/>
      <c r="R196" s="92" t="n"/>
      <c r="S196" s="14" t="n"/>
      <c r="T196" s="12" t="n"/>
      <c r="U196" s="3" t="n"/>
      <c r="V196" s="3" t="n"/>
      <c r="W196" s="15" t="n"/>
    </row>
    <row r="197" ht="49.5" customFormat="1" customHeight="1" s="1">
      <c r="A197" s="28" t="n"/>
      <c r="B197" s="6" t="n"/>
      <c r="C197" s="5" t="n"/>
      <c r="D197" s="5" t="n"/>
      <c r="E197" s="5" t="n"/>
      <c r="F197" s="5" t="n"/>
      <c r="G197" s="115" t="n"/>
      <c r="H197" s="94" t="n"/>
      <c r="I197" s="91" t="n"/>
      <c r="J197" s="31" t="n"/>
      <c r="K197" s="19" t="n"/>
      <c r="L197" s="20" t="n"/>
      <c r="M197" s="21" t="n"/>
      <c r="N197" s="76" t="n"/>
      <c r="O197" s="92" t="n"/>
      <c r="P197" s="92" t="n"/>
      <c r="Q197" s="92" t="n"/>
      <c r="R197" s="92" t="n"/>
      <c r="S197" s="14" t="n"/>
      <c r="T197" s="12" t="n"/>
      <c r="U197" s="3" t="n"/>
      <c r="V197" s="3" t="n"/>
      <c r="W197" s="15" t="n"/>
    </row>
    <row r="198" ht="49.5" customFormat="1" customHeight="1" s="1">
      <c r="A198" s="28" t="n"/>
      <c r="B198" s="6" t="n"/>
      <c r="C198" s="5" t="n"/>
      <c r="D198" s="5" t="n"/>
      <c r="E198" s="5" t="n"/>
      <c r="F198" s="5" t="n"/>
      <c r="G198" s="115" t="n"/>
      <c r="H198" s="94" t="n"/>
      <c r="I198" s="91" t="n"/>
      <c r="J198" s="31" t="n"/>
      <c r="K198" s="19" t="n"/>
      <c r="L198" s="20" t="n"/>
      <c r="M198" s="21" t="n"/>
      <c r="N198" s="76" t="n"/>
      <c r="O198" s="92" t="n"/>
      <c r="P198" s="92" t="n"/>
      <c r="Q198" s="92" t="n"/>
      <c r="R198" s="92" t="n"/>
      <c r="S198" s="14" t="n"/>
      <c r="T198" s="12" t="n"/>
      <c r="U198" s="3" t="n"/>
      <c r="V198" s="3" t="n"/>
      <c r="W198" s="15" t="n"/>
    </row>
    <row r="199" ht="49.5" customFormat="1" customHeight="1" s="1">
      <c r="A199" s="28" t="n"/>
      <c r="B199" s="6" t="n"/>
      <c r="C199" s="5" t="n"/>
      <c r="D199" s="5" t="n"/>
      <c r="E199" s="5" t="n"/>
      <c r="F199" s="5" t="n"/>
      <c r="G199" s="115" t="n"/>
      <c r="H199" s="94" t="n"/>
      <c r="I199" s="91" t="n"/>
      <c r="J199" s="31" t="n"/>
      <c r="K199" s="19" t="n"/>
      <c r="L199" s="20" t="n"/>
      <c r="M199" s="21" t="n"/>
      <c r="N199" s="76" t="n"/>
      <c r="O199" s="92" t="n"/>
      <c r="P199" s="92" t="n"/>
      <c r="Q199" s="92" t="n"/>
      <c r="R199" s="92" t="n"/>
      <c r="S199" s="14" t="n"/>
      <c r="T199" s="12" t="n"/>
      <c r="U199" s="3" t="n"/>
      <c r="V199" s="3" t="n"/>
      <c r="W199" s="15" t="n"/>
    </row>
    <row r="200" ht="49.5" customFormat="1" customHeight="1" s="1">
      <c r="A200" s="28" t="n"/>
      <c r="B200" s="6" t="n"/>
      <c r="C200" s="5" t="n"/>
      <c r="D200" s="5" t="n"/>
      <c r="E200" s="5" t="n"/>
      <c r="F200" s="5" t="n"/>
      <c r="G200" s="115" t="n"/>
      <c r="H200" s="94" t="n"/>
      <c r="I200" s="91" t="n"/>
      <c r="J200" s="31" t="n"/>
      <c r="K200" s="19" t="n"/>
      <c r="L200" s="20" t="n"/>
      <c r="M200" s="21" t="n"/>
      <c r="N200" s="76" t="n"/>
      <c r="O200" s="92" t="n"/>
      <c r="P200" s="92" t="n"/>
      <c r="Q200" s="92" t="n"/>
      <c r="R200" s="92" t="n"/>
      <c r="S200" s="14" t="n"/>
      <c r="T200" s="12" t="n"/>
      <c r="U200" s="3" t="n"/>
      <c r="V200" s="3" t="n"/>
      <c r="W200" s="15" t="n"/>
    </row>
    <row r="201" ht="49.5" customFormat="1" customHeight="1" s="1">
      <c r="A201" s="28" t="n"/>
      <c r="B201" s="6" t="n"/>
      <c r="C201" s="5" t="n"/>
      <c r="D201" s="5" t="n"/>
      <c r="E201" s="5" t="n"/>
      <c r="F201" s="5" t="n"/>
      <c r="G201" s="115" t="n"/>
      <c r="H201" s="94" t="n"/>
      <c r="I201" s="91" t="n"/>
      <c r="J201" s="31" t="n"/>
      <c r="K201" s="19" t="n"/>
      <c r="L201" s="20" t="n"/>
      <c r="M201" s="21" t="n"/>
      <c r="N201" s="76" t="n"/>
      <c r="O201" s="92" t="n"/>
      <c r="P201" s="92" t="n"/>
      <c r="Q201" s="92" t="n"/>
      <c r="R201" s="92" t="n"/>
      <c r="S201" s="14" t="n"/>
      <c r="T201" s="12" t="n"/>
      <c r="U201" s="3" t="n"/>
      <c r="V201" s="3" t="n"/>
      <c r="W201" s="15" t="n"/>
    </row>
    <row r="202" ht="49.5" customFormat="1" customHeight="1" s="1">
      <c r="A202" s="28" t="n"/>
      <c r="B202" s="6" t="n"/>
      <c r="C202" s="5" t="n"/>
      <c r="D202" s="5" t="n"/>
      <c r="E202" s="5" t="n"/>
      <c r="F202" s="5" t="n"/>
      <c r="G202" s="115" t="n"/>
      <c r="H202" s="94" t="n"/>
      <c r="I202" s="91" t="n"/>
      <c r="J202" s="31" t="n"/>
      <c r="K202" s="19" t="n"/>
      <c r="L202" s="20" t="n"/>
      <c r="M202" s="21" t="n"/>
      <c r="N202" s="76" t="n"/>
      <c r="O202" s="92" t="n"/>
      <c r="P202" s="92" t="n"/>
      <c r="Q202" s="92" t="n"/>
      <c r="R202" s="92" t="n"/>
      <c r="S202" s="14" t="n"/>
      <c r="T202" s="12" t="n"/>
      <c r="U202" s="3" t="n"/>
      <c r="V202" s="3" t="n"/>
      <c r="W202" s="15" t="n"/>
    </row>
    <row r="203" ht="49.5" customFormat="1" customHeight="1" s="1">
      <c r="A203" s="28" t="n"/>
      <c r="B203" s="6" t="n"/>
      <c r="C203" s="5" t="n"/>
      <c r="D203" s="5" t="n"/>
      <c r="E203" s="5" t="n"/>
      <c r="F203" s="5" t="n"/>
      <c r="G203" s="115" t="n"/>
      <c r="H203" s="94" t="n"/>
      <c r="I203" s="91" t="n"/>
      <c r="J203" s="31" t="n"/>
      <c r="K203" s="19" t="n"/>
      <c r="L203" s="20" t="n"/>
      <c r="M203" s="21" t="n"/>
      <c r="N203" s="76" t="n"/>
      <c r="O203" s="92" t="n"/>
      <c r="P203" s="92" t="n"/>
      <c r="Q203" s="92" t="n"/>
      <c r="R203" s="92" t="n"/>
      <c r="S203" s="14" t="n"/>
      <c r="T203" s="12" t="n"/>
      <c r="U203" s="3" t="n"/>
      <c r="V203" s="3" t="n"/>
      <c r="W203" s="15" t="n"/>
    </row>
    <row r="204" ht="49.5" customFormat="1" customHeight="1" s="1">
      <c r="A204" s="28" t="n"/>
      <c r="B204" s="6" t="n"/>
      <c r="C204" s="5" t="n"/>
      <c r="D204" s="5" t="n"/>
      <c r="E204" s="5" t="n"/>
      <c r="F204" s="5" t="n"/>
      <c r="G204" s="115" t="n"/>
      <c r="H204" s="94" t="n"/>
      <c r="I204" s="91" t="n"/>
      <c r="J204" s="31" t="n"/>
      <c r="K204" s="19" t="n"/>
      <c r="L204" s="20" t="n"/>
      <c r="M204" s="21" t="n"/>
      <c r="N204" s="76" t="n"/>
      <c r="O204" s="92" t="n"/>
      <c r="P204" s="92" t="n"/>
      <c r="Q204" s="92" t="n"/>
      <c r="R204" s="92" t="n"/>
      <c r="S204" s="14" t="n"/>
      <c r="T204" s="12" t="n"/>
      <c r="U204" s="3" t="n"/>
      <c r="V204" s="3" t="n"/>
      <c r="W204" s="15" t="n"/>
    </row>
    <row r="205" ht="49.5" customFormat="1" customHeight="1" s="1">
      <c r="A205" s="28" t="n"/>
      <c r="B205" s="6" t="n"/>
      <c r="C205" s="5" t="n"/>
      <c r="D205" s="5" t="n"/>
      <c r="E205" s="5" t="n"/>
      <c r="F205" s="5" t="n"/>
      <c r="G205" s="115" t="n"/>
      <c r="H205" s="94" t="n"/>
      <c r="I205" s="91" t="n"/>
      <c r="J205" s="31" t="n"/>
      <c r="K205" s="19" t="n"/>
      <c r="L205" s="20" t="n"/>
      <c r="M205" s="21" t="n"/>
      <c r="N205" s="76" t="n"/>
      <c r="O205" s="92" t="n"/>
      <c r="P205" s="92" t="n"/>
      <c r="Q205" s="92" t="n"/>
      <c r="R205" s="92" t="n"/>
      <c r="S205" s="14" t="n"/>
      <c r="T205" s="12" t="n"/>
      <c r="U205" s="3" t="n"/>
      <c r="V205" s="3" t="n"/>
      <c r="W205" s="15" t="n"/>
    </row>
    <row r="206" ht="49.5" customFormat="1" customHeight="1" s="1">
      <c r="A206" s="28" t="n"/>
      <c r="B206" s="6" t="n"/>
      <c r="C206" s="5" t="n"/>
      <c r="D206" s="5" t="n"/>
      <c r="E206" s="5" t="n"/>
      <c r="F206" s="5" t="n"/>
      <c r="G206" s="115" t="n"/>
      <c r="H206" s="94" t="n"/>
      <c r="I206" s="91" t="n"/>
      <c r="J206" s="31" t="n"/>
      <c r="K206" s="19" t="n"/>
      <c r="L206" s="20" t="n"/>
      <c r="M206" s="21" t="n"/>
      <c r="N206" s="76" t="n"/>
      <c r="O206" s="92" t="n"/>
      <c r="P206" s="92" t="n"/>
      <c r="Q206" s="92" t="n"/>
      <c r="R206" s="92" t="n"/>
      <c r="S206" s="14" t="n"/>
      <c r="T206" s="12" t="n"/>
      <c r="U206" s="3" t="n"/>
      <c r="V206" s="3" t="n"/>
      <c r="W206" s="15" t="n"/>
    </row>
    <row r="207" ht="49.5" customFormat="1" customHeight="1" s="1">
      <c r="A207" s="28" t="n"/>
      <c r="B207" s="6" t="n"/>
      <c r="C207" s="5" t="n"/>
      <c r="D207" s="5" t="n"/>
      <c r="E207" s="5" t="n"/>
      <c r="F207" s="5" t="n"/>
      <c r="G207" s="115" t="n"/>
      <c r="H207" s="94" t="n"/>
      <c r="I207" s="91" t="n"/>
      <c r="J207" s="31" t="n"/>
      <c r="K207" s="19" t="n"/>
      <c r="L207" s="20" t="n"/>
      <c r="M207" s="21" t="n"/>
      <c r="N207" s="76" t="n"/>
      <c r="O207" s="92" t="n"/>
      <c r="P207" s="92" t="n"/>
      <c r="Q207" s="92" t="n"/>
      <c r="R207" s="92" t="n"/>
      <c r="S207" s="14" t="n"/>
      <c r="T207" s="12" t="n"/>
      <c r="U207" s="3" t="n"/>
      <c r="V207" s="3" t="n"/>
      <c r="W207" s="15" t="n"/>
    </row>
    <row r="208" ht="49.5" customFormat="1" customHeight="1" s="1">
      <c r="A208" s="28" t="n"/>
      <c r="B208" s="6" t="n"/>
      <c r="C208" s="5" t="n"/>
      <c r="D208" s="5" t="n"/>
      <c r="E208" s="5" t="n"/>
      <c r="F208" s="5" t="n"/>
      <c r="G208" s="115" t="n"/>
      <c r="H208" s="94" t="n"/>
      <c r="I208" s="91" t="n"/>
      <c r="J208" s="31" t="n"/>
      <c r="K208" s="19" t="n"/>
      <c r="L208" s="20" t="n"/>
      <c r="M208" s="21" t="n"/>
      <c r="N208" s="76" t="n"/>
      <c r="O208" s="92" t="n"/>
      <c r="P208" s="92" t="n"/>
      <c r="Q208" s="92" t="n"/>
      <c r="R208" s="92" t="n"/>
      <c r="S208" s="14" t="n"/>
      <c r="T208" s="12" t="n"/>
      <c r="U208" s="3" t="n"/>
      <c r="V208" s="3" t="n"/>
      <c r="W208" s="15" t="n"/>
    </row>
    <row r="209" ht="49.5" customFormat="1" customHeight="1" s="1">
      <c r="A209" s="28" t="n"/>
      <c r="B209" s="6" t="n"/>
      <c r="C209" s="5" t="n"/>
      <c r="D209" s="5" t="n"/>
      <c r="E209" s="5" t="n"/>
      <c r="F209" s="5" t="n"/>
      <c r="G209" s="115" t="n"/>
      <c r="H209" s="94" t="n"/>
      <c r="I209" s="91" t="n"/>
      <c r="J209" s="31" t="n"/>
      <c r="K209" s="19" t="n"/>
      <c r="L209" s="20" t="n"/>
      <c r="M209" s="21" t="n"/>
      <c r="N209" s="76" t="n"/>
      <c r="O209" s="92" t="n"/>
      <c r="P209" s="92" t="n"/>
      <c r="Q209" s="92" t="n"/>
      <c r="R209" s="92" t="n"/>
      <c r="S209" s="14" t="n"/>
      <c r="T209" s="12" t="n"/>
      <c r="U209" s="3" t="n"/>
      <c r="V209" s="3" t="n"/>
      <c r="W209" s="15" t="n"/>
    </row>
    <row r="210" ht="49.5" customFormat="1" customHeight="1" s="1">
      <c r="A210" s="28" t="n"/>
      <c r="B210" s="6" t="n"/>
      <c r="C210" s="5" t="n"/>
      <c r="D210" s="5" t="n"/>
      <c r="E210" s="5" t="n"/>
      <c r="F210" s="5" t="n"/>
      <c r="G210" s="115" t="n"/>
      <c r="H210" s="94" t="n"/>
      <c r="I210" s="91" t="n"/>
      <c r="J210" s="31" t="n"/>
      <c r="K210" s="19" t="n"/>
      <c r="L210" s="20" t="n"/>
      <c r="M210" s="21" t="n"/>
      <c r="N210" s="76" t="n"/>
      <c r="O210" s="92" t="n"/>
      <c r="P210" s="92" t="n"/>
      <c r="Q210" s="92" t="n"/>
      <c r="R210" s="92" t="n"/>
      <c r="S210" s="14" t="n"/>
      <c r="T210" s="12" t="n"/>
      <c r="U210" s="3" t="n"/>
      <c r="V210" s="3" t="n"/>
      <c r="W210" s="15" t="n"/>
    </row>
    <row r="211" ht="49.5" customFormat="1" customHeight="1" s="1">
      <c r="A211" s="28" t="n"/>
      <c r="B211" s="6" t="n"/>
      <c r="C211" s="5" t="n"/>
      <c r="D211" s="5" t="n"/>
      <c r="E211" s="5" t="n"/>
      <c r="F211" s="5" t="n"/>
      <c r="G211" s="115" t="n"/>
      <c r="H211" s="94" t="n"/>
      <c r="I211" s="91" t="n"/>
      <c r="J211" s="31" t="n"/>
      <c r="K211" s="19" t="n"/>
      <c r="L211" s="20" t="n"/>
      <c r="M211" s="21" t="n"/>
      <c r="N211" s="76" t="n"/>
      <c r="O211" s="92" t="n"/>
      <c r="P211" s="92" t="n"/>
      <c r="Q211" s="92" t="n"/>
      <c r="R211" s="92" t="n"/>
      <c r="S211" s="14" t="n"/>
      <c r="T211" s="12" t="n"/>
      <c r="U211" s="3" t="n"/>
      <c r="V211" s="3" t="n"/>
      <c r="W211" s="15" t="n"/>
    </row>
    <row r="212" ht="49.5" customFormat="1" customHeight="1" s="1">
      <c r="A212" s="28" t="n"/>
      <c r="B212" s="6" t="n"/>
      <c r="C212" s="5" t="n"/>
      <c r="D212" s="5" t="n"/>
      <c r="E212" s="5" t="n"/>
      <c r="F212" s="5" t="n"/>
      <c r="G212" s="115" t="n"/>
      <c r="H212" s="94" t="n"/>
      <c r="I212" s="91" t="n"/>
      <c r="J212" s="31" t="n"/>
      <c r="K212" s="19" t="n"/>
      <c r="L212" s="20" t="n"/>
      <c r="M212" s="21" t="n"/>
      <c r="N212" s="76" t="n"/>
      <c r="O212" s="92" t="n"/>
      <c r="P212" s="92" t="n"/>
      <c r="Q212" s="92" t="n"/>
      <c r="R212" s="92" t="n"/>
      <c r="S212" s="14" t="n"/>
      <c r="T212" s="12" t="n"/>
      <c r="U212" s="3" t="n"/>
      <c r="V212" s="3" t="n"/>
      <c r="W212" s="15" t="n"/>
    </row>
    <row r="213" ht="49.5" customFormat="1" customHeight="1" s="1">
      <c r="A213" s="28" t="n"/>
      <c r="B213" s="6" t="n"/>
      <c r="C213" s="5" t="n"/>
      <c r="D213" s="5" t="n"/>
      <c r="E213" s="5" t="n"/>
      <c r="F213" s="5" t="n"/>
      <c r="G213" s="115" t="n"/>
      <c r="H213" s="94" t="n"/>
      <c r="I213" s="91" t="n"/>
      <c r="J213" s="31" t="n"/>
      <c r="K213" s="19" t="n"/>
      <c r="L213" s="20" t="n"/>
      <c r="M213" s="21" t="n"/>
      <c r="N213" s="76" t="n"/>
      <c r="O213" s="92" t="n"/>
      <c r="P213" s="92" t="n"/>
      <c r="Q213" s="92" t="n"/>
      <c r="R213" s="92" t="n"/>
      <c r="S213" s="14" t="n"/>
      <c r="T213" s="12" t="n"/>
      <c r="U213" s="3" t="n"/>
      <c r="V213" s="3" t="n"/>
      <c r="W213" s="15" t="n"/>
    </row>
    <row r="214" ht="49.5" customFormat="1" customHeight="1" s="1">
      <c r="A214" s="28" t="n"/>
      <c r="B214" s="6" t="n"/>
      <c r="C214" s="5" t="n"/>
      <c r="D214" s="5" t="n"/>
      <c r="E214" s="5" t="n"/>
      <c r="F214" s="5" t="n"/>
      <c r="G214" s="115" t="n"/>
      <c r="H214" s="94" t="n"/>
      <c r="I214" s="91" t="n"/>
      <c r="J214" s="31" t="n"/>
      <c r="K214" s="19" t="n"/>
      <c r="L214" s="20" t="n"/>
      <c r="M214" s="21" t="n"/>
      <c r="N214" s="76" t="n"/>
      <c r="O214" s="92" t="n"/>
      <c r="P214" s="92" t="n"/>
      <c r="Q214" s="92" t="n"/>
      <c r="R214" s="92" t="n"/>
      <c r="S214" s="14" t="n"/>
      <c r="T214" s="12" t="n"/>
      <c r="U214" s="3" t="n"/>
      <c r="V214" s="3" t="n"/>
      <c r="W214" s="15" t="n"/>
    </row>
    <row r="215" ht="49.5" customFormat="1" customHeight="1" s="1">
      <c r="A215" s="28" t="n"/>
      <c r="B215" s="6" t="n"/>
      <c r="C215" s="5" t="n"/>
      <c r="D215" s="5" t="n"/>
      <c r="E215" s="5" t="n"/>
      <c r="F215" s="5" t="n"/>
      <c r="G215" s="115" t="n"/>
      <c r="H215" s="94" t="n"/>
      <c r="I215" s="91" t="n"/>
      <c r="J215" s="31" t="n"/>
      <c r="K215" s="19" t="n"/>
      <c r="L215" s="20" t="n"/>
      <c r="M215" s="21" t="n"/>
      <c r="N215" s="76" t="n"/>
      <c r="O215" s="92" t="n"/>
      <c r="P215" s="92" t="n"/>
      <c r="Q215" s="92" t="n"/>
      <c r="R215" s="92" t="n"/>
      <c r="S215" s="14" t="n"/>
      <c r="T215" s="12" t="n"/>
      <c r="U215" s="3" t="n"/>
      <c r="V215" s="3" t="n"/>
      <c r="W215" s="15" t="n"/>
    </row>
    <row r="216" ht="49.5" customFormat="1" customHeight="1" s="1">
      <c r="A216" s="28" t="n"/>
      <c r="B216" s="6" t="n"/>
      <c r="C216" s="5" t="n"/>
      <c r="D216" s="5" t="n"/>
      <c r="E216" s="5" t="n"/>
      <c r="F216" s="5" t="n"/>
      <c r="G216" s="115" t="n"/>
      <c r="H216" s="94" t="n"/>
      <c r="I216" s="91" t="n"/>
      <c r="J216" s="31" t="n"/>
      <c r="K216" s="19" t="n"/>
      <c r="L216" s="20" t="n"/>
      <c r="M216" s="21" t="n"/>
      <c r="N216" s="76" t="n"/>
      <c r="O216" s="92" t="n"/>
      <c r="P216" s="92" t="n"/>
      <c r="Q216" s="92" t="n"/>
      <c r="R216" s="92" t="n"/>
      <c r="S216" s="14" t="n"/>
      <c r="T216" s="12" t="n"/>
      <c r="U216" s="3" t="n"/>
      <c r="V216" s="3" t="n"/>
      <c r="W216" s="15" t="n"/>
    </row>
    <row r="217" ht="49.5" customFormat="1" customHeight="1" s="1">
      <c r="A217" s="28" t="n"/>
      <c r="B217" s="6" t="n"/>
      <c r="C217" s="5" t="n"/>
      <c r="D217" s="5" t="n"/>
      <c r="E217" s="5" t="n"/>
      <c r="F217" s="5" t="n"/>
      <c r="G217" s="115" t="n"/>
      <c r="H217" s="94" t="n"/>
      <c r="I217" s="91" t="n"/>
      <c r="J217" s="31" t="n"/>
      <c r="K217" s="19" t="n"/>
      <c r="L217" s="20" t="n"/>
      <c r="M217" s="21" t="n"/>
      <c r="N217" s="76" t="n"/>
      <c r="O217" s="92" t="n"/>
      <c r="P217" s="92" t="n"/>
      <c r="Q217" s="92" t="n"/>
      <c r="R217" s="92" t="n"/>
      <c r="S217" s="14" t="n"/>
      <c r="T217" s="12" t="n"/>
      <c r="U217" s="3" t="n"/>
      <c r="V217" s="3" t="n"/>
      <c r="W217" s="15" t="n"/>
    </row>
    <row r="218" ht="49.5" customFormat="1" customHeight="1" s="1">
      <c r="A218" s="28" t="n"/>
      <c r="B218" s="6" t="n"/>
      <c r="C218" s="5" t="n"/>
      <c r="D218" s="5" t="n"/>
      <c r="E218" s="5" t="n"/>
      <c r="F218" s="5" t="n"/>
      <c r="G218" s="115" t="n"/>
      <c r="H218" s="94" t="n"/>
      <c r="I218" s="91" t="n"/>
      <c r="J218" s="31" t="n"/>
      <c r="K218" s="19" t="n"/>
      <c r="L218" s="20" t="n"/>
      <c r="M218" s="21" t="n"/>
      <c r="N218" s="76" t="n"/>
      <c r="O218" s="92" t="n"/>
      <c r="P218" s="92" t="n"/>
      <c r="Q218" s="92" t="n"/>
      <c r="R218" s="92" t="n"/>
      <c r="S218" s="14" t="n"/>
      <c r="T218" s="12" t="n"/>
      <c r="U218" s="3" t="n"/>
      <c r="V218" s="3" t="n"/>
      <c r="W218" s="15" t="n"/>
    </row>
    <row r="219" ht="49.5" customFormat="1" customHeight="1" s="1">
      <c r="A219" s="28" t="n"/>
      <c r="B219" s="6" t="n"/>
      <c r="C219" s="5" t="n"/>
      <c r="D219" s="5" t="n"/>
      <c r="E219" s="5" t="n"/>
      <c r="F219" s="5" t="n"/>
      <c r="G219" s="115" t="n"/>
      <c r="H219" s="94" t="n"/>
      <c r="I219" s="91" t="n"/>
      <c r="J219" s="31" t="n"/>
      <c r="K219" s="19" t="n"/>
      <c r="L219" s="20" t="n"/>
      <c r="M219" s="21" t="n"/>
      <c r="N219" s="76" t="n"/>
      <c r="O219" s="92" t="n"/>
      <c r="P219" s="92" t="n"/>
      <c r="Q219" s="92" t="n"/>
      <c r="R219" s="92" t="n"/>
      <c r="S219" s="14" t="n"/>
      <c r="T219" s="12" t="n"/>
      <c r="U219" s="3" t="n"/>
      <c r="V219" s="3" t="n"/>
      <c r="W219" s="15" t="n"/>
    </row>
    <row r="220" ht="49.5" customFormat="1" customHeight="1" s="1">
      <c r="A220" s="28" t="n"/>
      <c r="B220" s="6" t="n"/>
      <c r="C220" s="5" t="n"/>
      <c r="D220" s="5" t="n"/>
      <c r="E220" s="5" t="n"/>
      <c r="F220" s="5" t="n"/>
      <c r="G220" s="115" t="n"/>
      <c r="H220" s="94" t="n"/>
      <c r="I220" s="91" t="n"/>
      <c r="J220" s="31" t="n"/>
      <c r="K220" s="19" t="n"/>
      <c r="L220" s="20" t="n"/>
      <c r="M220" s="21" t="n"/>
      <c r="N220" s="76" t="n"/>
      <c r="O220" s="92" t="n"/>
      <c r="P220" s="92" t="n"/>
      <c r="Q220" s="92" t="n"/>
      <c r="R220" s="92" t="n"/>
      <c r="S220" s="14" t="n"/>
      <c r="T220" s="12" t="n"/>
      <c r="U220" s="3" t="n"/>
      <c r="V220" s="3" t="n"/>
      <c r="W220" s="15" t="n"/>
    </row>
    <row r="221" ht="49.5" customFormat="1" customHeight="1" s="1">
      <c r="A221" s="28" t="n"/>
      <c r="B221" s="6" t="n"/>
      <c r="C221" s="5" t="n"/>
      <c r="D221" s="5" t="n"/>
      <c r="E221" s="5" t="n"/>
      <c r="F221" s="5" t="n"/>
      <c r="G221" s="115" t="n"/>
      <c r="H221" s="94" t="n"/>
      <c r="I221" s="91" t="n"/>
      <c r="J221" s="31" t="n"/>
      <c r="K221" s="19" t="n"/>
      <c r="L221" s="20" t="n"/>
      <c r="M221" s="21" t="n"/>
      <c r="N221" s="76" t="n"/>
      <c r="O221" s="92" t="n"/>
      <c r="P221" s="92" t="n"/>
      <c r="Q221" s="92" t="n"/>
      <c r="R221" s="92" t="n"/>
      <c r="S221" s="14" t="n"/>
      <c r="T221" s="12" t="n"/>
      <c r="U221" s="3" t="n"/>
      <c r="V221" s="3" t="n"/>
      <c r="W221" s="15" t="n"/>
    </row>
    <row r="222" ht="49.5" customFormat="1" customHeight="1" s="1">
      <c r="A222" s="28" t="n"/>
      <c r="B222" s="6" t="n"/>
      <c r="C222" s="5" t="n"/>
      <c r="D222" s="5" t="n"/>
      <c r="E222" s="5" t="n"/>
      <c r="F222" s="5" t="n"/>
      <c r="G222" s="115" t="n"/>
      <c r="H222" s="94" t="n"/>
      <c r="I222" s="91" t="n"/>
      <c r="J222" s="31" t="n"/>
      <c r="K222" s="19" t="n"/>
      <c r="L222" s="20" t="n"/>
      <c r="M222" s="21" t="n"/>
      <c r="N222" s="76" t="n"/>
      <c r="O222" s="92" t="n"/>
      <c r="P222" s="92" t="n"/>
      <c r="Q222" s="92" t="n"/>
      <c r="R222" s="92" t="n"/>
      <c r="S222" s="14" t="n"/>
      <c r="T222" s="12" t="n"/>
      <c r="U222" s="3" t="n"/>
      <c r="V222" s="3" t="n"/>
      <c r="W222" s="15" t="n"/>
    </row>
    <row r="223" ht="49.5" customFormat="1" customHeight="1" s="1">
      <c r="A223" s="28" t="n"/>
      <c r="B223" s="6" t="n"/>
      <c r="C223" s="5" t="n"/>
      <c r="D223" s="5" t="n"/>
      <c r="E223" s="5" t="n"/>
      <c r="F223" s="5" t="n"/>
      <c r="G223" s="115" t="n"/>
      <c r="H223" s="94" t="n"/>
      <c r="I223" s="91" t="n"/>
      <c r="J223" s="31" t="n"/>
      <c r="K223" s="19" t="n"/>
      <c r="L223" s="20" t="n"/>
      <c r="M223" s="21" t="n"/>
      <c r="N223" s="76" t="n"/>
      <c r="O223" s="92" t="n"/>
      <c r="P223" s="92" t="n"/>
      <c r="Q223" s="92" t="n"/>
      <c r="R223" s="92" t="n"/>
      <c r="S223" s="14" t="n"/>
      <c r="T223" s="12" t="n"/>
      <c r="U223" s="3" t="n"/>
      <c r="V223" s="3" t="n"/>
      <c r="W223" s="15" t="n"/>
    </row>
    <row r="224" ht="49.5" customFormat="1" customHeight="1" s="1">
      <c r="A224" s="28" t="n"/>
      <c r="B224" s="6" t="n"/>
      <c r="C224" s="5" t="n"/>
      <c r="D224" s="5" t="n"/>
      <c r="E224" s="5" t="n"/>
      <c r="F224" s="5" t="n"/>
      <c r="G224" s="115" t="n"/>
      <c r="H224" s="94" t="n"/>
      <c r="I224" s="91" t="n"/>
      <c r="J224" s="31" t="n"/>
      <c r="K224" s="19" t="n"/>
      <c r="L224" s="20" t="n"/>
      <c r="M224" s="21" t="n"/>
      <c r="N224" s="76" t="n"/>
      <c r="O224" s="92" t="n"/>
      <c r="P224" s="92" t="n"/>
      <c r="Q224" s="92" t="n"/>
      <c r="R224" s="92" t="n"/>
      <c r="S224" s="14" t="n"/>
      <c r="T224" s="12" t="n"/>
      <c r="U224" s="3" t="n"/>
      <c r="V224" s="3" t="n"/>
      <c r="W224" s="15" t="n"/>
    </row>
    <row r="225" ht="49.5" customFormat="1" customHeight="1" s="1">
      <c r="A225" s="28" t="n"/>
      <c r="B225" s="6" t="n"/>
      <c r="C225" s="5" t="n"/>
      <c r="D225" s="5" t="n"/>
      <c r="E225" s="5" t="n"/>
      <c r="F225" s="5" t="n"/>
      <c r="G225" s="115" t="n"/>
      <c r="H225" s="94" t="n"/>
      <c r="I225" s="91" t="n"/>
      <c r="J225" s="31" t="n"/>
      <c r="K225" s="19" t="n"/>
      <c r="L225" s="20" t="n"/>
      <c r="M225" s="21" t="n"/>
      <c r="N225" s="76" t="n"/>
      <c r="O225" s="92" t="n"/>
      <c r="P225" s="92" t="n"/>
      <c r="Q225" s="92" t="n"/>
      <c r="R225" s="92" t="n"/>
      <c r="S225" s="14" t="n"/>
      <c r="T225" s="12" t="n"/>
      <c r="U225" s="3" t="n"/>
      <c r="V225" s="3" t="n"/>
      <c r="W225" s="15" t="n"/>
    </row>
    <row r="226" ht="49.5" customFormat="1" customHeight="1" s="1">
      <c r="A226" s="28" t="n"/>
      <c r="B226" s="6" t="n"/>
      <c r="C226" s="5" t="n"/>
      <c r="D226" s="5" t="n"/>
      <c r="E226" s="5" t="n"/>
      <c r="F226" s="5" t="n"/>
      <c r="G226" s="115" t="n"/>
      <c r="H226" s="94" t="n"/>
      <c r="I226" s="91" t="n"/>
      <c r="J226" s="31" t="n"/>
      <c r="K226" s="19" t="n"/>
      <c r="L226" s="20" t="n"/>
      <c r="M226" s="21" t="n"/>
      <c r="N226" s="76" t="n"/>
      <c r="O226" s="92" t="n"/>
      <c r="P226" s="92" t="n"/>
      <c r="Q226" s="92" t="n"/>
      <c r="R226" s="92" t="n"/>
      <c r="S226" s="14" t="n"/>
      <c r="T226" s="12" t="n"/>
      <c r="U226" s="3" t="n"/>
      <c r="V226" s="3" t="n"/>
      <c r="W226" s="15" t="n"/>
    </row>
    <row r="227" ht="49.5" customFormat="1" customHeight="1" s="1">
      <c r="A227" s="28" t="n"/>
      <c r="B227" s="6" t="n"/>
      <c r="C227" s="5" t="n"/>
      <c r="D227" s="5" t="n"/>
      <c r="E227" s="5" t="n"/>
      <c r="F227" s="5" t="n"/>
      <c r="G227" s="115" t="n"/>
      <c r="H227" s="94" t="n"/>
      <c r="I227" s="91" t="n"/>
      <c r="J227" s="31" t="n"/>
      <c r="K227" s="19" t="n"/>
      <c r="L227" s="20" t="n"/>
      <c r="M227" s="21" t="n"/>
      <c r="N227" s="76" t="n"/>
      <c r="O227" s="92" t="n"/>
      <c r="P227" s="92" t="n"/>
      <c r="Q227" s="92" t="n"/>
      <c r="R227" s="92" t="n"/>
      <c r="S227" s="14" t="n"/>
      <c r="T227" s="12" t="n"/>
      <c r="U227" s="3" t="n"/>
      <c r="V227" s="3" t="n"/>
      <c r="W227" s="15" t="n"/>
    </row>
    <row r="228" ht="49.5" customFormat="1" customHeight="1" s="1">
      <c r="A228" s="28" t="n"/>
      <c r="B228" s="6" t="n"/>
      <c r="C228" s="5" t="n"/>
      <c r="D228" s="5" t="n"/>
      <c r="E228" s="5" t="n"/>
      <c r="F228" s="5" t="n"/>
      <c r="G228" s="115" t="n"/>
      <c r="H228" s="94" t="n"/>
      <c r="I228" s="91" t="n"/>
      <c r="J228" s="31" t="n"/>
      <c r="K228" s="19" t="n"/>
      <c r="L228" s="20" t="n"/>
      <c r="M228" s="21" t="n"/>
      <c r="N228" s="76" t="n"/>
      <c r="O228" s="92" t="n"/>
      <c r="P228" s="92" t="n"/>
      <c r="Q228" s="92" t="n"/>
      <c r="R228" s="92" t="n"/>
      <c r="S228" s="14" t="n"/>
      <c r="T228" s="12" t="n"/>
      <c r="U228" s="3" t="n"/>
      <c r="V228" s="3" t="n"/>
      <c r="W228" s="15" t="n"/>
    </row>
    <row r="229" ht="49.5" customFormat="1" customHeight="1" s="1">
      <c r="A229" s="28" t="n"/>
      <c r="B229" s="6" t="n"/>
      <c r="C229" s="5" t="n"/>
      <c r="D229" s="5" t="n"/>
      <c r="E229" s="5" t="n"/>
      <c r="F229" s="5" t="n"/>
      <c r="G229" s="115" t="n"/>
      <c r="H229" s="94" t="n"/>
      <c r="I229" s="91" t="n"/>
      <c r="J229" s="31" t="n"/>
      <c r="K229" s="19" t="n"/>
      <c r="L229" s="20" t="n"/>
      <c r="M229" s="21" t="n"/>
      <c r="N229" s="76" t="n"/>
      <c r="O229" s="92" t="n"/>
      <c r="P229" s="92" t="n"/>
      <c r="Q229" s="92" t="n"/>
      <c r="R229" s="92" t="n"/>
      <c r="S229" s="14" t="n"/>
      <c r="T229" s="12" t="n"/>
      <c r="U229" s="3" t="n"/>
      <c r="V229" s="3" t="n"/>
      <c r="W229" s="15" t="n"/>
    </row>
    <row r="230" ht="49.5" customFormat="1" customHeight="1" s="1">
      <c r="A230" s="28" t="n"/>
      <c r="B230" s="6" t="n"/>
      <c r="C230" s="5" t="n"/>
      <c r="D230" s="5" t="n"/>
      <c r="E230" s="5" t="n"/>
      <c r="F230" s="5" t="n"/>
      <c r="G230" s="115" t="n"/>
      <c r="H230" s="94" t="n"/>
      <c r="I230" s="91" t="n"/>
      <c r="J230" s="31" t="n"/>
      <c r="K230" s="19" t="n"/>
      <c r="L230" s="20" t="n"/>
      <c r="M230" s="21" t="n"/>
      <c r="N230" s="76" t="n"/>
      <c r="O230" s="92" t="n"/>
      <c r="P230" s="92" t="n"/>
      <c r="Q230" s="92" t="n"/>
      <c r="R230" s="92" t="n"/>
      <c r="S230" s="14" t="n"/>
      <c r="T230" s="12" t="n"/>
      <c r="U230" s="3" t="n"/>
      <c r="V230" s="3" t="n"/>
      <c r="W230" s="15" t="n"/>
    </row>
    <row r="231" ht="49.5" customFormat="1" customHeight="1" s="1">
      <c r="A231" s="28" t="n"/>
      <c r="B231" s="6" t="n"/>
      <c r="C231" s="5" t="n"/>
      <c r="D231" s="5" t="n"/>
      <c r="E231" s="5" t="n"/>
      <c r="F231" s="5" t="n"/>
      <c r="G231" s="115" t="n"/>
      <c r="H231" s="94" t="n"/>
      <c r="I231" s="91" t="n"/>
      <c r="J231" s="31" t="n"/>
      <c r="K231" s="19" t="n"/>
      <c r="L231" s="20" t="n"/>
      <c r="M231" s="21" t="n"/>
      <c r="N231" s="76" t="n"/>
      <c r="O231" s="92" t="n"/>
      <c r="P231" s="92" t="n"/>
      <c r="Q231" s="92" t="n"/>
      <c r="R231" s="92" t="n"/>
      <c r="S231" s="14" t="n"/>
      <c r="T231" s="12" t="n"/>
      <c r="U231" s="3" t="n"/>
      <c r="V231" s="3" t="n"/>
      <c r="W231" s="15" t="n"/>
    </row>
    <row r="232" ht="49.5" customFormat="1" customHeight="1" s="1">
      <c r="A232" s="28" t="n"/>
      <c r="B232" s="6" t="n"/>
      <c r="C232" s="5" t="n"/>
      <c r="D232" s="5" t="n"/>
      <c r="E232" s="5" t="n"/>
      <c r="F232" s="5" t="n"/>
      <c r="G232" s="115" t="n"/>
      <c r="H232" s="94" t="n"/>
      <c r="I232" s="91" t="n"/>
      <c r="J232" s="31" t="n"/>
      <c r="K232" s="19" t="n"/>
      <c r="L232" s="20" t="n"/>
      <c r="M232" s="21" t="n"/>
      <c r="N232" s="76" t="n"/>
      <c r="O232" s="92" t="n"/>
      <c r="P232" s="92" t="n"/>
      <c r="Q232" s="92" t="n"/>
      <c r="R232" s="92" t="n"/>
      <c r="S232" s="14" t="n"/>
      <c r="T232" s="12" t="n"/>
      <c r="U232" s="3" t="n"/>
      <c r="V232" s="3" t="n"/>
      <c r="W232" s="15" t="n"/>
    </row>
    <row r="233" ht="49.5" customFormat="1" customHeight="1" s="1">
      <c r="A233" s="28" t="n"/>
      <c r="B233" s="6" t="n"/>
      <c r="C233" s="5" t="n"/>
      <c r="D233" s="5" t="n"/>
      <c r="E233" s="5" t="n"/>
      <c r="F233" s="5" t="n"/>
      <c r="G233" s="115" t="n"/>
      <c r="H233" s="94" t="n"/>
      <c r="I233" s="91" t="n"/>
      <c r="J233" s="31" t="n"/>
      <c r="K233" s="19" t="n"/>
      <c r="L233" s="20" t="n"/>
      <c r="M233" s="21" t="n"/>
      <c r="N233" s="76" t="n"/>
      <c r="O233" s="92" t="n"/>
      <c r="P233" s="92" t="n"/>
      <c r="Q233" s="92" t="n"/>
      <c r="R233" s="92" t="n"/>
      <c r="S233" s="14" t="n"/>
      <c r="T233" s="12" t="n"/>
      <c r="U233" s="3" t="n"/>
      <c r="V233" s="3" t="n"/>
      <c r="W233" s="15" t="n"/>
    </row>
    <row r="234" ht="49.5" customFormat="1" customHeight="1" s="1">
      <c r="A234" s="28" t="n"/>
      <c r="B234" s="6" t="n"/>
      <c r="C234" s="5" t="n"/>
      <c r="D234" s="5" t="n"/>
      <c r="E234" s="5" t="n"/>
      <c r="F234" s="5" t="n"/>
      <c r="G234" s="115" t="n"/>
      <c r="H234" s="94" t="n"/>
      <c r="I234" s="91" t="n"/>
      <c r="J234" s="31" t="n"/>
      <c r="K234" s="19" t="n"/>
      <c r="L234" s="20" t="n"/>
      <c r="M234" s="21" t="n"/>
      <c r="N234" s="76" t="n"/>
      <c r="O234" s="92" t="n"/>
      <c r="P234" s="92" t="n"/>
      <c r="Q234" s="92" t="n"/>
      <c r="R234" s="92" t="n"/>
      <c r="S234" s="14" t="n"/>
      <c r="T234" s="12" t="n"/>
      <c r="U234" s="3" t="n"/>
      <c r="V234" s="3" t="n"/>
      <c r="W234" s="15" t="n"/>
    </row>
    <row r="235" ht="49.5" customFormat="1" customHeight="1" s="1">
      <c r="A235" s="28" t="n"/>
      <c r="B235" s="6" t="n"/>
      <c r="C235" s="5" t="n"/>
      <c r="D235" s="5" t="n"/>
      <c r="E235" s="5" t="n"/>
      <c r="F235" s="5" t="n"/>
      <c r="G235" s="115" t="n"/>
      <c r="H235" s="94" t="n"/>
      <c r="I235" s="91" t="n"/>
      <c r="J235" s="31" t="n"/>
      <c r="K235" s="19" t="n"/>
      <c r="L235" s="20" t="n"/>
      <c r="M235" s="21" t="n"/>
      <c r="N235" s="76" t="n"/>
      <c r="O235" s="92" t="n"/>
      <c r="P235" s="92" t="n"/>
      <c r="Q235" s="92" t="n"/>
      <c r="R235" s="92" t="n"/>
      <c r="S235" s="14" t="n"/>
      <c r="T235" s="12" t="n"/>
      <c r="U235" s="3" t="n"/>
      <c r="V235" s="3" t="n"/>
      <c r="W235" s="15" t="n"/>
    </row>
    <row r="236" ht="49.5" customFormat="1" customHeight="1" s="1">
      <c r="A236" s="28" t="n"/>
      <c r="B236" s="6" t="n"/>
      <c r="C236" s="5" t="n"/>
      <c r="D236" s="5" t="n"/>
      <c r="E236" s="5" t="n"/>
      <c r="F236" s="5" t="n"/>
      <c r="G236" s="115" t="n"/>
      <c r="H236" s="94" t="n"/>
      <c r="I236" s="91" t="n"/>
      <c r="J236" s="31" t="n"/>
      <c r="K236" s="19" t="n"/>
      <c r="L236" s="20" t="n"/>
      <c r="M236" s="21" t="n"/>
      <c r="N236" s="76" t="n"/>
      <c r="O236" s="92" t="n"/>
      <c r="P236" s="92" t="n"/>
      <c r="Q236" s="92" t="n"/>
      <c r="R236" s="92" t="n"/>
      <c r="S236" s="14" t="n"/>
      <c r="T236" s="12" t="n"/>
      <c r="U236" s="3" t="n"/>
      <c r="V236" s="3" t="n"/>
      <c r="W236" s="15" t="n"/>
    </row>
    <row r="237" ht="49.5" customFormat="1" customHeight="1" s="1">
      <c r="A237" s="28" t="n"/>
      <c r="B237" s="6" t="n"/>
      <c r="C237" s="5" t="n"/>
      <c r="D237" s="5" t="n"/>
      <c r="E237" s="5" t="n"/>
      <c r="F237" s="5" t="n"/>
      <c r="G237" s="115" t="n"/>
      <c r="H237" s="94" t="n"/>
      <c r="I237" s="91" t="n"/>
      <c r="J237" s="31" t="n"/>
      <c r="K237" s="19" t="n"/>
      <c r="L237" s="20" t="n"/>
      <c r="M237" s="21" t="n"/>
      <c r="N237" s="76" t="n"/>
      <c r="O237" s="92" t="n"/>
      <c r="P237" s="92" t="n"/>
      <c r="Q237" s="92" t="n"/>
      <c r="R237" s="92" t="n"/>
      <c r="S237" s="14" t="n"/>
      <c r="T237" s="12" t="n"/>
      <c r="U237" s="3" t="n"/>
      <c r="V237" s="3" t="n"/>
      <c r="W237" s="15" t="n"/>
    </row>
    <row r="238" ht="49.5" customFormat="1" customHeight="1" s="1">
      <c r="A238" s="28" t="n"/>
      <c r="B238" s="6" t="n"/>
      <c r="C238" s="5" t="n"/>
      <c r="D238" s="5" t="n"/>
      <c r="E238" s="5" t="n"/>
      <c r="F238" s="5" t="n"/>
      <c r="G238" s="115" t="n"/>
      <c r="H238" s="94" t="n"/>
      <c r="I238" s="91" t="n"/>
      <c r="J238" s="31" t="n"/>
      <c r="K238" s="19" t="n"/>
      <c r="L238" s="20" t="n"/>
      <c r="M238" s="21" t="n"/>
      <c r="N238" s="76" t="n"/>
      <c r="O238" s="92" t="n"/>
      <c r="P238" s="92" t="n"/>
      <c r="Q238" s="92" t="n"/>
      <c r="R238" s="92" t="n"/>
      <c r="S238" s="14" t="n"/>
      <c r="T238" s="12" t="n"/>
      <c r="U238" s="3" t="n"/>
      <c r="V238" s="3" t="n"/>
      <c r="W238" s="15" t="n"/>
    </row>
    <row r="239" ht="49.5" customFormat="1" customHeight="1" s="1">
      <c r="A239" s="28" t="n"/>
      <c r="B239" s="6" t="n"/>
      <c r="C239" s="5" t="n"/>
      <c r="D239" s="5" t="n"/>
      <c r="E239" s="5" t="n"/>
      <c r="F239" s="5" t="n"/>
      <c r="G239" s="115" t="n"/>
      <c r="H239" s="94" t="n"/>
      <c r="I239" s="91" t="n"/>
      <c r="J239" s="31" t="n"/>
      <c r="K239" s="19" t="n"/>
      <c r="L239" s="20" t="n"/>
      <c r="M239" s="21" t="n"/>
      <c r="N239" s="76" t="n"/>
      <c r="O239" s="92" t="n"/>
      <c r="P239" s="92" t="n"/>
      <c r="Q239" s="92" t="n"/>
      <c r="R239" s="92" t="n"/>
      <c r="S239" s="14" t="n"/>
      <c r="T239" s="12" t="n"/>
      <c r="U239" s="3" t="n"/>
      <c r="V239" s="3" t="n"/>
      <c r="W239" s="15" t="n"/>
    </row>
    <row r="240" ht="49.5" customFormat="1" customHeight="1" s="1">
      <c r="A240" s="28" t="n"/>
      <c r="B240" s="6" t="n"/>
      <c r="C240" s="5" t="n"/>
      <c r="D240" s="5" t="n"/>
      <c r="E240" s="5" t="n"/>
      <c r="F240" s="5" t="n"/>
      <c r="G240" s="115" t="n"/>
      <c r="H240" s="94" t="n"/>
      <c r="I240" s="91" t="n"/>
      <c r="J240" s="31" t="n"/>
      <c r="K240" s="19" t="n"/>
      <c r="L240" s="20" t="n"/>
      <c r="M240" s="21" t="n"/>
      <c r="N240" s="76" t="n"/>
      <c r="O240" s="92" t="n"/>
      <c r="P240" s="92" t="n"/>
      <c r="Q240" s="92" t="n"/>
      <c r="R240" s="92" t="n"/>
      <c r="S240" s="14" t="n"/>
      <c r="T240" s="12" t="n"/>
      <c r="U240" s="3" t="n"/>
      <c r="V240" s="3" t="n"/>
      <c r="W240" s="15" t="n"/>
    </row>
    <row r="241" ht="49.5" customFormat="1" customHeight="1" s="1">
      <c r="A241" s="28" t="n"/>
      <c r="B241" s="6" t="n"/>
      <c r="C241" s="5" t="n"/>
      <c r="D241" s="5" t="n"/>
      <c r="E241" s="5" t="n"/>
      <c r="F241" s="5" t="n"/>
      <c r="G241" s="115" t="n"/>
      <c r="H241" s="94" t="n"/>
      <c r="I241" s="91" t="n"/>
      <c r="J241" s="31" t="n"/>
      <c r="K241" s="19" t="n"/>
      <c r="L241" s="20" t="n"/>
      <c r="M241" s="21" t="n"/>
      <c r="N241" s="76" t="n"/>
      <c r="O241" s="92" t="n"/>
      <c r="P241" s="92" t="n"/>
      <c r="Q241" s="92" t="n"/>
      <c r="R241" s="92" t="n"/>
      <c r="S241" s="14" t="n"/>
      <c r="T241" s="12" t="n"/>
      <c r="U241" s="3" t="n"/>
      <c r="V241" s="3" t="n"/>
      <c r="W241" s="15" t="n"/>
    </row>
    <row r="242" ht="49.5" customFormat="1" customHeight="1" s="1">
      <c r="A242" s="28" t="n"/>
      <c r="B242" s="6" t="n"/>
      <c r="C242" s="5" t="n"/>
      <c r="D242" s="5" t="n"/>
      <c r="E242" s="5" t="n"/>
      <c r="F242" s="5" t="n"/>
      <c r="G242" s="115" t="n"/>
      <c r="H242" s="94" t="n"/>
      <c r="I242" s="91" t="n"/>
      <c r="J242" s="31" t="n"/>
      <c r="K242" s="19" t="n"/>
      <c r="L242" s="20" t="n"/>
      <c r="M242" s="21" t="n"/>
      <c r="N242" s="76" t="n"/>
      <c r="O242" s="92" t="n"/>
      <c r="P242" s="92" t="n"/>
      <c r="Q242" s="92" t="n"/>
      <c r="R242" s="92" t="n"/>
      <c r="S242" s="14" t="n"/>
      <c r="T242" s="12" t="n"/>
      <c r="U242" s="3" t="n"/>
      <c r="V242" s="3" t="n"/>
      <c r="W242" s="15" t="n"/>
    </row>
    <row r="243" ht="49.5" customFormat="1" customHeight="1" s="1">
      <c r="A243" s="28" t="n"/>
      <c r="B243" s="6" t="n"/>
      <c r="C243" s="5" t="n"/>
      <c r="D243" s="5" t="n"/>
      <c r="E243" s="5" t="n"/>
      <c r="F243" s="5" t="n"/>
      <c r="G243" s="115" t="n"/>
      <c r="H243" s="94" t="n"/>
      <c r="I243" s="91" t="n"/>
      <c r="J243" s="31" t="n"/>
      <c r="K243" s="19" t="n"/>
      <c r="L243" s="20" t="n"/>
      <c r="M243" s="21" t="n"/>
      <c r="N243" s="76" t="n"/>
      <c r="O243" s="92" t="n"/>
      <c r="P243" s="92" t="n"/>
      <c r="Q243" s="92" t="n"/>
      <c r="R243" s="92" t="n"/>
      <c r="S243" s="14" t="n"/>
      <c r="T243" s="12" t="n"/>
      <c r="U243" s="3" t="n"/>
      <c r="V243" s="3" t="n"/>
      <c r="W243" s="15" t="n"/>
    </row>
    <row r="244" ht="49.5" customFormat="1" customHeight="1" s="1">
      <c r="A244" s="28" t="n"/>
      <c r="B244" s="6" t="n"/>
      <c r="C244" s="5" t="n"/>
      <c r="D244" s="5" t="n"/>
      <c r="E244" s="5" t="n"/>
      <c r="F244" s="5" t="n"/>
      <c r="G244" s="115" t="n"/>
      <c r="H244" s="94" t="n"/>
      <c r="I244" s="91" t="n"/>
      <c r="J244" s="31" t="n"/>
      <c r="K244" s="19" t="n"/>
      <c r="L244" s="20" t="n"/>
      <c r="M244" s="21" t="n"/>
      <c r="N244" s="76" t="n"/>
      <c r="O244" s="92" t="n"/>
      <c r="P244" s="92" t="n"/>
      <c r="Q244" s="92" t="n"/>
      <c r="R244" s="92" t="n"/>
      <c r="S244" s="14" t="n"/>
      <c r="T244" s="12" t="n"/>
      <c r="U244" s="3" t="n"/>
      <c r="V244" s="3" t="n"/>
      <c r="W244" s="15" t="n"/>
    </row>
    <row r="245" ht="49.5" customFormat="1" customHeight="1" s="1">
      <c r="A245" s="28" t="n"/>
      <c r="B245" s="6" t="n"/>
      <c r="C245" s="5" t="n"/>
      <c r="D245" s="5" t="n"/>
      <c r="E245" s="5" t="n"/>
      <c r="F245" s="5" t="n"/>
      <c r="G245" s="115" t="n"/>
      <c r="H245" s="94" t="n"/>
      <c r="I245" s="91" t="n"/>
      <c r="J245" s="31" t="n"/>
      <c r="K245" s="19" t="n"/>
      <c r="L245" s="20" t="n"/>
      <c r="M245" s="21" t="n"/>
      <c r="N245" s="76" t="n"/>
      <c r="O245" s="92" t="n"/>
      <c r="P245" s="92" t="n"/>
      <c r="Q245" s="92" t="n"/>
      <c r="R245" s="92" t="n"/>
      <c r="S245" s="14" t="n"/>
      <c r="T245" s="12" t="n"/>
      <c r="U245" s="3" t="n"/>
      <c r="V245" s="3" t="n"/>
      <c r="W245" s="15" t="n"/>
    </row>
    <row r="246" ht="49.5" customFormat="1" customHeight="1" s="1">
      <c r="A246" s="28" t="n"/>
      <c r="B246" s="6" t="n"/>
      <c r="C246" s="5" t="n"/>
      <c r="D246" s="5" t="n"/>
      <c r="E246" s="5" t="n"/>
      <c r="F246" s="5" t="n"/>
      <c r="G246" s="115" t="n"/>
      <c r="H246" s="94" t="n"/>
      <c r="I246" s="91" t="n"/>
      <c r="J246" s="31" t="n"/>
      <c r="K246" s="19" t="n"/>
      <c r="L246" s="20" t="n"/>
      <c r="M246" s="21" t="n"/>
      <c r="N246" s="76" t="n"/>
      <c r="O246" s="92" t="n"/>
      <c r="P246" s="92" t="n"/>
      <c r="Q246" s="92" t="n"/>
      <c r="R246" s="92" t="n"/>
      <c r="S246" s="14" t="n"/>
      <c r="T246" s="12" t="n"/>
      <c r="U246" s="3" t="n"/>
      <c r="V246" s="3" t="n"/>
      <c r="W246" s="15" t="n"/>
    </row>
    <row r="247" ht="49.5" customFormat="1" customHeight="1" s="1">
      <c r="A247" s="28" t="n"/>
      <c r="B247" s="6" t="n"/>
      <c r="C247" s="5" t="n"/>
      <c r="D247" s="5" t="n"/>
      <c r="E247" s="5" t="n"/>
      <c r="F247" s="5" t="n"/>
      <c r="G247" s="115" t="n"/>
      <c r="H247" s="94" t="n"/>
      <c r="I247" s="91" t="n"/>
      <c r="J247" s="31" t="n"/>
      <c r="K247" s="19" t="n"/>
      <c r="L247" s="20" t="n"/>
      <c r="M247" s="21" t="n"/>
      <c r="N247" s="76" t="n"/>
      <c r="O247" s="92" t="n"/>
      <c r="P247" s="92" t="n"/>
      <c r="Q247" s="92" t="n"/>
      <c r="R247" s="92" t="n"/>
      <c r="S247" s="14" t="n"/>
      <c r="T247" s="12" t="n"/>
      <c r="U247" s="3" t="n"/>
      <c r="V247" s="3" t="n"/>
      <c r="W247" s="15" t="n"/>
    </row>
  </sheetData>
  <autoFilter ref="A2:W2">
    <sortState ref="A4:W45">
      <sortCondition ref="B2"/>
    </sortState>
  </autoFilter>
  <mergeCells count="7">
    <mergeCell ref="C1:D1"/>
    <mergeCell ref="G1:H1"/>
    <mergeCell ref="E1:F1"/>
    <mergeCell ref="B1:B2"/>
    <mergeCell ref="I1:M1"/>
    <mergeCell ref="N1:N2"/>
    <mergeCell ref="A1:A2"/>
  </mergeCells>
  <conditionalFormatting sqref="V3:V247">
    <cfRule type="cellIs" priority="1" operator="notEqual" dxfId="0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2020-04-20T10:01:00Z</dcterms:created>
  <dcterms:modified xsi:type="dcterms:W3CDTF">2025-05-06T09:16:16Z</dcterms:modified>
  <cp:lastModifiedBy>admin</cp:lastModifiedBy>
  <cp:lastPrinted>2025-04-08T04:02:09Z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8C180C3B17754645B1101FCC8BD18CE1</vt:lpwstr>
  </property>
  <property name="KSOProductBuildVer" fmtid="{D5CDD505-2E9C-101B-9397-08002B2CF9AE}" pid="3">
    <vt:lpwstr>1033-11.2.0.10308</vt:lpwstr>
  </property>
</Properties>
</file>