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_-\$* #,##0.00_-;&quot;-$&quot;* #,##0.00_-;_-\$* \-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166" fontId="14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1" fontId="8" fillId="0" borderId="0" applyAlignment="1">
      <alignment vertical="center"/>
    </xf>
    <xf numFmtId="43" fontId="8" fillId="0" borderId="0" applyAlignment="1">
      <alignment vertical="center"/>
    </xf>
  </cellStyleXfs>
  <cellXfs count="93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 shrinkToFit="1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10">
    <cellStyle name="一般" xfId="0" builtinId="0"/>
    <cellStyle name="千分位" xfId="1" builtinId="3"/>
    <cellStyle name="千分位 2" xfId="2"/>
    <cellStyle name="說明文字 2 2" xfId="3"/>
    <cellStyle name="千分位 3" xfId="4"/>
    <cellStyle name="千分位 4" xfId="5"/>
    <cellStyle name="千分位 5" xfId="6"/>
    <cellStyle name="千分位 2 2" xfId="7"/>
    <cellStyle name="千分位[0] 2" xfId="8"/>
    <cellStyle name="千分位 7" xfId="9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72"/>
  <sheetViews>
    <sheetView tabSelected="1" topLeftCell="A36" zoomScale="80" zoomScaleNormal="80" zoomScaleSheetLayoutView="70" workbookViewId="0">
      <selection activeCell="E52" sqref="E52"/>
    </sheetView>
  </sheetViews>
  <sheetFormatPr baseColWidth="8" defaultRowHeight="30" customHeight="1"/>
  <cols>
    <col width="5.625" customWidth="1" style="2" min="1" max="1"/>
    <col width="18.375" customWidth="1" style="2" min="2" max="2"/>
    <col width="11.5" customWidth="1" style="2" min="3" max="3"/>
    <col width="11.875" customWidth="1" style="2" min="4" max="4"/>
    <col width="11.5" customWidth="1" style="2" min="5" max="5"/>
    <col width="11.875" customWidth="1" style="2" min="6" max="6"/>
    <col width="11.125" customWidth="1" style="2" min="7" max="8"/>
    <col width="18.375" bestFit="1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65">
      <c r="A1" s="11" t="inlineStr">
        <is>
          <t>表單4</t>
        </is>
      </c>
      <c r="B1" s="12" t="n"/>
      <c r="C1" s="33" t="inlineStr">
        <is>
          <t>出租人補助費用清冊
中華民國 114 年 3 月</t>
        </is>
      </c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34" t="inlineStr">
        <is>
          <t>增辦第4期計畫 
1131127版</t>
        </is>
      </c>
    </row>
    <row r="2" ht="20.25" customHeight="1" s="65">
      <c r="A2" s="50" t="inlineStr">
        <is>
          <t>業者名稱：</t>
        </is>
      </c>
      <c r="B2" s="67" t="n"/>
      <c r="C2" s="19" t="inlineStr">
        <is>
          <t>聯勝台北</t>
        </is>
      </c>
      <c r="D2" s="20" t="n"/>
      <c r="E2" s="20" t="n"/>
      <c r="F2" s="20" t="n"/>
      <c r="G2" s="20" t="n"/>
      <c r="H2" s="20" t="n"/>
      <c r="I2" s="20" t="n"/>
      <c r="J2" s="20" t="n"/>
      <c r="K2" s="20" t="n"/>
      <c r="L2" s="22" t="n"/>
      <c r="M2" s="47" t="inlineStr">
        <is>
          <t>製表日期：114年3月31日</t>
        </is>
      </c>
      <c r="N2" s="68" t="n"/>
    </row>
    <row r="3" ht="20.25" customFormat="1" customHeight="1" s="6">
      <c r="A3" s="69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0" t="n"/>
      <c r="E3" s="15" t="inlineStr">
        <is>
          <t>公證費</t>
        </is>
      </c>
      <c r="F3" s="70" t="n"/>
      <c r="G3" s="15" t="inlineStr">
        <is>
          <t>住宅出租修繕費</t>
        </is>
      </c>
      <c r="H3" s="70" t="n"/>
      <c r="I3" s="15" t="inlineStr">
        <is>
          <t>受款人資料</t>
        </is>
      </c>
      <c r="J3" s="71" t="n"/>
      <c r="K3" s="71" t="n"/>
      <c r="L3" s="71" t="n"/>
      <c r="M3" s="70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2" t="n"/>
      <c r="B4" s="73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40" t="inlineStr">
        <is>
          <t>帳戶號碼</t>
        </is>
      </c>
      <c r="N4" s="73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5">
      <c r="A5" s="21" t="n">
        <v>1</v>
      </c>
      <c r="B5" s="17" t="inlineStr">
        <is>
          <t>聯勝A2M14100013</t>
        </is>
      </c>
      <c r="C5" s="24" t="n"/>
      <c r="D5" s="74" t="n"/>
      <c r="E5" s="75" t="n"/>
      <c r="F5" s="75" t="n"/>
      <c r="G5" s="76" t="n">
        <v>3431</v>
      </c>
      <c r="H5" s="76" t="n">
        <v>3431</v>
      </c>
      <c r="I5" s="30" t="inlineStr">
        <is>
          <t>蘇玉珠</t>
        </is>
      </c>
      <c r="J5" s="31" t="inlineStr">
        <is>
          <t>J744035722</t>
        </is>
      </c>
      <c r="K5" s="29" t="inlineStr">
        <is>
          <t>012</t>
        </is>
      </c>
      <c r="L5" s="29" t="inlineStr">
        <is>
          <t>5309</t>
        </is>
      </c>
      <c r="M5" s="32" t="inlineStr">
        <is>
          <t>12223059773354</t>
        </is>
      </c>
      <c r="N5" s="27" t="n"/>
      <c r="O5" s="1">
        <f>K5&amp;L5</f>
        <v/>
      </c>
      <c r="P5" s="7">
        <f>M5</f>
        <v/>
      </c>
      <c r="Q5" s="1">
        <f>J5</f>
        <v/>
      </c>
      <c r="R5" s="77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65">
      <c r="A6" s="21" t="n">
        <v>2</v>
      </c>
      <c r="B6" s="17" t="inlineStr">
        <is>
          <t>聯勝A2M14100018</t>
        </is>
      </c>
      <c r="C6" s="24" t="n"/>
      <c r="D6" s="74" t="n"/>
      <c r="E6" s="75" t="n"/>
      <c r="F6" s="75" t="n"/>
      <c r="G6" s="76" t="n">
        <v>199</v>
      </c>
      <c r="H6" s="76" t="n">
        <v>199</v>
      </c>
      <c r="I6" s="30" t="inlineStr">
        <is>
          <t>李國綱</t>
        </is>
      </c>
      <c r="J6" s="31" t="inlineStr">
        <is>
          <t>T080242580</t>
        </is>
      </c>
      <c r="K6" s="29" t="inlineStr">
        <is>
          <t>700</t>
        </is>
      </c>
      <c r="L6" s="29" t="inlineStr">
        <is>
          <t>0021</t>
        </is>
      </c>
      <c r="M6" s="32" t="inlineStr">
        <is>
          <t>64758587634917</t>
        </is>
      </c>
      <c r="N6" s="27" t="n"/>
      <c r="O6" s="1">
        <f>K6&amp;L6</f>
        <v/>
      </c>
      <c r="P6" s="7">
        <f>M6</f>
        <v/>
      </c>
      <c r="Q6" s="1">
        <f>J6</f>
        <v/>
      </c>
      <c r="R6" s="77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65">
      <c r="A7" s="21" t="n">
        <v>3</v>
      </c>
      <c r="B7" s="17" t="inlineStr">
        <is>
          <t>聯勝A2M14100020</t>
        </is>
      </c>
      <c r="C7" s="24" t="n"/>
      <c r="D7" s="74" t="n"/>
      <c r="E7" s="75" t="n">
        <v>3000</v>
      </c>
      <c r="F7" s="75" t="n">
        <v>3000</v>
      </c>
      <c r="G7" s="76" t="n"/>
      <c r="H7" s="76" t="n"/>
      <c r="I7" s="30" t="inlineStr">
        <is>
          <t>王慧莉</t>
        </is>
      </c>
      <c r="J7" s="31" t="inlineStr">
        <is>
          <t>O738489757</t>
        </is>
      </c>
      <c r="K7" s="29" t="inlineStr">
        <is>
          <t>700</t>
        </is>
      </c>
      <c r="L7" s="29" t="inlineStr">
        <is>
          <t>0021</t>
        </is>
      </c>
      <c r="M7" s="32" t="inlineStr">
        <is>
          <t>94410905257593</t>
        </is>
      </c>
      <c r="N7" s="27" t="n"/>
      <c r="O7" s="1">
        <f>K7&amp;L7</f>
        <v/>
      </c>
      <c r="P7" s="7">
        <f>M7</f>
        <v/>
      </c>
      <c r="Q7" s="1">
        <f>J7</f>
        <v/>
      </c>
      <c r="R7" s="77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65">
      <c r="A8" s="21" t="n">
        <v>4</v>
      </c>
      <c r="B8" s="17" t="inlineStr">
        <is>
          <t>聯勝A2M14100020</t>
        </is>
      </c>
      <c r="C8" s="24" t="n"/>
      <c r="D8" s="74" t="n"/>
      <c r="E8" s="75" t="n"/>
      <c r="F8" s="75" t="n"/>
      <c r="G8" s="76" t="n">
        <v>9503</v>
      </c>
      <c r="H8" s="76" t="n">
        <v>9100</v>
      </c>
      <c r="I8" s="30" t="inlineStr">
        <is>
          <t>王慧莉</t>
        </is>
      </c>
      <c r="J8" s="31" t="inlineStr">
        <is>
          <t>L474066070</t>
        </is>
      </c>
      <c r="K8" s="29" t="inlineStr">
        <is>
          <t>700</t>
        </is>
      </c>
      <c r="L8" s="29" t="inlineStr">
        <is>
          <t>0021</t>
        </is>
      </c>
      <c r="M8" s="32" t="inlineStr">
        <is>
          <t>76658564076801</t>
        </is>
      </c>
      <c r="N8" s="27" t="n"/>
      <c r="O8" s="1">
        <f>K8&amp;L8</f>
        <v/>
      </c>
      <c r="P8" s="7">
        <f>M8</f>
        <v/>
      </c>
      <c r="Q8" s="1">
        <f>J8</f>
        <v/>
      </c>
      <c r="R8" s="77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65">
      <c r="A9" s="21" t="n">
        <v>5</v>
      </c>
      <c r="B9" s="17" t="inlineStr">
        <is>
          <t>聯勝A2M14100023</t>
        </is>
      </c>
      <c r="C9" s="24" t="n"/>
      <c r="D9" s="74" t="n"/>
      <c r="E9" s="75" t="n">
        <v>3000</v>
      </c>
      <c r="F9" s="75" t="n">
        <v>3000</v>
      </c>
      <c r="G9" s="76" t="n"/>
      <c r="H9" s="76" t="n"/>
      <c r="I9" s="30" t="inlineStr">
        <is>
          <t>李淑鈴</t>
        </is>
      </c>
      <c r="J9" s="31" t="inlineStr">
        <is>
          <t>S009918150</t>
        </is>
      </c>
      <c r="K9" s="29" t="inlineStr">
        <is>
          <t>812</t>
        </is>
      </c>
      <c r="L9" s="29" t="inlineStr">
        <is>
          <t>0687</t>
        </is>
      </c>
      <c r="M9" s="32" t="inlineStr">
        <is>
          <t>47636047906819</t>
        </is>
      </c>
      <c r="N9" s="27" t="n"/>
      <c r="O9" s="1">
        <f>K9&amp;L9</f>
        <v/>
      </c>
      <c r="P9" s="7">
        <f>M9</f>
        <v/>
      </c>
      <c r="Q9" s="1">
        <f>J9</f>
        <v/>
      </c>
      <c r="R9" s="77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65">
      <c r="A10" s="21" t="n">
        <v>6</v>
      </c>
      <c r="B10" s="17" t="inlineStr">
        <is>
          <t>聯勝A2M14100023</t>
        </is>
      </c>
      <c r="C10" s="24" t="n"/>
      <c r="D10" s="74" t="n"/>
      <c r="E10" s="75" t="n"/>
      <c r="F10" s="75" t="n"/>
      <c r="G10" s="76" t="n">
        <v>2404</v>
      </c>
      <c r="H10" s="76" t="n">
        <v>2364</v>
      </c>
      <c r="I10" s="30" t="inlineStr">
        <is>
          <t>李淑鈴</t>
        </is>
      </c>
      <c r="J10" s="31" t="inlineStr">
        <is>
          <t>M187819485</t>
        </is>
      </c>
      <c r="K10" s="29" t="inlineStr">
        <is>
          <t>812</t>
        </is>
      </c>
      <c r="L10" s="29" t="inlineStr">
        <is>
          <t>0687</t>
        </is>
      </c>
      <c r="M10" s="32" t="inlineStr">
        <is>
          <t>32828437843629</t>
        </is>
      </c>
      <c r="N10" s="27" t="n"/>
      <c r="O10" s="1">
        <f>K10&amp;L10</f>
        <v/>
      </c>
      <c r="P10" s="7">
        <f>M10</f>
        <v/>
      </c>
      <c r="Q10" s="1">
        <f>J10</f>
        <v/>
      </c>
      <c r="R10" s="77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65">
      <c r="A11" s="21" t="n">
        <v>7</v>
      </c>
      <c r="B11" s="17" t="inlineStr">
        <is>
          <t>聯勝A2M34100019</t>
        </is>
      </c>
      <c r="C11" s="24" t="n"/>
      <c r="D11" s="74" t="n"/>
      <c r="E11" s="75" t="n"/>
      <c r="F11" s="75" t="n"/>
      <c r="G11" s="76" t="n">
        <v>1500</v>
      </c>
      <c r="H11" s="76" t="n">
        <v>1500</v>
      </c>
      <c r="I11" s="30" t="inlineStr">
        <is>
          <t>郭美君</t>
        </is>
      </c>
      <c r="J11" s="31" t="inlineStr">
        <is>
          <t>O985166983</t>
        </is>
      </c>
      <c r="K11" s="29" t="inlineStr">
        <is>
          <t>013</t>
        </is>
      </c>
      <c r="L11" s="29" t="inlineStr">
        <is>
          <t>2022</t>
        </is>
      </c>
      <c r="M11" s="32" t="inlineStr">
        <is>
          <t>553474983323</t>
        </is>
      </c>
      <c r="N11" s="27" t="n"/>
      <c r="O11" s="1">
        <f>K11&amp;L11</f>
        <v/>
      </c>
      <c r="P11" s="7">
        <f>M11</f>
        <v/>
      </c>
      <c r="Q11" s="1">
        <f>J11</f>
        <v/>
      </c>
      <c r="R11" s="77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65">
      <c r="A12" s="21" t="n">
        <v>8</v>
      </c>
      <c r="B12" s="17" t="inlineStr">
        <is>
          <t>聯勝A2M34100023</t>
        </is>
      </c>
      <c r="C12" s="24" t="n"/>
      <c r="D12" s="74" t="n"/>
      <c r="E12" s="75" t="n"/>
      <c r="F12" s="75" t="n"/>
      <c r="G12" s="76" t="n">
        <v>1500</v>
      </c>
      <c r="H12" s="76" t="n">
        <v>1500</v>
      </c>
      <c r="I12" s="30" t="inlineStr">
        <is>
          <t>張巧欣</t>
        </is>
      </c>
      <c r="J12" s="31" t="inlineStr">
        <is>
          <t>X411837624</t>
        </is>
      </c>
      <c r="K12" s="29" t="inlineStr">
        <is>
          <t>700</t>
        </is>
      </c>
      <c r="L12" s="29" t="inlineStr">
        <is>
          <t>0021</t>
        </is>
      </c>
      <c r="M12" s="32" t="inlineStr">
        <is>
          <t>98758785024084</t>
        </is>
      </c>
      <c r="N12" s="27" t="n"/>
      <c r="O12" s="1">
        <f>K12&amp;L12</f>
        <v/>
      </c>
      <c r="P12" s="7">
        <f>M12</f>
        <v/>
      </c>
      <c r="Q12" s="1">
        <f>J12</f>
        <v/>
      </c>
      <c r="R12" s="77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65">
      <c r="A13" s="21" t="n">
        <v>9</v>
      </c>
      <c r="B13" s="17" t="inlineStr">
        <is>
          <t>聯勝A2M34100024</t>
        </is>
      </c>
      <c r="C13" s="24" t="n"/>
      <c r="D13" s="74" t="n"/>
      <c r="E13" s="75" t="n"/>
      <c r="F13" s="75" t="n"/>
      <c r="G13" s="76" t="n">
        <v>6000</v>
      </c>
      <c r="H13" s="76" t="n">
        <v>6000</v>
      </c>
      <c r="I13" s="30" t="inlineStr">
        <is>
          <t>劉彥廷</t>
        </is>
      </c>
      <c r="J13" s="31" t="inlineStr">
        <is>
          <t>Z881245451</t>
        </is>
      </c>
      <c r="K13" s="29" t="inlineStr">
        <is>
          <t>822</t>
        </is>
      </c>
      <c r="L13" s="29" t="inlineStr">
        <is>
          <t>0015</t>
        </is>
      </c>
      <c r="M13" s="32" t="inlineStr">
        <is>
          <t>486851306834</t>
        </is>
      </c>
      <c r="N13" s="27" t="n"/>
      <c r="O13" s="1">
        <f>K13&amp;L13</f>
        <v/>
      </c>
      <c r="P13" s="7">
        <f>M13</f>
        <v/>
      </c>
      <c r="Q13" s="1">
        <f>J13</f>
        <v/>
      </c>
      <c r="R13" s="77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65">
      <c r="A14" s="21" t="n">
        <v>10</v>
      </c>
      <c r="B14" s="17" t="inlineStr">
        <is>
          <t>聯勝A2M34100028</t>
        </is>
      </c>
      <c r="C14" s="24" t="n"/>
      <c r="D14" s="75" t="n"/>
      <c r="E14" s="75" t="n"/>
      <c r="F14" s="75" t="n"/>
      <c r="G14" s="76" t="n">
        <v>900</v>
      </c>
      <c r="H14" s="76" t="n">
        <v>900</v>
      </c>
      <c r="I14" s="30" t="inlineStr">
        <is>
          <t>富柱發展有限公司</t>
        </is>
      </c>
      <c r="J14" s="31" t="inlineStr">
        <is>
          <t>Z2797773</t>
        </is>
      </c>
      <c r="K14" s="29" t="inlineStr">
        <is>
          <t>008</t>
        </is>
      </c>
      <c r="L14" s="29" t="n">
        <v>1843</v>
      </c>
      <c r="M14" s="32" t="inlineStr">
        <is>
          <t>877423188637</t>
        </is>
      </c>
      <c r="N14" s="27" t="n"/>
      <c r="O14" s="1">
        <f>K14&amp;L14</f>
        <v/>
      </c>
      <c r="P14" s="7">
        <f>M14</f>
        <v/>
      </c>
      <c r="Q14" s="1">
        <f>J14</f>
        <v/>
      </c>
      <c r="R14" s="77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65">
      <c r="A15" s="21" t="n">
        <v>11</v>
      </c>
      <c r="B15" s="17" t="inlineStr">
        <is>
          <t>聯勝A2M34100031</t>
        </is>
      </c>
      <c r="C15" s="24" t="n"/>
      <c r="D15" s="75" t="n"/>
      <c r="E15" s="75" t="n"/>
      <c r="F15" s="75" t="n"/>
      <c r="G15" s="76" t="n">
        <v>1500</v>
      </c>
      <c r="H15" s="76" t="n">
        <v>1500</v>
      </c>
      <c r="I15" s="30" t="inlineStr">
        <is>
          <t>張建華</t>
        </is>
      </c>
      <c r="J15" s="31" t="inlineStr">
        <is>
          <t>V239634130</t>
        </is>
      </c>
      <c r="K15" s="29" t="inlineStr">
        <is>
          <t>806</t>
        </is>
      </c>
      <c r="L15" s="29" t="n">
        <v>1021</v>
      </c>
      <c r="M15" s="32" t="inlineStr">
        <is>
          <t>98662454517543</t>
        </is>
      </c>
      <c r="N15" s="27" t="n"/>
      <c r="O15" s="1">
        <f>K15&amp;L15</f>
        <v/>
      </c>
      <c r="P15" s="7">
        <f>M15</f>
        <v/>
      </c>
      <c r="Q15" s="1">
        <f>J15</f>
        <v/>
      </c>
      <c r="R15" s="77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65">
      <c r="A16" s="21" t="n">
        <v>12</v>
      </c>
      <c r="B16" s="17" t="inlineStr">
        <is>
          <t>聯勝A2M34100034</t>
        </is>
      </c>
      <c r="C16" s="24" t="n"/>
      <c r="D16" s="75" t="n"/>
      <c r="E16" s="75" t="n"/>
      <c r="F16" s="75" t="n"/>
      <c r="G16" s="76" t="n">
        <v>900</v>
      </c>
      <c r="H16" s="76" t="n">
        <v>900</v>
      </c>
      <c r="I16" s="30" t="inlineStr">
        <is>
          <t>王姝蘋</t>
        </is>
      </c>
      <c r="J16" s="31" t="inlineStr">
        <is>
          <t>K077782381</t>
        </is>
      </c>
      <c r="K16" s="29" t="inlineStr">
        <is>
          <t>118</t>
        </is>
      </c>
      <c r="L16" s="29" t="inlineStr">
        <is>
          <t>0808</t>
        </is>
      </c>
      <c r="M16" s="32" t="inlineStr">
        <is>
          <t>79285844085354</t>
        </is>
      </c>
      <c r="N16" s="27" t="n"/>
      <c r="O16" s="1">
        <f>K16&amp;L16</f>
        <v/>
      </c>
      <c r="P16" s="7">
        <f>M16</f>
        <v/>
      </c>
      <c r="Q16" s="1">
        <f>J16</f>
        <v/>
      </c>
      <c r="R16" s="77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65">
      <c r="A17" s="21" t="n">
        <v>13</v>
      </c>
      <c r="B17" s="17" t="inlineStr">
        <is>
          <t>聯勝A2M34100035</t>
        </is>
      </c>
      <c r="C17" s="75" t="n">
        <v>3486</v>
      </c>
      <c r="D17" s="75" t="n">
        <v>2779</v>
      </c>
      <c r="E17" s="75" t="n"/>
      <c r="F17" s="75" t="n"/>
      <c r="G17" s="76" t="n"/>
      <c r="H17" s="76" t="n"/>
      <c r="I17" s="30" t="inlineStr">
        <is>
          <t>陳輝男</t>
        </is>
      </c>
      <c r="J17" s="31" t="inlineStr">
        <is>
          <t>W506171836</t>
        </is>
      </c>
      <c r="K17" s="29" t="inlineStr">
        <is>
          <t>007</t>
        </is>
      </c>
      <c r="L17" s="29" t="inlineStr">
        <is>
          <t>1598</t>
        </is>
      </c>
      <c r="M17" s="32" t="inlineStr">
        <is>
          <t>06494551401</t>
        </is>
      </c>
      <c r="N17" s="27" t="n"/>
      <c r="O17" s="1">
        <f>K17&amp;L17</f>
        <v/>
      </c>
      <c r="P17" s="7">
        <f>M17</f>
        <v/>
      </c>
      <c r="Q17" s="1">
        <f>J17</f>
        <v/>
      </c>
      <c r="R17" s="77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65">
      <c r="A18" s="21" t="n">
        <v>14</v>
      </c>
      <c r="B18" s="17" t="inlineStr">
        <is>
          <t>聯勝A2M34100036</t>
        </is>
      </c>
      <c r="C18" s="75" t="n"/>
      <c r="D18" s="75" t="n"/>
      <c r="E18" s="75" t="n"/>
      <c r="F18" s="75" t="n"/>
      <c r="G18" s="76" t="n">
        <v>900</v>
      </c>
      <c r="H18" s="76" t="n">
        <v>900</v>
      </c>
      <c r="I18" s="30" t="inlineStr">
        <is>
          <t>翁明添</t>
        </is>
      </c>
      <c r="J18" s="31" t="inlineStr">
        <is>
          <t>K136929603</t>
        </is>
      </c>
      <c r="K18" s="29" t="inlineStr">
        <is>
          <t>700</t>
        </is>
      </c>
      <c r="L18" s="29" t="inlineStr">
        <is>
          <t>0021</t>
        </is>
      </c>
      <c r="M18" s="32" t="inlineStr">
        <is>
          <t>34048551084934</t>
        </is>
      </c>
      <c r="N18" s="27" t="n"/>
      <c r="O18" s="1">
        <f>K18&amp;L18</f>
        <v/>
      </c>
      <c r="P18" s="7">
        <f>M18</f>
        <v/>
      </c>
      <c r="Q18" s="1">
        <f>J18</f>
        <v/>
      </c>
      <c r="R18" s="77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65">
      <c r="A19" s="21" t="n">
        <v>15</v>
      </c>
      <c r="B19" s="17" t="inlineStr">
        <is>
          <t>聯勝A2M34100037</t>
        </is>
      </c>
      <c r="C19" s="75" t="n">
        <v>3256</v>
      </c>
      <c r="D19" s="75" t="n">
        <v>2310</v>
      </c>
      <c r="E19" s="75" t="n"/>
      <c r="F19" s="75" t="n"/>
      <c r="G19" s="76" t="n"/>
      <c r="H19" s="76" t="n"/>
      <c r="I19" s="30" t="inlineStr">
        <is>
          <t>張志丞</t>
        </is>
      </c>
      <c r="J19" s="31" t="inlineStr">
        <is>
          <t>S079829791</t>
        </is>
      </c>
      <c r="K19" s="29" t="inlineStr">
        <is>
          <t>004</t>
        </is>
      </c>
      <c r="L19" s="29" t="inlineStr">
        <is>
          <t>0794</t>
        </is>
      </c>
      <c r="M19" s="32" t="inlineStr">
        <is>
          <t>271775343691</t>
        </is>
      </c>
      <c r="N19" s="27" t="n"/>
      <c r="O19" s="1">
        <f>K19&amp;L19</f>
        <v/>
      </c>
      <c r="P19" s="7">
        <f>M19</f>
        <v/>
      </c>
      <c r="Q19" s="1">
        <f>J19</f>
        <v/>
      </c>
      <c r="R19" s="77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" customHeight="1" s="65">
      <c r="A20" s="21" t="n">
        <v>16</v>
      </c>
      <c r="B20" s="17" t="inlineStr">
        <is>
          <t>聯勝A2M34100037</t>
        </is>
      </c>
      <c r="C20" s="75" t="n"/>
      <c r="D20" s="75" t="n"/>
      <c r="E20" s="75" t="n"/>
      <c r="F20" s="75" t="n"/>
      <c r="G20" s="76" t="n">
        <v>900</v>
      </c>
      <c r="H20" s="76" t="n">
        <v>900</v>
      </c>
      <c r="I20" s="30" t="inlineStr">
        <is>
          <t>張志丞</t>
        </is>
      </c>
      <c r="J20" s="31" t="inlineStr">
        <is>
          <t>A203107797</t>
        </is>
      </c>
      <c r="K20" s="29" t="inlineStr">
        <is>
          <t>004</t>
        </is>
      </c>
      <c r="L20" s="29" t="inlineStr">
        <is>
          <t>0794</t>
        </is>
      </c>
      <c r="M20" s="32" t="inlineStr">
        <is>
          <t>422355105304</t>
        </is>
      </c>
      <c r="N20" s="27" t="n"/>
      <c r="O20" s="1">
        <f>K20&amp;L20</f>
        <v/>
      </c>
      <c r="P20" s="7">
        <f>M20</f>
        <v/>
      </c>
      <c r="Q20" s="1">
        <f>J20</f>
        <v/>
      </c>
      <c r="R20" s="77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65">
      <c r="A21" s="21" t="n">
        <v>17</v>
      </c>
      <c r="B21" s="17" t="inlineStr">
        <is>
          <t>聯勝A2M34100042</t>
        </is>
      </c>
      <c r="C21" s="75" t="n"/>
      <c r="D21" s="75" t="n"/>
      <c r="E21" s="75" t="n"/>
      <c r="F21" s="75" t="n"/>
      <c r="G21" s="76" t="n">
        <v>900</v>
      </c>
      <c r="H21" s="76" t="n">
        <v>900</v>
      </c>
      <c r="I21" s="30" t="inlineStr">
        <is>
          <t>滕曉峯</t>
        </is>
      </c>
      <c r="J21" s="31" t="inlineStr">
        <is>
          <t>A698719750</t>
        </is>
      </c>
      <c r="K21" s="29" t="inlineStr">
        <is>
          <t>808</t>
        </is>
      </c>
      <c r="L21" s="29" t="inlineStr">
        <is>
          <t>0576</t>
        </is>
      </c>
      <c r="M21" s="32" t="inlineStr">
        <is>
          <t>6217275060417</t>
        </is>
      </c>
      <c r="N21" s="27" t="n"/>
      <c r="O21" s="1">
        <f>K21&amp;L21</f>
        <v/>
      </c>
      <c r="P21" s="7">
        <f>M21</f>
        <v/>
      </c>
      <c r="Q21" s="1">
        <f>J21</f>
        <v/>
      </c>
      <c r="R21" s="77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65">
      <c r="A22" s="21" t="n">
        <v>18</v>
      </c>
      <c r="B22" s="17" t="inlineStr">
        <is>
          <t>聯勝A2M34100048</t>
        </is>
      </c>
      <c r="C22" s="75" t="n"/>
      <c r="D22" s="75" t="n"/>
      <c r="E22" s="75" t="n"/>
      <c r="F22" s="75" t="n"/>
      <c r="G22" s="76" t="n">
        <v>900</v>
      </c>
      <c r="H22" s="76" t="n">
        <v>900</v>
      </c>
      <c r="I22" s="30" t="inlineStr">
        <is>
          <t>邱曉鈴</t>
        </is>
      </c>
      <c r="J22" s="31" t="inlineStr">
        <is>
          <t>W494460862</t>
        </is>
      </c>
      <c r="K22" s="29" t="inlineStr">
        <is>
          <t>807</t>
        </is>
      </c>
      <c r="L22" s="29" t="inlineStr">
        <is>
          <t>1217</t>
        </is>
      </c>
      <c r="M22" s="32" t="inlineStr">
        <is>
          <t>31886923901493</t>
        </is>
      </c>
      <c r="N22" s="27" t="n"/>
      <c r="O22" s="1">
        <f>K22&amp;L22</f>
        <v/>
      </c>
      <c r="P22" s="7">
        <f>M22</f>
        <v/>
      </c>
      <c r="Q22" s="1">
        <f>J22</f>
        <v/>
      </c>
      <c r="R22" s="77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65">
      <c r="A23" s="21" t="n">
        <v>19</v>
      </c>
      <c r="B23" s="17" t="inlineStr">
        <is>
          <t>聯勝A2M34100051</t>
        </is>
      </c>
      <c r="C23" s="75" t="n"/>
      <c r="D23" s="75" t="n"/>
      <c r="E23" s="75" t="n"/>
      <c r="F23" s="75" t="n"/>
      <c r="G23" s="76" t="n">
        <v>5000</v>
      </c>
      <c r="H23" s="76" t="n">
        <v>5000</v>
      </c>
      <c r="I23" s="30" t="inlineStr">
        <is>
          <t>林宇臻</t>
        </is>
      </c>
      <c r="J23" s="31" t="inlineStr">
        <is>
          <t>U238577943</t>
        </is>
      </c>
      <c r="K23" s="29" t="inlineStr">
        <is>
          <t>006</t>
        </is>
      </c>
      <c r="L23" s="29" t="inlineStr">
        <is>
          <t>0109</t>
        </is>
      </c>
      <c r="M23" s="32" t="inlineStr">
        <is>
          <t>8618649981886</t>
        </is>
      </c>
      <c r="N23" s="27" t="n"/>
      <c r="O23" s="1">
        <f>K23&amp;L23</f>
        <v/>
      </c>
      <c r="P23" s="7">
        <f>M23</f>
        <v/>
      </c>
      <c r="Q23" s="1">
        <f>J23</f>
        <v/>
      </c>
      <c r="R23" s="77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65">
      <c r="A24" s="21" t="n">
        <v>20</v>
      </c>
      <c r="B24" s="17" t="inlineStr">
        <is>
          <t>聯勝A2M34100060</t>
        </is>
      </c>
      <c r="C24" s="75" t="n"/>
      <c r="D24" s="75" t="n"/>
      <c r="E24" s="75" t="n"/>
      <c r="F24" s="75" t="n"/>
      <c r="G24" s="76" t="n">
        <v>9135</v>
      </c>
      <c r="H24" s="76" t="n">
        <v>9135</v>
      </c>
      <c r="I24" s="30" t="inlineStr">
        <is>
          <t>莊陳月琇</t>
        </is>
      </c>
      <c r="J24" s="31" t="inlineStr">
        <is>
          <t>Z133150457</t>
        </is>
      </c>
      <c r="K24" s="29" t="inlineStr">
        <is>
          <t>108</t>
        </is>
      </c>
      <c r="L24" s="29" t="inlineStr">
        <is>
          <t>0078</t>
        </is>
      </c>
      <c r="M24" s="32" t="inlineStr">
        <is>
          <t>334808626403</t>
        </is>
      </c>
      <c r="N24" s="27" t="n"/>
      <c r="O24" s="1">
        <f>K24&amp;L24</f>
        <v/>
      </c>
      <c r="P24" s="7">
        <f>M24</f>
        <v/>
      </c>
      <c r="Q24" s="1">
        <f>J24</f>
        <v/>
      </c>
      <c r="R24" s="77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65">
      <c r="A25" s="21" t="n">
        <v>21</v>
      </c>
      <c r="B25" s="17" t="inlineStr">
        <is>
          <t>聯勝A2M34100076</t>
        </is>
      </c>
      <c r="C25" s="75" t="n"/>
      <c r="D25" s="75" t="n"/>
      <c r="E25" s="75" t="n"/>
      <c r="F25" s="75" t="n"/>
      <c r="G25" s="76" t="n">
        <v>3000</v>
      </c>
      <c r="H25" s="76" t="n">
        <v>3000</v>
      </c>
      <c r="I25" s="30" t="inlineStr">
        <is>
          <t>鄭宗孜</t>
        </is>
      </c>
      <c r="J25" s="31" t="inlineStr">
        <is>
          <t>N831915072</t>
        </is>
      </c>
      <c r="K25" s="29" t="inlineStr">
        <is>
          <t>008</t>
        </is>
      </c>
      <c r="L25" s="29" t="inlineStr">
        <is>
          <t>1153</t>
        </is>
      </c>
      <c r="M25" s="32" t="inlineStr">
        <is>
          <t>705663379109</t>
        </is>
      </c>
      <c r="N25" s="27" t="n"/>
      <c r="O25" s="1">
        <f>K25&amp;L25</f>
        <v/>
      </c>
      <c r="P25" s="7">
        <f>M25</f>
        <v/>
      </c>
      <c r="Q25" s="1">
        <f>J25</f>
        <v/>
      </c>
      <c r="R25" s="77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65">
      <c r="A26" s="21" t="n">
        <v>22</v>
      </c>
      <c r="B26" s="17" t="inlineStr">
        <is>
          <t>聯勝A2M34100086</t>
        </is>
      </c>
      <c r="C26" s="75" t="n">
        <v>1719</v>
      </c>
      <c r="D26" s="75" t="n">
        <v>1719</v>
      </c>
      <c r="E26" s="75" t="n"/>
      <c r="F26" s="75" t="n"/>
      <c r="G26" s="76" t="n"/>
      <c r="H26" s="76" t="n"/>
      <c r="I26" s="30" t="inlineStr">
        <is>
          <t>劉瑞玲</t>
        </is>
      </c>
      <c r="J26" s="31" t="inlineStr">
        <is>
          <t>I725523999</t>
        </is>
      </c>
      <c r="K26" s="29" t="inlineStr">
        <is>
          <t>007</t>
        </is>
      </c>
      <c r="L26" s="29" t="inlineStr">
        <is>
          <t>2137</t>
        </is>
      </c>
      <c r="M26" s="32" t="inlineStr">
        <is>
          <t>30908665628</t>
        </is>
      </c>
      <c r="N26" s="27" t="n"/>
      <c r="O26" s="1">
        <f>K26&amp;L26</f>
        <v/>
      </c>
      <c r="P26" s="7">
        <f>M26</f>
        <v/>
      </c>
      <c r="Q26" s="1">
        <f>J26</f>
        <v/>
      </c>
      <c r="R26" s="77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65">
      <c r="A27" s="21" t="n">
        <v>23</v>
      </c>
      <c r="B27" s="17" t="inlineStr">
        <is>
          <t>聯勝A2M34100092</t>
        </is>
      </c>
      <c r="C27" s="75" t="n">
        <v>3484</v>
      </c>
      <c r="D27" s="75" t="n">
        <v>3484</v>
      </c>
      <c r="E27" s="75" t="n"/>
      <c r="F27" s="75" t="n"/>
      <c r="G27" s="76" t="n"/>
      <c r="H27" s="76" t="n"/>
      <c r="I27" s="30" t="inlineStr">
        <is>
          <t>周賢緯</t>
        </is>
      </c>
      <c r="J27" s="31" t="inlineStr">
        <is>
          <t>F728910800</t>
        </is>
      </c>
      <c r="K27" s="29" t="inlineStr">
        <is>
          <t>816</t>
        </is>
      </c>
      <c r="L27" s="29" t="inlineStr">
        <is>
          <t>0038</t>
        </is>
      </c>
      <c r="M27" s="32" t="inlineStr">
        <is>
          <t>88638370741696</t>
        </is>
      </c>
      <c r="N27" s="27" t="n"/>
      <c r="O27" s="1">
        <f>K27&amp;L27</f>
        <v/>
      </c>
      <c r="P27" s="7">
        <f>M27</f>
        <v/>
      </c>
      <c r="Q27" s="1">
        <f>J27</f>
        <v/>
      </c>
      <c r="R27" s="77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65">
      <c r="A28" s="21" t="n">
        <v>24</v>
      </c>
      <c r="B28" s="17" t="inlineStr">
        <is>
          <t>聯勝A2M34100093</t>
        </is>
      </c>
      <c r="C28" s="75" t="n"/>
      <c r="D28" s="75" t="n"/>
      <c r="E28" s="75" t="n"/>
      <c r="F28" s="75" t="n"/>
      <c r="G28" s="76" t="n">
        <v>7790</v>
      </c>
      <c r="H28" s="76" t="n">
        <v>7790</v>
      </c>
      <c r="I28" s="30" t="inlineStr">
        <is>
          <t>趙清輝</t>
        </is>
      </c>
      <c r="J28" s="31" t="inlineStr">
        <is>
          <t>C471512150</t>
        </is>
      </c>
      <c r="K28" s="29" t="inlineStr">
        <is>
          <t>700</t>
        </is>
      </c>
      <c r="L28" s="29" t="inlineStr">
        <is>
          <t>0021</t>
        </is>
      </c>
      <c r="M28" s="32" t="inlineStr">
        <is>
          <t>67474597586412</t>
        </is>
      </c>
      <c r="N28" s="27" t="n"/>
      <c r="O28" s="1">
        <f>K28&amp;L28</f>
        <v/>
      </c>
      <c r="P28" s="7">
        <f>M28</f>
        <v/>
      </c>
      <c r="Q28" s="1">
        <f>J28</f>
        <v/>
      </c>
      <c r="R28" s="77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65">
      <c r="A29" s="21" t="n">
        <v>25</v>
      </c>
      <c r="B29" s="17" t="inlineStr">
        <is>
          <t>聯勝A2M34100096</t>
        </is>
      </c>
      <c r="C29" s="75" t="n">
        <v>3497</v>
      </c>
      <c r="D29" s="75" t="n">
        <v>3497</v>
      </c>
      <c r="E29" s="75" t="n"/>
      <c r="F29" s="75" t="n"/>
      <c r="G29" s="76" t="n"/>
      <c r="H29" s="76" t="n"/>
      <c r="I29" s="30" t="inlineStr">
        <is>
          <t>呂俊仁</t>
        </is>
      </c>
      <c r="J29" s="31" t="inlineStr">
        <is>
          <t>J476290316</t>
        </is>
      </c>
      <c r="K29" s="29" t="inlineStr">
        <is>
          <t>013</t>
        </is>
      </c>
      <c r="L29" s="29" t="inlineStr">
        <is>
          <t>0305</t>
        </is>
      </c>
      <c r="M29" s="32" t="inlineStr">
        <is>
          <t>514934914439</t>
        </is>
      </c>
      <c r="N29" s="27" t="n"/>
      <c r="O29" s="1">
        <f>K29&amp;L29</f>
        <v/>
      </c>
      <c r="P29" s="7">
        <f>M29</f>
        <v/>
      </c>
      <c r="Q29" s="1">
        <f>J29</f>
        <v/>
      </c>
      <c r="R29" s="77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65">
      <c r="A30" s="21" t="n">
        <v>26</v>
      </c>
      <c r="B30" s="17" t="inlineStr">
        <is>
          <t>聯勝A2M34100103</t>
        </is>
      </c>
      <c r="C30" s="75" t="n"/>
      <c r="D30" s="75" t="n"/>
      <c r="E30" s="75" t="n"/>
      <c r="F30" s="75" t="n"/>
      <c r="G30" s="76" t="n">
        <v>600</v>
      </c>
      <c r="H30" s="76" t="n">
        <v>600</v>
      </c>
      <c r="I30" s="30" t="inlineStr">
        <is>
          <t>陳素花</t>
        </is>
      </c>
      <c r="J30" s="31" t="inlineStr">
        <is>
          <t>H895146981</t>
        </is>
      </c>
      <c r="K30" s="29" t="inlineStr">
        <is>
          <t>050</t>
        </is>
      </c>
      <c r="L30" s="29" t="inlineStr">
        <is>
          <t>0902</t>
        </is>
      </c>
      <c r="M30" s="32" t="inlineStr">
        <is>
          <t>18248422913</t>
        </is>
      </c>
      <c r="N30" s="27" t="n"/>
      <c r="O30" s="1">
        <f>K30&amp;L30</f>
        <v/>
      </c>
      <c r="P30" s="7">
        <f>M30</f>
        <v/>
      </c>
      <c r="Q30" s="1">
        <f>J30</f>
        <v/>
      </c>
      <c r="R30" s="77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65">
      <c r="A31" s="21" t="n">
        <v>27</v>
      </c>
      <c r="B31" s="17" t="inlineStr">
        <is>
          <t>聯勝A2M34100106</t>
        </is>
      </c>
      <c r="C31" s="75" t="n">
        <v>3454</v>
      </c>
      <c r="D31" s="75" t="n">
        <v>3454</v>
      </c>
      <c r="E31" s="75" t="n"/>
      <c r="F31" s="75" t="n"/>
      <c r="G31" s="76" t="n"/>
      <c r="H31" s="76" t="n"/>
      <c r="I31" s="30" t="inlineStr">
        <is>
          <t>陳美鳳</t>
        </is>
      </c>
      <c r="J31" s="31" t="inlineStr">
        <is>
          <t>S950071491</t>
        </is>
      </c>
      <c r="K31" s="29" t="inlineStr">
        <is>
          <t>005</t>
        </is>
      </c>
      <c r="L31" s="29" t="inlineStr">
        <is>
          <t>0647</t>
        </is>
      </c>
      <c r="M31" s="32" t="inlineStr">
        <is>
          <t>780697076466</t>
        </is>
      </c>
      <c r="N31" s="27" t="n"/>
      <c r="O31" s="1">
        <f>K31&amp;L31</f>
        <v/>
      </c>
      <c r="P31" s="7">
        <f>M31</f>
        <v/>
      </c>
      <c r="Q31" s="1">
        <f>J31</f>
        <v/>
      </c>
      <c r="R31" s="77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65">
      <c r="A32" s="21" t="n">
        <v>28</v>
      </c>
      <c r="B32" s="17" t="inlineStr">
        <is>
          <t>聯勝A2M34100113</t>
        </is>
      </c>
      <c r="C32" s="75" t="n">
        <v>3485</v>
      </c>
      <c r="D32" s="75" t="n">
        <v>3485</v>
      </c>
      <c r="E32" s="75" t="n"/>
      <c r="F32" s="75" t="n"/>
      <c r="G32" s="76" t="n"/>
      <c r="H32" s="76" t="n"/>
      <c r="I32" s="30" t="inlineStr">
        <is>
          <t>鄧衍慶</t>
        </is>
      </c>
      <c r="J32" s="31" t="inlineStr">
        <is>
          <t>L792762511</t>
        </is>
      </c>
      <c r="K32" s="29" t="inlineStr">
        <is>
          <t>005</t>
        </is>
      </c>
      <c r="L32" s="29" t="inlineStr">
        <is>
          <t>0740</t>
        </is>
      </c>
      <c r="M32" s="32" t="inlineStr">
        <is>
          <t>650091196108</t>
        </is>
      </c>
      <c r="N32" s="27" t="n"/>
      <c r="O32" s="1">
        <f>K32&amp;L32</f>
        <v/>
      </c>
      <c r="P32" s="7">
        <f>M32</f>
        <v/>
      </c>
      <c r="Q32" s="1">
        <f>J32</f>
        <v/>
      </c>
      <c r="R32" s="77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65">
      <c r="A33" s="21" t="n">
        <v>29</v>
      </c>
      <c r="B33" s="17" t="inlineStr">
        <is>
          <t>聯勝A2M34100113</t>
        </is>
      </c>
      <c r="C33" s="75" t="n"/>
      <c r="D33" s="75" t="n"/>
      <c r="E33" s="75" t="n"/>
      <c r="F33" s="75" t="n"/>
      <c r="G33" s="76" t="n">
        <v>500</v>
      </c>
      <c r="H33" s="76" t="n">
        <v>500</v>
      </c>
      <c r="I33" s="30" t="inlineStr">
        <is>
          <t>鄧衍慶</t>
        </is>
      </c>
      <c r="J33" s="31" t="inlineStr">
        <is>
          <t>V851827298</t>
        </is>
      </c>
      <c r="K33" s="29" t="inlineStr">
        <is>
          <t>005</t>
        </is>
      </c>
      <c r="L33" s="29" t="inlineStr">
        <is>
          <t>0740</t>
        </is>
      </c>
      <c r="M33" s="32" t="inlineStr">
        <is>
          <t>518459221667</t>
        </is>
      </c>
      <c r="N33" s="27" t="n"/>
      <c r="O33" s="1">
        <f>K33&amp;L33</f>
        <v/>
      </c>
      <c r="P33" s="7">
        <f>M33</f>
        <v/>
      </c>
      <c r="Q33" s="1">
        <f>J33</f>
        <v/>
      </c>
      <c r="R33" s="77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65">
      <c r="A34" s="21" t="n">
        <v>30</v>
      </c>
      <c r="B34" s="17" t="inlineStr">
        <is>
          <t>聯勝A2M34100116</t>
        </is>
      </c>
      <c r="C34" s="75" t="n">
        <v>3455</v>
      </c>
      <c r="D34" s="75" t="n">
        <v>3455</v>
      </c>
      <c r="E34" s="75" t="n"/>
      <c r="F34" s="75" t="n"/>
      <c r="G34" s="76" t="n"/>
      <c r="H34" s="76" t="n"/>
      <c r="I34" s="30" t="inlineStr">
        <is>
          <t>黃璧珍</t>
        </is>
      </c>
      <c r="J34" s="31" t="inlineStr">
        <is>
          <t>T329972001</t>
        </is>
      </c>
      <c r="K34" s="29" t="inlineStr">
        <is>
          <t>004</t>
        </is>
      </c>
      <c r="L34" s="29" t="inlineStr">
        <is>
          <t>0336</t>
        </is>
      </c>
      <c r="M34" s="32" t="inlineStr">
        <is>
          <t>946951775193</t>
        </is>
      </c>
      <c r="N34" s="27" t="n"/>
      <c r="O34" s="1">
        <f>K34&amp;L34</f>
        <v/>
      </c>
      <c r="P34" s="7">
        <f>M34</f>
        <v/>
      </c>
      <c r="Q34" s="1">
        <f>J34</f>
        <v/>
      </c>
      <c r="R34" s="77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65">
      <c r="A35" s="21" t="n">
        <v>31</v>
      </c>
      <c r="B35" s="17" t="inlineStr">
        <is>
          <t>聯勝A2M34100117</t>
        </is>
      </c>
      <c r="C35" s="75" t="n">
        <v>3490</v>
      </c>
      <c r="D35" s="75" t="n">
        <v>3490</v>
      </c>
      <c r="E35" s="75" t="n"/>
      <c r="F35" s="75" t="n"/>
      <c r="G35" s="76" t="n"/>
      <c r="H35" s="76" t="n"/>
      <c r="I35" s="30" t="inlineStr">
        <is>
          <t>魏俊生</t>
        </is>
      </c>
      <c r="J35" s="31" t="inlineStr">
        <is>
          <t>E702245346</t>
        </is>
      </c>
      <c r="K35" s="29" t="inlineStr">
        <is>
          <t>808</t>
        </is>
      </c>
      <c r="L35" s="29" t="inlineStr">
        <is>
          <t>0521</t>
        </is>
      </c>
      <c r="M35" s="32" t="inlineStr">
        <is>
          <t>1295465351605</t>
        </is>
      </c>
      <c r="N35" s="27" t="n"/>
      <c r="O35" s="1">
        <f>K35&amp;L35</f>
        <v/>
      </c>
      <c r="P35" s="7">
        <f>M35</f>
        <v/>
      </c>
      <c r="Q35" s="1">
        <f>J35</f>
        <v/>
      </c>
      <c r="R35" s="77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65">
      <c r="A36" s="21" t="n">
        <v>32</v>
      </c>
      <c r="B36" s="17" t="inlineStr">
        <is>
          <t>聯勝A2M34100117</t>
        </is>
      </c>
      <c r="C36" s="75" t="n"/>
      <c r="D36" s="75" t="n"/>
      <c r="E36" s="75" t="n"/>
      <c r="F36" s="75" t="n"/>
      <c r="G36" s="76" t="n">
        <v>8699</v>
      </c>
      <c r="H36" s="76" t="n">
        <v>8699</v>
      </c>
      <c r="I36" s="30" t="inlineStr">
        <is>
          <t>魏俊生</t>
        </is>
      </c>
      <c r="J36" s="31" t="inlineStr">
        <is>
          <t>I418885089</t>
        </is>
      </c>
      <c r="K36" s="29" t="inlineStr">
        <is>
          <t>808</t>
        </is>
      </c>
      <c r="L36" s="29" t="inlineStr">
        <is>
          <t>0521</t>
        </is>
      </c>
      <c r="M36" s="32" t="inlineStr">
        <is>
          <t>7545242585757</t>
        </is>
      </c>
      <c r="N36" s="27" t="n"/>
      <c r="O36" s="1">
        <f>K36&amp;L36</f>
        <v/>
      </c>
      <c r="P36" s="7">
        <f>M36</f>
        <v/>
      </c>
      <c r="Q36" s="1">
        <f>J36</f>
        <v/>
      </c>
      <c r="R36" s="77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65">
      <c r="A37" s="21" t="n">
        <v>33</v>
      </c>
      <c r="B37" s="17" t="inlineStr">
        <is>
          <t>聯勝A2M34100118</t>
        </is>
      </c>
      <c r="C37" s="75" t="n">
        <v>3411</v>
      </c>
      <c r="D37" s="75" t="n">
        <v>3411</v>
      </c>
      <c r="E37" s="75" t="n"/>
      <c r="F37" s="75" t="n"/>
      <c r="G37" s="76" t="n"/>
      <c r="H37" s="76" t="n"/>
      <c r="I37" s="30" t="inlineStr">
        <is>
          <t>范永彤</t>
        </is>
      </c>
      <c r="J37" s="31" t="inlineStr">
        <is>
          <t>L105002509</t>
        </is>
      </c>
      <c r="K37" s="29" t="inlineStr">
        <is>
          <t>013</t>
        </is>
      </c>
      <c r="L37" s="29" t="inlineStr">
        <is>
          <t>0039</t>
        </is>
      </c>
      <c r="M37" s="32" t="inlineStr">
        <is>
          <t>510680801661</t>
        </is>
      </c>
      <c r="N37" s="27" t="n"/>
      <c r="O37" s="1">
        <f>K37&amp;L37</f>
        <v/>
      </c>
      <c r="P37" s="7">
        <f>M37</f>
        <v/>
      </c>
      <c r="Q37" s="1">
        <f>J37</f>
        <v/>
      </c>
      <c r="R37" s="77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65">
      <c r="A38" s="21" t="n">
        <v>34</v>
      </c>
      <c r="B38" s="17" t="inlineStr">
        <is>
          <t>聯勝A2M34100119</t>
        </is>
      </c>
      <c r="C38" s="75" t="n">
        <v>3460</v>
      </c>
      <c r="D38" s="75" t="n">
        <v>3460</v>
      </c>
      <c r="E38" s="75" t="n"/>
      <c r="F38" s="75" t="n"/>
      <c r="G38" s="76" t="n"/>
      <c r="H38" s="76" t="n"/>
      <c r="I38" s="30" t="inlineStr">
        <is>
          <t>翁明添</t>
        </is>
      </c>
      <c r="J38" s="31" t="inlineStr">
        <is>
          <t>A660350698</t>
        </is>
      </c>
      <c r="K38" s="29" t="inlineStr">
        <is>
          <t>700</t>
        </is>
      </c>
      <c r="L38" s="29" t="inlineStr">
        <is>
          <t>0021</t>
        </is>
      </c>
      <c r="M38" s="32" t="inlineStr">
        <is>
          <t>63952115486354</t>
        </is>
      </c>
      <c r="N38" s="27" t="n"/>
      <c r="O38" s="1">
        <f>K38&amp;L38</f>
        <v/>
      </c>
      <c r="P38" s="7">
        <f>M38</f>
        <v/>
      </c>
      <c r="Q38" s="1">
        <f>J38</f>
        <v/>
      </c>
      <c r="R38" s="77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65">
      <c r="A39" s="21" t="n">
        <v>35</v>
      </c>
      <c r="B39" s="17" t="inlineStr">
        <is>
          <t>聯勝A2M34100123</t>
        </is>
      </c>
      <c r="C39" s="75" t="n">
        <v>3464</v>
      </c>
      <c r="D39" s="75" t="n">
        <v>3464</v>
      </c>
      <c r="E39" s="75" t="n"/>
      <c r="F39" s="75" t="n"/>
      <c r="G39" s="76" t="n"/>
      <c r="H39" s="76" t="n"/>
      <c r="I39" s="30" t="inlineStr">
        <is>
          <t>戴月娥</t>
        </is>
      </c>
      <c r="J39" s="31" t="inlineStr">
        <is>
          <t>W595017893</t>
        </is>
      </c>
      <c r="K39" s="29" t="inlineStr">
        <is>
          <t>012</t>
        </is>
      </c>
      <c r="L39" s="29" t="inlineStr">
        <is>
          <t>4003</t>
        </is>
      </c>
      <c r="M39" s="32" t="inlineStr">
        <is>
          <t>50142251429622</t>
        </is>
      </c>
      <c r="N39" s="27" t="n"/>
      <c r="O39" s="1">
        <f>K39&amp;L39</f>
        <v/>
      </c>
      <c r="P39" s="7">
        <f>M39</f>
        <v/>
      </c>
      <c r="Q39" s="1">
        <f>J39</f>
        <v/>
      </c>
      <c r="R39" s="77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65">
      <c r="A40" s="21" t="n">
        <v>36</v>
      </c>
      <c r="B40" s="17" t="inlineStr">
        <is>
          <t>聯勝A2M34100124</t>
        </is>
      </c>
      <c r="C40" s="75" t="n">
        <v>3468</v>
      </c>
      <c r="D40" s="75" t="n">
        <v>3468</v>
      </c>
      <c r="E40" s="75" t="n"/>
      <c r="F40" s="75" t="n"/>
      <c r="G40" s="76" t="n"/>
      <c r="H40" s="76" t="n"/>
      <c r="I40" s="30" t="inlineStr">
        <is>
          <t>李儷凰</t>
        </is>
      </c>
      <c r="J40" s="31" t="inlineStr">
        <is>
          <t>Z165212592</t>
        </is>
      </c>
      <c r="K40" s="29" t="inlineStr">
        <is>
          <t>108</t>
        </is>
      </c>
      <c r="L40" s="29" t="inlineStr">
        <is>
          <t>0078</t>
        </is>
      </c>
      <c r="M40" s="32" t="inlineStr">
        <is>
          <t>309559482908</t>
        </is>
      </c>
      <c r="N40" s="27" t="n"/>
      <c r="O40" s="1">
        <f>K40&amp;L40</f>
        <v/>
      </c>
      <c r="P40" s="7">
        <f>M40</f>
        <v/>
      </c>
      <c r="Q40" s="1">
        <f>J40</f>
        <v/>
      </c>
      <c r="R40" s="77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65">
      <c r="A41" s="21" t="n">
        <v>37</v>
      </c>
      <c r="B41" s="17" t="inlineStr">
        <is>
          <t>聯勝A2M34100125</t>
        </is>
      </c>
      <c r="C41" s="75" t="n">
        <v>3928</v>
      </c>
      <c r="D41" s="75" t="n">
        <v>3500</v>
      </c>
      <c r="E41" s="75" t="n"/>
      <c r="F41" s="75" t="n"/>
      <c r="G41" s="76" t="n"/>
      <c r="H41" s="76" t="n"/>
      <c r="I41" s="30" t="inlineStr">
        <is>
          <t>鄭元熙</t>
        </is>
      </c>
      <c r="J41" s="31" t="inlineStr">
        <is>
          <t>I444060012</t>
        </is>
      </c>
      <c r="K41" s="29" t="inlineStr">
        <is>
          <t>009</t>
        </is>
      </c>
      <c r="L41" s="29" t="inlineStr">
        <is>
          <t>4108</t>
        </is>
      </c>
      <c r="M41" s="32" t="inlineStr">
        <is>
          <t>59602036227946</t>
        </is>
      </c>
      <c r="N41" s="27" t="n"/>
      <c r="O41" s="1">
        <f>K41&amp;L41</f>
        <v/>
      </c>
      <c r="P41" s="7">
        <f>M41</f>
        <v/>
      </c>
      <c r="Q41" s="1">
        <f>J41</f>
        <v/>
      </c>
      <c r="R41" s="77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65">
      <c r="A42" s="21" t="n">
        <v>38</v>
      </c>
      <c r="B42" s="17" t="inlineStr">
        <is>
          <t>聯勝A2M34100126</t>
        </is>
      </c>
      <c r="C42" s="75" t="n">
        <v>3499</v>
      </c>
      <c r="D42" s="75" t="n">
        <v>3499</v>
      </c>
      <c r="E42" s="75" t="n"/>
      <c r="F42" s="75" t="n"/>
      <c r="G42" s="76" t="n"/>
      <c r="H42" s="76" t="n"/>
      <c r="I42" s="30" t="inlineStr">
        <is>
          <t>鄭月蟾</t>
        </is>
      </c>
      <c r="J42" s="31" t="inlineStr">
        <is>
          <t>Z543118953</t>
        </is>
      </c>
      <c r="K42" s="29" t="inlineStr">
        <is>
          <t>700</t>
        </is>
      </c>
      <c r="L42" s="29" t="inlineStr">
        <is>
          <t>0021</t>
        </is>
      </c>
      <c r="M42" s="32" t="inlineStr">
        <is>
          <t>57962535868889</t>
        </is>
      </c>
      <c r="N42" s="27" t="n"/>
      <c r="O42" s="1">
        <f>K42&amp;L42</f>
        <v/>
      </c>
      <c r="P42" s="7">
        <f>M42</f>
        <v/>
      </c>
      <c r="Q42" s="1">
        <f>J42</f>
        <v/>
      </c>
      <c r="R42" s="77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65">
      <c r="A43" s="21" t="n">
        <v>39</v>
      </c>
      <c r="B43" s="17" t="inlineStr">
        <is>
          <t>聯勝A2M34100133</t>
        </is>
      </c>
      <c r="C43" s="75" t="n">
        <v>3151</v>
      </c>
      <c r="D43" s="75" t="n">
        <v>3133</v>
      </c>
      <c r="E43" s="75" t="n"/>
      <c r="F43" s="75" t="n"/>
      <c r="G43" s="76" t="n"/>
      <c r="H43" s="76" t="n"/>
      <c r="I43" s="30" t="inlineStr">
        <is>
          <t>洪振中</t>
        </is>
      </c>
      <c r="J43" s="31" t="inlineStr">
        <is>
          <t>O315529727</t>
        </is>
      </c>
      <c r="K43" s="29" t="inlineStr">
        <is>
          <t>822</t>
        </is>
      </c>
      <c r="L43" s="29" t="inlineStr">
        <is>
          <t>0071</t>
        </is>
      </c>
      <c r="M43" s="32" t="inlineStr">
        <is>
          <t>493143903873</t>
        </is>
      </c>
      <c r="N43" s="27" t="n"/>
      <c r="O43" s="1">
        <f>K43&amp;L43</f>
        <v/>
      </c>
      <c r="P43" s="7">
        <f>M43</f>
        <v/>
      </c>
      <c r="Q43" s="1">
        <f>J43</f>
        <v/>
      </c>
      <c r="R43" s="77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65">
      <c r="A44" s="21" t="n">
        <v>40</v>
      </c>
      <c r="B44" s="17" t="inlineStr">
        <is>
          <t>聯勝A2M34100135</t>
        </is>
      </c>
      <c r="C44" s="75" t="n"/>
      <c r="D44" s="75" t="n"/>
      <c r="E44" s="75" t="n"/>
      <c r="F44" s="75" t="n"/>
      <c r="G44" s="76" t="n">
        <v>900</v>
      </c>
      <c r="H44" s="76" t="n">
        <v>900</v>
      </c>
      <c r="I44" s="30" t="inlineStr">
        <is>
          <t>羅喆仁</t>
        </is>
      </c>
      <c r="J44" s="31" t="inlineStr">
        <is>
          <t>K196492970</t>
        </is>
      </c>
      <c r="K44" s="29" t="inlineStr">
        <is>
          <t>700</t>
        </is>
      </c>
      <c r="L44" s="29" t="inlineStr">
        <is>
          <t>0021</t>
        </is>
      </c>
      <c r="M44" s="32" t="inlineStr">
        <is>
          <t>79854002378197</t>
        </is>
      </c>
      <c r="N44" s="27" t="n"/>
      <c r="O44" s="1">
        <f>K44&amp;L44</f>
        <v/>
      </c>
      <c r="P44" s="7">
        <f>M44</f>
        <v/>
      </c>
      <c r="Q44" s="1">
        <f>J44</f>
        <v/>
      </c>
      <c r="R44" s="77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65">
      <c r="A45" s="21" t="n">
        <v>41</v>
      </c>
      <c r="B45" s="17" t="inlineStr">
        <is>
          <t>聯勝A2M34100136</t>
        </is>
      </c>
      <c r="C45" s="75" t="n">
        <v>3469</v>
      </c>
      <c r="D45" s="75" t="n">
        <v>3469</v>
      </c>
      <c r="E45" s="75" t="n"/>
      <c r="F45" s="75" t="n"/>
      <c r="G45" s="76" t="n"/>
      <c r="H45" s="76" t="n"/>
      <c r="I45" s="30" t="inlineStr">
        <is>
          <t>陳忠政</t>
        </is>
      </c>
      <c r="J45" s="31" t="inlineStr">
        <is>
          <t>Z234668150</t>
        </is>
      </c>
      <c r="K45" s="29" t="inlineStr">
        <is>
          <t>700</t>
        </is>
      </c>
      <c r="L45" s="29" t="inlineStr">
        <is>
          <t>0021</t>
        </is>
      </c>
      <c r="M45" s="32" t="inlineStr">
        <is>
          <t>79319616999106</t>
        </is>
      </c>
      <c r="N45" s="27" t="n"/>
      <c r="O45" s="1">
        <f>K45&amp;L45</f>
        <v/>
      </c>
      <c r="P45" s="7">
        <f>M45</f>
        <v/>
      </c>
      <c r="Q45" s="1">
        <f>J45</f>
        <v/>
      </c>
      <c r="R45" s="77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65">
      <c r="A46" s="21" t="n">
        <v>42</v>
      </c>
      <c r="B46" s="17" t="inlineStr">
        <is>
          <t>聯勝A2M34100136</t>
        </is>
      </c>
      <c r="C46" s="75" t="n"/>
      <c r="D46" s="75" t="n"/>
      <c r="E46" s="75" t="n"/>
      <c r="F46" s="75" t="n"/>
      <c r="G46" s="76" t="n">
        <v>5199</v>
      </c>
      <c r="H46" s="76" t="n">
        <v>5199</v>
      </c>
      <c r="I46" s="30" t="inlineStr">
        <is>
          <t>陳忠政</t>
        </is>
      </c>
      <c r="J46" s="31" t="inlineStr">
        <is>
          <t>X029369187</t>
        </is>
      </c>
      <c r="K46" s="29" t="inlineStr">
        <is>
          <t>700</t>
        </is>
      </c>
      <c r="L46" s="29" t="inlineStr">
        <is>
          <t>0021</t>
        </is>
      </c>
      <c r="M46" s="32" t="inlineStr">
        <is>
          <t>33450152528973</t>
        </is>
      </c>
      <c r="N46" s="27" t="n"/>
      <c r="O46" s="1">
        <f>K46&amp;L46</f>
        <v/>
      </c>
      <c r="P46" s="7">
        <f>M46</f>
        <v/>
      </c>
      <c r="Q46" s="1">
        <f>J46</f>
        <v/>
      </c>
      <c r="R46" s="77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65">
      <c r="A47" s="21" t="n">
        <v>43</v>
      </c>
      <c r="B47" s="17" t="inlineStr">
        <is>
          <t>聯勝A2M34100137</t>
        </is>
      </c>
      <c r="C47" s="75" t="n">
        <v>2906</v>
      </c>
      <c r="D47" s="75" t="n">
        <v>2906</v>
      </c>
      <c r="E47" s="75" t="n"/>
      <c r="F47" s="75" t="n"/>
      <c r="G47" s="76" t="n"/>
      <c r="H47" s="76" t="n"/>
      <c r="I47" s="30" t="inlineStr">
        <is>
          <t>陳林秀卿</t>
        </is>
      </c>
      <c r="J47" s="31" t="inlineStr">
        <is>
          <t>N181593409</t>
        </is>
      </c>
      <c r="K47" s="29" t="inlineStr">
        <is>
          <t>006</t>
        </is>
      </c>
      <c r="L47" s="29" t="inlineStr">
        <is>
          <t>0604</t>
        </is>
      </c>
      <c r="M47" s="32" t="inlineStr">
        <is>
          <t>2570839067851</t>
        </is>
      </c>
      <c r="N47" s="27" t="n"/>
      <c r="O47" s="1">
        <f>K47&amp;L47</f>
        <v/>
      </c>
      <c r="P47" s="7">
        <f>M47</f>
        <v/>
      </c>
      <c r="Q47" s="1">
        <f>J47</f>
        <v/>
      </c>
      <c r="R47" s="77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65">
      <c r="A48" s="21" t="n">
        <v>44</v>
      </c>
      <c r="B48" s="17" t="inlineStr">
        <is>
          <t>聯勝A2M34100137</t>
        </is>
      </c>
      <c r="C48" s="75" t="n"/>
      <c r="D48" s="75" t="n"/>
      <c r="E48" s="75" t="n"/>
      <c r="F48" s="75" t="n"/>
      <c r="G48" s="76" t="n">
        <v>900</v>
      </c>
      <c r="H48" s="76" t="n">
        <v>900</v>
      </c>
      <c r="I48" s="30" t="inlineStr">
        <is>
          <t>陳林秀卿</t>
        </is>
      </c>
      <c r="J48" s="31" t="inlineStr">
        <is>
          <t>R521567779</t>
        </is>
      </c>
      <c r="K48" s="29" t="inlineStr">
        <is>
          <t>006</t>
        </is>
      </c>
      <c r="L48" s="29" t="inlineStr">
        <is>
          <t>0604</t>
        </is>
      </c>
      <c r="M48" s="32" t="inlineStr">
        <is>
          <t>1403434183450</t>
        </is>
      </c>
      <c r="N48" s="27" t="n"/>
      <c r="O48" s="1">
        <f>K48&amp;L48</f>
        <v/>
      </c>
      <c r="P48" s="7">
        <f>M48</f>
        <v/>
      </c>
      <c r="Q48" s="1">
        <f>J48</f>
        <v/>
      </c>
      <c r="R48" s="77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65">
      <c r="A49" s="21" t="n">
        <v>45</v>
      </c>
      <c r="B49" s="17" t="inlineStr">
        <is>
          <t>聯勝A2M34100138</t>
        </is>
      </c>
      <c r="C49" s="75" t="n">
        <v>3720</v>
      </c>
      <c r="D49" s="75" t="n">
        <v>3500</v>
      </c>
      <c r="E49" s="75" t="n"/>
      <c r="F49" s="75" t="n"/>
      <c r="G49" s="76" t="n"/>
      <c r="H49" s="76" t="n"/>
      <c r="I49" s="30" t="inlineStr">
        <is>
          <t>鄔昭容</t>
        </is>
      </c>
      <c r="J49" s="31" t="inlineStr">
        <is>
          <t>V741365202</t>
        </is>
      </c>
      <c r="K49" s="29" t="inlineStr">
        <is>
          <t>012</t>
        </is>
      </c>
      <c r="L49" s="29" t="inlineStr">
        <is>
          <t>7314</t>
        </is>
      </c>
      <c r="M49" s="32" t="inlineStr">
        <is>
          <t>94816461555150</t>
        </is>
      </c>
      <c r="N49" s="27" t="n"/>
      <c r="O49" s="1">
        <f>K49&amp;L49</f>
        <v/>
      </c>
      <c r="P49" s="7">
        <f>M49</f>
        <v/>
      </c>
      <c r="Q49" s="1">
        <f>J49</f>
        <v/>
      </c>
      <c r="R49" s="77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65">
      <c r="A50" s="21" t="n">
        <v>46</v>
      </c>
      <c r="B50" s="17" t="inlineStr">
        <is>
          <t>聯勝A2M34100139</t>
        </is>
      </c>
      <c r="C50" s="75" t="n"/>
      <c r="D50" s="75" t="n"/>
      <c r="E50" s="75" t="n"/>
      <c r="F50" s="75" t="n"/>
      <c r="G50" s="76" t="n">
        <v>900</v>
      </c>
      <c r="H50" s="76" t="n">
        <v>900</v>
      </c>
      <c r="I50" s="30" t="inlineStr">
        <is>
          <t>鄭彤麗</t>
        </is>
      </c>
      <c r="J50" s="31" t="inlineStr">
        <is>
          <t>G190977763</t>
        </is>
      </c>
      <c r="K50" s="29" t="inlineStr">
        <is>
          <t>012</t>
        </is>
      </c>
      <c r="L50" s="29" t="inlineStr">
        <is>
          <t>3202</t>
        </is>
      </c>
      <c r="M50" s="32" t="inlineStr">
        <is>
          <t>77221170377270</t>
        </is>
      </c>
      <c r="N50" s="27" t="n"/>
      <c r="O50" s="1">
        <f>K50&amp;L50</f>
        <v/>
      </c>
      <c r="P50" s="7">
        <f>M50</f>
        <v/>
      </c>
      <c r="Q50" s="1">
        <f>J50</f>
        <v/>
      </c>
      <c r="R50" s="77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65">
      <c r="A51" s="21" t="n">
        <v>47</v>
      </c>
      <c r="B51" s="17" t="inlineStr">
        <is>
          <t>聯勝A2M34100141</t>
        </is>
      </c>
      <c r="C51" s="75" t="n"/>
      <c r="D51" s="75" t="n"/>
      <c r="E51" s="75" t="n"/>
      <c r="F51" s="75" t="n"/>
      <c r="G51" s="76" t="n">
        <v>8500</v>
      </c>
      <c r="H51" s="76" t="n">
        <v>8500</v>
      </c>
      <c r="I51" s="30" t="inlineStr">
        <is>
          <t>陳素婉</t>
        </is>
      </c>
      <c r="J51" s="31" t="inlineStr">
        <is>
          <t>F672758716</t>
        </is>
      </c>
      <c r="K51" s="29" t="inlineStr">
        <is>
          <t>012</t>
        </is>
      </c>
      <c r="L51" s="29" t="inlineStr">
        <is>
          <t>2032</t>
        </is>
      </c>
      <c r="M51" s="32" t="inlineStr">
        <is>
          <t>536382086850</t>
        </is>
      </c>
      <c r="N51" s="27" t="n"/>
      <c r="O51" s="1">
        <f>K51&amp;L51</f>
        <v/>
      </c>
      <c r="P51" s="7">
        <f>M51</f>
        <v/>
      </c>
      <c r="Q51" s="1">
        <f>J51</f>
        <v/>
      </c>
      <c r="R51" s="77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65">
      <c r="A52" s="21" t="n">
        <v>48</v>
      </c>
      <c r="B52" s="17" t="inlineStr">
        <is>
          <t>聯勝A2M34100142</t>
        </is>
      </c>
      <c r="C52" s="75" t="n"/>
      <c r="D52" s="75" t="n"/>
      <c r="E52" s="75" t="n"/>
      <c r="F52" s="75" t="n"/>
      <c r="G52" s="76" t="n">
        <v>900</v>
      </c>
      <c r="H52" s="76" t="n">
        <v>900</v>
      </c>
      <c r="I52" s="30" t="inlineStr">
        <is>
          <t>俞秋華</t>
        </is>
      </c>
      <c r="J52" s="31" t="inlineStr">
        <is>
          <t>F375489415</t>
        </is>
      </c>
      <c r="K52" s="29" t="inlineStr">
        <is>
          <t>013</t>
        </is>
      </c>
      <c r="L52" s="29" t="inlineStr">
        <is>
          <t>1151</t>
        </is>
      </c>
      <c r="M52" s="32" t="inlineStr">
        <is>
          <t>937207343306</t>
        </is>
      </c>
      <c r="N52" s="27" t="n"/>
      <c r="O52" s="1">
        <f>K52&amp;L52</f>
        <v/>
      </c>
      <c r="P52" s="7">
        <f>M52</f>
        <v/>
      </c>
      <c r="Q52" s="1">
        <f>J52</f>
        <v/>
      </c>
      <c r="R52" s="77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.6" customHeight="1" s="65">
      <c r="A53" s="21" t="n">
        <v>49</v>
      </c>
      <c r="B53" s="17" t="inlineStr">
        <is>
          <t>聯勝A2M34100144</t>
        </is>
      </c>
      <c r="C53" s="75" t="n"/>
      <c r="D53" s="75" t="n"/>
      <c r="E53" s="75" t="n"/>
      <c r="F53" s="75" t="n"/>
      <c r="G53" s="76" t="n">
        <v>3024</v>
      </c>
      <c r="H53" s="76" t="n">
        <v>3024</v>
      </c>
      <c r="I53" s="30" t="inlineStr">
        <is>
          <t>黃勝鴻</t>
        </is>
      </c>
      <c r="J53" s="31" t="inlineStr">
        <is>
          <t>K882812442</t>
        </is>
      </c>
      <c r="K53" s="29" t="inlineStr">
        <is>
          <t>013</t>
        </is>
      </c>
      <c r="L53" s="29" t="inlineStr">
        <is>
          <t>2181</t>
        </is>
      </c>
      <c r="M53" s="32" t="inlineStr">
        <is>
          <t>408004597932</t>
        </is>
      </c>
      <c r="N53" s="27" t="n"/>
      <c r="O53" s="1">
        <f>K53&amp;L53</f>
        <v/>
      </c>
      <c r="P53" s="7">
        <f>M53</f>
        <v/>
      </c>
      <c r="Q53" s="1">
        <f>J53</f>
        <v/>
      </c>
      <c r="R53" s="77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.6" customHeight="1" s="65">
      <c r="A54" s="21" t="n">
        <v>50</v>
      </c>
      <c r="B54" s="17" t="inlineStr">
        <is>
          <t>聯勝A2M34100145</t>
        </is>
      </c>
      <c r="C54" s="75" t="n">
        <v>3505</v>
      </c>
      <c r="D54" s="75" t="n">
        <v>3505</v>
      </c>
      <c r="E54" s="75" t="n"/>
      <c r="F54" s="75" t="n"/>
      <c r="G54" s="76" t="n"/>
      <c r="H54" s="76" t="n"/>
      <c r="I54" s="30" t="inlineStr">
        <is>
          <t>謝明達</t>
        </is>
      </c>
      <c r="J54" s="31" t="inlineStr">
        <is>
          <t>V103921007</t>
        </is>
      </c>
      <c r="K54" s="29" t="inlineStr">
        <is>
          <t>006</t>
        </is>
      </c>
      <c r="L54" s="29" t="inlineStr">
        <is>
          <t>5115</t>
        </is>
      </c>
      <c r="M54" s="32" t="inlineStr">
        <is>
          <t>9271120698345</t>
        </is>
      </c>
      <c r="N54" s="27" t="n"/>
      <c r="O54" s="1">
        <f>K54&amp;L54</f>
        <v/>
      </c>
      <c r="P54" s="7">
        <f>M54</f>
        <v/>
      </c>
      <c r="Q54" s="1">
        <f>J54</f>
        <v/>
      </c>
      <c r="R54" s="77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.6" customHeight="1" s="65">
      <c r="A55" s="21" t="n">
        <v>51</v>
      </c>
      <c r="B55" s="17" t="inlineStr">
        <is>
          <t>聯勝A2M34100150</t>
        </is>
      </c>
      <c r="C55" s="75" t="n">
        <v>3831</v>
      </c>
      <c r="D55" s="75" t="n">
        <v>3075</v>
      </c>
      <c r="E55" s="75" t="n"/>
      <c r="F55" s="75" t="n"/>
      <c r="G55" s="76" t="n"/>
      <c r="H55" s="76" t="n"/>
      <c r="I55" s="30" t="inlineStr">
        <is>
          <t>朱雲祥</t>
        </is>
      </c>
      <c r="J55" s="31" t="inlineStr">
        <is>
          <t>H195464535</t>
        </is>
      </c>
      <c r="K55" s="29" t="inlineStr">
        <is>
          <t>012</t>
        </is>
      </c>
      <c r="L55" s="29" t="inlineStr">
        <is>
          <t>7314</t>
        </is>
      </c>
      <c r="M55" s="32" t="inlineStr">
        <is>
          <t>94593735402210</t>
        </is>
      </c>
      <c r="N55" s="27" t="n"/>
      <c r="O55" s="1">
        <f>K55&amp;L55</f>
        <v/>
      </c>
      <c r="P55" s="7">
        <f>M55</f>
        <v/>
      </c>
      <c r="Q55" s="1">
        <f>J55</f>
        <v/>
      </c>
      <c r="R55" s="77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.6" customHeight="1" s="65">
      <c r="A56" s="21" t="n">
        <v>52</v>
      </c>
      <c r="B56" s="17" t="inlineStr">
        <is>
          <t>聯勝A2M34100152</t>
        </is>
      </c>
      <c r="C56" s="75" t="n">
        <v>2574</v>
      </c>
      <c r="D56" s="75" t="n">
        <v>2440</v>
      </c>
      <c r="E56" s="75" t="n"/>
      <c r="F56" s="75" t="n"/>
      <c r="G56" s="76" t="n"/>
      <c r="H56" s="76" t="n"/>
      <c r="I56" s="30" t="inlineStr">
        <is>
          <t>湯皓雲</t>
        </is>
      </c>
      <c r="J56" s="31" t="inlineStr">
        <is>
          <t>V761755087</t>
        </is>
      </c>
      <c r="K56" s="29" t="inlineStr">
        <is>
          <t>012</t>
        </is>
      </c>
      <c r="L56" s="29" t="inlineStr">
        <is>
          <t>6867</t>
        </is>
      </c>
      <c r="M56" s="32" t="inlineStr">
        <is>
          <t>111298280089</t>
        </is>
      </c>
      <c r="N56" s="27" t="n"/>
      <c r="O56" s="1">
        <f>K56&amp;L56</f>
        <v/>
      </c>
      <c r="P56" s="7">
        <f>M56</f>
        <v/>
      </c>
      <c r="Q56" s="1">
        <f>J56</f>
        <v/>
      </c>
      <c r="R56" s="77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.6" customHeight="1" s="65">
      <c r="A57" s="21" t="n">
        <v>53</v>
      </c>
      <c r="B57" s="17" t="n"/>
      <c r="C57" s="75" t="n"/>
      <c r="D57" s="75" t="n"/>
      <c r="E57" s="75" t="n"/>
      <c r="F57" s="75" t="n"/>
      <c r="G57" s="76" t="n"/>
      <c r="H57" s="76" t="n"/>
      <c r="I57" s="30" t="n"/>
      <c r="J57" s="31" t="n"/>
      <c r="K57" s="29" t="n"/>
      <c r="L57" s="29" t="n"/>
      <c r="M57" s="32" t="n"/>
      <c r="N57" s="27" t="n"/>
      <c r="O57" s="1">
        <f>K57&amp;L57</f>
        <v/>
      </c>
      <c r="P57" s="7">
        <f>M57</f>
        <v/>
      </c>
      <c r="Q57" s="1">
        <f>J57</f>
        <v/>
      </c>
      <c r="R57" s="77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16.5" customHeight="1" s="65">
      <c r="A58" s="78" t="inlineStr">
        <is>
          <t>請在此欄以上插入欄位，以維持合計欄位自動加總</t>
        </is>
      </c>
      <c r="B58" s="79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  <c r="M58" s="79" t="n"/>
      <c r="N58" s="80" t="n"/>
      <c r="P58" s="7" t="n"/>
      <c r="R58" s="77" t="n"/>
      <c r="U58" s="8" t="n"/>
    </row>
    <row r="59" ht="48.6" customHeight="1" s="65">
      <c r="A59" s="81" t="inlineStr">
        <is>
          <t>合計</t>
        </is>
      </c>
      <c r="B59" s="70" t="n"/>
      <c r="C59" s="82">
        <f>SUM(C5:C57)</f>
        <v/>
      </c>
      <c r="D59" s="82">
        <f>SUM(D5:D57)</f>
        <v/>
      </c>
      <c r="E59" s="82">
        <f>SUM(E5:E57)</f>
        <v/>
      </c>
      <c r="F59" s="82">
        <f>SUM(F5:F57)</f>
        <v/>
      </c>
      <c r="G59" s="82">
        <f>SUM(G5:G57)</f>
        <v/>
      </c>
      <c r="H59" s="82">
        <f>SUM(H5:H57)</f>
        <v/>
      </c>
      <c r="I59" s="16" t="n"/>
      <c r="J59" s="16" t="n"/>
      <c r="K59" s="16" t="n"/>
      <c r="L59" s="16" t="n"/>
      <c r="M59" s="16" t="n"/>
      <c r="N59" s="17" t="n"/>
      <c r="P59" s="7" t="n"/>
      <c r="R59" s="77" t="n"/>
      <c r="U59" s="8" t="n"/>
    </row>
    <row r="60" ht="16.5" customHeight="1" s="65">
      <c r="A60" s="49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60" s="83" t="n"/>
      <c r="C60" s="83" t="n"/>
      <c r="D60" s="83" t="n"/>
      <c r="E60" s="83" t="n"/>
      <c r="F60" s="83" t="n"/>
      <c r="G60" s="83" t="n"/>
      <c r="H60" s="83" t="n"/>
      <c r="I60" s="83" t="n"/>
      <c r="J60" s="83" t="n"/>
      <c r="K60" s="83" t="n"/>
      <c r="L60" s="83" t="n"/>
      <c r="M60" s="83" t="n"/>
      <c r="N60" s="13" t="n"/>
      <c r="P60" s="7" t="n"/>
      <c r="R60" s="77" t="n"/>
      <c r="U60" s="8" t="n"/>
    </row>
    <row r="61" ht="16.5" customHeight="1" s="65">
      <c r="A61" s="35" t="inlineStr">
        <is>
          <t>註2：臺北市、新北市每件每次不超過新臺幣4,500元；其餘直轄市每件每次不超過新臺幣3,000元。</t>
        </is>
      </c>
      <c r="M61" s="13" t="n"/>
      <c r="N61" s="13" t="n"/>
    </row>
    <row r="62" ht="16.5" customHeight="1" s="65">
      <c r="A62" s="35" t="inlineStr">
        <is>
          <t>註3：單一案件每年補助最高新臺幣1萬元，並以實際修繕金額為限。租期未達1年者按月數比率核給，未滿1個月者以1個月計算。</t>
        </is>
      </c>
      <c r="U62" s="2" t="n"/>
    </row>
    <row r="63" ht="16.5" customHeight="1" s="65">
      <c r="A63" s="35" t="inlineStr">
        <is>
          <t>註4：本欄位供國家住都中心註記退件情形。</t>
        </is>
      </c>
      <c r="M63" s="13" t="n"/>
      <c r="N63" s="13" t="n"/>
      <c r="U63" s="2" t="n"/>
    </row>
    <row r="64" ht="16.5" customFormat="1" customHeight="1" s="10">
      <c r="A64" s="48" t="inlineStr">
        <is>
          <t>業者</t>
        </is>
      </c>
      <c r="B64" s="71" t="n"/>
      <c r="C64" s="71" t="n"/>
      <c r="D64" s="70" t="n"/>
      <c r="E64" s="48" t="inlineStr">
        <is>
          <t>地方公會</t>
        </is>
      </c>
      <c r="F64" s="71" t="n"/>
      <c r="G64" s="71" t="n"/>
      <c r="H64" s="70" t="n"/>
      <c r="I64" s="48" t="inlineStr">
        <is>
          <t>國家住都中心複核</t>
        </is>
      </c>
      <c r="J64" s="71" t="n"/>
      <c r="K64" s="71" t="n"/>
      <c r="L64" s="71" t="n"/>
      <c r="M64" s="71" t="n"/>
      <c r="N64" s="70" t="n"/>
    </row>
    <row r="65" ht="16.5" customFormat="1" customHeight="1" s="10">
      <c r="A65" s="48" t="inlineStr">
        <is>
          <t>服務人員</t>
        </is>
      </c>
      <c r="B65" s="70" t="n"/>
      <c r="C65" s="48" t="inlineStr">
        <is>
          <t>大章</t>
        </is>
      </c>
      <c r="D65" s="70" t="n"/>
      <c r="E65" s="48" t="inlineStr">
        <is>
          <t>審查人員</t>
        </is>
      </c>
      <c r="F65" s="70" t="n"/>
      <c r="G65" s="48" t="inlineStr">
        <is>
          <t>大章</t>
        </is>
      </c>
      <c r="H65" s="70" t="n"/>
      <c r="I65" s="48" t="inlineStr">
        <is>
          <t>複核人員</t>
        </is>
      </c>
      <c r="J65" s="70" t="n"/>
      <c r="K65" s="48" t="inlineStr">
        <is>
          <t>部分通過</t>
        </is>
      </c>
      <c r="L65" s="70" t="n"/>
      <c r="M65" s="84" t="inlineStr">
        <is>
          <t>1203</t>
        </is>
      </c>
      <c r="N65" s="70" t="n"/>
    </row>
    <row r="66" ht="16.5" customFormat="1" customHeight="1" s="10">
      <c r="A66" s="53" t="n"/>
      <c r="B66" s="85" t="n"/>
      <c r="C66" s="53" t="n"/>
      <c r="D66" s="85" t="n"/>
      <c r="E66" s="53" t="n"/>
      <c r="F66" s="85" t="n"/>
      <c r="G66" s="53" t="n"/>
      <c r="H66" s="85" t="n"/>
      <c r="I66" s="53" t="n"/>
      <c r="J66" s="85" t="n"/>
      <c r="K66" s="53" t="n"/>
      <c r="L66" s="85" t="n"/>
      <c r="M66" s="86" t="n"/>
      <c r="N66" s="85" t="n"/>
    </row>
    <row r="67" ht="16.5" customFormat="1" customHeight="1" s="10">
      <c r="A67" s="87" t="n"/>
      <c r="B67" s="88" t="n"/>
      <c r="C67" s="87" t="n"/>
      <c r="D67" s="88" t="n"/>
      <c r="E67" s="87" t="n"/>
      <c r="F67" s="88" t="n"/>
      <c r="G67" s="87" t="n"/>
      <c r="H67" s="88" t="n"/>
      <c r="I67" s="87" t="n"/>
      <c r="J67" s="88" t="n"/>
      <c r="K67" s="87" t="n"/>
      <c r="L67" s="88" t="n"/>
      <c r="M67" s="89" t="n"/>
      <c r="N67" s="88" t="n"/>
    </row>
    <row r="68" ht="16.5" customFormat="1" customHeight="1" s="10">
      <c r="A68" s="87" t="n"/>
      <c r="B68" s="88" t="n"/>
      <c r="C68" s="87" t="n"/>
      <c r="D68" s="88" t="n"/>
      <c r="E68" s="87" t="n"/>
      <c r="F68" s="88" t="n"/>
      <c r="G68" s="87" t="n"/>
      <c r="H68" s="88" t="n"/>
      <c r="I68" s="87" t="n"/>
      <c r="J68" s="88" t="n"/>
      <c r="K68" s="87" t="n"/>
      <c r="L68" s="88" t="n"/>
      <c r="M68" s="89" t="n"/>
      <c r="N68" s="88" t="n"/>
    </row>
    <row r="69" ht="16.5" customFormat="1" customHeight="1" s="10">
      <c r="A69" s="90" t="n"/>
      <c r="B69" s="91" t="n"/>
      <c r="C69" s="90" t="n"/>
      <c r="D69" s="91" t="n"/>
      <c r="E69" s="90" t="n"/>
      <c r="F69" s="91" t="n"/>
      <c r="G69" s="90" t="n"/>
      <c r="H69" s="91" t="n"/>
      <c r="I69" s="90" t="n"/>
      <c r="J69" s="91" t="n"/>
      <c r="K69" s="90" t="n"/>
      <c r="L69" s="91" t="n"/>
      <c r="M69" s="92" t="n"/>
      <c r="N69" s="91" t="n"/>
    </row>
    <row r="70" ht="30" customHeight="1" s="65">
      <c r="U70" s="2" t="n"/>
    </row>
    <row r="71" ht="30" customHeight="1" s="65">
      <c r="U71" s="2" t="n"/>
    </row>
    <row r="72" ht="30" customHeight="1" s="65">
      <c r="U72" s="2" t="n"/>
    </row>
  </sheetData>
  <mergeCells count="34">
    <mergeCell ref="I65:J65"/>
    <mergeCell ref="A59:B59"/>
    <mergeCell ref="B3:B4"/>
    <mergeCell ref="N3:N4"/>
    <mergeCell ref="M1:N1"/>
    <mergeCell ref="M2:N2"/>
    <mergeCell ref="A65:B65"/>
    <mergeCell ref="C65:D65"/>
    <mergeCell ref="A3:A4"/>
    <mergeCell ref="A64:D64"/>
    <mergeCell ref="I64:N64"/>
    <mergeCell ref="K66:L69"/>
    <mergeCell ref="M66:N69"/>
    <mergeCell ref="C66:D69"/>
    <mergeCell ref="G3:H3"/>
    <mergeCell ref="E66:F69"/>
    <mergeCell ref="E65:F65"/>
    <mergeCell ref="A60:M60"/>
    <mergeCell ref="M65:N65"/>
    <mergeCell ref="I3:M3"/>
    <mergeCell ref="A2:B2"/>
    <mergeCell ref="E64:H64"/>
    <mergeCell ref="A63:L63"/>
    <mergeCell ref="G65:H65"/>
    <mergeCell ref="C1:L1"/>
    <mergeCell ref="A62:N62"/>
    <mergeCell ref="K65:L65"/>
    <mergeCell ref="A61:L61"/>
    <mergeCell ref="G66:H69"/>
    <mergeCell ref="I66:J69"/>
    <mergeCell ref="C3:D3"/>
    <mergeCell ref="A66:B69"/>
    <mergeCell ref="E3:F3"/>
    <mergeCell ref="A58:N58"/>
  </mergeCells>
  <conditionalFormatting sqref="C2">
    <cfRule type="containsText" priority="9" operator="containsText" dxfId="2" text="業者名稱">
      <formula>NOT(ISERROR(SEARCH("業者名稱",C2)))</formula>
    </cfRule>
  </conditionalFormatting>
  <conditionalFormatting sqref="O5:O57">
    <cfRule type="expression" priority="2" dxfId="0">
      <formula>LEN(O5)&lt;&gt;7</formula>
    </cfRule>
  </conditionalFormatting>
  <conditionalFormatting sqref="Q5:Q57">
    <cfRule type="expression" priority="1" dxfId="0">
      <formula>LEN(Q5)&lt;&gt;10</formula>
    </cfRule>
  </conditionalFormatting>
  <dataValidations count="7">
    <dataValidation sqref="L1 L3:L22 L23:M23 L24:L1048576" showDropDown="0" showInputMessage="1" showErrorMessage="1" allowBlank="1" type="textLength" operator="equal">
      <formula1>4</formula1>
    </dataValidation>
    <dataValidation sqref="F5:F57 F60:F1048576" showDropDown="0" showInputMessage="1" showErrorMessage="1" allowBlank="1" type="whole">
      <formula1>0</formula1>
      <formula2>4500</formula2>
    </dataValidation>
    <dataValidation sqref="H1 H5:H7 H9:H57 H60:H1048576" showDropDown="0" showInputMessage="1" showErrorMessage="1" allowBlank="1" type="whole">
      <formula1>0</formula1>
      <formula2>10000</formula2>
    </dataValidation>
    <dataValidation sqref="D1:D40 D42:D52 D56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8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2025-05-06T09:16:18Z</dcterms:modified>
  <cp:lastModifiedBy>tp190-l</cp:lastModifiedBy>
  <cp:lastPrinted>2025-02-03T08:40:31Z</cp:lastPrinted>
</cp:coreProperties>
</file>