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'出租人補助費用清冊'!$A$1:$N$311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0_);[Red]\(0\)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14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7" fillId="0" borderId="7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6" applyAlignment="1" applyProtection="1" pivotButton="0" quotePrefix="0" xfId="0">
      <alignment vertical="center" wrapText="1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165" fontId="6" fillId="0" borderId="6" applyAlignment="1" applyProtection="1" pivotButton="0" quotePrefix="0" xfId="1">
      <alignment vertical="center"/>
      <protection locked="0" hidden="0"/>
    </xf>
    <xf numFmtId="166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1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right" vertical="center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horizontal="center" vertical="center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5" fontId="6" fillId="0" borderId="6" applyAlignment="1" applyProtection="1" pivotButton="0" quotePrefix="0" xfId="1">
      <alignment horizontal="right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vertical="center"/>
      <protection locked="0" hidden="0"/>
    </xf>
    <xf numFmtId="166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14"/>
  <sheetViews>
    <sheetView tabSelected="1" zoomScale="85" zoomScaleNormal="85" zoomScaleSheetLayoutView="70" workbookViewId="0">
      <pane ySplit="4" topLeftCell="A5" activePane="bottomLeft" state="frozen"/>
      <selection pane="bottomLeft" activeCell="C301" sqref="C301"/>
    </sheetView>
  </sheetViews>
  <sheetFormatPr baseColWidth="8" defaultColWidth="9" defaultRowHeight="30" customHeight="1"/>
  <cols>
    <col width="5.625" customWidth="1" style="2" min="1" max="1"/>
    <col width="14.75" customWidth="1" style="2" min="2" max="2"/>
    <col width="12.625" customWidth="1" style="2" min="3" max="3"/>
    <col width="13.5" bestFit="1" customWidth="1" style="2" min="4" max="4"/>
    <col width="13.25" customWidth="1" style="2" min="5" max="8"/>
    <col width="12.625" customWidth="1" style="2" min="9" max="9"/>
    <col width="16.625" bestFit="1" customWidth="1" style="1" min="10" max="10"/>
    <col width="9.75" customWidth="1" style="2" min="11" max="11"/>
    <col width="10.5" customWidth="1" style="2" min="12" max="12"/>
    <col width="16.875" bestFit="1" customWidth="1" style="2" min="13" max="13"/>
    <col width="9.25" customWidth="1" style="2" min="14" max="14"/>
    <col width="12.625" bestFit="1" customWidth="1" style="1" min="15" max="15"/>
    <col width="16.87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8.125" bestFit="1" customWidth="1" style="2" min="22" max="22"/>
    <col width="9" customWidth="1" style="2" min="23" max="16384"/>
  </cols>
  <sheetData>
    <row r="1" ht="52.15" customHeight="1" s="82">
      <c r="A1" s="11" t="inlineStr">
        <is>
          <t>表單4</t>
        </is>
      </c>
      <c r="B1" s="12" t="n"/>
      <c r="C1" s="49" t="inlineStr">
        <is>
          <t>出租人補助費用清冊
中華民國 114 年 03 月</t>
        </is>
      </c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50" t="inlineStr">
        <is>
          <t>增辦第4期計畫 
1131127版</t>
        </is>
      </c>
    </row>
    <row r="2" ht="20.25" customHeight="1" s="82">
      <c r="A2" s="67" t="inlineStr">
        <is>
          <t>業者名稱：</t>
        </is>
      </c>
      <c r="B2" s="84" t="n"/>
      <c r="C2" s="19" t="inlineStr">
        <is>
          <t>易居</t>
        </is>
      </c>
      <c r="D2" s="20" t="n"/>
      <c r="E2" s="20" t="n"/>
      <c r="F2" s="20" t="n"/>
      <c r="G2" s="20" t="n"/>
      <c r="H2" s="20" t="n"/>
      <c r="I2" s="20" t="n"/>
      <c r="J2" s="27" t="n"/>
      <c r="K2" s="20" t="n"/>
      <c r="L2" s="21" t="n"/>
      <c r="M2" s="64" t="inlineStr">
        <is>
          <t>製表日期：114年03月31日</t>
        </is>
      </c>
      <c r="N2" s="85" t="n"/>
    </row>
    <row r="3" ht="20.25" customFormat="1" customHeight="1" s="6">
      <c r="A3" s="86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7" t="n"/>
      <c r="E3" s="15" t="inlineStr">
        <is>
          <t>公證費</t>
        </is>
      </c>
      <c r="F3" s="87" t="n"/>
      <c r="G3" s="15" t="inlineStr">
        <is>
          <t>住宅出租修繕費</t>
        </is>
      </c>
      <c r="H3" s="87" t="n"/>
      <c r="I3" s="15" t="inlineStr">
        <is>
          <t>受款人資料</t>
        </is>
      </c>
      <c r="J3" s="88" t="n"/>
      <c r="K3" s="88" t="n"/>
      <c r="L3" s="88" t="n"/>
      <c r="M3" s="87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9" t="n"/>
      <c r="B4" s="90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6" t="inlineStr">
        <is>
          <t>帳戶號碼</t>
        </is>
      </c>
      <c r="N4" s="90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5.1" customHeight="1" s="82">
      <c r="A5" s="26">
        <f>ROW()-4</f>
        <v/>
      </c>
      <c r="B5" s="48" t="inlineStr">
        <is>
          <t>易居B2M14100008</t>
        </is>
      </c>
      <c r="C5" s="91" t="n"/>
      <c r="D5" s="91" t="n"/>
      <c r="E5" s="91" t="n"/>
      <c r="F5" s="91" t="n"/>
      <c r="G5" s="92" t="n">
        <v>2000</v>
      </c>
      <c r="H5" s="92" t="n">
        <v>2000</v>
      </c>
      <c r="I5" s="93" t="inlineStr">
        <is>
          <t>張秀玲</t>
        </is>
      </c>
      <c r="J5" s="30" t="inlineStr">
        <is>
          <t>F846877079</t>
        </is>
      </c>
      <c r="K5" s="31" t="inlineStr">
        <is>
          <t>904</t>
        </is>
      </c>
      <c r="L5" s="32" t="inlineStr">
        <is>
          <t>0122</t>
        </is>
      </c>
      <c r="M5" s="33" t="inlineStr">
        <is>
          <t>35916735086001</t>
        </is>
      </c>
      <c r="N5" s="28" t="n"/>
      <c r="O5" s="1">
        <f>K5&amp;L5</f>
        <v/>
      </c>
      <c r="P5" s="7">
        <f>M5</f>
        <v/>
      </c>
      <c r="Q5" s="1">
        <f>J5</f>
        <v/>
      </c>
      <c r="R5" s="94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35.1" customHeight="1" s="82">
      <c r="A6" s="26">
        <f>ROW()-4</f>
        <v/>
      </c>
      <c r="B6" s="48" t="inlineStr">
        <is>
          <t>易居B2M14100035</t>
        </is>
      </c>
      <c r="C6" s="91" t="n"/>
      <c r="D6" s="91" t="n"/>
      <c r="E6" s="91" t="n"/>
      <c r="F6" s="91" t="n"/>
      <c r="G6" s="92" t="n">
        <v>2250</v>
      </c>
      <c r="H6" s="92" t="n">
        <v>1455</v>
      </c>
      <c r="I6" s="93" t="inlineStr">
        <is>
          <t>趙柏菁</t>
        </is>
      </c>
      <c r="J6" s="30" t="inlineStr">
        <is>
          <t>F833675117</t>
        </is>
      </c>
      <c r="K6" s="31" t="inlineStr">
        <is>
          <t>822</t>
        </is>
      </c>
      <c r="L6" s="32" t="inlineStr">
        <is>
          <t>0107</t>
        </is>
      </c>
      <c r="M6" s="33" t="inlineStr">
        <is>
          <t>180910953466</t>
        </is>
      </c>
      <c r="N6" s="28" t="n"/>
      <c r="O6" s="1">
        <f>K6&amp;L6</f>
        <v/>
      </c>
      <c r="P6" s="7">
        <f>M6</f>
        <v/>
      </c>
      <c r="Q6" s="1">
        <f>J6</f>
        <v/>
      </c>
      <c r="R6" s="94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35.1" customHeight="1" s="82">
      <c r="A7" s="26">
        <f>ROW()-4</f>
        <v/>
      </c>
      <c r="B7" s="48" t="inlineStr">
        <is>
          <t>易居B2M14100054</t>
        </is>
      </c>
      <c r="C7" s="91" t="n"/>
      <c r="D7" s="91" t="n"/>
      <c r="E7" s="91" t="n"/>
      <c r="F7" s="91" t="n"/>
      <c r="G7" s="95" t="n">
        <v>1000</v>
      </c>
      <c r="H7" s="95" t="n">
        <v>1000</v>
      </c>
      <c r="I7" s="93" t="inlineStr">
        <is>
          <t>邱美玲</t>
        </is>
      </c>
      <c r="J7" s="30" t="inlineStr">
        <is>
          <t>D091954249</t>
        </is>
      </c>
      <c r="K7" s="31" t="inlineStr">
        <is>
          <t>700</t>
        </is>
      </c>
      <c r="L7" s="32" t="inlineStr">
        <is>
          <t>0021</t>
        </is>
      </c>
      <c r="M7" s="33" t="inlineStr">
        <is>
          <t>03082968974442</t>
        </is>
      </c>
      <c r="N7" s="28" t="n"/>
      <c r="O7" s="1">
        <f>K7&amp;L7</f>
        <v/>
      </c>
      <c r="P7" s="7">
        <f>M7</f>
        <v/>
      </c>
      <c r="Q7" s="1">
        <f>J7</f>
        <v/>
      </c>
      <c r="R7" s="94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35.1" customHeight="1" s="82">
      <c r="A8" s="26">
        <f>ROW()-4</f>
        <v/>
      </c>
      <c r="B8" s="48" t="inlineStr">
        <is>
          <t>易居B2M14100060</t>
        </is>
      </c>
      <c r="C8" s="91" t="n"/>
      <c r="D8" s="91" t="n"/>
      <c r="E8" s="91" t="n"/>
      <c r="F8" s="91" t="n"/>
      <c r="G8" s="92" t="n">
        <v>500</v>
      </c>
      <c r="H8" s="92" t="n">
        <v>500</v>
      </c>
      <c r="I8" s="93" t="inlineStr">
        <is>
          <t>胡育華</t>
        </is>
      </c>
      <c r="J8" s="30" t="inlineStr">
        <is>
          <t>N190650865</t>
        </is>
      </c>
      <c r="K8" s="31" t="inlineStr">
        <is>
          <t>822</t>
        </is>
      </c>
      <c r="L8" s="32" t="inlineStr">
        <is>
          <t>0314</t>
        </is>
      </c>
      <c r="M8" s="33" t="inlineStr">
        <is>
          <t>293489782781</t>
        </is>
      </c>
      <c r="N8" s="28" t="n"/>
      <c r="O8" s="1">
        <f>K8&amp;L8</f>
        <v/>
      </c>
      <c r="P8" s="7">
        <f>M8</f>
        <v/>
      </c>
      <c r="Q8" s="1">
        <f>J8</f>
        <v/>
      </c>
      <c r="R8" s="94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35.1" customHeight="1" s="82">
      <c r="A9" s="26">
        <f>ROW()-4</f>
        <v/>
      </c>
      <c r="B9" s="48" t="inlineStr">
        <is>
          <t>易居B2M14100064</t>
        </is>
      </c>
      <c r="C9" s="95" t="n"/>
      <c r="D9" s="93" t="n"/>
      <c r="E9" s="95" t="n"/>
      <c r="F9" s="95" t="n"/>
      <c r="G9" s="95" t="n">
        <v>9000</v>
      </c>
      <c r="H9" s="95" t="n">
        <v>9000</v>
      </c>
      <c r="I9" s="93" t="inlineStr">
        <is>
          <t>曾紋慧</t>
        </is>
      </c>
      <c r="J9" s="30" t="inlineStr">
        <is>
          <t>X025719778</t>
        </is>
      </c>
      <c r="K9" s="31" t="inlineStr">
        <is>
          <t>807</t>
        </is>
      </c>
      <c r="L9" s="32" t="inlineStr">
        <is>
          <t>1790</t>
        </is>
      </c>
      <c r="M9" s="33" t="inlineStr">
        <is>
          <t>54402819913876</t>
        </is>
      </c>
      <c r="N9" s="28" t="n"/>
      <c r="O9" s="1">
        <f>K9&amp;L9</f>
        <v/>
      </c>
      <c r="P9" s="7">
        <f>M9</f>
        <v/>
      </c>
      <c r="Q9" s="1">
        <f>J9</f>
        <v/>
      </c>
      <c r="R9" s="94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35.1" customHeight="1" s="82">
      <c r="A10" s="26">
        <f>ROW()-4</f>
        <v/>
      </c>
      <c r="B10" s="48" t="inlineStr">
        <is>
          <t>易居B2M14100068</t>
        </is>
      </c>
      <c r="C10" s="95" t="n"/>
      <c r="D10" s="95" t="n"/>
      <c r="E10" s="95" t="n"/>
      <c r="F10" s="95" t="n"/>
      <c r="G10" s="95" t="n">
        <v>10000</v>
      </c>
      <c r="H10" s="92" t="n">
        <v>10000</v>
      </c>
      <c r="I10" s="93" t="inlineStr">
        <is>
          <t>江青縈</t>
        </is>
      </c>
      <c r="J10" s="30" t="inlineStr">
        <is>
          <t>N590919083</t>
        </is>
      </c>
      <c r="K10" s="31" t="inlineStr">
        <is>
          <t>008</t>
        </is>
      </c>
      <c r="L10" s="32" t="inlineStr">
        <is>
          <t>1980</t>
        </is>
      </c>
      <c r="M10" s="33" t="inlineStr">
        <is>
          <t>157191577921</t>
        </is>
      </c>
      <c r="N10" s="28" t="n"/>
      <c r="O10" s="1">
        <f>K10&amp;L10</f>
        <v/>
      </c>
      <c r="P10" s="7">
        <f>M10</f>
        <v/>
      </c>
      <c r="Q10" s="1">
        <f>J10</f>
        <v/>
      </c>
      <c r="R10" s="94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35.1" customHeight="1" s="82">
      <c r="A11" s="26">
        <f>ROW()-4</f>
        <v/>
      </c>
      <c r="B11" s="48" t="inlineStr">
        <is>
          <t>易居B2M14100069</t>
        </is>
      </c>
      <c r="C11" s="95" t="n"/>
      <c r="D11" s="93" t="n"/>
      <c r="E11" s="95" t="n"/>
      <c r="F11" s="95" t="n"/>
      <c r="G11" s="92" t="n">
        <v>5565</v>
      </c>
      <c r="H11" s="92" t="n">
        <v>5565</v>
      </c>
      <c r="I11" s="93" t="inlineStr">
        <is>
          <t>謝雨靜</t>
        </is>
      </c>
      <c r="J11" s="30" t="inlineStr">
        <is>
          <t>H106926690</t>
        </is>
      </c>
      <c r="K11" s="31" t="inlineStr">
        <is>
          <t>807</t>
        </is>
      </c>
      <c r="L11" s="32" t="inlineStr">
        <is>
          <t>0106</t>
        </is>
      </c>
      <c r="M11" s="33" t="inlineStr">
        <is>
          <t>88034977920017</t>
        </is>
      </c>
      <c r="N11" s="28" t="n"/>
      <c r="O11" s="1">
        <f>K11&amp;L11</f>
        <v/>
      </c>
      <c r="P11" s="7">
        <f>M11</f>
        <v/>
      </c>
      <c r="Q11" s="1">
        <f>J11</f>
        <v/>
      </c>
      <c r="R11" s="94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35.1" customHeight="1" s="82">
      <c r="A12" s="26">
        <f>ROW()-4</f>
        <v/>
      </c>
      <c r="B12" s="48" t="inlineStr">
        <is>
          <t>易居B2M14100077</t>
        </is>
      </c>
      <c r="C12" s="95" t="n"/>
      <c r="D12" s="93" t="n"/>
      <c r="E12" s="95" t="n"/>
      <c r="F12" s="95" t="n"/>
      <c r="G12" s="92" t="n">
        <v>10000</v>
      </c>
      <c r="H12" s="92" t="n">
        <v>10000</v>
      </c>
      <c r="I12" s="93" t="inlineStr">
        <is>
          <t>邱惠美</t>
        </is>
      </c>
      <c r="J12" s="30" t="inlineStr">
        <is>
          <t>M542931434</t>
        </is>
      </c>
      <c r="K12" s="31" t="inlineStr">
        <is>
          <t>012</t>
        </is>
      </c>
      <c r="L12" s="32" t="inlineStr">
        <is>
          <t>7026</t>
        </is>
      </c>
      <c r="M12" s="33" t="inlineStr">
        <is>
          <t>31310458947032</t>
        </is>
      </c>
      <c r="N12" s="28" t="n"/>
      <c r="O12" s="1">
        <f>K12&amp;L12</f>
        <v/>
      </c>
      <c r="P12" s="7">
        <f>M12</f>
        <v/>
      </c>
      <c r="Q12" s="1">
        <f>J12</f>
        <v/>
      </c>
      <c r="R12" s="94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35.1" customHeight="1" s="82">
      <c r="A13" s="26">
        <f>ROW()-4</f>
        <v/>
      </c>
      <c r="B13" s="48" t="inlineStr">
        <is>
          <t>易居B2M14100109</t>
        </is>
      </c>
      <c r="C13" s="95" t="n"/>
      <c r="D13" s="93" t="n"/>
      <c r="E13" s="95" t="n"/>
      <c r="F13" s="95" t="n"/>
      <c r="G13" s="92" t="n">
        <v>120</v>
      </c>
      <c r="H13" s="92" t="n">
        <v>120</v>
      </c>
      <c r="I13" s="93" t="inlineStr">
        <is>
          <t>黎鳳瑛</t>
        </is>
      </c>
      <c r="J13" s="30" t="inlineStr">
        <is>
          <t>N309778489</t>
        </is>
      </c>
      <c r="K13" s="31" t="inlineStr">
        <is>
          <t>011</t>
        </is>
      </c>
      <c r="L13" s="32" t="inlineStr">
        <is>
          <t>0026</t>
        </is>
      </c>
      <c r="M13" s="33" t="inlineStr">
        <is>
          <t>10018914067962</t>
        </is>
      </c>
      <c r="N13" s="28" t="n"/>
      <c r="O13" s="1">
        <f>K13&amp;L13</f>
        <v/>
      </c>
      <c r="P13" s="7">
        <f>M13</f>
        <v/>
      </c>
      <c r="Q13" s="1">
        <f>J13</f>
        <v/>
      </c>
      <c r="R13" s="94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35.1" customHeight="1" s="82">
      <c r="A14" s="26">
        <f>ROW()-4</f>
        <v/>
      </c>
      <c r="B14" s="48" t="inlineStr">
        <is>
          <t>易居B2M14100158</t>
        </is>
      </c>
      <c r="C14" s="95" t="n"/>
      <c r="D14" s="93" t="n"/>
      <c r="E14" s="95" t="n"/>
      <c r="F14" s="95" t="n"/>
      <c r="G14" s="92" t="n">
        <v>10000</v>
      </c>
      <c r="H14" s="92" t="n">
        <v>10000</v>
      </c>
      <c r="I14" s="93" t="inlineStr">
        <is>
          <t>林𣡊如</t>
        </is>
      </c>
      <c r="J14" s="30" t="inlineStr">
        <is>
          <t>P340271688</t>
        </is>
      </c>
      <c r="K14" s="31" t="inlineStr">
        <is>
          <t>007</t>
        </is>
      </c>
      <c r="L14" s="32" t="inlineStr">
        <is>
          <t>3019</t>
        </is>
      </c>
      <c r="M14" s="33" t="inlineStr">
        <is>
          <t>66887721558</t>
        </is>
      </c>
      <c r="N14" s="28" t="n"/>
      <c r="O14" s="1">
        <f>K14&amp;L14</f>
        <v/>
      </c>
      <c r="P14" s="7">
        <f>M14</f>
        <v/>
      </c>
      <c r="Q14" s="1">
        <f>J14</f>
        <v/>
      </c>
      <c r="R14" s="94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35.1" customHeight="1" s="82">
      <c r="A15" s="26">
        <f>ROW()-4</f>
        <v/>
      </c>
      <c r="B15" s="48" t="inlineStr">
        <is>
          <t>易居B2M14100185</t>
        </is>
      </c>
      <c r="C15" s="95" t="n"/>
      <c r="D15" s="93" t="n"/>
      <c r="E15" s="95" t="n"/>
      <c r="F15" s="95" t="n"/>
      <c r="G15" s="95" t="n">
        <v>2737</v>
      </c>
      <c r="H15" s="93" t="n">
        <v>2737</v>
      </c>
      <c r="I15" s="93" t="inlineStr">
        <is>
          <t>吳碧純</t>
        </is>
      </c>
      <c r="J15" s="30" t="inlineStr">
        <is>
          <t>N724706896</t>
        </is>
      </c>
      <c r="K15" s="31" t="inlineStr">
        <is>
          <t>812</t>
        </is>
      </c>
      <c r="L15" s="32" t="inlineStr">
        <is>
          <t>0791</t>
        </is>
      </c>
      <c r="M15" s="33" t="inlineStr">
        <is>
          <t>44093283998289</t>
        </is>
      </c>
      <c r="N15" s="28" t="n"/>
      <c r="O15" s="1">
        <f>K15&amp;L15</f>
        <v/>
      </c>
      <c r="P15" s="7">
        <f>M15</f>
        <v/>
      </c>
      <c r="Q15" s="1">
        <f>J15</f>
        <v/>
      </c>
      <c r="R15" s="94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35.1" customHeight="1" s="82">
      <c r="A16" s="26">
        <f>ROW()-4</f>
        <v/>
      </c>
      <c r="B16" s="48" t="inlineStr">
        <is>
          <t>易居B2M14100205</t>
        </is>
      </c>
      <c r="C16" s="95" t="n"/>
      <c r="D16" s="93" t="n"/>
      <c r="E16" s="95" t="n"/>
      <c r="F16" s="95" t="n"/>
      <c r="G16" s="95" t="n">
        <v>15899</v>
      </c>
      <c r="H16" s="92" t="n">
        <v>10000</v>
      </c>
      <c r="I16" s="93" t="inlineStr">
        <is>
          <t>徐麗卿</t>
        </is>
      </c>
      <c r="J16" s="30" t="inlineStr">
        <is>
          <t>B161986165</t>
        </is>
      </c>
      <c r="K16" s="31" t="inlineStr">
        <is>
          <t>806</t>
        </is>
      </c>
      <c r="L16" s="32" t="inlineStr">
        <is>
          <t>0699</t>
        </is>
      </c>
      <c r="M16" s="33" t="inlineStr">
        <is>
          <t>62126898421144</t>
        </is>
      </c>
      <c r="N16" s="28" t="n"/>
      <c r="O16" s="1">
        <f>K16&amp;L16</f>
        <v/>
      </c>
      <c r="P16" s="7">
        <f>M16</f>
        <v/>
      </c>
      <c r="Q16" s="1">
        <f>J16</f>
        <v/>
      </c>
      <c r="R16" s="94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35.1" customHeight="1" s="82">
      <c r="A17" s="26">
        <f>ROW()-4</f>
        <v/>
      </c>
      <c r="B17" s="48" t="inlineStr">
        <is>
          <t>易居B2M14100229</t>
        </is>
      </c>
      <c r="C17" s="95" t="n"/>
      <c r="D17" s="93" t="n"/>
      <c r="E17" s="95" t="n"/>
      <c r="F17" s="95" t="n"/>
      <c r="G17" s="92" t="n">
        <v>5500</v>
      </c>
      <c r="H17" s="92" t="n">
        <v>5500</v>
      </c>
      <c r="I17" s="93" t="inlineStr">
        <is>
          <t>林天進</t>
        </is>
      </c>
      <c r="J17" s="30" t="inlineStr">
        <is>
          <t>X912480130</t>
        </is>
      </c>
      <c r="K17" s="31" t="inlineStr">
        <is>
          <t>808</t>
        </is>
      </c>
      <c r="L17" s="32" t="inlineStr">
        <is>
          <t>0587</t>
        </is>
      </c>
      <c r="M17" s="33" t="inlineStr">
        <is>
          <t>9226432680587</t>
        </is>
      </c>
      <c r="N17" s="28" t="n"/>
      <c r="O17" s="1">
        <f>K17&amp;L17</f>
        <v/>
      </c>
      <c r="P17" s="7">
        <f>M17</f>
        <v/>
      </c>
      <c r="Q17" s="1">
        <f>J17</f>
        <v/>
      </c>
      <c r="R17" s="94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35.1" customHeight="1" s="82">
      <c r="A18" s="26">
        <f>ROW()-4</f>
        <v/>
      </c>
      <c r="B18" s="48" t="inlineStr">
        <is>
          <t>易居B2M14100238</t>
        </is>
      </c>
      <c r="C18" s="95" t="n"/>
      <c r="D18" s="93" t="n"/>
      <c r="E18" s="95" t="n"/>
      <c r="F18" s="95" t="n"/>
      <c r="G18" s="92" t="n">
        <v>7000</v>
      </c>
      <c r="H18" s="92" t="n">
        <v>7000</v>
      </c>
      <c r="I18" s="93" t="inlineStr">
        <is>
          <t>李麗梅</t>
        </is>
      </c>
      <c r="J18" s="30" t="inlineStr">
        <is>
          <t>U346713989</t>
        </is>
      </c>
      <c r="K18" s="31" t="inlineStr">
        <is>
          <t>007</t>
        </is>
      </c>
      <c r="L18" s="32" t="inlineStr">
        <is>
          <t>2159</t>
        </is>
      </c>
      <c r="M18" s="33" t="inlineStr">
        <is>
          <t>60133186274</t>
        </is>
      </c>
      <c r="N18" s="28" t="n"/>
      <c r="O18" s="1">
        <f>K18&amp;L18</f>
        <v/>
      </c>
      <c r="P18" s="7">
        <f>M18</f>
        <v/>
      </c>
      <c r="Q18" s="1">
        <f>J18</f>
        <v/>
      </c>
      <c r="R18" s="94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35.1" customHeight="1" s="82">
      <c r="A19" s="26">
        <f>ROW()-4</f>
        <v/>
      </c>
      <c r="B19" s="48" t="inlineStr">
        <is>
          <t>易居B2M14100240</t>
        </is>
      </c>
      <c r="C19" s="95" t="n"/>
      <c r="D19" s="93" t="n"/>
      <c r="E19" s="95" t="n"/>
      <c r="F19" s="95" t="n"/>
      <c r="G19" s="92" t="n">
        <v>800</v>
      </c>
      <c r="H19" s="92" t="n">
        <v>800</v>
      </c>
      <c r="I19" s="93" t="inlineStr">
        <is>
          <t>張嚴</t>
        </is>
      </c>
      <c r="J19" s="30" t="inlineStr">
        <is>
          <t>H742386787</t>
        </is>
      </c>
      <c r="K19" s="31" t="inlineStr">
        <is>
          <t>017</t>
        </is>
      </c>
      <c r="L19" s="32" t="inlineStr">
        <is>
          <t>0192</t>
        </is>
      </c>
      <c r="M19" s="33" t="inlineStr">
        <is>
          <t>80145758014</t>
        </is>
      </c>
      <c r="N19" s="28" t="n"/>
      <c r="O19" s="1">
        <f>K19&amp;L19</f>
        <v/>
      </c>
      <c r="P19" s="7">
        <f>M19</f>
        <v/>
      </c>
      <c r="Q19" s="1">
        <f>J19</f>
        <v/>
      </c>
      <c r="R19" s="94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35.1" customHeight="1" s="82">
      <c r="A20" s="26">
        <f>ROW()-4</f>
        <v/>
      </c>
      <c r="B20" s="48" t="inlineStr">
        <is>
          <t>易居B2M14100259</t>
        </is>
      </c>
      <c r="C20" s="91" t="n"/>
      <c r="D20" s="91" t="n"/>
      <c r="E20" s="91" t="n"/>
      <c r="F20" s="91" t="n"/>
      <c r="G20" s="92" t="n">
        <v>1500</v>
      </c>
      <c r="H20" s="92" t="n">
        <v>1500</v>
      </c>
      <c r="I20" s="93" t="inlineStr">
        <is>
          <t>吳孟純</t>
        </is>
      </c>
      <c r="J20" s="30" t="inlineStr">
        <is>
          <t>Y625167482</t>
        </is>
      </c>
      <c r="K20" s="31" t="inlineStr">
        <is>
          <t>017</t>
        </is>
      </c>
      <c r="L20" s="32" t="inlineStr">
        <is>
          <t>0103</t>
        </is>
      </c>
      <c r="M20" s="33" t="inlineStr">
        <is>
          <t>97932596452</t>
        </is>
      </c>
      <c r="N20" s="28" t="n"/>
      <c r="O20" s="1">
        <f>K20&amp;L20</f>
        <v/>
      </c>
      <c r="P20" s="7">
        <f>M20</f>
        <v/>
      </c>
      <c r="Q20" s="1">
        <f>J20</f>
        <v/>
      </c>
      <c r="R20" s="94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35.1" customHeight="1" s="82">
      <c r="A21" s="26">
        <f>ROW()-4</f>
        <v/>
      </c>
      <c r="B21" s="48" t="inlineStr">
        <is>
          <t>易居B2M14100267</t>
        </is>
      </c>
      <c r="C21" s="95" t="n"/>
      <c r="D21" s="93" t="n"/>
      <c r="E21" s="95" t="n"/>
      <c r="F21" s="95" t="n"/>
      <c r="G21" s="92" t="n">
        <v>1890</v>
      </c>
      <c r="H21" s="92" t="n">
        <v>1890</v>
      </c>
      <c r="I21" s="93" t="inlineStr">
        <is>
          <t>何紅棗</t>
        </is>
      </c>
      <c r="J21" s="30" t="inlineStr">
        <is>
          <t>S085220473</t>
        </is>
      </c>
      <c r="K21" s="31" t="inlineStr">
        <is>
          <t>700</t>
        </is>
      </c>
      <c r="L21" s="32" t="inlineStr">
        <is>
          <t>0021</t>
        </is>
      </c>
      <c r="M21" s="33" t="inlineStr">
        <is>
          <t>56174323608448</t>
        </is>
      </c>
      <c r="N21" s="28" t="n"/>
      <c r="O21" s="1">
        <f>K21&amp;L21</f>
        <v/>
      </c>
      <c r="P21" s="7">
        <f>M21</f>
        <v/>
      </c>
      <c r="Q21" s="1">
        <f>J21</f>
        <v/>
      </c>
      <c r="R21" s="94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35.1" customHeight="1" s="82">
      <c r="A22" s="26">
        <f>ROW()-4</f>
        <v/>
      </c>
      <c r="B22" s="48" t="inlineStr">
        <is>
          <t>易居B2M14100269</t>
        </is>
      </c>
      <c r="C22" s="95" t="n"/>
      <c r="D22" s="93" t="n"/>
      <c r="E22" s="95" t="n"/>
      <c r="F22" s="95" t="n"/>
      <c r="G22" s="92" t="n">
        <v>4700</v>
      </c>
      <c r="H22" s="92" t="n">
        <v>4700</v>
      </c>
      <c r="I22" s="93" t="inlineStr">
        <is>
          <t>陳琬怡</t>
        </is>
      </c>
      <c r="J22" s="30" t="inlineStr">
        <is>
          <t>I792477664</t>
        </is>
      </c>
      <c r="K22" s="31" t="inlineStr">
        <is>
          <t>013</t>
        </is>
      </c>
      <c r="L22" s="32" t="inlineStr">
        <is>
          <t>2169</t>
        </is>
      </c>
      <c r="M22" s="33" t="inlineStr">
        <is>
          <t>620681178355</t>
        </is>
      </c>
      <c r="N22" s="28" t="n"/>
      <c r="O22" s="1">
        <f>K22&amp;L22</f>
        <v/>
      </c>
      <c r="P22" s="7">
        <f>M22</f>
        <v/>
      </c>
      <c r="Q22" s="1">
        <f>J22</f>
        <v/>
      </c>
      <c r="R22" s="94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35.1" customHeight="1" s="82">
      <c r="A23" s="26">
        <f>ROW()-4</f>
        <v/>
      </c>
      <c r="B23" s="48" t="inlineStr">
        <is>
          <t>易居B2M14100278</t>
        </is>
      </c>
      <c r="C23" s="91" t="n"/>
      <c r="D23" s="91" t="n"/>
      <c r="E23" s="91" t="n"/>
      <c r="F23" s="91" t="n"/>
      <c r="G23" s="95" t="n">
        <v>9300</v>
      </c>
      <c r="H23" s="95" t="n">
        <v>9200</v>
      </c>
      <c r="I23" s="93" t="inlineStr">
        <is>
          <t>游惠文</t>
        </is>
      </c>
      <c r="J23" s="30" t="inlineStr">
        <is>
          <t>F404394257</t>
        </is>
      </c>
      <c r="K23" s="31" t="inlineStr">
        <is>
          <t>781</t>
        </is>
      </c>
      <c r="L23" s="32" t="inlineStr">
        <is>
          <t>0015</t>
        </is>
      </c>
      <c r="M23" s="33" t="inlineStr">
        <is>
          <t>28485399881720</t>
        </is>
      </c>
      <c r="N23" s="28" t="n"/>
      <c r="O23" s="1">
        <f>K23&amp;L23</f>
        <v/>
      </c>
      <c r="P23" s="7">
        <f>M23</f>
        <v/>
      </c>
      <c r="Q23" s="1">
        <f>J23</f>
        <v/>
      </c>
      <c r="R23" s="94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35.1" customHeight="1" s="82">
      <c r="A24" s="26">
        <f>ROW()-4</f>
        <v/>
      </c>
      <c r="B24" s="48" t="inlineStr">
        <is>
          <t>易居B2M14100282</t>
        </is>
      </c>
      <c r="C24" s="95" t="n"/>
      <c r="D24" s="93" t="n"/>
      <c r="E24" s="95" t="n"/>
      <c r="F24" s="95" t="n"/>
      <c r="G24" s="92" t="n">
        <v>25330</v>
      </c>
      <c r="H24" s="92" t="n">
        <v>10000</v>
      </c>
      <c r="I24" s="93" t="inlineStr">
        <is>
          <t>洪雅惠</t>
        </is>
      </c>
      <c r="J24" s="30" t="inlineStr">
        <is>
          <t>C449046615</t>
        </is>
      </c>
      <c r="K24" s="31" t="inlineStr">
        <is>
          <t>103</t>
        </is>
      </c>
      <c r="L24" s="32" t="inlineStr">
        <is>
          <t>0310</t>
        </is>
      </c>
      <c r="M24" s="33" t="inlineStr">
        <is>
          <t>4325807599705</t>
        </is>
      </c>
      <c r="N24" s="28" t="n"/>
      <c r="O24" s="1">
        <f>K24&amp;L24</f>
        <v/>
      </c>
      <c r="P24" s="7">
        <f>M24</f>
        <v/>
      </c>
      <c r="Q24" s="1">
        <f>J24</f>
        <v/>
      </c>
      <c r="R24" s="94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35.1" customHeight="1" s="82">
      <c r="A25" s="26">
        <f>ROW()-4</f>
        <v/>
      </c>
      <c r="B25" s="48" t="inlineStr">
        <is>
          <t>易居B2M14100295</t>
        </is>
      </c>
      <c r="C25" s="95" t="n"/>
      <c r="D25" s="93" t="n"/>
      <c r="E25" s="95" t="n"/>
      <c r="F25" s="95" t="n"/>
      <c r="G25" s="95" t="n">
        <v>5749</v>
      </c>
      <c r="H25" s="95" t="n">
        <v>5749</v>
      </c>
      <c r="I25" s="93" t="inlineStr">
        <is>
          <t>陳怡秀</t>
        </is>
      </c>
      <c r="J25" s="30" t="inlineStr">
        <is>
          <t>B648105157</t>
        </is>
      </c>
      <c r="K25" s="31" t="inlineStr">
        <is>
          <t>807</t>
        </is>
      </c>
      <c r="L25" s="32" t="inlineStr">
        <is>
          <t>1217</t>
        </is>
      </c>
      <c r="M25" s="33" t="inlineStr">
        <is>
          <t>99396589767215</t>
        </is>
      </c>
      <c r="N25" s="28" t="n"/>
      <c r="O25" s="1">
        <f>K25&amp;L25</f>
        <v/>
      </c>
      <c r="P25" s="7">
        <f>M25</f>
        <v/>
      </c>
      <c r="Q25" s="1">
        <f>J25</f>
        <v/>
      </c>
      <c r="R25" s="94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35.1" customHeight="1" s="82">
      <c r="A26" s="26">
        <f>ROW()-4</f>
        <v/>
      </c>
      <c r="B26" s="48" t="inlineStr">
        <is>
          <t>易居B2M14100296</t>
        </is>
      </c>
      <c r="C26" s="95" t="n"/>
      <c r="D26" s="93" t="n"/>
      <c r="E26" s="95" t="n"/>
      <c r="F26" s="95" t="n"/>
      <c r="G26" s="92" t="n">
        <v>12000</v>
      </c>
      <c r="H26" s="92" t="n">
        <v>10000</v>
      </c>
      <c r="I26" s="93" t="inlineStr">
        <is>
          <t>姜克文</t>
        </is>
      </c>
      <c r="J26" s="30" t="inlineStr">
        <is>
          <t>Z791435235</t>
        </is>
      </c>
      <c r="K26" s="31" t="inlineStr">
        <is>
          <t>013</t>
        </is>
      </c>
      <c r="L26" s="32" t="inlineStr">
        <is>
          <t>0659</t>
        </is>
      </c>
      <c r="M26" s="33" t="inlineStr">
        <is>
          <t>311428342697</t>
        </is>
      </c>
      <c r="N26" s="28" t="n"/>
      <c r="O26" s="1">
        <f>K26&amp;L26</f>
        <v/>
      </c>
      <c r="P26" s="7">
        <f>M26</f>
        <v/>
      </c>
      <c r="Q26" s="1">
        <f>J26</f>
        <v/>
      </c>
      <c r="R26" s="94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35.1" customHeight="1" s="82">
      <c r="A27" s="26">
        <f>ROW()-4</f>
        <v/>
      </c>
      <c r="B27" s="48" t="inlineStr">
        <is>
          <t>易居B2M14100310</t>
        </is>
      </c>
      <c r="C27" s="91" t="n"/>
      <c r="D27" s="91" t="n"/>
      <c r="E27" s="91" t="n"/>
      <c r="F27" s="91" t="n"/>
      <c r="G27" s="92" t="n">
        <v>3360</v>
      </c>
      <c r="H27" s="92" t="n">
        <v>3360</v>
      </c>
      <c r="I27" s="93" t="inlineStr">
        <is>
          <t>張淑燕</t>
        </is>
      </c>
      <c r="J27" s="30" t="inlineStr">
        <is>
          <t>L949255794</t>
        </is>
      </c>
      <c r="K27" s="31" t="inlineStr">
        <is>
          <t>808</t>
        </is>
      </c>
      <c r="L27" s="32" t="inlineStr">
        <is>
          <t>0174</t>
        </is>
      </c>
      <c r="M27" s="33" t="inlineStr">
        <is>
          <t>2499834367046</t>
        </is>
      </c>
      <c r="N27" s="28" t="n"/>
      <c r="O27" s="1">
        <f>K27&amp;L27</f>
        <v/>
      </c>
      <c r="P27" s="7">
        <f>M27</f>
        <v/>
      </c>
      <c r="Q27" s="1">
        <f>J27</f>
        <v/>
      </c>
      <c r="R27" s="94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35.1" customHeight="1" s="82">
      <c r="A28" s="26">
        <f>ROW()-4</f>
        <v/>
      </c>
      <c r="B28" s="48" t="inlineStr">
        <is>
          <t>易居B2M14100313</t>
        </is>
      </c>
      <c r="C28" s="95" t="n"/>
      <c r="D28" s="93" t="n"/>
      <c r="E28" s="95" t="n"/>
      <c r="F28" s="95" t="n"/>
      <c r="G28" s="92" t="n">
        <v>10000</v>
      </c>
      <c r="H28" s="92" t="n">
        <v>10000</v>
      </c>
      <c r="I28" s="93" t="inlineStr">
        <is>
          <t>孔祥合</t>
        </is>
      </c>
      <c r="J28" s="30" t="inlineStr">
        <is>
          <t>M255536243</t>
        </is>
      </c>
      <c r="K28" s="31" t="inlineStr">
        <is>
          <t>013</t>
        </is>
      </c>
      <c r="L28" s="32" t="inlineStr">
        <is>
          <t>2181</t>
        </is>
      </c>
      <c r="M28" s="33" t="inlineStr">
        <is>
          <t>370094240793</t>
        </is>
      </c>
      <c r="N28" s="28" t="n"/>
      <c r="O28" s="1">
        <f>K28&amp;L28</f>
        <v/>
      </c>
      <c r="P28" s="7">
        <f>M28</f>
        <v/>
      </c>
      <c r="Q28" s="1">
        <f>J28</f>
        <v/>
      </c>
      <c r="R28" s="94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35.1" customHeight="1" s="82">
      <c r="A29" s="26">
        <f>ROW()-4</f>
        <v/>
      </c>
      <c r="B29" s="48" t="inlineStr">
        <is>
          <t>易居B2M14100314</t>
        </is>
      </c>
      <c r="C29" s="95" t="n"/>
      <c r="D29" s="93" t="n"/>
      <c r="E29" s="95" t="n"/>
      <c r="F29" s="95" t="n"/>
      <c r="G29" s="92" t="n">
        <v>5775</v>
      </c>
      <c r="H29" s="92" t="n">
        <v>5775</v>
      </c>
      <c r="I29" s="93" t="inlineStr">
        <is>
          <t>陳裕發</t>
        </is>
      </c>
      <c r="J29" s="30" t="inlineStr">
        <is>
          <t>T721874379</t>
        </is>
      </c>
      <c r="K29" s="31" t="inlineStr">
        <is>
          <t>700</t>
        </is>
      </c>
      <c r="L29" s="32" t="inlineStr">
        <is>
          <t>0021</t>
        </is>
      </c>
      <c r="M29" s="33" t="inlineStr">
        <is>
          <t>70760833510579</t>
        </is>
      </c>
      <c r="N29" s="28" t="n"/>
      <c r="O29" s="1">
        <f>K29&amp;L29</f>
        <v/>
      </c>
      <c r="P29" s="7">
        <f>M29</f>
        <v/>
      </c>
      <c r="Q29" s="1">
        <f>J29</f>
        <v/>
      </c>
      <c r="R29" s="94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35.1" customHeight="1" s="82">
      <c r="A30" s="26">
        <f>ROW()-4</f>
        <v/>
      </c>
      <c r="B30" s="48" t="inlineStr">
        <is>
          <t>易居B2M14100317</t>
        </is>
      </c>
      <c r="C30" s="95" t="n"/>
      <c r="D30" s="93" t="n"/>
      <c r="E30" s="95" t="n"/>
      <c r="F30" s="95" t="n"/>
      <c r="G30" s="92" t="n">
        <v>9870</v>
      </c>
      <c r="H30" s="92" t="n">
        <v>9200</v>
      </c>
      <c r="I30" s="93" t="inlineStr">
        <is>
          <t>張春長</t>
        </is>
      </c>
      <c r="J30" s="30" t="inlineStr">
        <is>
          <t>Y904828502</t>
        </is>
      </c>
      <c r="K30" s="31" t="inlineStr">
        <is>
          <t>700</t>
        </is>
      </c>
      <c r="L30" s="32" t="inlineStr">
        <is>
          <t>0021</t>
        </is>
      </c>
      <c r="M30" s="33" t="inlineStr">
        <is>
          <t>45042302833589</t>
        </is>
      </c>
      <c r="N30" s="28" t="n"/>
      <c r="O30" s="1">
        <f>K30&amp;L30</f>
        <v/>
      </c>
      <c r="P30" s="7">
        <f>M30</f>
        <v/>
      </c>
      <c r="Q30" s="1">
        <f>J30</f>
        <v/>
      </c>
      <c r="R30" s="94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35.1" customHeight="1" s="82">
      <c r="A31" s="26">
        <f>ROW()-4</f>
        <v/>
      </c>
      <c r="B31" s="48" t="inlineStr">
        <is>
          <t>易居B2M14100327</t>
        </is>
      </c>
      <c r="C31" s="95" t="n"/>
      <c r="D31" s="93" t="n"/>
      <c r="E31" s="95" t="n"/>
      <c r="F31" s="95" t="n"/>
      <c r="G31" s="92" t="n">
        <v>2100</v>
      </c>
      <c r="H31" s="92" t="n">
        <v>2100</v>
      </c>
      <c r="I31" s="93" t="inlineStr">
        <is>
          <t>陳大慧</t>
        </is>
      </c>
      <c r="J31" s="30" t="inlineStr">
        <is>
          <t>H668825189</t>
        </is>
      </c>
      <c r="K31" s="31" t="inlineStr">
        <is>
          <t>012</t>
        </is>
      </c>
      <c r="L31" s="32" t="inlineStr">
        <is>
          <t>3017</t>
        </is>
      </c>
      <c r="M31" s="33" t="inlineStr">
        <is>
          <t>60674601485367</t>
        </is>
      </c>
      <c r="N31" s="28" t="n"/>
      <c r="O31" s="1">
        <f>K31&amp;L31</f>
        <v/>
      </c>
      <c r="P31" s="7">
        <f>M31</f>
        <v/>
      </c>
      <c r="Q31" s="1">
        <f>J31</f>
        <v/>
      </c>
      <c r="R31" s="94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35.1" customHeight="1" s="82">
      <c r="A32" s="26">
        <f>ROW()-4</f>
        <v/>
      </c>
      <c r="B32" s="48" t="inlineStr">
        <is>
          <t>易居B2M14100328</t>
        </is>
      </c>
      <c r="C32" s="95" t="n"/>
      <c r="D32" s="93" t="n"/>
      <c r="E32" s="95" t="n"/>
      <c r="F32" s="95" t="n"/>
      <c r="G32" s="92" t="n">
        <v>5400</v>
      </c>
      <c r="H32" s="92" t="n">
        <v>5400</v>
      </c>
      <c r="I32" s="93" t="inlineStr">
        <is>
          <t>林承毅</t>
        </is>
      </c>
      <c r="J32" s="30" t="inlineStr">
        <is>
          <t>W467838914</t>
        </is>
      </c>
      <c r="K32" s="31" t="inlineStr">
        <is>
          <t>011</t>
        </is>
      </c>
      <c r="L32" s="32" t="inlineStr">
        <is>
          <t>0255</t>
        </is>
      </c>
      <c r="M32" s="33" t="inlineStr">
        <is>
          <t>69673637656629</t>
        </is>
      </c>
      <c r="N32" s="28" t="n"/>
      <c r="O32" s="1">
        <f>K32&amp;L32</f>
        <v/>
      </c>
      <c r="P32" s="7">
        <f>M32</f>
        <v/>
      </c>
      <c r="Q32" s="1">
        <f>J32</f>
        <v/>
      </c>
      <c r="R32" s="94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35.1" customHeight="1" s="82">
      <c r="A33" s="26">
        <f>ROW()-4</f>
        <v/>
      </c>
      <c r="B33" s="48" t="inlineStr">
        <is>
          <t>易居B2M14100333</t>
        </is>
      </c>
      <c r="C33" s="95" t="n"/>
      <c r="D33" s="93" t="n"/>
      <c r="E33" s="95" t="n"/>
      <c r="F33" s="95" t="n"/>
      <c r="G33" s="92" t="n">
        <v>9800</v>
      </c>
      <c r="H33" s="92" t="n">
        <v>9200</v>
      </c>
      <c r="I33" s="93" t="inlineStr">
        <is>
          <t>翁睿廷</t>
        </is>
      </c>
      <c r="J33" s="30" t="inlineStr">
        <is>
          <t>T251708997</t>
        </is>
      </c>
      <c r="K33" s="31" t="inlineStr">
        <is>
          <t>700</t>
        </is>
      </c>
      <c r="L33" s="32" t="inlineStr">
        <is>
          <t>0021</t>
        </is>
      </c>
      <c r="M33" s="33" t="inlineStr">
        <is>
          <t>43746719311288</t>
        </is>
      </c>
      <c r="N33" s="28" t="n"/>
      <c r="O33" s="1">
        <f>K33&amp;L33</f>
        <v/>
      </c>
      <c r="P33" s="7">
        <f>M33</f>
        <v/>
      </c>
      <c r="Q33" s="1">
        <f>J33</f>
        <v/>
      </c>
      <c r="R33" s="94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35.1" customHeight="1" s="82">
      <c r="A34" s="26">
        <f>ROW()-4</f>
        <v/>
      </c>
      <c r="B34" s="48" t="inlineStr">
        <is>
          <t>易居B2M14100347</t>
        </is>
      </c>
      <c r="C34" s="95" t="n"/>
      <c r="D34" s="93" t="n"/>
      <c r="E34" s="95" t="n"/>
      <c r="F34" s="95" t="n"/>
      <c r="G34" s="92" t="n">
        <v>26500</v>
      </c>
      <c r="H34" s="92" t="n">
        <v>9150</v>
      </c>
      <c r="I34" s="93" t="inlineStr">
        <is>
          <t>陳音竹</t>
        </is>
      </c>
      <c r="J34" s="30" t="inlineStr">
        <is>
          <t>V368443821</t>
        </is>
      </c>
      <c r="K34" s="31" t="inlineStr">
        <is>
          <t>700</t>
        </is>
      </c>
      <c r="L34" s="32" t="inlineStr">
        <is>
          <t>0021</t>
        </is>
      </c>
      <c r="M34" s="33" t="inlineStr">
        <is>
          <t>88508175859161</t>
        </is>
      </c>
      <c r="N34" s="28" t="n"/>
      <c r="O34" s="1">
        <f>K34&amp;L34</f>
        <v/>
      </c>
      <c r="P34" s="7">
        <f>M34</f>
        <v/>
      </c>
      <c r="Q34" s="1">
        <f>J34</f>
        <v/>
      </c>
      <c r="R34" s="94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35.1" customHeight="1" s="82">
      <c r="A35" s="26">
        <f>ROW()-4</f>
        <v/>
      </c>
      <c r="B35" s="48" t="inlineStr">
        <is>
          <t>易居B2M14100352</t>
        </is>
      </c>
      <c r="C35" s="95" t="n"/>
      <c r="D35" s="93" t="n"/>
      <c r="E35" s="95" t="n"/>
      <c r="F35" s="95" t="n"/>
      <c r="G35" s="92" t="n">
        <v>10000</v>
      </c>
      <c r="H35" s="92" t="n">
        <v>10000</v>
      </c>
      <c r="I35" s="93" t="inlineStr">
        <is>
          <t>梁茉嫙</t>
        </is>
      </c>
      <c r="J35" s="30" t="inlineStr">
        <is>
          <t>L104271857</t>
        </is>
      </c>
      <c r="K35" s="31" t="inlineStr">
        <is>
          <t>006</t>
        </is>
      </c>
      <c r="L35" s="32" t="inlineStr">
        <is>
          <t>0877</t>
        </is>
      </c>
      <c r="M35" s="33" t="inlineStr">
        <is>
          <t>0473594699486</t>
        </is>
      </c>
      <c r="N35" s="28" t="n"/>
      <c r="O35" s="1">
        <f>K35&amp;L35</f>
        <v/>
      </c>
      <c r="P35" s="7">
        <f>M35</f>
        <v/>
      </c>
      <c r="Q35" s="1">
        <f>J35</f>
        <v/>
      </c>
      <c r="R35" s="94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35.1" customHeight="1" s="82">
      <c r="A36" s="26">
        <f>ROW()-4</f>
        <v/>
      </c>
      <c r="B36" s="48" t="inlineStr">
        <is>
          <t>易居B2M14100355</t>
        </is>
      </c>
      <c r="C36" s="91" t="n"/>
      <c r="D36" s="91" t="n"/>
      <c r="E36" s="91" t="n"/>
      <c r="F36" s="91" t="n"/>
      <c r="G36" s="95" t="n">
        <v>3465</v>
      </c>
      <c r="H36" s="95" t="n">
        <v>3465</v>
      </c>
      <c r="I36" s="93" t="inlineStr">
        <is>
          <t>張登富</t>
        </is>
      </c>
      <c r="J36" s="30" t="inlineStr">
        <is>
          <t>O571059388</t>
        </is>
      </c>
      <c r="K36" s="31" t="inlineStr">
        <is>
          <t>004</t>
        </is>
      </c>
      <c r="L36" s="32" t="inlineStr">
        <is>
          <t>0875</t>
        </is>
      </c>
      <c r="M36" s="33" t="inlineStr">
        <is>
          <t>451309032846</t>
        </is>
      </c>
      <c r="N36" s="28" t="n"/>
      <c r="O36" s="1">
        <f>K36&amp;L36</f>
        <v/>
      </c>
      <c r="P36" s="7">
        <f>M36</f>
        <v/>
      </c>
      <c r="Q36" s="1">
        <f>J36</f>
        <v/>
      </c>
      <c r="R36" s="94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35.1" customHeight="1" s="82">
      <c r="A37" s="26">
        <f>ROW()-4</f>
        <v/>
      </c>
      <c r="B37" s="48" t="inlineStr">
        <is>
          <t>易居B2M14100357</t>
        </is>
      </c>
      <c r="C37" s="95" t="n"/>
      <c r="D37" s="93" t="n"/>
      <c r="E37" s="95" t="n"/>
      <c r="F37" s="95" t="n"/>
      <c r="G37" s="92" t="n">
        <v>6400</v>
      </c>
      <c r="H37" s="92" t="n">
        <v>6400</v>
      </c>
      <c r="I37" s="93" t="inlineStr">
        <is>
          <t>呂美嬌</t>
        </is>
      </c>
      <c r="J37" s="30" t="inlineStr">
        <is>
          <t>W876218403</t>
        </is>
      </c>
      <c r="K37" s="31" t="inlineStr">
        <is>
          <t>008</t>
        </is>
      </c>
      <c r="L37" s="32" t="inlineStr">
        <is>
          <t>1603</t>
        </is>
      </c>
      <c r="M37" s="33" t="inlineStr">
        <is>
          <t>490766868046</t>
        </is>
      </c>
      <c r="N37" s="28" t="n"/>
      <c r="O37" s="1">
        <f>K37&amp;L37</f>
        <v/>
      </c>
      <c r="P37" s="7">
        <f>M37</f>
        <v/>
      </c>
      <c r="Q37" s="1">
        <f>J37</f>
        <v/>
      </c>
      <c r="R37" s="94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35.1" customHeight="1" s="82">
      <c r="A38" s="26">
        <f>ROW()-4</f>
        <v/>
      </c>
      <c r="B38" s="48" t="inlineStr">
        <is>
          <t>易居B2M14100361</t>
        </is>
      </c>
      <c r="C38" s="95" t="n"/>
      <c r="D38" s="93" t="n"/>
      <c r="E38" s="95" t="n"/>
      <c r="F38" s="95" t="n"/>
      <c r="G38" s="92" t="n">
        <v>1600</v>
      </c>
      <c r="H38" s="92" t="n">
        <v>1510</v>
      </c>
      <c r="I38" s="93" t="inlineStr">
        <is>
          <t>羅張順妹</t>
        </is>
      </c>
      <c r="J38" s="30" t="inlineStr">
        <is>
          <t>Q943553963</t>
        </is>
      </c>
      <c r="K38" s="31" t="inlineStr">
        <is>
          <t>008</t>
        </is>
      </c>
      <c r="L38" s="32" t="inlineStr">
        <is>
          <t>2600</t>
        </is>
      </c>
      <c r="M38" s="33" t="inlineStr">
        <is>
          <t>682999284203</t>
        </is>
      </c>
      <c r="N38" s="28" t="n"/>
      <c r="O38" s="1">
        <f>K38&amp;L38</f>
        <v/>
      </c>
      <c r="P38" s="7">
        <f>M38</f>
        <v/>
      </c>
      <c r="Q38" s="1">
        <f>J38</f>
        <v/>
      </c>
      <c r="R38" s="94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35.1" customHeight="1" s="82">
      <c r="A39" s="26">
        <f>ROW()-4</f>
        <v/>
      </c>
      <c r="B39" s="48" t="inlineStr">
        <is>
          <t>易居B2M14100370</t>
        </is>
      </c>
      <c r="C39" s="95" t="n"/>
      <c r="D39" s="93" t="n"/>
      <c r="E39" s="95" t="n"/>
      <c r="F39" s="95" t="n"/>
      <c r="G39" s="92" t="n">
        <v>300</v>
      </c>
      <c r="H39" s="92" t="n">
        <v>300</v>
      </c>
      <c r="I39" s="93" t="inlineStr">
        <is>
          <t>姚俊魁</t>
        </is>
      </c>
      <c r="J39" s="30" t="inlineStr">
        <is>
          <t>Y914489981</t>
        </is>
      </c>
      <c r="K39" s="31" t="inlineStr">
        <is>
          <t>012</t>
        </is>
      </c>
      <c r="L39" s="32" t="inlineStr">
        <is>
          <t>3039</t>
        </is>
      </c>
      <c r="M39" s="33" t="inlineStr">
        <is>
          <t>689575097768</t>
        </is>
      </c>
      <c r="N39" s="28" t="n"/>
      <c r="O39" s="1">
        <f>K39&amp;L39</f>
        <v/>
      </c>
      <c r="P39" s="7">
        <f>M39</f>
        <v/>
      </c>
      <c r="Q39" s="1">
        <f>J39</f>
        <v/>
      </c>
      <c r="R39" s="94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35.1" customHeight="1" s="82">
      <c r="A40" s="26">
        <f>ROW()-4</f>
        <v/>
      </c>
      <c r="B40" s="48" t="inlineStr">
        <is>
          <t>易居B2M14100376</t>
        </is>
      </c>
      <c r="C40" s="91" t="n"/>
      <c r="D40" s="91" t="n"/>
      <c r="E40" s="91" t="n"/>
      <c r="F40" s="91" t="n"/>
      <c r="G40" s="95" t="n">
        <v>4200</v>
      </c>
      <c r="H40" s="95" t="n">
        <v>4200</v>
      </c>
      <c r="I40" s="93" t="inlineStr">
        <is>
          <t>程嘉文</t>
        </is>
      </c>
      <c r="J40" s="30" t="inlineStr">
        <is>
          <t>F565184672</t>
        </is>
      </c>
      <c r="K40" s="31" t="inlineStr">
        <is>
          <t>822</t>
        </is>
      </c>
      <c r="L40" s="32" t="inlineStr">
        <is>
          <t>0015</t>
        </is>
      </c>
      <c r="M40" s="33" t="inlineStr">
        <is>
          <t>233703892181</t>
        </is>
      </c>
      <c r="N40" s="28" t="n"/>
      <c r="O40" s="1">
        <f>K40&amp;L40</f>
        <v/>
      </c>
      <c r="P40" s="7">
        <f>M40</f>
        <v/>
      </c>
      <c r="Q40" s="1">
        <f>J40</f>
        <v/>
      </c>
      <c r="R40" s="94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35.1" customHeight="1" s="82">
      <c r="A41" s="26">
        <f>ROW()-4</f>
        <v/>
      </c>
      <c r="B41" s="48" t="inlineStr">
        <is>
          <t>易居B2M14100390</t>
        </is>
      </c>
      <c r="C41" s="95" t="n"/>
      <c r="D41" s="93" t="n"/>
      <c r="E41" s="95" t="n"/>
      <c r="F41" s="95" t="n"/>
      <c r="G41" s="92" t="n">
        <v>800</v>
      </c>
      <c r="H41" s="92" t="n">
        <v>800</v>
      </c>
      <c r="I41" s="93" t="inlineStr">
        <is>
          <t>周玉秀</t>
        </is>
      </c>
      <c r="J41" s="30" t="inlineStr">
        <is>
          <t>F278817544</t>
        </is>
      </c>
      <c r="K41" s="31" t="inlineStr">
        <is>
          <t>700</t>
        </is>
      </c>
      <c r="L41" s="32" t="inlineStr">
        <is>
          <t>0021</t>
        </is>
      </c>
      <c r="M41" s="33" t="inlineStr">
        <is>
          <t>57719180052106</t>
        </is>
      </c>
      <c r="N41" s="28" t="n"/>
      <c r="O41" s="1">
        <f>K41&amp;L41</f>
        <v/>
      </c>
      <c r="P41" s="7">
        <f>M41</f>
        <v/>
      </c>
      <c r="Q41" s="1">
        <f>J41</f>
        <v/>
      </c>
      <c r="R41" s="94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35.1" customHeight="1" s="82">
      <c r="A42" s="26">
        <f>ROW()-4</f>
        <v/>
      </c>
      <c r="B42" s="48" t="inlineStr">
        <is>
          <t>易居B2M14100392</t>
        </is>
      </c>
      <c r="C42" s="95" t="n"/>
      <c r="D42" s="93" t="n"/>
      <c r="E42" s="95" t="n"/>
      <c r="F42" s="95" t="n"/>
      <c r="G42" s="95" t="n">
        <v>1260</v>
      </c>
      <c r="H42" s="95" t="n">
        <v>1260</v>
      </c>
      <c r="I42" s="93" t="inlineStr">
        <is>
          <t>陳炳煉</t>
        </is>
      </c>
      <c r="J42" s="30" t="inlineStr">
        <is>
          <t>Q459360357</t>
        </is>
      </c>
      <c r="K42" s="31" t="inlineStr">
        <is>
          <t>119</t>
        </is>
      </c>
      <c r="L42" s="32" t="inlineStr">
        <is>
          <t>0010</t>
        </is>
      </c>
      <c r="M42" s="33" t="inlineStr">
        <is>
          <t>1063134949596</t>
        </is>
      </c>
      <c r="N42" s="28" t="n"/>
      <c r="O42" s="1">
        <f>K42&amp;L42</f>
        <v/>
      </c>
      <c r="P42" s="7">
        <f>M42</f>
        <v/>
      </c>
      <c r="Q42" s="1">
        <f>J42</f>
        <v/>
      </c>
      <c r="R42" s="94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35.1" customHeight="1" s="82">
      <c r="A43" s="26">
        <f>ROW()-4</f>
        <v/>
      </c>
      <c r="B43" s="48" t="inlineStr">
        <is>
          <t>易居B2M14100394</t>
        </is>
      </c>
      <c r="C43" s="91" t="n"/>
      <c r="D43" s="91" t="n"/>
      <c r="E43" s="91" t="n"/>
      <c r="F43" s="91" t="n"/>
      <c r="G43" s="92" t="n">
        <v>8500</v>
      </c>
      <c r="H43" s="92" t="n">
        <v>8500</v>
      </c>
      <c r="I43" s="93" t="inlineStr">
        <is>
          <t>陳嘉佑</t>
        </is>
      </c>
      <c r="J43" s="30" t="inlineStr">
        <is>
          <t>N576839090</t>
        </is>
      </c>
      <c r="K43" s="31" t="inlineStr">
        <is>
          <t>108</t>
        </is>
      </c>
      <c r="L43" s="32" t="inlineStr">
        <is>
          <t>0698</t>
        </is>
      </c>
      <c r="M43" s="33" t="inlineStr">
        <is>
          <t>292449083913</t>
        </is>
      </c>
      <c r="N43" s="28" t="n"/>
      <c r="O43" s="1">
        <f>K43&amp;L43</f>
        <v/>
      </c>
      <c r="P43" s="7">
        <f>M43</f>
        <v/>
      </c>
      <c r="Q43" s="1">
        <f>J43</f>
        <v/>
      </c>
      <c r="R43" s="94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35.1" customHeight="1" s="82">
      <c r="A44" s="26">
        <f>ROW()-4</f>
        <v/>
      </c>
      <c r="B44" s="48" t="inlineStr">
        <is>
          <t>易居B2M14100403</t>
        </is>
      </c>
      <c r="C44" s="95" t="n"/>
      <c r="D44" s="93" t="n"/>
      <c r="E44" s="95" t="n"/>
      <c r="F44" s="95" t="n"/>
      <c r="G44" s="92" t="n">
        <v>4200</v>
      </c>
      <c r="H44" s="92" t="n">
        <v>4200</v>
      </c>
      <c r="I44" s="93" t="inlineStr">
        <is>
          <t>許國欽</t>
        </is>
      </c>
      <c r="J44" s="30" t="inlineStr">
        <is>
          <t>Z184898702</t>
        </is>
      </c>
      <c r="K44" s="31" t="inlineStr">
        <is>
          <t>012</t>
        </is>
      </c>
      <c r="L44" s="32" t="inlineStr">
        <is>
          <t>7554</t>
        </is>
      </c>
      <c r="M44" s="33" t="inlineStr">
        <is>
          <t>03718424768016</t>
        </is>
      </c>
      <c r="N44" s="28" t="n"/>
      <c r="O44" s="1">
        <f>K44&amp;L44</f>
        <v/>
      </c>
      <c r="P44" s="7">
        <f>M44</f>
        <v/>
      </c>
      <c r="Q44" s="1">
        <f>J44</f>
        <v/>
      </c>
      <c r="R44" s="94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35.1" customHeight="1" s="82">
      <c r="A45" s="26">
        <f>ROW()-4</f>
        <v/>
      </c>
      <c r="B45" s="48" t="inlineStr">
        <is>
          <t>易居B2M14100407</t>
        </is>
      </c>
      <c r="C45" s="95" t="n"/>
      <c r="D45" s="93" t="n"/>
      <c r="E45" s="95" t="n"/>
      <c r="F45" s="95" t="n"/>
      <c r="G45" s="92" t="n">
        <v>8054</v>
      </c>
      <c r="H45" s="92" t="n">
        <v>5396</v>
      </c>
      <c r="I45" s="93" t="inlineStr">
        <is>
          <t>彭孝怡</t>
        </is>
      </c>
      <c r="J45" s="30" t="inlineStr">
        <is>
          <t>B836934337</t>
        </is>
      </c>
      <c r="K45" s="31" t="inlineStr">
        <is>
          <t>012</t>
        </is>
      </c>
      <c r="L45" s="32" t="inlineStr">
        <is>
          <t>7495</t>
        </is>
      </c>
      <c r="M45" s="33" t="inlineStr">
        <is>
          <t>00953876790079</t>
        </is>
      </c>
      <c r="N45" s="28" t="n"/>
      <c r="O45" s="1">
        <f>K45&amp;L45</f>
        <v/>
      </c>
      <c r="P45" s="7">
        <f>M45</f>
        <v/>
      </c>
      <c r="Q45" s="1">
        <f>J45</f>
        <v/>
      </c>
      <c r="R45" s="94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35.1" customHeight="1" s="82">
      <c r="A46" s="26">
        <f>ROW()-4</f>
        <v/>
      </c>
      <c r="B46" s="48" t="inlineStr">
        <is>
          <t>易居B2M14100420</t>
        </is>
      </c>
      <c r="C46" s="95" t="n"/>
      <c r="D46" s="93" t="n"/>
      <c r="E46" s="95" t="n"/>
      <c r="F46" s="95" t="n"/>
      <c r="G46" s="92" t="n">
        <v>10000</v>
      </c>
      <c r="H46" s="92" t="n">
        <v>10000</v>
      </c>
      <c r="I46" s="93" t="inlineStr">
        <is>
          <t>饒淑萍</t>
        </is>
      </c>
      <c r="J46" s="30" t="inlineStr">
        <is>
          <t>E591801183</t>
        </is>
      </c>
      <c r="K46" s="31" t="inlineStr">
        <is>
          <t>009</t>
        </is>
      </c>
      <c r="L46" s="32" t="inlineStr">
        <is>
          <t>5987</t>
        </is>
      </c>
      <c r="M46" s="33" t="inlineStr">
        <is>
          <t>13393326725909</t>
        </is>
      </c>
      <c r="N46" s="28" t="n"/>
      <c r="O46" s="1">
        <f>K46&amp;L46</f>
        <v/>
      </c>
      <c r="P46" s="7">
        <f>M46</f>
        <v/>
      </c>
      <c r="Q46" s="1">
        <f>J46</f>
        <v/>
      </c>
      <c r="R46" s="94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35.1" customHeight="1" s="82">
      <c r="A47" s="26">
        <f>ROW()-4</f>
        <v/>
      </c>
      <c r="B47" s="48" t="inlineStr">
        <is>
          <t>易居B2M14100424</t>
        </is>
      </c>
      <c r="C47" s="95" t="n"/>
      <c r="D47" s="93" t="n"/>
      <c r="E47" s="95" t="n"/>
      <c r="F47" s="95" t="n"/>
      <c r="G47" s="92" t="n">
        <v>28000</v>
      </c>
      <c r="H47" s="92" t="n">
        <v>10000</v>
      </c>
      <c r="I47" s="93" t="inlineStr">
        <is>
          <t>李美月</t>
        </is>
      </c>
      <c r="J47" s="30" t="inlineStr">
        <is>
          <t>C998976139</t>
        </is>
      </c>
      <c r="K47" s="31" t="inlineStr">
        <is>
          <t>700</t>
        </is>
      </c>
      <c r="L47" s="32" t="inlineStr">
        <is>
          <t>0021</t>
        </is>
      </c>
      <c r="M47" s="33" t="inlineStr">
        <is>
          <t>35189086215417</t>
        </is>
      </c>
      <c r="N47" s="28" t="n"/>
      <c r="O47" s="1">
        <f>K47&amp;L47</f>
        <v/>
      </c>
      <c r="P47" s="7">
        <f>M47</f>
        <v/>
      </c>
      <c r="Q47" s="1">
        <f>J47</f>
        <v/>
      </c>
      <c r="R47" s="94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35.1" customHeight="1" s="82">
      <c r="A48" s="26">
        <f>ROW()-4</f>
        <v/>
      </c>
      <c r="B48" s="48" t="inlineStr">
        <is>
          <t>易居B2M14100425</t>
        </is>
      </c>
      <c r="C48" s="95" t="n"/>
      <c r="D48" s="93" t="n"/>
      <c r="E48" s="95" t="n"/>
      <c r="F48" s="95" t="n"/>
      <c r="G48" s="92" t="n">
        <v>800</v>
      </c>
      <c r="H48" s="92" t="n">
        <v>800</v>
      </c>
      <c r="I48" s="93" t="inlineStr">
        <is>
          <t>歐昱成</t>
        </is>
      </c>
      <c r="J48" s="30" t="inlineStr">
        <is>
          <t>G764532826</t>
        </is>
      </c>
      <c r="K48" s="31" t="inlineStr">
        <is>
          <t>007</t>
        </is>
      </c>
      <c r="L48" s="32" t="inlineStr">
        <is>
          <t>1336</t>
        </is>
      </c>
      <c r="M48" s="33" t="inlineStr">
        <is>
          <t>56966277033</t>
        </is>
      </c>
      <c r="N48" s="28" t="n"/>
      <c r="O48" s="1">
        <f>K48&amp;L48</f>
        <v/>
      </c>
      <c r="P48" s="7">
        <f>M48</f>
        <v/>
      </c>
      <c r="Q48" s="1">
        <f>J48</f>
        <v/>
      </c>
      <c r="R48" s="94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35.1" customHeight="1" s="82">
      <c r="A49" s="26">
        <f>ROW()-4</f>
        <v/>
      </c>
      <c r="B49" s="48" t="inlineStr">
        <is>
          <t>易居B2M14100428</t>
        </is>
      </c>
      <c r="C49" s="95" t="n"/>
      <c r="D49" s="93" t="n"/>
      <c r="E49" s="95" t="n">
        <v>4500</v>
      </c>
      <c r="F49" s="95" t="n">
        <v>4500</v>
      </c>
      <c r="G49" s="92" t="n"/>
      <c r="H49" s="92" t="n"/>
      <c r="I49" s="93" t="inlineStr">
        <is>
          <t>陳素溳</t>
        </is>
      </c>
      <c r="J49" s="30" t="inlineStr">
        <is>
          <t>K223789383</t>
        </is>
      </c>
      <c r="K49" s="31" t="inlineStr">
        <is>
          <t>700</t>
        </is>
      </c>
      <c r="L49" s="32" t="inlineStr">
        <is>
          <t>0021</t>
        </is>
      </c>
      <c r="M49" s="33" t="inlineStr">
        <is>
          <t>45742293434650</t>
        </is>
      </c>
      <c r="N49" s="28" t="n"/>
      <c r="O49" s="1">
        <f>K49&amp;L49</f>
        <v/>
      </c>
      <c r="P49" s="7">
        <f>M49</f>
        <v/>
      </c>
      <c r="Q49" s="1">
        <f>J49</f>
        <v/>
      </c>
      <c r="R49" s="94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35.1" customHeight="1" s="82">
      <c r="A50" s="26">
        <f>ROW()-4</f>
        <v/>
      </c>
      <c r="B50" s="48" t="inlineStr">
        <is>
          <t>易居B2M14100429</t>
        </is>
      </c>
      <c r="C50" s="95" t="n"/>
      <c r="D50" s="93" t="n"/>
      <c r="E50" s="95" t="n"/>
      <c r="F50" s="95" t="n"/>
      <c r="G50" s="92" t="n">
        <v>7800</v>
      </c>
      <c r="H50" s="92" t="n">
        <v>7800</v>
      </c>
      <c r="I50" s="93" t="inlineStr">
        <is>
          <t>彭國銘</t>
        </is>
      </c>
      <c r="J50" s="30" t="inlineStr">
        <is>
          <t>Y114037370</t>
        </is>
      </c>
      <c r="K50" s="31" t="inlineStr">
        <is>
          <t>803</t>
        </is>
      </c>
      <c r="L50" s="32" t="inlineStr">
        <is>
          <t>0397</t>
        </is>
      </c>
      <c r="M50" s="33" t="inlineStr">
        <is>
          <t>821845479556</t>
        </is>
      </c>
      <c r="N50" s="28" t="n"/>
      <c r="O50" s="1">
        <f>K50&amp;L50</f>
        <v/>
      </c>
      <c r="P50" s="7">
        <f>M50</f>
        <v/>
      </c>
      <c r="Q50" s="1">
        <f>J50</f>
        <v/>
      </c>
      <c r="R50" s="94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35.1" customHeight="1" s="82">
      <c r="A51" s="26">
        <f>ROW()-4</f>
        <v/>
      </c>
      <c r="B51" s="48" t="inlineStr">
        <is>
          <t>易居B2M14100432</t>
        </is>
      </c>
      <c r="C51" s="95" t="n"/>
      <c r="D51" s="93" t="n"/>
      <c r="E51" s="95" t="n"/>
      <c r="F51" s="95" t="n"/>
      <c r="G51" s="92" t="n">
        <v>3460</v>
      </c>
      <c r="H51" s="92" t="n">
        <v>3090</v>
      </c>
      <c r="I51" s="93" t="inlineStr">
        <is>
          <t>廖英翔</t>
        </is>
      </c>
      <c r="J51" s="30" t="inlineStr">
        <is>
          <t>V480425317</t>
        </is>
      </c>
      <c r="K51" s="31" t="inlineStr">
        <is>
          <t>009</t>
        </is>
      </c>
      <c r="L51" s="32" t="inlineStr">
        <is>
          <t>5550</t>
        </is>
      </c>
      <c r="M51" s="33" t="inlineStr">
        <is>
          <t>92483236608047</t>
        </is>
      </c>
      <c r="N51" s="28" t="n"/>
      <c r="O51" s="1">
        <f>K51&amp;L51</f>
        <v/>
      </c>
      <c r="P51" s="7">
        <f>M51</f>
        <v/>
      </c>
      <c r="Q51" s="1">
        <f>J51</f>
        <v/>
      </c>
      <c r="R51" s="94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35.1" customHeight="1" s="82">
      <c r="A52" s="26">
        <f>ROW()-4</f>
        <v/>
      </c>
      <c r="B52" s="48" t="inlineStr">
        <is>
          <t>易居B2M14100444</t>
        </is>
      </c>
      <c r="C52" s="91" t="n"/>
      <c r="D52" s="91" t="n"/>
      <c r="E52" s="91" t="n"/>
      <c r="F52" s="91" t="n"/>
      <c r="G52" s="95" t="n">
        <v>1500</v>
      </c>
      <c r="H52" s="95" t="n">
        <v>1500</v>
      </c>
      <c r="I52" s="93" t="inlineStr">
        <is>
          <t>黃增男</t>
        </is>
      </c>
      <c r="J52" s="30" t="inlineStr">
        <is>
          <t>O218790213</t>
        </is>
      </c>
      <c r="K52" s="31" t="inlineStr">
        <is>
          <t>700</t>
        </is>
      </c>
      <c r="L52" s="32" t="inlineStr">
        <is>
          <t>0021</t>
        </is>
      </c>
      <c r="M52" s="33" t="inlineStr">
        <is>
          <t>91922518025864</t>
        </is>
      </c>
      <c r="N52" s="28" t="n"/>
      <c r="O52" s="1">
        <f>K52&amp;L52</f>
        <v/>
      </c>
      <c r="P52" s="7">
        <f>M52</f>
        <v/>
      </c>
      <c r="Q52" s="1">
        <f>J52</f>
        <v/>
      </c>
      <c r="R52" s="94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35.1" customHeight="1" s="82">
      <c r="A53" s="26">
        <f>ROW()-4</f>
        <v/>
      </c>
      <c r="B53" s="48" t="inlineStr">
        <is>
          <t>易居B2M14100450</t>
        </is>
      </c>
      <c r="C53" s="95" t="n"/>
      <c r="D53" s="93" t="n"/>
      <c r="E53" s="95" t="n"/>
      <c r="F53" s="95" t="n"/>
      <c r="G53" s="96" t="n">
        <v>7278</v>
      </c>
      <c r="H53" s="96" t="n">
        <v>7278</v>
      </c>
      <c r="I53" s="93" t="inlineStr">
        <is>
          <t>吳思惟</t>
        </is>
      </c>
      <c r="J53" s="30" t="inlineStr">
        <is>
          <t>M297676741</t>
        </is>
      </c>
      <c r="K53" s="31" t="inlineStr">
        <is>
          <t>812</t>
        </is>
      </c>
      <c r="L53" s="32" t="inlineStr">
        <is>
          <t>0632</t>
        </is>
      </c>
      <c r="M53" s="33" t="inlineStr">
        <is>
          <t>13261639501896</t>
        </is>
      </c>
      <c r="N53" s="28" t="n"/>
      <c r="O53" s="1">
        <f>K53&amp;L53</f>
        <v/>
      </c>
      <c r="P53" s="7">
        <f>M53</f>
        <v/>
      </c>
      <c r="Q53" s="1">
        <f>J53</f>
        <v/>
      </c>
      <c r="R53" s="94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35.1" customHeight="1" s="82">
      <c r="A54" s="26">
        <f>ROW()-4</f>
        <v/>
      </c>
      <c r="B54" s="48" t="inlineStr">
        <is>
          <t>易居B2M14100451</t>
        </is>
      </c>
      <c r="C54" s="95" t="n"/>
      <c r="D54" s="93" t="n"/>
      <c r="E54" s="95" t="n"/>
      <c r="F54" s="95" t="n"/>
      <c r="G54" s="92" t="n">
        <v>7500</v>
      </c>
      <c r="H54" s="92" t="n">
        <v>7500</v>
      </c>
      <c r="I54" s="93" t="inlineStr">
        <is>
          <t>陳炳煉</t>
        </is>
      </c>
      <c r="J54" s="30" t="inlineStr">
        <is>
          <t>E233814884</t>
        </is>
      </c>
      <c r="K54" s="31" t="inlineStr">
        <is>
          <t>119</t>
        </is>
      </c>
      <c r="L54" s="32" t="inlineStr">
        <is>
          <t>0010</t>
        </is>
      </c>
      <c r="M54" s="33" t="inlineStr">
        <is>
          <t>3072429292124</t>
        </is>
      </c>
      <c r="N54" s="28" t="n"/>
      <c r="O54" s="1">
        <f>K54&amp;L54</f>
        <v/>
      </c>
      <c r="P54" s="7">
        <f>M54</f>
        <v/>
      </c>
      <c r="Q54" s="1">
        <f>J54</f>
        <v/>
      </c>
      <c r="R54" s="94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35.1" customHeight="1" s="82">
      <c r="A55" s="26">
        <f>ROW()-4</f>
        <v/>
      </c>
      <c r="B55" s="48" t="inlineStr">
        <is>
          <t>易居B2M14100453</t>
        </is>
      </c>
      <c r="C55" s="95" t="n"/>
      <c r="D55" s="93" t="n"/>
      <c r="E55" s="95" t="n"/>
      <c r="F55" s="95" t="n"/>
      <c r="G55" s="92" t="n">
        <v>3499</v>
      </c>
      <c r="H55" s="92" t="n">
        <v>3499</v>
      </c>
      <c r="I55" s="93" t="inlineStr">
        <is>
          <t>王淑慧</t>
        </is>
      </c>
      <c r="J55" s="30" t="inlineStr">
        <is>
          <t>P764549260</t>
        </is>
      </c>
      <c r="K55" s="31" t="inlineStr">
        <is>
          <t>700</t>
        </is>
      </c>
      <c r="L55" s="32" t="inlineStr">
        <is>
          <t>0021</t>
        </is>
      </c>
      <c r="M55" s="33" t="inlineStr">
        <is>
          <t>72753076959919</t>
        </is>
      </c>
      <c r="N55" s="28" t="n"/>
      <c r="O55" s="1">
        <f>K55&amp;L55</f>
        <v/>
      </c>
      <c r="P55" s="7">
        <f>M55</f>
        <v/>
      </c>
      <c r="Q55" s="1">
        <f>J55</f>
        <v/>
      </c>
      <c r="R55" s="94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35.1" customHeight="1" s="82">
      <c r="A56" s="26">
        <f>ROW()-4</f>
        <v/>
      </c>
      <c r="B56" s="48" t="inlineStr">
        <is>
          <t>易居B2M14100456</t>
        </is>
      </c>
      <c r="C56" s="95" t="n"/>
      <c r="D56" s="93" t="n"/>
      <c r="E56" s="95" t="n"/>
      <c r="F56" s="95" t="n"/>
      <c r="G56" s="92" t="n">
        <v>10000</v>
      </c>
      <c r="H56" s="92" t="n">
        <v>10000</v>
      </c>
      <c r="I56" s="93" t="inlineStr">
        <is>
          <t>吳文忠</t>
        </is>
      </c>
      <c r="J56" s="30" t="inlineStr">
        <is>
          <t>F611925708</t>
        </is>
      </c>
      <c r="K56" s="31" t="inlineStr">
        <is>
          <t>700</t>
        </is>
      </c>
      <c r="L56" s="32" t="inlineStr">
        <is>
          <t>0021</t>
        </is>
      </c>
      <c r="M56" s="33" t="inlineStr">
        <is>
          <t>17857967140294</t>
        </is>
      </c>
      <c r="N56" s="28" t="n"/>
      <c r="O56" s="1">
        <f>K56&amp;L56</f>
        <v/>
      </c>
      <c r="P56" s="7">
        <f>M56</f>
        <v/>
      </c>
      <c r="Q56" s="1">
        <f>J56</f>
        <v/>
      </c>
      <c r="R56" s="94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35.1" customHeight="1" s="82">
      <c r="A57" s="26">
        <f>ROW()-4</f>
        <v/>
      </c>
      <c r="B57" s="48" t="inlineStr">
        <is>
          <t>易居B2M14100464</t>
        </is>
      </c>
      <c r="C57" s="95" t="n"/>
      <c r="D57" s="93" t="n"/>
      <c r="E57" s="95" t="n"/>
      <c r="F57" s="95" t="n"/>
      <c r="G57" s="92" t="n">
        <v>10077</v>
      </c>
      <c r="H57" s="92" t="n">
        <v>10000</v>
      </c>
      <c r="I57" s="93" t="inlineStr">
        <is>
          <t>巫信霆</t>
        </is>
      </c>
      <c r="J57" s="30" t="inlineStr">
        <is>
          <t>P273876694</t>
        </is>
      </c>
      <c r="K57" s="31" t="inlineStr">
        <is>
          <t>011</t>
        </is>
      </c>
      <c r="L57" s="32" t="inlineStr">
        <is>
          <t>0484</t>
        </is>
      </c>
      <c r="M57" s="33" t="inlineStr">
        <is>
          <t>49758111963894</t>
        </is>
      </c>
      <c r="N57" s="28" t="n"/>
      <c r="O57" s="1">
        <f>K57&amp;L57</f>
        <v/>
      </c>
      <c r="P57" s="7">
        <f>M57</f>
        <v/>
      </c>
      <c r="Q57" s="1">
        <f>J57</f>
        <v/>
      </c>
      <c r="R57" s="94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35.1" customHeight="1" s="82">
      <c r="A58" s="26">
        <f>ROW()-4</f>
        <v/>
      </c>
      <c r="B58" s="48" t="inlineStr">
        <is>
          <t>易居B2M14100468</t>
        </is>
      </c>
      <c r="C58" s="95" t="n"/>
      <c r="D58" s="93" t="n"/>
      <c r="E58" s="95" t="n"/>
      <c r="F58" s="95" t="n"/>
      <c r="G58" s="92" t="n">
        <v>11000</v>
      </c>
      <c r="H58" s="92" t="n">
        <v>10000</v>
      </c>
      <c r="I58" s="93" t="inlineStr">
        <is>
          <t>蕭玉婷</t>
        </is>
      </c>
      <c r="J58" s="30" t="inlineStr">
        <is>
          <t>I174038105</t>
        </is>
      </c>
      <c r="K58" s="31" t="inlineStr">
        <is>
          <t>822</t>
        </is>
      </c>
      <c r="L58" s="32" t="inlineStr">
        <is>
          <t>0060</t>
        </is>
      </c>
      <c r="M58" s="33" t="inlineStr">
        <is>
          <t>791682720867</t>
        </is>
      </c>
      <c r="N58" s="28" t="n"/>
      <c r="O58" s="1">
        <f>K58&amp;L58</f>
        <v/>
      </c>
      <c r="P58" s="7">
        <f>M58</f>
        <v/>
      </c>
      <c r="Q58" s="1">
        <f>J58</f>
        <v/>
      </c>
      <c r="R58" s="94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35.1" customHeight="1" s="82">
      <c r="A59" s="26">
        <f>ROW()-4</f>
        <v/>
      </c>
      <c r="B59" s="48" t="inlineStr">
        <is>
          <t>易居B2M14100472</t>
        </is>
      </c>
      <c r="C59" s="95" t="n"/>
      <c r="D59" s="93" t="n"/>
      <c r="E59" s="95" t="n"/>
      <c r="F59" s="95" t="n"/>
      <c r="G59" s="92" t="n">
        <v>4830</v>
      </c>
      <c r="H59" s="92" t="n">
        <v>3900</v>
      </c>
      <c r="I59" s="93" t="inlineStr">
        <is>
          <t>謝志宏</t>
        </is>
      </c>
      <c r="J59" s="30" t="inlineStr">
        <is>
          <t>I105366563</t>
        </is>
      </c>
      <c r="K59" s="31" t="inlineStr">
        <is>
          <t>700</t>
        </is>
      </c>
      <c r="L59" s="32" t="inlineStr">
        <is>
          <t>0021</t>
        </is>
      </c>
      <c r="M59" s="33" t="inlineStr">
        <is>
          <t>89941983209087</t>
        </is>
      </c>
      <c r="N59" s="28" t="n"/>
      <c r="O59" s="1">
        <f>K59&amp;L59</f>
        <v/>
      </c>
      <c r="P59" s="7">
        <f>M59</f>
        <v/>
      </c>
      <c r="Q59" s="1">
        <f>J59</f>
        <v/>
      </c>
      <c r="R59" s="94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35.1" customHeight="1" s="82">
      <c r="A60" s="26">
        <f>ROW()-4</f>
        <v/>
      </c>
      <c r="B60" s="48" t="inlineStr">
        <is>
          <t>易居B2M14100474</t>
        </is>
      </c>
      <c r="C60" s="95" t="n"/>
      <c r="D60" s="93" t="n"/>
      <c r="E60" s="95" t="n"/>
      <c r="F60" s="95" t="n"/>
      <c r="G60" s="92" t="n">
        <v>800</v>
      </c>
      <c r="H60" s="92" t="n">
        <v>800</v>
      </c>
      <c r="I60" s="93" t="inlineStr">
        <is>
          <t>陳志勇</t>
        </is>
      </c>
      <c r="J60" s="30" t="inlineStr">
        <is>
          <t>I994136769</t>
        </is>
      </c>
      <c r="K60" s="31" t="inlineStr">
        <is>
          <t>120</t>
        </is>
      </c>
      <c r="L60" s="32" t="inlineStr">
        <is>
          <t>0061</t>
        </is>
      </c>
      <c r="M60" s="33" t="inlineStr">
        <is>
          <t>38554360664380</t>
        </is>
      </c>
      <c r="N60" s="28" t="n"/>
      <c r="O60" s="1">
        <f>K60&amp;L60</f>
        <v/>
      </c>
      <c r="P60" s="7">
        <f>M60</f>
        <v/>
      </c>
      <c r="Q60" s="1">
        <f>J60</f>
        <v/>
      </c>
      <c r="R60" s="94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35.1" customHeight="1" s="82">
      <c r="A61" s="26">
        <f>ROW()-4</f>
        <v/>
      </c>
      <c r="B61" s="48" t="inlineStr">
        <is>
          <t>易居B2M14100482</t>
        </is>
      </c>
      <c r="C61" s="95" t="n"/>
      <c r="D61" s="93" t="n"/>
      <c r="E61" s="95" t="n">
        <v>3750</v>
      </c>
      <c r="F61" s="95" t="n">
        <v>3750</v>
      </c>
      <c r="G61" s="92" t="n"/>
      <c r="H61" s="92" t="n"/>
      <c r="I61" s="93" t="inlineStr">
        <is>
          <t>王文祥</t>
        </is>
      </c>
      <c r="J61" s="30" t="inlineStr">
        <is>
          <t>O580525987</t>
        </is>
      </c>
      <c r="K61" s="31" t="inlineStr">
        <is>
          <t>012</t>
        </is>
      </c>
      <c r="L61" s="32" t="inlineStr">
        <is>
          <t>6797</t>
        </is>
      </c>
      <c r="M61" s="33" t="inlineStr">
        <is>
          <t>63209877127887</t>
        </is>
      </c>
      <c r="N61" s="28" t="n"/>
      <c r="O61" s="1">
        <f>K61&amp;L61</f>
        <v/>
      </c>
      <c r="P61" s="7">
        <f>M61</f>
        <v/>
      </c>
      <c r="Q61" s="1">
        <f>J61</f>
        <v/>
      </c>
      <c r="R61" s="94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35.1" customHeight="1" s="82">
      <c r="A62" s="26">
        <f>ROW()-4</f>
        <v/>
      </c>
      <c r="B62" s="48" t="inlineStr">
        <is>
          <t>易居B2M14100482</t>
        </is>
      </c>
      <c r="C62" s="95" t="n"/>
      <c r="D62" s="93" t="n"/>
      <c r="E62" s="95" t="n"/>
      <c r="F62" s="95" t="n"/>
      <c r="G62" s="92" t="n">
        <v>1250</v>
      </c>
      <c r="H62" s="92" t="n">
        <v>1250</v>
      </c>
      <c r="I62" s="93" t="inlineStr">
        <is>
          <t>王文祥</t>
        </is>
      </c>
      <c r="J62" s="30" t="inlineStr">
        <is>
          <t>B029482513</t>
        </is>
      </c>
      <c r="K62" s="31" t="inlineStr">
        <is>
          <t>012</t>
        </is>
      </c>
      <c r="L62" s="32" t="inlineStr">
        <is>
          <t>6797</t>
        </is>
      </c>
      <c r="M62" s="33" t="inlineStr">
        <is>
          <t>76910808507155</t>
        </is>
      </c>
      <c r="N62" s="28" t="n"/>
      <c r="O62" s="1">
        <f>K62&amp;L62</f>
        <v/>
      </c>
      <c r="P62" s="7">
        <f>M62</f>
        <v/>
      </c>
      <c r="Q62" s="1">
        <f>J62</f>
        <v/>
      </c>
      <c r="R62" s="94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35.1" customHeight="1" s="82">
      <c r="A63" s="26">
        <f>ROW()-4</f>
        <v/>
      </c>
      <c r="B63" s="48" t="inlineStr">
        <is>
          <t>易居B2M14100490</t>
        </is>
      </c>
      <c r="C63" s="95" t="n"/>
      <c r="D63" s="93" t="n"/>
      <c r="E63" s="95" t="n">
        <v>4500</v>
      </c>
      <c r="F63" s="95" t="n">
        <v>4500</v>
      </c>
      <c r="G63" s="92" t="n"/>
      <c r="H63" s="92" t="n"/>
      <c r="I63" s="93" t="inlineStr">
        <is>
          <t>曾陳秋</t>
        </is>
      </c>
      <c r="J63" s="30" t="inlineStr">
        <is>
          <t>Q739061042</t>
        </is>
      </c>
      <c r="K63" s="31" t="inlineStr">
        <is>
          <t>700</t>
        </is>
      </c>
      <c r="L63" s="32" t="inlineStr">
        <is>
          <t>0021</t>
        </is>
      </c>
      <c r="M63" s="33" t="inlineStr">
        <is>
          <t>66002510279777</t>
        </is>
      </c>
      <c r="N63" s="28" t="n"/>
      <c r="O63" s="1">
        <f>K63&amp;L63</f>
        <v/>
      </c>
      <c r="P63" s="7">
        <f>M63</f>
        <v/>
      </c>
      <c r="Q63" s="1">
        <f>J63</f>
        <v/>
      </c>
      <c r="R63" s="94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35.1" customHeight="1" s="82">
      <c r="A64" s="26">
        <f>ROW()-4</f>
        <v/>
      </c>
      <c r="B64" s="48" t="inlineStr">
        <is>
          <t>易居B2M14100491</t>
        </is>
      </c>
      <c r="C64" s="95" t="n"/>
      <c r="D64" s="93" t="n"/>
      <c r="E64" s="95" t="n">
        <v>7500</v>
      </c>
      <c r="F64" s="95" t="n">
        <v>4500</v>
      </c>
      <c r="G64" s="92" t="n"/>
      <c r="H64" s="92" t="n"/>
      <c r="I64" s="93" t="inlineStr">
        <is>
          <t>簡春媛</t>
        </is>
      </c>
      <c r="J64" s="30" t="inlineStr">
        <is>
          <t>Q911521618</t>
        </is>
      </c>
      <c r="K64" s="31" t="inlineStr">
        <is>
          <t>006</t>
        </is>
      </c>
      <c r="L64" s="32" t="inlineStr">
        <is>
          <t>0497</t>
        </is>
      </c>
      <c r="M64" s="33" t="inlineStr">
        <is>
          <t>5155351982165</t>
        </is>
      </c>
      <c r="N64" s="28" t="n"/>
      <c r="O64" s="1">
        <f>K64&amp;L64</f>
        <v/>
      </c>
      <c r="P64" s="7">
        <f>M64</f>
        <v/>
      </c>
      <c r="Q64" s="1">
        <f>J64</f>
        <v/>
      </c>
      <c r="R64" s="94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35.1" customHeight="1" s="82">
      <c r="A65" s="26">
        <f>ROW()-4</f>
        <v/>
      </c>
      <c r="B65" s="48" t="inlineStr">
        <is>
          <t>易居B2M14100491</t>
        </is>
      </c>
      <c r="C65" s="95" t="n"/>
      <c r="D65" s="93" t="n"/>
      <c r="E65" s="95" t="n"/>
      <c r="F65" s="95" t="n"/>
      <c r="G65" s="92" t="n">
        <v>18600</v>
      </c>
      <c r="H65" s="92" t="n">
        <v>10000</v>
      </c>
      <c r="I65" s="93" t="inlineStr">
        <is>
          <t>簡春媛</t>
        </is>
      </c>
      <c r="J65" s="30" t="inlineStr">
        <is>
          <t>E725108354</t>
        </is>
      </c>
      <c r="K65" s="31" t="inlineStr">
        <is>
          <t>006</t>
        </is>
      </c>
      <c r="L65" s="32" t="inlineStr">
        <is>
          <t>0497</t>
        </is>
      </c>
      <c r="M65" s="33" t="inlineStr">
        <is>
          <t>6702229757587</t>
        </is>
      </c>
      <c r="N65" s="28" t="n"/>
      <c r="O65" s="1">
        <f>K65&amp;L65</f>
        <v/>
      </c>
      <c r="P65" s="7">
        <f>M65</f>
        <v/>
      </c>
      <c r="Q65" s="1">
        <f>J65</f>
        <v/>
      </c>
      <c r="R65" s="94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35.1" customHeight="1" s="82">
      <c r="A66" s="26">
        <f>ROW()-4</f>
        <v/>
      </c>
      <c r="B66" s="48" t="inlineStr">
        <is>
          <t>易居B2M14100492</t>
        </is>
      </c>
      <c r="C66" s="95" t="n"/>
      <c r="D66" s="93" t="n"/>
      <c r="E66" s="95" t="n">
        <v>3750</v>
      </c>
      <c r="F66" s="95" t="n">
        <v>3750</v>
      </c>
      <c r="G66" s="92" t="n"/>
      <c r="H66" s="92" t="n"/>
      <c r="I66" s="93" t="inlineStr">
        <is>
          <t>吳黎華</t>
        </is>
      </c>
      <c r="J66" s="30" t="inlineStr">
        <is>
          <t>Y870158338</t>
        </is>
      </c>
      <c r="K66" s="31" t="inlineStr">
        <is>
          <t>807</t>
        </is>
      </c>
      <c r="L66" s="32" t="inlineStr">
        <is>
          <t>1217</t>
        </is>
      </c>
      <c r="M66" s="33" t="inlineStr">
        <is>
          <t>30426644737206</t>
        </is>
      </c>
      <c r="N66" s="28" t="n"/>
      <c r="O66" s="1">
        <f>K66&amp;L66</f>
        <v/>
      </c>
      <c r="P66" s="7">
        <f>M66</f>
        <v/>
      </c>
      <c r="Q66" s="1">
        <f>J66</f>
        <v/>
      </c>
      <c r="R66" s="94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35.1" customHeight="1" s="82">
      <c r="A67" s="26">
        <f>ROW()-4</f>
        <v/>
      </c>
      <c r="B67" s="48" t="inlineStr">
        <is>
          <t>易居B2M14100492</t>
        </is>
      </c>
      <c r="C67" s="95" t="n"/>
      <c r="D67" s="93" t="n"/>
      <c r="E67" s="95" t="n"/>
      <c r="F67" s="95" t="n"/>
      <c r="G67" s="95" t="n">
        <v>1250</v>
      </c>
      <c r="H67" s="95" t="n">
        <v>1250</v>
      </c>
      <c r="I67" s="93" t="inlineStr">
        <is>
          <t>吳黎華</t>
        </is>
      </c>
      <c r="J67" s="30" t="inlineStr">
        <is>
          <t>K581246201</t>
        </is>
      </c>
      <c r="K67" s="31" t="inlineStr">
        <is>
          <t>807</t>
        </is>
      </c>
      <c r="L67" s="32" t="inlineStr">
        <is>
          <t>1217</t>
        </is>
      </c>
      <c r="M67" s="33" t="inlineStr">
        <is>
          <t>05232113987203</t>
        </is>
      </c>
      <c r="N67" s="28" t="n"/>
      <c r="O67" s="1">
        <f>K67&amp;L67</f>
        <v/>
      </c>
      <c r="P67" s="7">
        <f>M67</f>
        <v/>
      </c>
      <c r="Q67" s="1">
        <f>J67</f>
        <v/>
      </c>
      <c r="R67" s="94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35.1" customHeight="1" s="82">
      <c r="A68" s="26">
        <f>ROW()-4</f>
        <v/>
      </c>
      <c r="B68" s="48" t="inlineStr">
        <is>
          <t>易居B2M14100493</t>
        </is>
      </c>
      <c r="C68" s="95" t="n"/>
      <c r="D68" s="93" t="n"/>
      <c r="E68" s="95" t="n">
        <v>3750</v>
      </c>
      <c r="F68" s="95" t="n">
        <v>3750</v>
      </c>
      <c r="G68" s="95" t="n"/>
      <c r="H68" s="95" t="n"/>
      <c r="I68" s="93" t="inlineStr">
        <is>
          <t>林孟信</t>
        </is>
      </c>
      <c r="J68" s="30" t="inlineStr">
        <is>
          <t>R378886054</t>
        </is>
      </c>
      <c r="K68" s="31" t="inlineStr">
        <is>
          <t>700</t>
        </is>
      </c>
      <c r="L68" s="32" t="inlineStr">
        <is>
          <t>0021</t>
        </is>
      </c>
      <c r="M68" s="33" t="inlineStr">
        <is>
          <t>63655631034591</t>
        </is>
      </c>
      <c r="N68" s="28" t="n"/>
      <c r="O68" s="1">
        <f>K68&amp;L68</f>
        <v/>
      </c>
      <c r="P68" s="7">
        <f>M68</f>
        <v/>
      </c>
      <c r="Q68" s="1">
        <f>J68</f>
        <v/>
      </c>
      <c r="R68" s="94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35.1" customHeight="1" s="82">
      <c r="A69" s="26">
        <f>ROW()-4</f>
        <v/>
      </c>
      <c r="B69" s="48" t="inlineStr">
        <is>
          <t>易居B2M14100493</t>
        </is>
      </c>
      <c r="C69" s="95" t="n"/>
      <c r="D69" s="93" t="n"/>
      <c r="E69" s="95" t="n"/>
      <c r="F69" s="95" t="n"/>
      <c r="G69" s="92" t="n">
        <v>1250</v>
      </c>
      <c r="H69" s="92" t="n">
        <v>1250</v>
      </c>
      <c r="I69" s="93" t="inlineStr">
        <is>
          <t>林孟信</t>
        </is>
      </c>
      <c r="J69" s="30" t="inlineStr">
        <is>
          <t>F460247465</t>
        </is>
      </c>
      <c r="K69" s="31" t="inlineStr">
        <is>
          <t>700</t>
        </is>
      </c>
      <c r="L69" s="32" t="inlineStr">
        <is>
          <t>0021</t>
        </is>
      </c>
      <c r="M69" s="33" t="inlineStr">
        <is>
          <t>88247503594044</t>
        </is>
      </c>
      <c r="N69" s="28" t="n"/>
      <c r="O69" s="1">
        <f>K69&amp;L69</f>
        <v/>
      </c>
      <c r="P69" s="7">
        <f>M69</f>
        <v/>
      </c>
      <c r="Q69" s="1">
        <f>J69</f>
        <v/>
      </c>
      <c r="R69" s="94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35.1" customHeight="1" s="82">
      <c r="A70" s="26">
        <f>ROW()-4</f>
        <v/>
      </c>
      <c r="B70" s="48" t="inlineStr">
        <is>
          <t>易居B2M14100496</t>
        </is>
      </c>
      <c r="C70" s="91" t="n"/>
      <c r="D70" s="91" t="n"/>
      <c r="E70" s="91" t="n">
        <v>4500</v>
      </c>
      <c r="F70" s="91" t="n">
        <v>4500</v>
      </c>
      <c r="G70" s="92" t="n"/>
      <c r="H70" s="92" t="n"/>
      <c r="I70" s="93" t="inlineStr">
        <is>
          <t>張寶芬</t>
        </is>
      </c>
      <c r="J70" s="30" t="inlineStr">
        <is>
          <t>C084382038</t>
        </is>
      </c>
      <c r="K70" s="31" t="inlineStr">
        <is>
          <t>103</t>
        </is>
      </c>
      <c r="L70" s="32" t="inlineStr">
        <is>
          <t>0569</t>
        </is>
      </c>
      <c r="M70" s="33" t="inlineStr">
        <is>
          <t>9901199890911</t>
        </is>
      </c>
      <c r="N70" s="28" t="n"/>
      <c r="O70" s="1">
        <f>K70&amp;L70</f>
        <v/>
      </c>
      <c r="P70" s="7">
        <f>M70</f>
        <v/>
      </c>
      <c r="Q70" s="1">
        <f>J70</f>
        <v/>
      </c>
      <c r="R70" s="94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35.1" customHeight="1" s="82">
      <c r="A71" s="26">
        <f>ROW()-4</f>
        <v/>
      </c>
      <c r="B71" s="48" t="inlineStr">
        <is>
          <t>易居B2M14100497</t>
        </is>
      </c>
      <c r="C71" s="95" t="n"/>
      <c r="D71" s="93" t="n"/>
      <c r="E71" s="95" t="n"/>
      <c r="F71" s="95" t="n"/>
      <c r="G71" s="92" t="n">
        <v>10805</v>
      </c>
      <c r="H71" s="92" t="n">
        <v>10000</v>
      </c>
      <c r="I71" s="93" t="inlineStr">
        <is>
          <t>姜順謀</t>
        </is>
      </c>
      <c r="J71" s="30" t="inlineStr">
        <is>
          <t>D774230926</t>
        </is>
      </c>
      <c r="K71" s="31" t="inlineStr">
        <is>
          <t>700</t>
        </is>
      </c>
      <c r="L71" s="32" t="inlineStr">
        <is>
          <t>0021</t>
        </is>
      </c>
      <c r="M71" s="33" t="inlineStr">
        <is>
          <t>38930452566826</t>
        </is>
      </c>
      <c r="N71" s="28" t="n"/>
      <c r="O71" s="1">
        <f>K71&amp;L71</f>
        <v/>
      </c>
      <c r="P71" s="7">
        <f>M71</f>
        <v/>
      </c>
      <c r="Q71" s="1">
        <f>J71</f>
        <v/>
      </c>
      <c r="R71" s="94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35.1" customHeight="1" s="82">
      <c r="A72" s="26">
        <f>ROW()-4</f>
        <v/>
      </c>
      <c r="B72" s="48" t="inlineStr">
        <is>
          <t>易居B2M14100498</t>
        </is>
      </c>
      <c r="C72" s="95" t="n"/>
      <c r="D72" s="93" t="n"/>
      <c r="E72" s="95" t="n"/>
      <c r="F72" s="95" t="n"/>
      <c r="G72" s="92" t="n">
        <v>800</v>
      </c>
      <c r="H72" s="92" t="n">
        <v>800</v>
      </c>
      <c r="I72" s="93" t="inlineStr">
        <is>
          <t>程李樺</t>
        </is>
      </c>
      <c r="J72" s="30" t="inlineStr">
        <is>
          <t>F824777477</t>
        </is>
      </c>
      <c r="K72" s="31" t="inlineStr">
        <is>
          <t>008</t>
        </is>
      </c>
      <c r="L72" s="32" t="inlineStr">
        <is>
          <t>1670</t>
        </is>
      </c>
      <c r="M72" s="33" t="inlineStr">
        <is>
          <t>086130172770</t>
        </is>
      </c>
      <c r="N72" s="28" t="n"/>
      <c r="O72" s="1">
        <f>K72&amp;L72</f>
        <v/>
      </c>
      <c r="P72" s="7">
        <f>M72</f>
        <v/>
      </c>
      <c r="Q72" s="1">
        <f>J72</f>
        <v/>
      </c>
      <c r="R72" s="94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35.1" customHeight="1" s="82">
      <c r="A73" s="26">
        <f>ROW()-4</f>
        <v/>
      </c>
      <c r="B73" s="48" t="inlineStr">
        <is>
          <t>易居B2M14100499</t>
        </is>
      </c>
      <c r="C73" s="95" t="n"/>
      <c r="D73" s="93" t="n"/>
      <c r="E73" s="95" t="n"/>
      <c r="F73" s="95" t="n"/>
      <c r="G73" s="95" t="n">
        <v>1400</v>
      </c>
      <c r="H73" s="95" t="n">
        <v>1400</v>
      </c>
      <c r="I73" s="93" t="inlineStr">
        <is>
          <t>尹順和</t>
        </is>
      </c>
      <c r="J73" s="30" t="inlineStr">
        <is>
          <t>K059083429</t>
        </is>
      </c>
      <c r="K73" s="31" t="inlineStr">
        <is>
          <t>103</t>
        </is>
      </c>
      <c r="L73" s="32" t="inlineStr">
        <is>
          <t>0116</t>
        </is>
      </c>
      <c r="M73" s="33" t="inlineStr">
        <is>
          <t>9269806526276</t>
        </is>
      </c>
      <c r="N73" s="28" t="n"/>
      <c r="O73" s="1">
        <f>K73&amp;L73</f>
        <v/>
      </c>
      <c r="P73" s="7">
        <f>M73</f>
        <v/>
      </c>
      <c r="Q73" s="1">
        <f>J73</f>
        <v/>
      </c>
      <c r="R73" s="94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35.1" customHeight="1" s="82">
      <c r="A74" s="26">
        <f>ROW()-4</f>
        <v/>
      </c>
      <c r="B74" s="48" t="inlineStr">
        <is>
          <t>易居B2M14100500</t>
        </is>
      </c>
      <c r="C74" s="95" t="n"/>
      <c r="D74" s="93" t="n"/>
      <c r="E74" s="95" t="n">
        <v>4500</v>
      </c>
      <c r="F74" s="92" t="n">
        <v>4500</v>
      </c>
      <c r="G74" s="92" t="n"/>
      <c r="H74" s="92" t="n"/>
      <c r="I74" s="93" t="inlineStr">
        <is>
          <t>王景弘</t>
        </is>
      </c>
      <c r="J74" s="35" t="inlineStr">
        <is>
          <t>C533420890</t>
        </is>
      </c>
      <c r="K74" s="36" t="inlineStr">
        <is>
          <t>700</t>
        </is>
      </c>
      <c r="L74" s="37" t="inlineStr">
        <is>
          <t>0021</t>
        </is>
      </c>
      <c r="M74" s="38" t="inlineStr">
        <is>
          <t>37474726669989</t>
        </is>
      </c>
      <c r="N74" s="28" t="n"/>
      <c r="O74" s="1">
        <f>K74&amp;L74</f>
        <v/>
      </c>
      <c r="P74" s="7">
        <f>M74</f>
        <v/>
      </c>
      <c r="Q74" s="1">
        <f>J74</f>
        <v/>
      </c>
      <c r="R74" s="94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35.1" customHeight="1" s="82">
      <c r="A75" s="26">
        <f>ROW()-4</f>
        <v/>
      </c>
      <c r="B75" s="48" t="inlineStr">
        <is>
          <t>易居B2M14100501</t>
        </is>
      </c>
      <c r="C75" s="95" t="n"/>
      <c r="D75" s="93" t="n"/>
      <c r="E75" s="95" t="n">
        <v>4500</v>
      </c>
      <c r="F75" s="95" t="n">
        <v>4500</v>
      </c>
      <c r="G75" s="92" t="n"/>
      <c r="H75" s="92" t="n"/>
      <c r="I75" s="93" t="inlineStr">
        <is>
          <t>王昭鉗</t>
        </is>
      </c>
      <c r="J75" s="30" t="inlineStr">
        <is>
          <t>K236644875</t>
        </is>
      </c>
      <c r="K75" s="31" t="inlineStr">
        <is>
          <t>050</t>
        </is>
      </c>
      <c r="L75" s="32" t="inlineStr">
        <is>
          <t>0245</t>
        </is>
      </c>
      <c r="M75" s="33" t="inlineStr">
        <is>
          <t>27507346836</t>
        </is>
      </c>
      <c r="N75" s="28" t="n"/>
      <c r="O75" s="1">
        <f>K75&amp;L75</f>
        <v/>
      </c>
      <c r="P75" s="7">
        <f>M75</f>
        <v/>
      </c>
      <c r="Q75" s="1">
        <f>J75</f>
        <v/>
      </c>
      <c r="R75" s="94">
        <f>D75+F75+H75</f>
        <v/>
      </c>
      <c r="U75" s="8">
        <f>$C$2&amp;I75&amp;IF(D75&gt;0,"保險費",IF(F75&gt;0,"東公證費",IF(H75&gt;0,"修繕費")))</f>
        <v/>
      </c>
      <c r="V75" s="18">
        <f>B75</f>
        <v/>
      </c>
    </row>
    <row r="76" ht="35.1" customHeight="1" s="82">
      <c r="A76" s="26">
        <f>ROW()-4</f>
        <v/>
      </c>
      <c r="B76" s="48" t="inlineStr">
        <is>
          <t>易居B2M14100502</t>
        </is>
      </c>
      <c r="C76" s="95" t="n"/>
      <c r="D76" s="93" t="n"/>
      <c r="E76" s="95" t="n">
        <v>6000</v>
      </c>
      <c r="F76" s="95" t="n">
        <v>4500</v>
      </c>
      <c r="G76" s="92" t="n"/>
      <c r="H76" s="92" t="n"/>
      <c r="I76" s="93" t="inlineStr">
        <is>
          <t>胡智韋</t>
        </is>
      </c>
      <c r="J76" s="30" t="inlineStr">
        <is>
          <t>X377751281</t>
        </is>
      </c>
      <c r="K76" s="31" t="inlineStr">
        <is>
          <t>790</t>
        </is>
      </c>
      <c r="L76" s="32" t="inlineStr">
        <is>
          <t>0017</t>
        </is>
      </c>
      <c r="M76" s="33" t="inlineStr">
        <is>
          <t>20385190183885</t>
        </is>
      </c>
      <c r="N76" s="28" t="n"/>
      <c r="O76" s="1">
        <f>K76&amp;L76</f>
        <v/>
      </c>
      <c r="P76" s="7">
        <f>M76</f>
        <v/>
      </c>
      <c r="Q76" s="1">
        <f>J76</f>
        <v/>
      </c>
      <c r="R76" s="94">
        <f>D76+F76+H76</f>
        <v/>
      </c>
      <c r="U76" s="8">
        <f>$C$2&amp;I76&amp;IF(D76&gt;0,"保險費",IF(F76&gt;0,"東公證費",IF(H76&gt;0,"修繕費")))</f>
        <v/>
      </c>
      <c r="V76" s="18">
        <f>B76</f>
        <v/>
      </c>
    </row>
    <row r="77" ht="35.1" customHeight="1" s="82">
      <c r="A77" s="26">
        <f>ROW()-4</f>
        <v/>
      </c>
      <c r="B77" s="48" t="inlineStr">
        <is>
          <t>易居B2M14100503</t>
        </is>
      </c>
      <c r="C77" s="95" t="n"/>
      <c r="D77" s="93" t="n"/>
      <c r="E77" s="95" t="n">
        <v>4500</v>
      </c>
      <c r="F77" s="95" t="n">
        <v>4500</v>
      </c>
      <c r="G77" s="92" t="n"/>
      <c r="H77" s="92" t="n"/>
      <c r="I77" s="93" t="inlineStr">
        <is>
          <t>陳薛兆晴</t>
        </is>
      </c>
      <c r="J77" s="30" t="inlineStr">
        <is>
          <t>N329985794</t>
        </is>
      </c>
      <c r="K77" s="31" t="inlineStr">
        <is>
          <t>816</t>
        </is>
      </c>
      <c r="L77" s="32" t="inlineStr">
        <is>
          <t>0223</t>
        </is>
      </c>
      <c r="M77" s="33" t="inlineStr">
        <is>
          <t>11495442226651</t>
        </is>
      </c>
      <c r="N77" s="28" t="n"/>
      <c r="O77" s="1">
        <f>K77&amp;L77</f>
        <v/>
      </c>
      <c r="P77" s="7">
        <f>M77</f>
        <v/>
      </c>
      <c r="Q77" s="1">
        <f>J77</f>
        <v/>
      </c>
      <c r="R77" s="94">
        <f>D77+F77+H77</f>
        <v/>
      </c>
      <c r="U77" s="8">
        <f>$C$2&amp;I77&amp;IF(D77&gt;0,"保險費",IF(F77&gt;0,"東公證費",IF(H77&gt;0,"修繕費")))</f>
        <v/>
      </c>
      <c r="V77" s="18">
        <f>B77</f>
        <v/>
      </c>
    </row>
    <row r="78" ht="35.1" customHeight="1" s="82">
      <c r="A78" s="26">
        <f>ROW()-4</f>
        <v/>
      </c>
      <c r="B78" s="48" t="inlineStr">
        <is>
          <t>易居B2M14100503</t>
        </is>
      </c>
      <c r="C78" s="95" t="n"/>
      <c r="D78" s="93" t="n"/>
      <c r="E78" s="95" t="n"/>
      <c r="F78" s="95" t="n"/>
      <c r="G78" s="92" t="n">
        <v>10500</v>
      </c>
      <c r="H78" s="92" t="n">
        <v>10000</v>
      </c>
      <c r="I78" s="93" t="inlineStr">
        <is>
          <t>陳薛兆晴</t>
        </is>
      </c>
      <c r="J78" s="30" t="inlineStr">
        <is>
          <t>Z537439311</t>
        </is>
      </c>
      <c r="K78" s="31" t="inlineStr">
        <is>
          <t>816</t>
        </is>
      </c>
      <c r="L78" s="32" t="inlineStr">
        <is>
          <t>0223</t>
        </is>
      </c>
      <c r="M78" s="33" t="inlineStr">
        <is>
          <t>69914490632399</t>
        </is>
      </c>
      <c r="N78" s="28" t="n"/>
      <c r="O78" s="1">
        <f>K78&amp;L78</f>
        <v/>
      </c>
      <c r="P78" s="7">
        <f>M78</f>
        <v/>
      </c>
      <c r="Q78" s="1">
        <f>J78</f>
        <v/>
      </c>
      <c r="R78" s="94">
        <f>D78+F78+H78</f>
        <v/>
      </c>
      <c r="U78" s="8">
        <f>$C$2&amp;I78&amp;IF(D78&gt;0,"保險費",IF(F78&gt;0,"東公證費",IF(H78&gt;0,"修繕費")))</f>
        <v/>
      </c>
      <c r="V78" s="18">
        <f>B78</f>
        <v/>
      </c>
    </row>
    <row r="79" ht="35.1" customHeight="1" s="82">
      <c r="A79" s="26">
        <f>ROW()-4</f>
        <v/>
      </c>
      <c r="B79" s="48" t="inlineStr">
        <is>
          <t>易居B2M14100509</t>
        </is>
      </c>
      <c r="C79" s="91" t="n"/>
      <c r="D79" s="91" t="n"/>
      <c r="E79" s="91" t="n">
        <v>1500</v>
      </c>
      <c r="F79" s="91" t="n">
        <v>1500</v>
      </c>
      <c r="G79" s="97" t="n"/>
      <c r="H79" s="97" t="n"/>
      <c r="I79" s="93" t="inlineStr">
        <is>
          <t>吳珮瑄</t>
        </is>
      </c>
      <c r="J79" s="30" t="inlineStr">
        <is>
          <t>J602578653</t>
        </is>
      </c>
      <c r="K79" s="31" t="inlineStr">
        <is>
          <t>006</t>
        </is>
      </c>
      <c r="L79" s="32" t="inlineStr">
        <is>
          <t>0899</t>
        </is>
      </c>
      <c r="M79" s="33" t="inlineStr">
        <is>
          <t>1453658390342</t>
        </is>
      </c>
      <c r="N79" s="28" t="n"/>
      <c r="O79" s="1">
        <f>K79&amp;L79</f>
        <v/>
      </c>
      <c r="P79" s="7">
        <f>M79</f>
        <v/>
      </c>
      <c r="Q79" s="1">
        <f>J79</f>
        <v/>
      </c>
      <c r="R79" s="94">
        <f>D79+F79+H79</f>
        <v/>
      </c>
      <c r="U79" s="8">
        <f>$C$2&amp;I79&amp;IF(D79&gt;0,"保險費",IF(F79&gt;0,"東公證費",IF(H79&gt;0,"修繕費")))</f>
        <v/>
      </c>
      <c r="V79" s="18">
        <f>B79</f>
        <v/>
      </c>
    </row>
    <row r="80" ht="35.1" customHeight="1" s="82">
      <c r="A80" s="26">
        <f>ROW()-4</f>
        <v/>
      </c>
      <c r="B80" s="48" t="inlineStr">
        <is>
          <t>易居B2M14100511</t>
        </is>
      </c>
      <c r="C80" s="95" t="n"/>
      <c r="D80" s="93" t="n"/>
      <c r="E80" s="95" t="n">
        <v>1800</v>
      </c>
      <c r="F80" s="95" t="n">
        <v>1800</v>
      </c>
      <c r="G80" s="95" t="n"/>
      <c r="H80" s="95" t="n"/>
      <c r="I80" s="93" t="inlineStr">
        <is>
          <t>蔡銘哲</t>
        </is>
      </c>
      <c r="J80" s="30" t="inlineStr">
        <is>
          <t>N901593967</t>
        </is>
      </c>
      <c r="K80" s="31" t="inlineStr">
        <is>
          <t>700</t>
        </is>
      </c>
      <c r="L80" s="32" t="inlineStr">
        <is>
          <t>0021</t>
        </is>
      </c>
      <c r="M80" s="33" t="inlineStr">
        <is>
          <t>35712926781313</t>
        </is>
      </c>
      <c r="N80" s="28" t="n"/>
      <c r="O80" s="1">
        <f>K80&amp;L80</f>
        <v/>
      </c>
      <c r="P80" s="7">
        <f>M80</f>
        <v/>
      </c>
      <c r="Q80" s="1">
        <f>J80</f>
        <v/>
      </c>
      <c r="R80" s="94">
        <f>D80+F80+H80</f>
        <v/>
      </c>
      <c r="U80" s="8">
        <f>$C$2&amp;I80&amp;IF(D80&gt;0,"保險費",IF(F80&gt;0,"東公證費",IF(H80&gt;0,"修繕費")))</f>
        <v/>
      </c>
      <c r="V80" s="18">
        <f>B80</f>
        <v/>
      </c>
    </row>
    <row r="81" ht="35.1" customHeight="1" s="82">
      <c r="A81" s="26">
        <f>ROW()-4</f>
        <v/>
      </c>
      <c r="B81" s="48" t="inlineStr">
        <is>
          <t>易居B2M14100511</t>
        </is>
      </c>
      <c r="C81" s="95" t="n"/>
      <c r="D81" s="93" t="n"/>
      <c r="E81" s="95" t="n"/>
      <c r="F81" s="95" t="n"/>
      <c r="G81" s="95" t="n">
        <v>2296</v>
      </c>
      <c r="H81" s="95" t="n">
        <v>2139</v>
      </c>
      <c r="I81" s="93" t="inlineStr">
        <is>
          <t>蔡銘哲</t>
        </is>
      </c>
      <c r="J81" s="30" t="inlineStr">
        <is>
          <t>R692236887</t>
        </is>
      </c>
      <c r="K81" s="31" t="inlineStr">
        <is>
          <t>700</t>
        </is>
      </c>
      <c r="L81" s="32" t="inlineStr">
        <is>
          <t>0021</t>
        </is>
      </c>
      <c r="M81" s="33" t="inlineStr">
        <is>
          <t>37156818339609</t>
        </is>
      </c>
      <c r="N81" s="28" t="n"/>
      <c r="O81" s="1">
        <f>K81&amp;L81</f>
        <v/>
      </c>
      <c r="P81" s="7">
        <f>M81</f>
        <v/>
      </c>
      <c r="Q81" s="1">
        <f>J81</f>
        <v/>
      </c>
      <c r="R81" s="94">
        <f>D81+F81+H81</f>
        <v/>
      </c>
      <c r="U81" s="8">
        <f>$C$2&amp;I81&amp;IF(D81&gt;0,"保險費",IF(F81&gt;0,"東公證費",IF(H81&gt;0,"修繕費")))</f>
        <v/>
      </c>
      <c r="V81" s="18">
        <f>B81</f>
        <v/>
      </c>
    </row>
    <row r="82" ht="35.1" customHeight="1" s="82">
      <c r="A82" s="26">
        <f>ROW()-4</f>
        <v/>
      </c>
      <c r="B82" s="48" t="inlineStr">
        <is>
          <t>易居B2M14100512</t>
        </is>
      </c>
      <c r="C82" s="95" t="n"/>
      <c r="D82" s="93" t="n"/>
      <c r="E82" s="95" t="n">
        <v>3750</v>
      </c>
      <c r="F82" s="95" t="n">
        <v>3750</v>
      </c>
      <c r="G82" s="92" t="n"/>
      <c r="H82" s="92" t="n"/>
      <c r="I82" s="93" t="inlineStr">
        <is>
          <t>黃明春</t>
        </is>
      </c>
      <c r="J82" s="30" t="inlineStr">
        <is>
          <t>F973572361</t>
        </is>
      </c>
      <c r="K82" s="31" t="inlineStr">
        <is>
          <t>700</t>
        </is>
      </c>
      <c r="L82" s="32" t="inlineStr">
        <is>
          <t>0021</t>
        </is>
      </c>
      <c r="M82" s="33" t="inlineStr">
        <is>
          <t>16988686759961</t>
        </is>
      </c>
      <c r="N82" s="28" t="n"/>
      <c r="O82" s="1">
        <f>K82&amp;L82</f>
        <v/>
      </c>
      <c r="P82" s="7">
        <f>M82</f>
        <v/>
      </c>
      <c r="Q82" s="1">
        <f>J82</f>
        <v/>
      </c>
      <c r="R82" s="94">
        <f>D82+F82+H82</f>
        <v/>
      </c>
      <c r="U82" s="8">
        <f>$C$2&amp;I82&amp;IF(D82&gt;0,"保險費",IF(F82&gt;0,"東公證費",IF(H82&gt;0,"修繕費")))</f>
        <v/>
      </c>
      <c r="V82" s="18">
        <f>B82</f>
        <v/>
      </c>
    </row>
    <row r="83" ht="35.1" customHeight="1" s="82">
      <c r="A83" s="26">
        <f>ROW()-4</f>
        <v/>
      </c>
      <c r="B83" s="48" t="inlineStr">
        <is>
          <t>易居B2M14100512</t>
        </is>
      </c>
      <c r="C83" s="95" t="n"/>
      <c r="D83" s="93" t="n"/>
      <c r="E83" s="95" t="n"/>
      <c r="F83" s="95" t="n"/>
      <c r="G83" s="92" t="n">
        <v>1250</v>
      </c>
      <c r="H83" s="92" t="n">
        <v>1250</v>
      </c>
      <c r="I83" s="93" t="inlineStr">
        <is>
          <t>黃明春</t>
        </is>
      </c>
      <c r="J83" s="30" t="inlineStr">
        <is>
          <t>B123963224</t>
        </is>
      </c>
      <c r="K83" s="31" t="inlineStr">
        <is>
          <t>700</t>
        </is>
      </c>
      <c r="L83" s="32" t="inlineStr">
        <is>
          <t>0021</t>
        </is>
      </c>
      <c r="M83" s="33" t="inlineStr">
        <is>
          <t>64176195748766</t>
        </is>
      </c>
      <c r="N83" s="28" t="n"/>
      <c r="O83" s="1">
        <f>K83&amp;L83</f>
        <v/>
      </c>
      <c r="P83" s="7">
        <f>M83</f>
        <v/>
      </c>
      <c r="Q83" s="1">
        <f>J83</f>
        <v/>
      </c>
      <c r="R83" s="94">
        <f>D83+F83+H83</f>
        <v/>
      </c>
      <c r="U83" s="8">
        <f>$C$2&amp;I83&amp;IF(D83&gt;0,"保險費",IF(F83&gt;0,"東公證費",IF(H83&gt;0,"修繕費")))</f>
        <v/>
      </c>
      <c r="V83" s="18">
        <f>B83</f>
        <v/>
      </c>
    </row>
    <row r="84" ht="35.1" customHeight="1" s="82">
      <c r="A84" s="26">
        <f>ROW()-4</f>
        <v/>
      </c>
      <c r="B84" s="48" t="inlineStr">
        <is>
          <t>易居B2M14100513</t>
        </is>
      </c>
      <c r="C84" s="95" t="n"/>
      <c r="D84" s="93" t="n"/>
      <c r="E84" s="95" t="n"/>
      <c r="F84" s="95" t="n"/>
      <c r="G84" s="92" t="n">
        <v>4757</v>
      </c>
      <c r="H84" s="92" t="n">
        <v>4757</v>
      </c>
      <c r="I84" s="93" t="inlineStr">
        <is>
          <t>葉國得</t>
        </is>
      </c>
      <c r="J84" s="30" t="inlineStr">
        <is>
          <t>H975517193</t>
        </is>
      </c>
      <c r="K84" s="31" t="inlineStr">
        <is>
          <t>006</t>
        </is>
      </c>
      <c r="L84" s="32" t="inlineStr">
        <is>
          <t>3546</t>
        </is>
      </c>
      <c r="M84" s="33" t="inlineStr">
        <is>
          <t>8895306164606</t>
        </is>
      </c>
      <c r="N84" s="28" t="n"/>
      <c r="O84" s="1">
        <f>K84&amp;L84</f>
        <v/>
      </c>
      <c r="P84" s="7">
        <f>M84</f>
        <v/>
      </c>
      <c r="Q84" s="1">
        <f>J84</f>
        <v/>
      </c>
      <c r="R84" s="94">
        <f>D84+F84+H84</f>
        <v/>
      </c>
      <c r="U84" s="8">
        <f>$C$2&amp;I84&amp;IF(D84&gt;0,"保險費",IF(F84&gt;0,"東公證費",IF(H84&gt;0,"修繕費")))</f>
        <v/>
      </c>
      <c r="V84" s="18">
        <f>B84</f>
        <v/>
      </c>
    </row>
    <row r="85" ht="35.1" customHeight="1" s="82">
      <c r="A85" s="26">
        <f>ROW()-4</f>
        <v/>
      </c>
      <c r="B85" s="48" t="inlineStr">
        <is>
          <t>易居B2M14100514</t>
        </is>
      </c>
      <c r="C85" s="95" t="n"/>
      <c r="D85" s="93" t="n"/>
      <c r="E85" s="95" t="n"/>
      <c r="F85" s="95" t="n"/>
      <c r="G85" s="92" t="n">
        <v>4992</v>
      </c>
      <c r="H85" s="92" t="n">
        <v>4992</v>
      </c>
      <c r="I85" s="93" t="inlineStr">
        <is>
          <t>林育民</t>
        </is>
      </c>
      <c r="J85" s="30" t="inlineStr">
        <is>
          <t>K435864815</t>
        </is>
      </c>
      <c r="K85" s="31" t="inlineStr">
        <is>
          <t>812</t>
        </is>
      </c>
      <c r="L85" s="32" t="inlineStr">
        <is>
          <t>0207</t>
        </is>
      </c>
      <c r="M85" s="33" t="inlineStr">
        <is>
          <t>90748117734579</t>
        </is>
      </c>
      <c r="N85" s="28" t="n"/>
      <c r="O85" s="1">
        <f>K85&amp;L85</f>
        <v/>
      </c>
      <c r="P85" s="7">
        <f>M85</f>
        <v/>
      </c>
      <c r="Q85" s="1">
        <f>J85</f>
        <v/>
      </c>
      <c r="R85" s="94">
        <f>D85+F85+H85</f>
        <v/>
      </c>
      <c r="U85" s="8">
        <f>$C$2&amp;I85&amp;IF(D85&gt;0,"保險費",IF(F85&gt;0,"東公證費",IF(H85&gt;0,"修繕費")))</f>
        <v/>
      </c>
      <c r="V85" s="18">
        <f>B85</f>
        <v/>
      </c>
    </row>
    <row r="86" ht="35.1" customHeight="1" s="82">
      <c r="A86" s="26">
        <f>ROW()-4</f>
        <v/>
      </c>
      <c r="B86" s="48" t="inlineStr">
        <is>
          <t>易居B2M14100515</t>
        </is>
      </c>
      <c r="C86" s="91" t="n"/>
      <c r="D86" s="91" t="n"/>
      <c r="E86" s="91" t="n">
        <v>4500</v>
      </c>
      <c r="F86" s="91" t="n">
        <v>4500</v>
      </c>
      <c r="G86" s="92" t="n"/>
      <c r="H86" s="92" t="n"/>
      <c r="I86" s="93" t="inlineStr">
        <is>
          <t>鍾素琴</t>
        </is>
      </c>
      <c r="J86" s="30" t="inlineStr">
        <is>
          <t>P142105808</t>
        </is>
      </c>
      <c r="K86" s="31" t="inlineStr">
        <is>
          <t>700</t>
        </is>
      </c>
      <c r="L86" s="32" t="inlineStr">
        <is>
          <t>0021</t>
        </is>
      </c>
      <c r="M86" s="33" t="inlineStr">
        <is>
          <t>36629247428670</t>
        </is>
      </c>
      <c r="N86" s="28" t="n"/>
      <c r="O86" s="1">
        <f>K86&amp;L86</f>
        <v/>
      </c>
      <c r="P86" s="7">
        <f>M86</f>
        <v/>
      </c>
      <c r="Q86" s="1">
        <f>J86</f>
        <v/>
      </c>
      <c r="R86" s="94">
        <f>D86+F86+H86</f>
        <v/>
      </c>
      <c r="U86" s="8">
        <f>$C$2&amp;I86&amp;IF(D86&gt;0,"保險費",IF(F86&gt;0,"東公證費",IF(H86&gt;0,"修繕費")))</f>
        <v/>
      </c>
      <c r="V86" s="18">
        <f>B86</f>
        <v/>
      </c>
    </row>
    <row r="87" ht="35.1" customHeight="1" s="82">
      <c r="A87" s="26">
        <f>ROW()-4</f>
        <v/>
      </c>
      <c r="B87" s="48" t="inlineStr">
        <is>
          <t>易居B2M14100515</t>
        </is>
      </c>
      <c r="C87" s="91" t="n"/>
      <c r="D87" s="91" t="n"/>
      <c r="E87" s="91" t="n"/>
      <c r="F87" s="91" t="n"/>
      <c r="G87" s="92" t="n">
        <v>1500</v>
      </c>
      <c r="H87" s="92" t="n">
        <v>1500</v>
      </c>
      <c r="I87" s="93" t="inlineStr">
        <is>
          <t>鍾素琴</t>
        </is>
      </c>
      <c r="J87" s="30" t="inlineStr">
        <is>
          <t>A576664687</t>
        </is>
      </c>
      <c r="K87" s="31" t="inlineStr">
        <is>
          <t>700</t>
        </is>
      </c>
      <c r="L87" s="32" t="inlineStr">
        <is>
          <t>0021</t>
        </is>
      </c>
      <c r="M87" s="33" t="inlineStr">
        <is>
          <t>94324453660632</t>
        </is>
      </c>
      <c r="N87" s="28" t="n"/>
      <c r="O87" s="1">
        <f>K87&amp;L87</f>
        <v/>
      </c>
      <c r="P87" s="7">
        <f>M87</f>
        <v/>
      </c>
      <c r="Q87" s="1">
        <f>J87</f>
        <v/>
      </c>
      <c r="R87" s="94">
        <f>D87+F87+H87</f>
        <v/>
      </c>
      <c r="U87" s="8">
        <f>$C$2&amp;I87&amp;IF(D87&gt;0,"保險費",IF(F87&gt;0,"東公證費",IF(H87&gt;0,"修繕費")))</f>
        <v/>
      </c>
      <c r="V87" s="18">
        <f>B87</f>
        <v/>
      </c>
    </row>
    <row r="88" ht="35.1" customHeight="1" s="82">
      <c r="A88" s="26">
        <f>ROW()-4</f>
        <v/>
      </c>
      <c r="B88" s="48" t="inlineStr">
        <is>
          <t>易居B2M14100516</t>
        </is>
      </c>
      <c r="C88" s="95" t="n"/>
      <c r="D88" s="93" t="n"/>
      <c r="E88" s="95" t="n">
        <v>4500</v>
      </c>
      <c r="F88" s="95" t="n">
        <v>4500</v>
      </c>
      <c r="G88" s="95" t="n"/>
      <c r="H88" s="95" t="n"/>
      <c r="I88" s="93" t="inlineStr">
        <is>
          <t>林之凡</t>
        </is>
      </c>
      <c r="J88" s="30" t="inlineStr">
        <is>
          <t>G818328993</t>
        </is>
      </c>
      <c r="K88" s="31" t="inlineStr">
        <is>
          <t>807</t>
        </is>
      </c>
      <c r="L88" s="32" t="inlineStr">
        <is>
          <t>1664</t>
        </is>
      </c>
      <c r="M88" s="33" t="inlineStr">
        <is>
          <t>25359989587912</t>
        </is>
      </c>
      <c r="N88" s="28" t="n"/>
      <c r="O88" s="1">
        <f>K88&amp;L88</f>
        <v/>
      </c>
      <c r="P88" s="7">
        <f>M88</f>
        <v/>
      </c>
      <c r="Q88" s="1">
        <f>J88</f>
        <v/>
      </c>
      <c r="R88" s="94">
        <f>D88+F88+H88</f>
        <v/>
      </c>
      <c r="U88" s="8">
        <f>$C$2&amp;I88&amp;IF(D88&gt;0,"保險費",IF(F88&gt;0,"東公證費",IF(H88&gt;0,"修繕費")))</f>
        <v/>
      </c>
      <c r="V88" s="18">
        <f>B88</f>
        <v/>
      </c>
    </row>
    <row r="89" ht="35.1" customHeight="1" s="82">
      <c r="A89" s="26">
        <f>ROW()-4</f>
        <v/>
      </c>
      <c r="B89" s="48" t="inlineStr">
        <is>
          <t>易居B2M14100519</t>
        </is>
      </c>
      <c r="C89" s="95" t="n"/>
      <c r="D89" s="93" t="n"/>
      <c r="E89" s="95" t="n">
        <v>3750</v>
      </c>
      <c r="F89" s="95" t="n">
        <v>3750</v>
      </c>
      <c r="G89" s="92" t="n"/>
      <c r="H89" s="92" t="n"/>
      <c r="I89" s="93" t="inlineStr">
        <is>
          <t>李泉志</t>
        </is>
      </c>
      <c r="J89" s="30" t="inlineStr">
        <is>
          <t>T744699672</t>
        </is>
      </c>
      <c r="K89" s="31" t="inlineStr">
        <is>
          <t>812</t>
        </is>
      </c>
      <c r="L89" s="32" t="inlineStr">
        <is>
          <t>0632</t>
        </is>
      </c>
      <c r="M89" s="33" t="inlineStr">
        <is>
          <t>50971592998712</t>
        </is>
      </c>
      <c r="N89" s="28" t="n"/>
      <c r="O89" s="1">
        <f>K89&amp;L89</f>
        <v/>
      </c>
      <c r="P89" s="7">
        <f>M89</f>
        <v/>
      </c>
      <c r="Q89" s="1">
        <f>J89</f>
        <v/>
      </c>
      <c r="R89" s="94">
        <f>D89+F89+H89</f>
        <v/>
      </c>
      <c r="U89" s="8">
        <f>$C$2&amp;I89&amp;IF(D89&gt;0,"保險費",IF(F89&gt;0,"東公證費",IF(H89&gt;0,"修繕費")))</f>
        <v/>
      </c>
      <c r="V89" s="18">
        <f>B89</f>
        <v/>
      </c>
    </row>
    <row r="90" ht="35.1" customHeight="1" s="82">
      <c r="A90" s="26">
        <f>ROW()-4</f>
        <v/>
      </c>
      <c r="B90" s="48" t="inlineStr">
        <is>
          <t>易居B2M14100519</t>
        </is>
      </c>
      <c r="C90" s="95" t="n"/>
      <c r="D90" s="93" t="n"/>
      <c r="E90" s="95" t="n"/>
      <c r="F90" s="95" t="n"/>
      <c r="G90" s="92" t="n">
        <v>850</v>
      </c>
      <c r="H90" s="92" t="n">
        <v>850</v>
      </c>
      <c r="I90" s="93" t="inlineStr">
        <is>
          <t>李泉志</t>
        </is>
      </c>
      <c r="J90" s="30" t="inlineStr">
        <is>
          <t>H774810707</t>
        </is>
      </c>
      <c r="K90" s="31" t="inlineStr">
        <is>
          <t>812</t>
        </is>
      </c>
      <c r="L90" s="32" t="inlineStr">
        <is>
          <t>0632</t>
        </is>
      </c>
      <c r="M90" s="33" t="inlineStr">
        <is>
          <t>39262471553667</t>
        </is>
      </c>
      <c r="N90" s="28" t="n"/>
      <c r="O90" s="1">
        <f>K90&amp;L90</f>
        <v/>
      </c>
      <c r="P90" s="7">
        <f>M90</f>
        <v/>
      </c>
      <c r="Q90" s="1">
        <f>J90</f>
        <v/>
      </c>
      <c r="R90" s="94">
        <f>D90+F90+H90</f>
        <v/>
      </c>
      <c r="U90" s="8">
        <f>$C$2&amp;I90&amp;IF(D90&gt;0,"保險費",IF(F90&gt;0,"東公證費",IF(H90&gt;0,"修繕費")))</f>
        <v/>
      </c>
      <c r="V90" s="18">
        <f>B90</f>
        <v/>
      </c>
    </row>
    <row r="91" ht="35.1" customHeight="1" s="82">
      <c r="A91" s="26">
        <f>ROW()-4</f>
        <v/>
      </c>
      <c r="B91" s="48" t="inlineStr">
        <is>
          <t>易居B2M14100520</t>
        </is>
      </c>
      <c r="C91" s="95" t="n"/>
      <c r="D91" s="93" t="n"/>
      <c r="E91" s="95" t="n"/>
      <c r="F91" s="95" t="n"/>
      <c r="G91" s="92" t="n">
        <v>3675</v>
      </c>
      <c r="H91" s="92" t="n">
        <v>3675</v>
      </c>
      <c r="I91" s="93" t="inlineStr">
        <is>
          <t>黃文琳</t>
        </is>
      </c>
      <c r="J91" s="30" t="inlineStr">
        <is>
          <t>L479458505</t>
        </is>
      </c>
      <c r="K91" s="31" t="inlineStr">
        <is>
          <t>700</t>
        </is>
      </c>
      <c r="L91" s="32" t="inlineStr">
        <is>
          <t>0021</t>
        </is>
      </c>
      <c r="M91" s="33" t="inlineStr">
        <is>
          <t>19066247720212</t>
        </is>
      </c>
      <c r="N91" s="28" t="n"/>
      <c r="O91" s="1">
        <f>K91&amp;L91</f>
        <v/>
      </c>
      <c r="P91" s="7">
        <f>M91</f>
        <v/>
      </c>
      <c r="Q91" s="1">
        <f>J91</f>
        <v/>
      </c>
      <c r="R91" s="94">
        <f>D91+F91+H91</f>
        <v/>
      </c>
      <c r="U91" s="8">
        <f>$C$2&amp;I91&amp;IF(D91&gt;0,"保險費",IF(F91&gt;0,"東公證費",IF(H91&gt;0,"修繕費")))</f>
        <v/>
      </c>
      <c r="V91" s="18">
        <f>B91</f>
        <v/>
      </c>
    </row>
    <row r="92" ht="35.1" customHeight="1" s="82">
      <c r="A92" s="26">
        <f>ROW()-4</f>
        <v/>
      </c>
      <c r="B92" s="48" t="inlineStr">
        <is>
          <t>易居B2M14100521</t>
        </is>
      </c>
      <c r="C92" s="95" t="n"/>
      <c r="D92" s="93" t="n"/>
      <c r="E92" s="95" t="n">
        <v>4500</v>
      </c>
      <c r="F92" s="95" t="n">
        <v>4500</v>
      </c>
      <c r="G92" s="92" t="n"/>
      <c r="H92" s="92" t="n"/>
      <c r="I92" s="93" t="inlineStr">
        <is>
          <t>葉仁和</t>
        </is>
      </c>
      <c r="J92" s="30" t="inlineStr">
        <is>
          <t>T165332824</t>
        </is>
      </c>
      <c r="K92" s="31" t="inlineStr">
        <is>
          <t>700</t>
        </is>
      </c>
      <c r="L92" s="32" t="inlineStr">
        <is>
          <t>0021</t>
        </is>
      </c>
      <c r="M92" s="33" t="inlineStr">
        <is>
          <t>61431828052138</t>
        </is>
      </c>
      <c r="N92" s="28" t="n"/>
      <c r="O92" s="1">
        <f>K92&amp;L92</f>
        <v/>
      </c>
      <c r="P92" s="7">
        <f>M92</f>
        <v/>
      </c>
      <c r="Q92" s="1">
        <f>J92</f>
        <v/>
      </c>
      <c r="R92" s="94">
        <f>D92+F92+H92</f>
        <v/>
      </c>
      <c r="U92" s="8">
        <f>$C$2&amp;I92&amp;IF(D92&gt;0,"保險費",IF(F92&gt;0,"東公證費",IF(H92&gt;0,"修繕費")))</f>
        <v/>
      </c>
      <c r="V92" s="18">
        <f>B92</f>
        <v/>
      </c>
    </row>
    <row r="93" ht="35.1" customHeight="1" s="82">
      <c r="A93" s="26">
        <f>ROW()-4</f>
        <v/>
      </c>
      <c r="B93" s="48" t="inlineStr">
        <is>
          <t>易居B2M14100522</t>
        </is>
      </c>
      <c r="C93" s="95" t="n"/>
      <c r="D93" s="93" t="n"/>
      <c r="E93" s="95" t="n">
        <v>3750</v>
      </c>
      <c r="F93" s="95" t="n">
        <v>3750</v>
      </c>
      <c r="G93" s="92" t="n"/>
      <c r="H93" s="92" t="n"/>
      <c r="I93" s="93" t="inlineStr">
        <is>
          <t>林文欽</t>
        </is>
      </c>
      <c r="J93" s="30" t="inlineStr">
        <is>
          <t>R520881196</t>
        </is>
      </c>
      <c r="K93" s="31" t="inlineStr">
        <is>
          <t>803</t>
        </is>
      </c>
      <c r="L93" s="32" t="inlineStr">
        <is>
          <t>0076</t>
        </is>
      </c>
      <c r="M93" s="33" t="inlineStr">
        <is>
          <t>522617914696</t>
        </is>
      </c>
      <c r="N93" s="28" t="n"/>
      <c r="O93" s="1">
        <f>K93&amp;L93</f>
        <v/>
      </c>
      <c r="P93" s="7">
        <f>M93</f>
        <v/>
      </c>
      <c r="Q93" s="1">
        <f>J93</f>
        <v/>
      </c>
      <c r="R93" s="94">
        <f>D93+F93+H93</f>
        <v/>
      </c>
      <c r="U93" s="8">
        <f>$C$2&amp;I93&amp;IF(D93&gt;0,"保險費",IF(F93&gt;0,"東公證費",IF(H93&gt;0,"修繕費")))</f>
        <v/>
      </c>
      <c r="V93" s="18">
        <f>B93</f>
        <v/>
      </c>
    </row>
    <row r="94" ht="35.1" customHeight="1" s="82">
      <c r="A94" s="26">
        <f>ROW()-4</f>
        <v/>
      </c>
      <c r="B94" s="48" t="inlineStr">
        <is>
          <t>易居B2M14100523</t>
        </is>
      </c>
      <c r="C94" s="95" t="n"/>
      <c r="D94" s="93" t="n"/>
      <c r="E94" s="95" t="n"/>
      <c r="F94" s="95" t="n"/>
      <c r="G94" s="92" t="n">
        <v>950</v>
      </c>
      <c r="H94" s="92" t="n">
        <v>950</v>
      </c>
      <c r="I94" s="93" t="inlineStr">
        <is>
          <t>張黛第</t>
        </is>
      </c>
      <c r="J94" s="30" t="inlineStr">
        <is>
          <t>I281543326</t>
        </is>
      </c>
      <c r="K94" s="31" t="inlineStr">
        <is>
          <t>700</t>
        </is>
      </c>
      <c r="L94" s="32" t="inlineStr">
        <is>
          <t>0021</t>
        </is>
      </c>
      <c r="M94" s="33" t="inlineStr">
        <is>
          <t>23248810996603</t>
        </is>
      </c>
      <c r="N94" s="28" t="n"/>
      <c r="O94" s="1">
        <f>K94&amp;L94</f>
        <v/>
      </c>
      <c r="P94" s="7">
        <f>M94</f>
        <v/>
      </c>
      <c r="Q94" s="1">
        <f>J94</f>
        <v/>
      </c>
      <c r="R94" s="94">
        <f>D94+F94+H94</f>
        <v/>
      </c>
      <c r="U94" s="8">
        <f>$C$2&amp;I94&amp;IF(D94&gt;0,"保險費",IF(F94&gt;0,"東公證費",IF(H94&gt;0,"修繕費")))</f>
        <v/>
      </c>
      <c r="V94" s="18">
        <f>B94</f>
        <v/>
      </c>
    </row>
    <row r="95" ht="35.1" customHeight="1" s="82">
      <c r="A95" s="26">
        <f>ROW()-4</f>
        <v/>
      </c>
      <c r="B95" s="48" t="inlineStr">
        <is>
          <t>易居B2M14100524</t>
        </is>
      </c>
      <c r="C95" s="91" t="n"/>
      <c r="D95" s="91" t="n"/>
      <c r="E95" s="91" t="n">
        <v>3000</v>
      </c>
      <c r="F95" s="91" t="n">
        <v>3000</v>
      </c>
      <c r="G95" s="97" t="n"/>
      <c r="H95" s="97" t="n"/>
      <c r="I95" s="93" t="inlineStr">
        <is>
          <t>陳碧華</t>
        </is>
      </c>
      <c r="J95" s="30" t="inlineStr">
        <is>
          <t>O985602395</t>
        </is>
      </c>
      <c r="K95" s="31" t="inlineStr">
        <is>
          <t>822</t>
        </is>
      </c>
      <c r="L95" s="32" t="inlineStr">
        <is>
          <t>3142</t>
        </is>
      </c>
      <c r="M95" s="33" t="inlineStr">
        <is>
          <t>436589912151</t>
        </is>
      </c>
      <c r="N95" s="28" t="n"/>
      <c r="O95" s="1">
        <f>K95&amp;L95</f>
        <v/>
      </c>
      <c r="P95" s="7">
        <f>M95</f>
        <v/>
      </c>
      <c r="Q95" s="1">
        <f>J95</f>
        <v/>
      </c>
      <c r="R95" s="94">
        <f>D95+F95+H95</f>
        <v/>
      </c>
      <c r="U95" s="8">
        <f>$C$2&amp;I95&amp;IF(D95&gt;0,"保險費",IF(F95&gt;0,"東公證費",IF(H95&gt;0,"修繕費")))</f>
        <v/>
      </c>
      <c r="V95" s="18">
        <f>B95</f>
        <v/>
      </c>
    </row>
    <row r="96" ht="35.1" customHeight="1" s="82">
      <c r="A96" s="26">
        <f>ROW()-4</f>
        <v/>
      </c>
      <c r="B96" s="48" t="inlineStr">
        <is>
          <t>易居B2M14100524</t>
        </is>
      </c>
      <c r="C96" s="91" t="n"/>
      <c r="D96" s="91" t="n"/>
      <c r="E96" s="91" t="n"/>
      <c r="F96" s="91" t="n"/>
      <c r="G96" s="92" t="n">
        <v>800</v>
      </c>
      <c r="H96" s="92" t="n">
        <v>800</v>
      </c>
      <c r="I96" s="93" t="inlineStr">
        <is>
          <t>陳碧華</t>
        </is>
      </c>
      <c r="J96" s="30" t="inlineStr">
        <is>
          <t>G177034110</t>
        </is>
      </c>
      <c r="K96" s="31" t="inlineStr">
        <is>
          <t>822</t>
        </is>
      </c>
      <c r="L96" s="32" t="inlineStr">
        <is>
          <t>3142</t>
        </is>
      </c>
      <c r="M96" s="33" t="inlineStr">
        <is>
          <t>789814508073</t>
        </is>
      </c>
      <c r="N96" s="28" t="n"/>
      <c r="O96" s="1">
        <f>K96&amp;L96</f>
        <v/>
      </c>
      <c r="P96" s="7">
        <f>M96</f>
        <v/>
      </c>
      <c r="Q96" s="1">
        <f>J96</f>
        <v/>
      </c>
      <c r="R96" s="94">
        <f>D96+F96+H96</f>
        <v/>
      </c>
      <c r="U96" s="8">
        <f>$C$2&amp;I96&amp;IF(D96&gt;0,"保險費",IF(F96&gt;0,"東公證費",IF(H96&gt;0,"修繕費")))</f>
        <v/>
      </c>
      <c r="V96" s="18">
        <f>B96</f>
        <v/>
      </c>
    </row>
    <row r="97" ht="35.1" customHeight="1" s="82">
      <c r="A97" s="26">
        <f>ROW()-4</f>
        <v/>
      </c>
      <c r="B97" s="48" t="inlineStr">
        <is>
          <t>易居B2M14100526</t>
        </is>
      </c>
      <c r="C97" s="95" t="n"/>
      <c r="D97" s="93" t="n"/>
      <c r="E97" s="95" t="n"/>
      <c r="F97" s="95" t="n"/>
      <c r="G97" s="92" t="n">
        <v>800</v>
      </c>
      <c r="H97" s="92" t="n">
        <v>800</v>
      </c>
      <c r="I97" s="45" t="inlineStr">
        <is>
          <t>林啓彰</t>
        </is>
      </c>
      <c r="J97" s="30" t="inlineStr">
        <is>
          <t>T213728477</t>
        </is>
      </c>
      <c r="K97" s="31" t="inlineStr">
        <is>
          <t>805</t>
        </is>
      </c>
      <c r="L97" s="32" t="inlineStr">
        <is>
          <t>0012</t>
        </is>
      </c>
      <c r="M97" s="33" t="inlineStr">
        <is>
          <t>86617480321904</t>
        </is>
      </c>
      <c r="N97" s="28" t="n"/>
      <c r="O97" s="1">
        <f>K97&amp;L97</f>
        <v/>
      </c>
      <c r="P97" s="7">
        <f>M97</f>
        <v/>
      </c>
      <c r="Q97" s="1">
        <f>J97</f>
        <v/>
      </c>
      <c r="R97" s="94">
        <f>D97+F97+H97</f>
        <v/>
      </c>
      <c r="U97" s="8">
        <f>$C$2&amp;I97&amp;IF(D97&gt;0,"保險費",IF(F97&gt;0,"東公證費",IF(H97&gt;0,"修繕費")))</f>
        <v/>
      </c>
      <c r="V97" s="18">
        <f>B97</f>
        <v/>
      </c>
    </row>
    <row r="98" ht="35.1" customHeight="1" s="82">
      <c r="A98" s="26">
        <f>ROW()-4</f>
        <v/>
      </c>
      <c r="B98" s="48" t="inlineStr">
        <is>
          <t>易居B2M14100527</t>
        </is>
      </c>
      <c r="C98" s="95" t="n"/>
      <c r="D98" s="93" t="n"/>
      <c r="E98" s="95" t="n">
        <v>3000</v>
      </c>
      <c r="F98" s="95" t="n">
        <v>3000</v>
      </c>
      <c r="G98" s="95" t="n"/>
      <c r="H98" s="95" t="n"/>
      <c r="I98" s="93" t="inlineStr">
        <is>
          <t>高郭美珠</t>
        </is>
      </c>
      <c r="J98" s="30" t="inlineStr">
        <is>
          <t>D652743444</t>
        </is>
      </c>
      <c r="K98" s="31" t="inlineStr">
        <is>
          <t>008</t>
        </is>
      </c>
      <c r="L98" s="32" t="inlineStr">
        <is>
          <t>1485</t>
        </is>
      </c>
      <c r="M98" s="33" t="inlineStr">
        <is>
          <t>407878877150</t>
        </is>
      </c>
      <c r="N98" s="28" t="n"/>
      <c r="O98" s="1">
        <f>K98&amp;L98</f>
        <v/>
      </c>
      <c r="P98" s="7">
        <f>M98</f>
        <v/>
      </c>
      <c r="Q98" s="1">
        <f>J98</f>
        <v/>
      </c>
      <c r="R98" s="94">
        <f>D98+F98+H98</f>
        <v/>
      </c>
      <c r="U98" s="8">
        <f>$C$2&amp;I98&amp;IF(D98&gt;0,"保險費",IF(F98&gt;0,"東公證費",IF(H98&gt;0,"修繕費")))</f>
        <v/>
      </c>
      <c r="V98" s="18">
        <f>B98</f>
        <v/>
      </c>
    </row>
    <row r="99" ht="35.1" customHeight="1" s="82">
      <c r="A99" s="26">
        <f>ROW()-4</f>
        <v/>
      </c>
      <c r="B99" s="48" t="inlineStr">
        <is>
          <t>易居B2M14100528</t>
        </is>
      </c>
      <c r="C99" s="95" t="n"/>
      <c r="D99" s="93" t="n"/>
      <c r="E99" s="95" t="n"/>
      <c r="F99" s="95" t="n"/>
      <c r="G99" s="92" t="n">
        <v>800</v>
      </c>
      <c r="H99" s="92" t="n">
        <v>800</v>
      </c>
      <c r="I99" s="93" t="inlineStr">
        <is>
          <t>許培瑜</t>
        </is>
      </c>
      <c r="J99" s="30" t="inlineStr">
        <is>
          <t>J389117396</t>
        </is>
      </c>
      <c r="K99" s="31" t="inlineStr">
        <is>
          <t>013</t>
        </is>
      </c>
      <c r="L99" s="32" t="inlineStr">
        <is>
          <t>0121</t>
        </is>
      </c>
      <c r="M99" s="33" t="inlineStr">
        <is>
          <t>644705044087</t>
        </is>
      </c>
      <c r="N99" s="28" t="n"/>
      <c r="O99" s="1">
        <f>K99&amp;L99</f>
        <v/>
      </c>
      <c r="P99" s="7">
        <f>M99</f>
        <v/>
      </c>
      <c r="Q99" s="1">
        <f>J99</f>
        <v/>
      </c>
      <c r="R99" s="94">
        <f>D99+F99+H99</f>
        <v/>
      </c>
      <c r="U99" s="8">
        <f>$C$2&amp;I99&amp;IF(D99&gt;0,"保險費",IF(F99&gt;0,"東公證費",IF(H99&gt;0,"修繕費")))</f>
        <v/>
      </c>
      <c r="V99" s="18">
        <f>B99</f>
        <v/>
      </c>
    </row>
    <row r="100" ht="35.1" customHeight="1" s="82">
      <c r="A100" s="26">
        <f>ROW()-4</f>
        <v/>
      </c>
      <c r="B100" s="48" t="inlineStr">
        <is>
          <t>易居B2M14100529</t>
        </is>
      </c>
      <c r="C100" s="95" t="n"/>
      <c r="D100" s="93" t="n"/>
      <c r="E100" s="95" t="n">
        <v>3750</v>
      </c>
      <c r="F100" s="95" t="n">
        <v>3750</v>
      </c>
      <c r="G100" s="95" t="n"/>
      <c r="H100" s="95" t="n"/>
      <c r="I100" s="93" t="inlineStr">
        <is>
          <t>賴淑美</t>
        </is>
      </c>
      <c r="J100" s="30" t="inlineStr">
        <is>
          <t>K567872670</t>
        </is>
      </c>
      <c r="K100" s="31" t="inlineStr">
        <is>
          <t>007</t>
        </is>
      </c>
      <c r="L100" s="32" t="inlineStr">
        <is>
          <t>1576</t>
        </is>
      </c>
      <c r="M100" s="33" t="inlineStr">
        <is>
          <t>67086679717</t>
        </is>
      </c>
      <c r="N100" s="28" t="n"/>
      <c r="O100" s="1">
        <f>K100&amp;L100</f>
        <v/>
      </c>
      <c r="P100" s="7">
        <f>M100</f>
        <v/>
      </c>
      <c r="Q100" s="1">
        <f>J100</f>
        <v/>
      </c>
      <c r="R100" s="94">
        <f>D100+F100+H100</f>
        <v/>
      </c>
      <c r="U100" s="8">
        <f>$C$2&amp;I100&amp;IF(D100&gt;0,"保險費",IF(F100&gt;0,"東公證費",IF(H100&gt;0,"修繕費")))</f>
        <v/>
      </c>
      <c r="V100" s="18">
        <f>B100</f>
        <v/>
      </c>
    </row>
    <row r="101" ht="35.1" customHeight="1" s="82">
      <c r="A101" s="26">
        <f>ROW()-4</f>
        <v/>
      </c>
      <c r="B101" s="48" t="inlineStr">
        <is>
          <t>易居B2M14100529</t>
        </is>
      </c>
      <c r="C101" s="95" t="n"/>
      <c r="D101" s="93" t="n"/>
      <c r="E101" s="95" t="n"/>
      <c r="F101" s="95" t="n"/>
      <c r="G101" s="92" t="n">
        <v>10000</v>
      </c>
      <c r="H101" s="92" t="n">
        <v>10000</v>
      </c>
      <c r="I101" s="93" t="inlineStr">
        <is>
          <t>賴淑美</t>
        </is>
      </c>
      <c r="J101" s="30" t="inlineStr">
        <is>
          <t>H260517354</t>
        </is>
      </c>
      <c r="K101" s="31" t="inlineStr">
        <is>
          <t>007</t>
        </is>
      </c>
      <c r="L101" s="32" t="inlineStr">
        <is>
          <t>1576</t>
        </is>
      </c>
      <c r="M101" s="33" t="inlineStr">
        <is>
          <t>30846588107</t>
        </is>
      </c>
      <c r="N101" s="28" t="n"/>
      <c r="O101" s="1">
        <f>K101&amp;L101</f>
        <v/>
      </c>
      <c r="P101" s="7">
        <f>M101</f>
        <v/>
      </c>
      <c r="Q101" s="1">
        <f>J101</f>
        <v/>
      </c>
      <c r="R101" s="94">
        <f>D101+F101+H101</f>
        <v/>
      </c>
      <c r="U101" s="8">
        <f>$C$2&amp;I101&amp;IF(D101&gt;0,"保險費",IF(F101&gt;0,"東公證費",IF(H101&gt;0,"修繕費")))</f>
        <v/>
      </c>
      <c r="V101" s="18">
        <f>B101</f>
        <v/>
      </c>
    </row>
    <row r="102" ht="35.1" customHeight="1" s="82">
      <c r="A102" s="26">
        <f>ROW()-4</f>
        <v/>
      </c>
      <c r="B102" s="48" t="inlineStr">
        <is>
          <t>易居B2M14100530</t>
        </is>
      </c>
      <c r="C102" s="95" t="n"/>
      <c r="D102" s="93" t="n"/>
      <c r="E102" s="95" t="n"/>
      <c r="F102" s="95" t="n"/>
      <c r="G102" s="92" t="n">
        <v>14850</v>
      </c>
      <c r="H102" s="92" t="n">
        <v>10000</v>
      </c>
      <c r="I102" s="93" t="inlineStr">
        <is>
          <t>王憲生</t>
        </is>
      </c>
      <c r="J102" s="30" t="inlineStr">
        <is>
          <t>I882423094</t>
        </is>
      </c>
      <c r="K102" s="31" t="inlineStr">
        <is>
          <t>004</t>
        </is>
      </c>
      <c r="L102" s="32" t="inlineStr">
        <is>
          <t>0071</t>
        </is>
      </c>
      <c r="M102" s="33" t="inlineStr">
        <is>
          <t>371016630849</t>
        </is>
      </c>
      <c r="N102" s="28" t="n"/>
      <c r="O102" s="1">
        <f>K102&amp;L102</f>
        <v/>
      </c>
      <c r="P102" s="7">
        <f>M102</f>
        <v/>
      </c>
      <c r="Q102" s="1">
        <f>J102</f>
        <v/>
      </c>
      <c r="R102" s="94">
        <f>D102+F102+H102</f>
        <v/>
      </c>
      <c r="U102" s="8">
        <f>$C$2&amp;I102&amp;IF(D102&gt;0,"保險費",IF(F102&gt;0,"東公證費",IF(H102&gt;0,"修繕費")))</f>
        <v/>
      </c>
      <c r="V102" s="18">
        <f>B102</f>
        <v/>
      </c>
    </row>
    <row r="103" ht="35.1" customHeight="1" s="82">
      <c r="A103" s="26">
        <f>ROW()-4</f>
        <v/>
      </c>
      <c r="B103" s="48" t="inlineStr">
        <is>
          <t>易居B2M14100532</t>
        </is>
      </c>
      <c r="C103" s="95" t="n"/>
      <c r="D103" s="93" t="n"/>
      <c r="E103" s="95" t="n"/>
      <c r="F103" s="95" t="n"/>
      <c r="G103" s="92" t="n">
        <v>3544</v>
      </c>
      <c r="H103" s="92" t="n">
        <v>3408</v>
      </c>
      <c r="I103" s="93" t="inlineStr">
        <is>
          <t>王冠陵</t>
        </is>
      </c>
      <c r="J103" s="30" t="inlineStr">
        <is>
          <t>N046218921</t>
        </is>
      </c>
      <c r="K103" s="31" t="inlineStr">
        <is>
          <t>807</t>
        </is>
      </c>
      <c r="L103" s="32" t="inlineStr">
        <is>
          <t>0014</t>
        </is>
      </c>
      <c r="M103" s="33" t="inlineStr">
        <is>
          <t>88439708598176</t>
        </is>
      </c>
      <c r="N103" s="28" t="n"/>
      <c r="O103" s="1">
        <f>K103&amp;L103</f>
        <v/>
      </c>
      <c r="P103" s="7">
        <f>M103</f>
        <v/>
      </c>
      <c r="Q103" s="1">
        <f>J103</f>
        <v/>
      </c>
      <c r="R103" s="94">
        <f>D103+F103+H103</f>
        <v/>
      </c>
      <c r="U103" s="8">
        <f>$C$2&amp;I103&amp;IF(D103&gt;0,"保險費",IF(F103&gt;0,"東公證費",IF(H103&gt;0,"修繕費")))</f>
        <v/>
      </c>
      <c r="V103" s="18">
        <f>B103</f>
        <v/>
      </c>
    </row>
    <row r="104" ht="35.1" customHeight="1" s="82">
      <c r="A104" s="26">
        <f>ROW()-4</f>
        <v/>
      </c>
      <c r="B104" s="48" t="inlineStr">
        <is>
          <t>易居B2M14100533</t>
        </is>
      </c>
      <c r="C104" s="95" t="n"/>
      <c r="D104" s="93" t="n"/>
      <c r="E104" s="95" t="n">
        <v>3300</v>
      </c>
      <c r="F104" s="95" t="n">
        <v>3300</v>
      </c>
      <c r="G104" s="92" t="n"/>
      <c r="H104" s="92" t="n"/>
      <c r="I104" s="93" t="inlineStr">
        <is>
          <t>李三山</t>
        </is>
      </c>
      <c r="J104" s="30" t="inlineStr">
        <is>
          <t>S395650261</t>
        </is>
      </c>
      <c r="K104" s="31" t="inlineStr">
        <is>
          <t>808</t>
        </is>
      </c>
      <c r="L104" s="32" t="inlineStr">
        <is>
          <t>0174</t>
        </is>
      </c>
      <c r="M104" s="33" t="inlineStr">
        <is>
          <t>6210756993046</t>
        </is>
      </c>
      <c r="N104" s="28" t="n"/>
      <c r="O104" s="1">
        <f>K104&amp;L104</f>
        <v/>
      </c>
      <c r="P104" s="7">
        <f>M104</f>
        <v/>
      </c>
      <c r="Q104" s="1">
        <f>J104</f>
        <v/>
      </c>
      <c r="R104" s="94">
        <f>D104+F104+H104</f>
        <v/>
      </c>
      <c r="U104" s="8">
        <f>$C$2&amp;I104&amp;IF(D104&gt;0,"保險費",IF(F104&gt;0,"東公證費",IF(H104&gt;0,"修繕費")))</f>
        <v/>
      </c>
      <c r="V104" s="18">
        <f>B104</f>
        <v/>
      </c>
    </row>
    <row r="105" ht="35.1" customHeight="1" s="82">
      <c r="A105" s="26">
        <f>ROW()-4</f>
        <v/>
      </c>
      <c r="B105" s="48" t="inlineStr">
        <is>
          <t>易居B2M14100533</t>
        </is>
      </c>
      <c r="C105" s="95" t="n"/>
      <c r="D105" s="93" t="n"/>
      <c r="E105" s="95" t="n"/>
      <c r="F105" s="95" t="n"/>
      <c r="G105" s="92" t="n">
        <v>52000</v>
      </c>
      <c r="H105" s="92" t="n">
        <v>10000</v>
      </c>
      <c r="I105" s="93" t="inlineStr">
        <is>
          <t>李三山</t>
        </is>
      </c>
      <c r="J105" s="30" t="inlineStr">
        <is>
          <t>Q894822215</t>
        </is>
      </c>
      <c r="K105" s="31" t="inlineStr">
        <is>
          <t>808</t>
        </is>
      </c>
      <c r="L105" s="32" t="inlineStr">
        <is>
          <t>0174</t>
        </is>
      </c>
      <c r="M105" s="33" t="inlineStr">
        <is>
          <t>4753200448877</t>
        </is>
      </c>
      <c r="N105" s="28" t="n"/>
      <c r="O105" s="1">
        <f>K105&amp;L105</f>
        <v/>
      </c>
      <c r="P105" s="7">
        <f>M105</f>
        <v/>
      </c>
      <c r="Q105" s="1">
        <f>J105</f>
        <v/>
      </c>
      <c r="R105" s="94">
        <f>D105+F105+H105</f>
        <v/>
      </c>
      <c r="U105" s="8">
        <f>$C$2&amp;I105&amp;IF(D105&gt;0,"保險費",IF(F105&gt;0,"東公證費",IF(H105&gt;0,"修繕費")))</f>
        <v/>
      </c>
      <c r="V105" s="18">
        <f>B105</f>
        <v/>
      </c>
    </row>
    <row r="106" ht="35.1" customHeight="1" s="82">
      <c r="A106" s="26">
        <f>ROW()-4</f>
        <v/>
      </c>
      <c r="B106" s="48" t="inlineStr">
        <is>
          <t>易居B2M14100534</t>
        </is>
      </c>
      <c r="C106" s="95" t="n"/>
      <c r="D106" s="93" t="n"/>
      <c r="E106" s="95" t="n">
        <v>3000</v>
      </c>
      <c r="F106" s="95" t="n">
        <v>3000</v>
      </c>
      <c r="G106" s="95" t="n"/>
      <c r="H106" s="95" t="n"/>
      <c r="I106" s="93" t="inlineStr">
        <is>
          <t>李芳儀</t>
        </is>
      </c>
      <c r="J106" s="30" t="inlineStr">
        <is>
          <t>Q868071380</t>
        </is>
      </c>
      <c r="K106" s="31" t="inlineStr">
        <is>
          <t>812</t>
        </is>
      </c>
      <c r="L106" s="32" t="inlineStr">
        <is>
          <t>0089</t>
        </is>
      </c>
      <c r="M106" s="33" t="inlineStr">
        <is>
          <t>69716144128894</t>
        </is>
      </c>
      <c r="N106" s="28" t="n"/>
      <c r="O106" s="1">
        <f>K106&amp;L106</f>
        <v/>
      </c>
      <c r="P106" s="7">
        <f>M106</f>
        <v/>
      </c>
      <c r="Q106" s="1">
        <f>J106</f>
        <v/>
      </c>
      <c r="R106" s="94">
        <f>D106+F106+H106</f>
        <v/>
      </c>
      <c r="U106" s="8">
        <f>$C$2&amp;I106&amp;IF(D106&gt;0,"保險費",IF(F106&gt;0,"東公證費",IF(H106&gt;0,"修繕費")))</f>
        <v/>
      </c>
      <c r="V106" s="18">
        <f>B106</f>
        <v/>
      </c>
    </row>
    <row r="107" ht="35.1" customHeight="1" s="82">
      <c r="A107" s="26">
        <f>ROW()-4</f>
        <v/>
      </c>
      <c r="B107" s="48" t="inlineStr">
        <is>
          <t>易居B2M14100534</t>
        </is>
      </c>
      <c r="C107" s="95" t="n"/>
      <c r="D107" s="93" t="n"/>
      <c r="E107" s="95" t="n"/>
      <c r="F107" s="95" t="n"/>
      <c r="G107" s="92" t="n">
        <v>800</v>
      </c>
      <c r="H107" s="92" t="n">
        <v>800</v>
      </c>
      <c r="I107" s="93" t="inlineStr">
        <is>
          <t>李芳儀</t>
        </is>
      </c>
      <c r="J107" s="30" t="inlineStr">
        <is>
          <t>I889611486</t>
        </is>
      </c>
      <c r="K107" s="31" t="inlineStr">
        <is>
          <t>812</t>
        </is>
      </c>
      <c r="L107" s="32" t="inlineStr">
        <is>
          <t>0089</t>
        </is>
      </c>
      <c r="M107" s="33" t="inlineStr">
        <is>
          <t>98847974060797</t>
        </is>
      </c>
      <c r="N107" s="28" t="n"/>
      <c r="O107" s="1">
        <f>K107&amp;L107</f>
        <v/>
      </c>
      <c r="P107" s="7">
        <f>M107</f>
        <v/>
      </c>
      <c r="Q107" s="1">
        <f>J107</f>
        <v/>
      </c>
      <c r="R107" s="94">
        <f>D107+F107+H107</f>
        <v/>
      </c>
      <c r="U107" s="8">
        <f>$C$2&amp;I107&amp;IF(D107&gt;0,"保險費",IF(F107&gt;0,"東公證費",IF(H107&gt;0,"修繕費")))</f>
        <v/>
      </c>
      <c r="V107" s="18">
        <f>B107</f>
        <v/>
      </c>
    </row>
    <row r="108" ht="35.1" customHeight="1" s="82">
      <c r="A108" s="26">
        <f>ROW()-4</f>
        <v/>
      </c>
      <c r="B108" s="48" t="inlineStr">
        <is>
          <t>易居B2M14100535</t>
        </is>
      </c>
      <c r="C108" s="95" t="n"/>
      <c r="D108" s="93" t="n"/>
      <c r="E108" s="95" t="n">
        <v>4500</v>
      </c>
      <c r="F108" s="95" t="n">
        <v>4500</v>
      </c>
      <c r="G108" s="92" t="n"/>
      <c r="H108" s="92" t="n"/>
      <c r="I108" s="93" t="inlineStr">
        <is>
          <t>戴劭剛</t>
        </is>
      </c>
      <c r="J108" s="35" t="inlineStr">
        <is>
          <t>D402704027</t>
        </is>
      </c>
      <c r="K108" s="36" t="inlineStr">
        <is>
          <t>700</t>
        </is>
      </c>
      <c r="L108" s="37" t="inlineStr">
        <is>
          <t>0021</t>
        </is>
      </c>
      <c r="M108" s="38" t="inlineStr">
        <is>
          <t>28821151157801</t>
        </is>
      </c>
      <c r="N108" s="28" t="n"/>
      <c r="O108" s="1">
        <f>K108&amp;L108</f>
        <v/>
      </c>
      <c r="P108" s="7">
        <f>M108</f>
        <v/>
      </c>
      <c r="Q108" s="1">
        <f>J108</f>
        <v/>
      </c>
      <c r="R108" s="94">
        <f>D108+F108+H108</f>
        <v/>
      </c>
      <c r="U108" s="8">
        <f>$C$2&amp;I108&amp;IF(D108&gt;0,"保險費",IF(F108&gt;0,"東公證費",IF(H108&gt;0,"修繕費")))</f>
        <v/>
      </c>
      <c r="V108" s="18">
        <f>B108</f>
        <v/>
      </c>
    </row>
    <row r="109" ht="35.1" customHeight="1" s="82">
      <c r="A109" s="26">
        <f>ROW()-4</f>
        <v/>
      </c>
      <c r="B109" s="48" t="inlineStr">
        <is>
          <t>易居B2M14100537</t>
        </is>
      </c>
      <c r="C109" s="91" t="n"/>
      <c r="D109" s="91" t="n"/>
      <c r="E109" s="91" t="n"/>
      <c r="F109" s="91" t="n"/>
      <c r="G109" s="95" t="n">
        <v>1500</v>
      </c>
      <c r="H109" s="95" t="n">
        <v>1500</v>
      </c>
      <c r="I109" s="93" t="inlineStr">
        <is>
          <t>傅雅菁</t>
        </is>
      </c>
      <c r="J109" s="30" t="inlineStr">
        <is>
          <t>M095432827</t>
        </is>
      </c>
      <c r="K109" s="31" t="inlineStr">
        <is>
          <t>013</t>
        </is>
      </c>
      <c r="L109" s="32" t="inlineStr">
        <is>
          <t>0165</t>
        </is>
      </c>
      <c r="M109" s="33" t="inlineStr">
        <is>
          <t>098089121583</t>
        </is>
      </c>
      <c r="N109" s="28" t="n"/>
      <c r="O109" s="1">
        <f>K109&amp;L109</f>
        <v/>
      </c>
      <c r="P109" s="7">
        <f>M109</f>
        <v/>
      </c>
      <c r="Q109" s="1">
        <f>J109</f>
        <v/>
      </c>
      <c r="R109" s="94">
        <f>D109+F109+H109</f>
        <v/>
      </c>
      <c r="U109" s="8">
        <f>$C$2&amp;I109&amp;IF(D109&gt;0,"保險費",IF(F109&gt;0,"東公證費",IF(H109&gt;0,"修繕費")))</f>
        <v/>
      </c>
      <c r="V109" s="18">
        <f>B109</f>
        <v/>
      </c>
    </row>
    <row r="110" ht="35.1" customHeight="1" s="82">
      <c r="A110" s="26">
        <f>ROW()-4</f>
        <v/>
      </c>
      <c r="B110" s="48" t="inlineStr">
        <is>
          <t>易居B2M14100541</t>
        </is>
      </c>
      <c r="C110" s="95" t="n"/>
      <c r="D110" s="93" t="n"/>
      <c r="E110" s="95" t="n">
        <v>3000</v>
      </c>
      <c r="F110" s="95" t="n">
        <v>3000</v>
      </c>
      <c r="G110" s="92" t="n"/>
      <c r="H110" s="92" t="n"/>
      <c r="I110" s="93" t="inlineStr">
        <is>
          <t>沈郁晃</t>
        </is>
      </c>
      <c r="J110" s="30" t="inlineStr">
        <is>
          <t>Y033132332</t>
        </is>
      </c>
      <c r="K110" s="31" t="inlineStr">
        <is>
          <t>006</t>
        </is>
      </c>
      <c r="L110" s="32" t="inlineStr">
        <is>
          <t>5023</t>
        </is>
      </c>
      <c r="M110" s="33" t="inlineStr">
        <is>
          <t>1041622034333</t>
        </is>
      </c>
      <c r="N110" s="28" t="n"/>
      <c r="O110" s="1">
        <f>K110&amp;L110</f>
        <v/>
      </c>
      <c r="P110" s="7">
        <f>M110</f>
        <v/>
      </c>
      <c r="Q110" s="1">
        <f>J110</f>
        <v/>
      </c>
      <c r="R110" s="94">
        <f>D110+F110+H110</f>
        <v/>
      </c>
      <c r="U110" s="8">
        <f>$C$2&amp;I110&amp;IF(D110&gt;0,"保險費",IF(F110&gt;0,"東公證費",IF(H110&gt;0,"修繕費")))</f>
        <v/>
      </c>
      <c r="V110" s="18">
        <f>B110</f>
        <v/>
      </c>
    </row>
    <row r="111" ht="35.1" customHeight="1" s="82">
      <c r="A111" s="26">
        <f>ROW()-4</f>
        <v/>
      </c>
      <c r="B111" s="48" t="inlineStr">
        <is>
          <t>易居B2M14100542</t>
        </is>
      </c>
      <c r="C111" s="95" t="n"/>
      <c r="D111" s="93" t="n"/>
      <c r="E111" s="95" t="n"/>
      <c r="F111" s="95" t="n"/>
      <c r="G111" s="92" t="n">
        <v>850</v>
      </c>
      <c r="H111" s="92" t="n">
        <v>850</v>
      </c>
      <c r="I111" s="93" t="inlineStr">
        <is>
          <t>徐邦潔</t>
        </is>
      </c>
      <c r="J111" s="30" t="inlineStr">
        <is>
          <t>N579393396</t>
        </is>
      </c>
      <c r="K111" s="31" t="inlineStr">
        <is>
          <t>822</t>
        </is>
      </c>
      <c r="L111" s="32" t="inlineStr">
        <is>
          <t>0635</t>
        </is>
      </c>
      <c r="M111" s="33" t="inlineStr">
        <is>
          <t>173087956664</t>
        </is>
      </c>
      <c r="N111" s="28" t="n"/>
      <c r="O111" s="1">
        <f>K111&amp;L111</f>
        <v/>
      </c>
      <c r="P111" s="7">
        <f>M111</f>
        <v/>
      </c>
      <c r="Q111" s="1">
        <f>J111</f>
        <v/>
      </c>
      <c r="R111" s="94">
        <f>D111+F111+H111</f>
        <v/>
      </c>
      <c r="U111" s="8">
        <f>$C$2&amp;I111&amp;IF(D111&gt;0,"保險費",IF(F111&gt;0,"東公證費",IF(H111&gt;0,"修繕費")))</f>
        <v/>
      </c>
      <c r="V111" s="18">
        <f>B111</f>
        <v/>
      </c>
    </row>
    <row r="112" ht="35.1" customHeight="1" s="82">
      <c r="A112" s="26">
        <f>ROW()-4</f>
        <v/>
      </c>
      <c r="B112" s="48" t="inlineStr">
        <is>
          <t>易居B2M14100544</t>
        </is>
      </c>
      <c r="C112" s="95" t="n"/>
      <c r="D112" s="93" t="n"/>
      <c r="E112" s="95" t="n"/>
      <c r="F112" s="95" t="n"/>
      <c r="G112" s="95" t="n">
        <v>540</v>
      </c>
      <c r="H112" s="95" t="n">
        <v>540</v>
      </c>
      <c r="I112" s="93" t="inlineStr">
        <is>
          <t>劉美岑</t>
        </is>
      </c>
      <c r="J112" s="30" t="inlineStr">
        <is>
          <t>C407373883</t>
        </is>
      </c>
      <c r="K112" s="31" t="inlineStr">
        <is>
          <t>807</t>
        </is>
      </c>
      <c r="L112" s="32" t="inlineStr">
        <is>
          <t>1387</t>
        </is>
      </c>
      <c r="M112" s="33" t="inlineStr">
        <is>
          <t>18933319365746</t>
        </is>
      </c>
      <c r="N112" s="28" t="n"/>
      <c r="O112" s="1">
        <f>K112&amp;L112</f>
        <v/>
      </c>
      <c r="P112" s="7">
        <f>M112</f>
        <v/>
      </c>
      <c r="Q112" s="1">
        <f>J112</f>
        <v/>
      </c>
      <c r="R112" s="94">
        <f>D112+F112+H112</f>
        <v/>
      </c>
      <c r="U112" s="8">
        <f>$C$2&amp;I112&amp;IF(D112&gt;0,"保險費",IF(F112&gt;0,"東公證費",IF(H112&gt;0,"修繕費")))</f>
        <v/>
      </c>
      <c r="V112" s="18">
        <f>B112</f>
        <v/>
      </c>
    </row>
    <row r="113" ht="35.1" customHeight="1" s="82">
      <c r="A113" s="26">
        <f>ROW()-4</f>
        <v/>
      </c>
      <c r="B113" s="48" t="inlineStr">
        <is>
          <t>易居B2M14100545</t>
        </is>
      </c>
      <c r="C113" s="93" t="n"/>
      <c r="D113" s="93" t="n"/>
      <c r="E113" s="95" t="n">
        <v>3300</v>
      </c>
      <c r="F113" s="95" t="n">
        <v>3300</v>
      </c>
      <c r="G113" s="92" t="n"/>
      <c r="H113" s="92" t="n"/>
      <c r="I113" s="42" t="inlineStr">
        <is>
          <t>李鴻欣</t>
        </is>
      </c>
      <c r="J113" s="30" t="inlineStr">
        <is>
          <t>S119599221</t>
        </is>
      </c>
      <c r="K113" s="31" t="inlineStr">
        <is>
          <t>013</t>
        </is>
      </c>
      <c r="L113" s="43" t="inlineStr">
        <is>
          <t>2686</t>
        </is>
      </c>
      <c r="M113" s="33" t="inlineStr">
        <is>
          <t>011574411607</t>
        </is>
      </c>
      <c r="N113" s="28" t="n"/>
      <c r="O113" s="1">
        <f>K113&amp;L113</f>
        <v/>
      </c>
      <c r="P113" s="7">
        <f>M113</f>
        <v/>
      </c>
      <c r="Q113" s="1">
        <f>J113</f>
        <v/>
      </c>
      <c r="R113" s="94">
        <f>D113+F113+H113</f>
        <v/>
      </c>
      <c r="U113" s="8">
        <f>$C$2&amp;I113&amp;IF(D113&gt;0,"保險費",IF(F113&gt;0,"東公證費",IF(H113&gt;0,"修繕費")))</f>
        <v/>
      </c>
      <c r="V113" s="18">
        <f>B113</f>
        <v/>
      </c>
    </row>
    <row r="114" ht="35.1" customHeight="1" s="82">
      <c r="A114" s="26">
        <f>ROW()-4</f>
        <v/>
      </c>
      <c r="B114" s="48" t="inlineStr">
        <is>
          <t>易居B2M14100545</t>
        </is>
      </c>
      <c r="C114" s="95" t="n"/>
      <c r="D114" s="93" t="n"/>
      <c r="E114" s="95" t="n"/>
      <c r="F114" s="95" t="n"/>
      <c r="G114" s="95" t="n">
        <v>540</v>
      </c>
      <c r="H114" s="95" t="n">
        <v>540</v>
      </c>
      <c r="I114" s="93" t="inlineStr">
        <is>
          <t>李鴻欣</t>
        </is>
      </c>
      <c r="J114" s="30" t="inlineStr">
        <is>
          <t>S731938196</t>
        </is>
      </c>
      <c r="K114" s="31" t="inlineStr">
        <is>
          <t>013</t>
        </is>
      </c>
      <c r="L114" s="32" t="inlineStr">
        <is>
          <t>2686</t>
        </is>
      </c>
      <c r="M114" s="33" t="inlineStr">
        <is>
          <t>251277367406</t>
        </is>
      </c>
      <c r="N114" s="28" t="n"/>
      <c r="O114" s="1">
        <f>K114&amp;L114</f>
        <v/>
      </c>
      <c r="P114" s="7">
        <f>M114</f>
        <v/>
      </c>
      <c r="Q114" s="1">
        <f>J114</f>
        <v/>
      </c>
      <c r="R114" s="94">
        <f>D114+F114+H114</f>
        <v/>
      </c>
      <c r="U114" s="8">
        <f>$C$2&amp;I114&amp;IF(D114&gt;0,"保險費",IF(F114&gt;0,"東公證費",IF(H114&gt;0,"修繕費")))</f>
        <v/>
      </c>
      <c r="V114" s="18">
        <f>B114</f>
        <v/>
      </c>
    </row>
    <row r="115" ht="35.1" customHeight="1" s="82">
      <c r="A115" s="26">
        <f>ROW()-4</f>
        <v/>
      </c>
      <c r="B115" s="48" t="inlineStr">
        <is>
          <t>易居B2M14100547</t>
        </is>
      </c>
      <c r="C115" s="95" t="n"/>
      <c r="D115" s="93" t="n"/>
      <c r="E115" s="95" t="n">
        <v>4500</v>
      </c>
      <c r="F115" s="95" t="n">
        <v>4500</v>
      </c>
      <c r="G115" s="95" t="n"/>
      <c r="H115" s="95" t="n"/>
      <c r="I115" s="93" t="inlineStr">
        <is>
          <t>陳水仙</t>
        </is>
      </c>
      <c r="J115" s="30" t="inlineStr">
        <is>
          <t>T378519152</t>
        </is>
      </c>
      <c r="K115" s="31" t="inlineStr">
        <is>
          <t>008</t>
        </is>
      </c>
      <c r="L115" s="32" t="inlineStr">
        <is>
          <t>1692</t>
        </is>
      </c>
      <c r="M115" s="33" t="inlineStr">
        <is>
          <t>206754770619</t>
        </is>
      </c>
      <c r="N115" s="28" t="n"/>
      <c r="O115" s="1">
        <f>K115&amp;L115</f>
        <v/>
      </c>
      <c r="P115" s="7">
        <f>M115</f>
        <v/>
      </c>
      <c r="Q115" s="1">
        <f>J115</f>
        <v/>
      </c>
      <c r="R115" s="94">
        <f>D115+F115+H115</f>
        <v/>
      </c>
      <c r="U115" s="8">
        <f>$C$2&amp;I115&amp;IF(D115&gt;0,"保險費",IF(F115&gt;0,"東公證費",IF(H115&gt;0,"修繕費")))</f>
        <v/>
      </c>
      <c r="V115" s="18">
        <f>B115</f>
        <v/>
      </c>
    </row>
    <row r="116" ht="35.1" customHeight="1" s="82">
      <c r="A116" s="26">
        <f>ROW()-4</f>
        <v/>
      </c>
      <c r="B116" s="48" t="inlineStr">
        <is>
          <t>易居B2M14100547</t>
        </is>
      </c>
      <c r="C116" s="95" t="n"/>
      <c r="D116" s="93" t="n"/>
      <c r="E116" s="95" t="n"/>
      <c r="F116" s="95" t="n"/>
      <c r="G116" s="92" t="n">
        <v>800</v>
      </c>
      <c r="H116" s="92" t="n">
        <v>800</v>
      </c>
      <c r="I116" s="93" t="inlineStr">
        <is>
          <t>陳水仙</t>
        </is>
      </c>
      <c r="J116" s="30" t="inlineStr">
        <is>
          <t>K183648980</t>
        </is>
      </c>
      <c r="K116" s="31" t="inlineStr">
        <is>
          <t>008</t>
        </is>
      </c>
      <c r="L116" s="32" t="inlineStr">
        <is>
          <t>1692</t>
        </is>
      </c>
      <c r="M116" s="33" t="inlineStr">
        <is>
          <t>332073794115</t>
        </is>
      </c>
      <c r="N116" s="28" t="n"/>
      <c r="O116" s="1">
        <f>K116&amp;L116</f>
        <v/>
      </c>
      <c r="P116" s="7">
        <f>M116</f>
        <v/>
      </c>
      <c r="Q116" s="1">
        <f>J116</f>
        <v/>
      </c>
      <c r="R116" s="94">
        <f>D116+F116+H116</f>
        <v/>
      </c>
      <c r="U116" s="8">
        <f>$C$2&amp;I116&amp;IF(D116&gt;0,"保險費",IF(F116&gt;0,"東公證費",IF(H116&gt;0,"修繕費")))</f>
        <v/>
      </c>
      <c r="V116" s="18">
        <f>B116</f>
        <v/>
      </c>
    </row>
    <row r="117" ht="35.1" customHeight="1" s="82">
      <c r="A117" s="26">
        <f>ROW()-4</f>
        <v/>
      </c>
      <c r="B117" s="48" t="inlineStr">
        <is>
          <t>易居B2M14100548</t>
        </is>
      </c>
      <c r="C117" s="91" t="n"/>
      <c r="D117" s="91" t="n"/>
      <c r="E117" s="91" t="n"/>
      <c r="F117" s="91" t="n"/>
      <c r="G117" s="92" t="n">
        <v>4300</v>
      </c>
      <c r="H117" s="92" t="n">
        <v>4300</v>
      </c>
      <c r="I117" s="93" t="inlineStr">
        <is>
          <t>王美菊</t>
        </is>
      </c>
      <c r="J117" s="30" t="inlineStr">
        <is>
          <t>C929044528</t>
        </is>
      </c>
      <c r="K117" s="31" t="inlineStr">
        <is>
          <t>779</t>
        </is>
      </c>
      <c r="L117" s="32" t="inlineStr">
        <is>
          <t>0010</t>
        </is>
      </c>
      <c r="M117" s="33" t="inlineStr">
        <is>
          <t>81322655077511</t>
        </is>
      </c>
      <c r="N117" s="28" t="n"/>
      <c r="O117" s="1">
        <f>K117&amp;L117</f>
        <v/>
      </c>
      <c r="P117" s="7">
        <f>M117</f>
        <v/>
      </c>
      <c r="Q117" s="1">
        <f>J117</f>
        <v/>
      </c>
      <c r="R117" s="94">
        <f>D117+F117+H117</f>
        <v/>
      </c>
      <c r="U117" s="8">
        <f>$C$2&amp;I117&amp;IF(D117&gt;0,"保險費",IF(F117&gt;0,"東公證費",IF(H117&gt;0,"修繕費")))</f>
        <v/>
      </c>
      <c r="V117" s="18">
        <f>B117</f>
        <v/>
      </c>
    </row>
    <row r="118" ht="35.1" customHeight="1" s="82">
      <c r="A118" s="26">
        <f>ROW()-4</f>
        <v/>
      </c>
      <c r="B118" s="48" t="inlineStr">
        <is>
          <t>易居B2M14100549</t>
        </is>
      </c>
      <c r="C118" s="95" t="n"/>
      <c r="D118" s="93" t="n"/>
      <c r="E118" s="95" t="n">
        <v>3300</v>
      </c>
      <c r="F118" s="95" t="n">
        <v>3300</v>
      </c>
      <c r="G118" s="92" t="n"/>
      <c r="H118" s="92" t="n"/>
      <c r="I118" s="93" t="inlineStr">
        <is>
          <t>李來金</t>
        </is>
      </c>
      <c r="J118" s="30" t="inlineStr">
        <is>
          <t>C167740010</t>
        </is>
      </c>
      <c r="K118" s="31" t="inlineStr">
        <is>
          <t>007</t>
        </is>
      </c>
      <c r="L118" s="32" t="inlineStr">
        <is>
          <t>2137</t>
        </is>
      </c>
      <c r="M118" s="33" t="inlineStr">
        <is>
          <t>33952805262</t>
        </is>
      </c>
      <c r="N118" s="28" t="n"/>
      <c r="O118" s="1">
        <f>K118&amp;L118</f>
        <v/>
      </c>
      <c r="P118" s="7">
        <f>M118</f>
        <v/>
      </c>
      <c r="Q118" s="1">
        <f>J118</f>
        <v/>
      </c>
      <c r="R118" s="94">
        <f>D118+F118+H118</f>
        <v/>
      </c>
      <c r="U118" s="8">
        <f>$C$2&amp;I118&amp;IF(D118&gt;0,"保險費",IF(F118&gt;0,"東公證費",IF(H118&gt;0,"修繕費")))</f>
        <v/>
      </c>
      <c r="V118" s="18">
        <f>B118</f>
        <v/>
      </c>
    </row>
    <row r="119" ht="35.1" customHeight="1" s="82">
      <c r="A119" s="26">
        <f>ROW()-4</f>
        <v/>
      </c>
      <c r="B119" s="48" t="inlineStr">
        <is>
          <t>易居B2M14100549</t>
        </is>
      </c>
      <c r="C119" s="95" t="n"/>
      <c r="D119" s="93" t="n"/>
      <c r="E119" s="95" t="n"/>
      <c r="F119" s="95" t="n"/>
      <c r="G119" s="92" t="n">
        <v>850</v>
      </c>
      <c r="H119" s="92" t="n">
        <v>850</v>
      </c>
      <c r="I119" s="93" t="inlineStr">
        <is>
          <t>李來金</t>
        </is>
      </c>
      <c r="J119" s="30" t="inlineStr">
        <is>
          <t>B531039166</t>
        </is>
      </c>
      <c r="K119" s="31" t="inlineStr">
        <is>
          <t>007</t>
        </is>
      </c>
      <c r="L119" s="32" t="inlineStr">
        <is>
          <t>2137</t>
        </is>
      </c>
      <c r="M119" s="33" t="inlineStr">
        <is>
          <t>73734466286</t>
        </is>
      </c>
      <c r="N119" s="28" t="n"/>
      <c r="O119" s="1">
        <f>K119&amp;L119</f>
        <v/>
      </c>
      <c r="P119" s="7">
        <f>M119</f>
        <v/>
      </c>
      <c r="Q119" s="1">
        <f>J119</f>
        <v/>
      </c>
      <c r="R119" s="94">
        <f>D119+F119+H119</f>
        <v/>
      </c>
      <c r="U119" s="8">
        <f>$C$2&amp;I119&amp;IF(D119&gt;0,"保險費",IF(F119&gt;0,"東公證費",IF(H119&gt;0,"修繕費")))</f>
        <v/>
      </c>
      <c r="V119" s="18">
        <f>B119</f>
        <v/>
      </c>
    </row>
    <row r="120" ht="35.1" customHeight="1" s="82">
      <c r="A120" s="26">
        <f>ROW()-4</f>
        <v/>
      </c>
      <c r="B120" s="48" t="inlineStr">
        <is>
          <t>易居B2M14100550</t>
        </is>
      </c>
      <c r="C120" s="95" t="n"/>
      <c r="D120" s="93" t="n"/>
      <c r="E120" s="95" t="n"/>
      <c r="F120" s="95" t="n"/>
      <c r="G120" s="92" t="n">
        <v>3050</v>
      </c>
      <c r="H120" s="92" t="n">
        <v>3050</v>
      </c>
      <c r="I120" s="93" t="inlineStr">
        <is>
          <t>吳錦妹</t>
        </is>
      </c>
      <c r="J120" s="30" t="inlineStr">
        <is>
          <t>Z099066846</t>
        </is>
      </c>
      <c r="K120" s="31" t="inlineStr">
        <is>
          <t>822</t>
        </is>
      </c>
      <c r="L120" s="32" t="inlineStr">
        <is>
          <t>0107</t>
        </is>
      </c>
      <c r="M120" s="33" t="inlineStr">
        <is>
          <t>380345144271</t>
        </is>
      </c>
      <c r="N120" s="28" t="n"/>
      <c r="O120" s="1">
        <f>K120&amp;L120</f>
        <v/>
      </c>
      <c r="P120" s="7">
        <f>M120</f>
        <v/>
      </c>
      <c r="Q120" s="1">
        <f>J120</f>
        <v/>
      </c>
      <c r="R120" s="94">
        <f>D120+F120+H120</f>
        <v/>
      </c>
      <c r="U120" s="8">
        <f>$C$2&amp;I120&amp;IF(D120&gt;0,"保險費",IF(F120&gt;0,"東公證費",IF(H120&gt;0,"修繕費")))</f>
        <v/>
      </c>
      <c r="V120" s="18">
        <f>B120</f>
        <v/>
      </c>
    </row>
    <row r="121" ht="35.1" customHeight="1" s="82">
      <c r="A121" s="26">
        <f>ROW()-4</f>
        <v/>
      </c>
      <c r="B121" s="48" t="inlineStr">
        <is>
          <t>易居B2M14100551</t>
        </is>
      </c>
      <c r="C121" s="95" t="n"/>
      <c r="D121" s="93" t="n"/>
      <c r="E121" s="95" t="n"/>
      <c r="F121" s="95" t="n"/>
      <c r="G121" s="92" t="n">
        <v>850</v>
      </c>
      <c r="H121" s="92" t="n">
        <v>850</v>
      </c>
      <c r="I121" s="93" t="inlineStr">
        <is>
          <t>李裕欽</t>
        </is>
      </c>
      <c r="J121" s="30" t="inlineStr">
        <is>
          <t>Y656845072</t>
        </is>
      </c>
      <c r="K121" s="31" t="inlineStr">
        <is>
          <t>700</t>
        </is>
      </c>
      <c r="L121" s="32" t="inlineStr">
        <is>
          <t>0021</t>
        </is>
      </c>
      <c r="M121" s="33" t="inlineStr">
        <is>
          <t>46825353175319</t>
        </is>
      </c>
      <c r="N121" s="28" t="n"/>
      <c r="O121" s="1">
        <f>K121&amp;L121</f>
        <v/>
      </c>
      <c r="P121" s="7">
        <f>M121</f>
        <v/>
      </c>
      <c r="Q121" s="1">
        <f>J121</f>
        <v/>
      </c>
      <c r="R121" s="94">
        <f>D121+F121+H121</f>
        <v/>
      </c>
      <c r="U121" s="8">
        <f>$C$2&amp;I121&amp;IF(D121&gt;0,"保險費",IF(F121&gt;0,"東公證費",IF(H121&gt;0,"修繕費")))</f>
        <v/>
      </c>
      <c r="V121" s="18">
        <f>B121</f>
        <v/>
      </c>
    </row>
    <row r="122" ht="35.1" customHeight="1" s="82">
      <c r="A122" s="26">
        <f>ROW()-4</f>
        <v/>
      </c>
      <c r="B122" s="48" t="inlineStr">
        <is>
          <t>易居B2M14100555</t>
        </is>
      </c>
      <c r="C122" s="95" t="n"/>
      <c r="D122" s="93" t="n"/>
      <c r="E122" s="95" t="n"/>
      <c r="F122" s="95" t="n"/>
      <c r="G122" s="92" t="n">
        <v>800</v>
      </c>
      <c r="H122" s="92" t="n">
        <v>800</v>
      </c>
      <c r="I122" s="93" t="inlineStr">
        <is>
          <t>簡延璋</t>
        </is>
      </c>
      <c r="J122" s="30" t="inlineStr">
        <is>
          <t>H498311163</t>
        </is>
      </c>
      <c r="K122" s="31" t="inlineStr">
        <is>
          <t>822</t>
        </is>
      </c>
      <c r="L122" s="32" t="inlineStr">
        <is>
          <t>0369</t>
        </is>
      </c>
      <c r="M122" s="33" t="inlineStr">
        <is>
          <t>118822456118</t>
        </is>
      </c>
      <c r="N122" s="28" t="n"/>
      <c r="O122" s="1">
        <f>K122&amp;L122</f>
        <v/>
      </c>
      <c r="P122" s="7">
        <f>M122</f>
        <v/>
      </c>
      <c r="Q122" s="1">
        <f>J122</f>
        <v/>
      </c>
      <c r="R122" s="94">
        <f>D122+F122+H122</f>
        <v/>
      </c>
      <c r="U122" s="8">
        <f>$C$2&amp;I122&amp;IF(D122&gt;0,"保險費",IF(F122&gt;0,"東公證費",IF(H122&gt;0,"修繕費")))</f>
        <v/>
      </c>
      <c r="V122" s="18">
        <f>B122</f>
        <v/>
      </c>
    </row>
    <row r="123" ht="35.1" customHeight="1" s="82">
      <c r="A123" s="26">
        <f>ROW()-4</f>
        <v/>
      </c>
      <c r="B123" s="48" t="inlineStr">
        <is>
          <t>易居B2M14100556</t>
        </is>
      </c>
      <c r="C123" s="95" t="n"/>
      <c r="D123" s="93" t="n"/>
      <c r="E123" s="95" t="n">
        <v>4500</v>
      </c>
      <c r="F123" s="95" t="n">
        <v>4500</v>
      </c>
      <c r="G123" s="92" t="n"/>
      <c r="H123" s="92" t="n"/>
      <c r="I123" s="93" t="inlineStr">
        <is>
          <t>楊千慧</t>
        </is>
      </c>
      <c r="J123" s="30" t="inlineStr">
        <is>
          <t>G817307794</t>
        </is>
      </c>
      <c r="K123" s="31" t="inlineStr">
        <is>
          <t>008</t>
        </is>
      </c>
      <c r="L123" s="32" t="inlineStr">
        <is>
          <t>1577</t>
        </is>
      </c>
      <c r="M123" s="33" t="inlineStr">
        <is>
          <t>866821533653</t>
        </is>
      </c>
      <c r="N123" s="28" t="n"/>
      <c r="O123" s="1">
        <f>K123&amp;L123</f>
        <v/>
      </c>
      <c r="P123" s="7">
        <f>M123</f>
        <v/>
      </c>
      <c r="Q123" s="1">
        <f>J123</f>
        <v/>
      </c>
      <c r="R123" s="94">
        <f>D123+F123+H123</f>
        <v/>
      </c>
      <c r="U123" s="8">
        <f>$C$2&amp;I123&amp;IF(D123&gt;0,"保險費",IF(F123&gt;0,"東公證費",IF(H123&gt;0,"修繕費")))</f>
        <v/>
      </c>
      <c r="V123" s="18">
        <f>B123</f>
        <v/>
      </c>
    </row>
    <row r="124" ht="35.1" customHeight="1" s="82">
      <c r="A124" s="26">
        <f>ROW()-4</f>
        <v/>
      </c>
      <c r="B124" s="48" t="inlineStr">
        <is>
          <t>易居B2M14100562</t>
        </is>
      </c>
      <c r="C124" s="95" t="n"/>
      <c r="D124" s="93" t="n"/>
      <c r="E124" s="95" t="n">
        <v>4500</v>
      </c>
      <c r="F124" s="95" t="n">
        <v>4500</v>
      </c>
      <c r="G124" s="92" t="n"/>
      <c r="H124" s="92" t="n"/>
      <c r="I124" s="93" t="inlineStr">
        <is>
          <t>韓瑞霞</t>
        </is>
      </c>
      <c r="J124" s="30" t="inlineStr">
        <is>
          <t>E123114189</t>
        </is>
      </c>
      <c r="K124" s="31" t="inlineStr">
        <is>
          <t>013</t>
        </is>
      </c>
      <c r="L124" s="32" t="inlineStr">
        <is>
          <t>2181</t>
        </is>
      </c>
      <c r="M124" s="33" t="inlineStr">
        <is>
          <t>645571778794</t>
        </is>
      </c>
      <c r="N124" s="28" t="n"/>
      <c r="O124" s="1">
        <f>K124&amp;L124</f>
        <v/>
      </c>
      <c r="P124" s="7">
        <f>M124</f>
        <v/>
      </c>
      <c r="Q124" s="1">
        <f>J124</f>
        <v/>
      </c>
      <c r="R124" s="94">
        <f>D124+F124+H124</f>
        <v/>
      </c>
      <c r="U124" s="8">
        <f>$C$2&amp;I124&amp;IF(D124&gt;0,"保險費",IF(F124&gt;0,"東公證費",IF(H124&gt;0,"修繕費")))</f>
        <v/>
      </c>
      <c r="V124" s="18">
        <f>B124</f>
        <v/>
      </c>
    </row>
    <row r="125" ht="35.1" customHeight="1" s="82">
      <c r="A125" s="26">
        <f>ROW()-4</f>
        <v/>
      </c>
      <c r="B125" s="48" t="inlineStr">
        <is>
          <t>易居B2M14100563</t>
        </is>
      </c>
      <c r="C125" s="95" t="n"/>
      <c r="D125" s="93" t="n"/>
      <c r="E125" s="95" t="n">
        <v>4500</v>
      </c>
      <c r="F125" s="95" t="n">
        <v>4500</v>
      </c>
      <c r="G125" s="92" t="n"/>
      <c r="H125" s="92" t="n"/>
      <c r="I125" s="93" t="inlineStr">
        <is>
          <t>朱蜀璧</t>
        </is>
      </c>
      <c r="J125" s="30" t="inlineStr">
        <is>
          <t>R831500249</t>
        </is>
      </c>
      <c r="K125" s="31" t="inlineStr">
        <is>
          <t>004</t>
        </is>
      </c>
      <c r="L125" s="32" t="inlineStr">
        <is>
          <t>2411</t>
        </is>
      </c>
      <c r="M125" s="33" t="inlineStr">
        <is>
          <t>227415820838</t>
        </is>
      </c>
      <c r="N125" s="28" t="n"/>
      <c r="O125" s="1">
        <f>K125&amp;L125</f>
        <v/>
      </c>
      <c r="P125" s="7">
        <f>M125</f>
        <v/>
      </c>
      <c r="Q125" s="1">
        <f>J125</f>
        <v/>
      </c>
      <c r="R125" s="94">
        <f>D125+F125+H125</f>
        <v/>
      </c>
      <c r="U125" s="8">
        <f>$C$2&amp;I125&amp;IF(D125&gt;0,"保險費",IF(F125&gt;0,"東公證費",IF(H125&gt;0,"修繕費")))</f>
        <v/>
      </c>
      <c r="V125" s="18">
        <f>B125</f>
        <v/>
      </c>
    </row>
    <row r="126" ht="35.1" customHeight="1" s="82">
      <c r="A126" s="26">
        <f>ROW()-4</f>
        <v/>
      </c>
      <c r="B126" s="48" t="inlineStr">
        <is>
          <t>易居B2M14100564</t>
        </is>
      </c>
      <c r="C126" s="95" t="n"/>
      <c r="D126" s="93" t="n"/>
      <c r="E126" s="95" t="n">
        <v>3300</v>
      </c>
      <c r="F126" s="95" t="n">
        <v>3300</v>
      </c>
      <c r="G126" s="92" t="n"/>
      <c r="H126" s="92" t="n"/>
      <c r="I126" s="93" t="inlineStr">
        <is>
          <t>劉慎業</t>
        </is>
      </c>
      <c r="J126" s="30" t="inlineStr">
        <is>
          <t>B558327160</t>
        </is>
      </c>
      <c r="K126" s="31" t="inlineStr">
        <is>
          <t>009</t>
        </is>
      </c>
      <c r="L126" s="32" t="inlineStr">
        <is>
          <t>5505</t>
        </is>
      </c>
      <c r="M126" s="33" t="inlineStr">
        <is>
          <t>72124871903522</t>
        </is>
      </c>
      <c r="N126" s="28" t="n"/>
      <c r="O126" s="1">
        <f>K126&amp;L126</f>
        <v/>
      </c>
      <c r="P126" s="7">
        <f>M126</f>
        <v/>
      </c>
      <c r="Q126" s="1">
        <f>J126</f>
        <v/>
      </c>
      <c r="R126" s="94">
        <f>D126+F126+H126</f>
        <v/>
      </c>
      <c r="U126" s="8">
        <f>$C$2&amp;I126&amp;IF(D126&gt;0,"保險費",IF(F126&gt;0,"東公證費",IF(H126&gt;0,"修繕費")))</f>
        <v/>
      </c>
      <c r="V126" s="18">
        <f>B126</f>
        <v/>
      </c>
    </row>
    <row r="127" ht="35.1" customHeight="1" s="82">
      <c r="A127" s="26">
        <f>ROW()-4</f>
        <v/>
      </c>
      <c r="B127" s="48" t="inlineStr">
        <is>
          <t>易居B2M14100565</t>
        </is>
      </c>
      <c r="C127" s="95" t="n"/>
      <c r="D127" s="93" t="n"/>
      <c r="E127" s="95" t="n">
        <v>3300</v>
      </c>
      <c r="F127" s="95" t="n">
        <v>3300</v>
      </c>
      <c r="G127" s="92" t="n"/>
      <c r="H127" s="92" t="n"/>
      <c r="I127" s="93" t="inlineStr">
        <is>
          <t>蔡憲忠</t>
        </is>
      </c>
      <c r="J127" s="30" t="inlineStr">
        <is>
          <t>J559101219</t>
        </is>
      </c>
      <c r="K127" s="31" t="inlineStr">
        <is>
          <t>700</t>
        </is>
      </c>
      <c r="L127" s="32" t="inlineStr">
        <is>
          <t>0021</t>
        </is>
      </c>
      <c r="M127" s="33" t="inlineStr">
        <is>
          <t>26710510038052</t>
        </is>
      </c>
      <c r="N127" s="28" t="n"/>
      <c r="O127" s="1">
        <f>K127&amp;L127</f>
        <v/>
      </c>
      <c r="P127" s="7">
        <f>M127</f>
        <v/>
      </c>
      <c r="Q127" s="1">
        <f>J127</f>
        <v/>
      </c>
      <c r="R127" s="94">
        <f>D127+F127+H127</f>
        <v/>
      </c>
      <c r="U127" s="8">
        <f>$C$2&amp;I127&amp;IF(D127&gt;0,"保險費",IF(F127&gt;0,"東公證費",IF(H127&gt;0,"修繕費")))</f>
        <v/>
      </c>
      <c r="V127" s="18">
        <f>B127</f>
        <v/>
      </c>
    </row>
    <row r="128" ht="35.1" customHeight="1" s="82">
      <c r="A128" s="26">
        <f>ROW()-4</f>
        <v/>
      </c>
      <c r="B128" s="48" t="inlineStr">
        <is>
          <t>易居B2M14100567</t>
        </is>
      </c>
      <c r="C128" s="95" t="n"/>
      <c r="D128" s="93" t="n"/>
      <c r="E128" s="95" t="n">
        <v>3000</v>
      </c>
      <c r="F128" s="95" t="n">
        <v>3000</v>
      </c>
      <c r="G128" s="92" t="n"/>
      <c r="H128" s="92" t="n"/>
      <c r="I128" s="93" t="inlineStr">
        <is>
          <t>李晨瑞</t>
        </is>
      </c>
      <c r="J128" s="30" t="inlineStr">
        <is>
          <t>K084333378</t>
        </is>
      </c>
      <c r="K128" s="31" t="inlineStr">
        <is>
          <t>822</t>
        </is>
      </c>
      <c r="L128" s="32" t="inlineStr">
        <is>
          <t>0060</t>
        </is>
      </c>
      <c r="M128" s="33" t="inlineStr">
        <is>
          <t>955772798694</t>
        </is>
      </c>
      <c r="N128" s="28" t="n"/>
      <c r="O128" s="1">
        <f>K128&amp;L128</f>
        <v/>
      </c>
      <c r="P128" s="7">
        <f>M128</f>
        <v/>
      </c>
      <c r="Q128" s="1">
        <f>J128</f>
        <v/>
      </c>
      <c r="R128" s="94">
        <f>D128+F128+H128</f>
        <v/>
      </c>
      <c r="U128" s="8">
        <f>$C$2&amp;I128&amp;IF(D128&gt;0,"保險費",IF(F128&gt;0,"東公證費",IF(H128&gt;0,"修繕費")))</f>
        <v/>
      </c>
      <c r="V128" s="18">
        <f>B128</f>
        <v/>
      </c>
    </row>
    <row r="129" ht="35.1" customHeight="1" s="82">
      <c r="A129" s="26">
        <f>ROW()-4</f>
        <v/>
      </c>
      <c r="B129" s="48" t="inlineStr">
        <is>
          <t>易居B2M14100568</t>
        </is>
      </c>
      <c r="C129" s="95" t="n"/>
      <c r="D129" s="93" t="n"/>
      <c r="E129" s="95" t="n">
        <v>3300</v>
      </c>
      <c r="F129" s="95" t="n">
        <v>3300</v>
      </c>
      <c r="G129" s="92" t="n"/>
      <c r="H129" s="92" t="n"/>
      <c r="I129" s="93" t="inlineStr">
        <is>
          <t>陳慶華</t>
        </is>
      </c>
      <c r="J129" s="30" t="inlineStr">
        <is>
          <t>P126637157</t>
        </is>
      </c>
      <c r="K129" s="31" t="inlineStr">
        <is>
          <t>700</t>
        </is>
      </c>
      <c r="L129" s="32" t="inlineStr">
        <is>
          <t>0021</t>
        </is>
      </c>
      <c r="M129" s="33" t="inlineStr">
        <is>
          <t>15392513660114</t>
        </is>
      </c>
      <c r="N129" s="28" t="n"/>
      <c r="O129" s="1">
        <f>K129&amp;L129</f>
        <v/>
      </c>
      <c r="P129" s="7">
        <f>M129</f>
        <v/>
      </c>
      <c r="Q129" s="1">
        <f>J129</f>
        <v/>
      </c>
      <c r="R129" s="94">
        <f>D129+F129+H129</f>
        <v/>
      </c>
      <c r="U129" s="8">
        <f>$C$2&amp;I129&amp;IF(D129&gt;0,"保險費",IF(F129&gt;0,"東公證費",IF(H129&gt;0,"修繕費")))</f>
        <v/>
      </c>
      <c r="V129" s="18">
        <f>B129</f>
        <v/>
      </c>
    </row>
    <row r="130" ht="35.1" customHeight="1" s="82">
      <c r="A130" s="26">
        <f>ROW()-4</f>
        <v/>
      </c>
      <c r="B130" s="48" t="inlineStr">
        <is>
          <t>易居B2M14100569</t>
        </is>
      </c>
      <c r="C130" s="91" t="n"/>
      <c r="D130" s="91" t="n"/>
      <c r="E130" s="91" t="n">
        <v>4500</v>
      </c>
      <c r="F130" s="91" t="n">
        <v>4500</v>
      </c>
      <c r="G130" s="92" t="n"/>
      <c r="H130" s="92" t="n"/>
      <c r="I130" s="93" t="inlineStr">
        <is>
          <t>張順吉</t>
        </is>
      </c>
      <c r="J130" s="30" t="inlineStr">
        <is>
          <t>R541226851</t>
        </is>
      </c>
      <c r="K130" s="31" t="inlineStr">
        <is>
          <t>700</t>
        </is>
      </c>
      <c r="L130" s="32" t="inlineStr">
        <is>
          <t>0021</t>
        </is>
      </c>
      <c r="M130" s="33" t="inlineStr">
        <is>
          <t>28494640924118</t>
        </is>
      </c>
      <c r="N130" s="28" t="n"/>
      <c r="O130" s="1">
        <f>K130&amp;L130</f>
        <v/>
      </c>
      <c r="P130" s="7">
        <f>M130</f>
        <v/>
      </c>
      <c r="Q130" s="1">
        <f>J130</f>
        <v/>
      </c>
      <c r="R130" s="94">
        <f>D130+F130+H130</f>
        <v/>
      </c>
      <c r="U130" s="8">
        <f>$C$2&amp;I130&amp;IF(D130&gt;0,"保險費",IF(F130&gt;0,"東公證費",IF(H130&gt;0,"修繕費")))</f>
        <v/>
      </c>
      <c r="V130" s="18">
        <f>B130</f>
        <v/>
      </c>
    </row>
    <row r="131" ht="35.1" customHeight="1" s="82">
      <c r="A131" s="26">
        <f>ROW()-4</f>
        <v/>
      </c>
      <c r="B131" s="48" t="inlineStr">
        <is>
          <t>易居B2M14100570</t>
        </is>
      </c>
      <c r="C131" s="95" t="n"/>
      <c r="D131" s="93" t="n"/>
      <c r="E131" s="95" t="n">
        <v>3300</v>
      </c>
      <c r="F131" s="95" t="n">
        <v>3300</v>
      </c>
      <c r="G131" s="95" t="n"/>
      <c r="H131" s="95" t="n"/>
      <c r="I131" s="93" t="inlineStr">
        <is>
          <t>潘錦媓</t>
        </is>
      </c>
      <c r="J131" s="30" t="inlineStr">
        <is>
          <t>Y238475664</t>
        </is>
      </c>
      <c r="K131" s="31" t="inlineStr">
        <is>
          <t>007</t>
        </is>
      </c>
      <c r="L131" s="32" t="inlineStr">
        <is>
          <t>2399</t>
        </is>
      </c>
      <c r="M131" s="33" t="inlineStr">
        <is>
          <t>91515986583</t>
        </is>
      </c>
      <c r="N131" s="28" t="n"/>
      <c r="O131" s="1">
        <f>K131&amp;L131</f>
        <v/>
      </c>
      <c r="P131" s="7">
        <f>M131</f>
        <v/>
      </c>
      <c r="Q131" s="1">
        <f>J131</f>
        <v/>
      </c>
      <c r="R131" s="94">
        <f>D131+F131+H131</f>
        <v/>
      </c>
      <c r="U131" s="8">
        <f>$C$2&amp;I131&amp;IF(D131&gt;0,"保險費",IF(F131&gt;0,"東公證費",IF(H131&gt;0,"修繕費")))</f>
        <v/>
      </c>
      <c r="V131" s="18">
        <f>B131</f>
        <v/>
      </c>
    </row>
    <row r="132" ht="35.1" customHeight="1" s="82">
      <c r="A132" s="26">
        <f>ROW()-4</f>
        <v/>
      </c>
      <c r="B132" s="48" t="inlineStr">
        <is>
          <t>易居B2M14100572</t>
        </is>
      </c>
      <c r="C132" s="95" t="n"/>
      <c r="D132" s="93" t="n"/>
      <c r="E132" s="95" t="n">
        <v>6000</v>
      </c>
      <c r="F132" s="95" t="n">
        <v>4500</v>
      </c>
      <c r="G132" s="95" t="n"/>
      <c r="H132" s="95" t="n"/>
      <c r="I132" s="93" t="inlineStr">
        <is>
          <t>林渝皓</t>
        </is>
      </c>
      <c r="J132" s="30" t="inlineStr">
        <is>
          <t>C851747224</t>
        </is>
      </c>
      <c r="K132" s="31" t="inlineStr">
        <is>
          <t>700</t>
        </is>
      </c>
      <c r="L132" s="32" t="inlineStr">
        <is>
          <t>0021</t>
        </is>
      </c>
      <c r="M132" s="33" t="inlineStr">
        <is>
          <t>11572691203533</t>
        </is>
      </c>
      <c r="N132" s="28" t="n"/>
      <c r="O132" s="1">
        <f>K132&amp;L132</f>
        <v/>
      </c>
      <c r="P132" s="7">
        <f>M132</f>
        <v/>
      </c>
      <c r="Q132" s="1">
        <f>J132</f>
        <v/>
      </c>
      <c r="R132" s="94">
        <f>D132+F132+H132</f>
        <v/>
      </c>
      <c r="U132" s="8">
        <f>$C$2&amp;I132&amp;IF(D132&gt;0,"保險費",IF(F132&gt;0,"東公證費",IF(H132&gt;0,"修繕費")))</f>
        <v/>
      </c>
      <c r="V132" s="18">
        <f>B132</f>
        <v/>
      </c>
    </row>
    <row r="133" ht="35.1" customHeight="1" s="82">
      <c r="A133" s="26">
        <f>ROW()-4</f>
        <v/>
      </c>
      <c r="B133" s="48" t="inlineStr">
        <is>
          <t>易居B2M14100574</t>
        </is>
      </c>
      <c r="C133" s="95" t="n"/>
      <c r="D133" s="93" t="n"/>
      <c r="E133" s="95" t="n"/>
      <c r="F133" s="95" t="n"/>
      <c r="G133" s="92" t="n">
        <v>1250</v>
      </c>
      <c r="H133" s="92" t="n">
        <v>1250</v>
      </c>
      <c r="I133" s="93" t="inlineStr">
        <is>
          <t>連岳祺</t>
        </is>
      </c>
      <c r="J133" s="30" t="inlineStr">
        <is>
          <t>D279092705</t>
        </is>
      </c>
      <c r="K133" s="31" t="inlineStr">
        <is>
          <t>904</t>
        </is>
      </c>
      <c r="L133" s="32" t="inlineStr">
        <is>
          <t>0018</t>
        </is>
      </c>
      <c r="M133" s="33" t="inlineStr">
        <is>
          <t>27108137869961</t>
        </is>
      </c>
      <c r="N133" s="28" t="n"/>
      <c r="O133" s="1">
        <f>K133&amp;L133</f>
        <v/>
      </c>
      <c r="P133" s="7">
        <f>M133</f>
        <v/>
      </c>
      <c r="Q133" s="1">
        <f>J133</f>
        <v/>
      </c>
      <c r="R133" s="94">
        <f>D133+F133+H133</f>
        <v/>
      </c>
      <c r="U133" s="8">
        <f>$C$2&amp;I133&amp;IF(D133&gt;0,"保險費",IF(F133&gt;0,"東公證費",IF(H133&gt;0,"修繕費")))</f>
        <v/>
      </c>
      <c r="V133" s="18">
        <f>B133</f>
        <v/>
      </c>
    </row>
    <row r="134" ht="35.1" customHeight="1" s="82">
      <c r="A134" s="26">
        <f>ROW()-4</f>
        <v/>
      </c>
      <c r="B134" s="48" t="inlineStr">
        <is>
          <t>易居B2M14100575</t>
        </is>
      </c>
      <c r="C134" s="95" t="n"/>
      <c r="D134" s="93" t="n"/>
      <c r="E134" s="95" t="n">
        <v>4500</v>
      </c>
      <c r="F134" s="95" t="n">
        <v>4500</v>
      </c>
      <c r="G134" s="95" t="n"/>
      <c r="H134" s="95" t="n"/>
      <c r="I134" s="93" t="inlineStr">
        <is>
          <t>吳東翰</t>
        </is>
      </c>
      <c r="J134" s="30" t="inlineStr">
        <is>
          <t>K227932856</t>
        </is>
      </c>
      <c r="K134" s="31" t="inlineStr">
        <is>
          <t>007</t>
        </is>
      </c>
      <c r="L134" s="32" t="inlineStr">
        <is>
          <t>1462</t>
        </is>
      </c>
      <c r="M134" s="33" t="inlineStr">
        <is>
          <t>36394719397</t>
        </is>
      </c>
      <c r="N134" s="28" t="n"/>
      <c r="O134" s="1">
        <f>K134&amp;L134</f>
        <v/>
      </c>
      <c r="P134" s="7">
        <f>M134</f>
        <v/>
      </c>
      <c r="Q134" s="1">
        <f>J134</f>
        <v/>
      </c>
      <c r="R134" s="94">
        <f>D134+F134+H134</f>
        <v/>
      </c>
      <c r="U134" s="8">
        <f>$C$2&amp;I134&amp;IF(D134&gt;0,"保險費",IF(F134&gt;0,"東公證費",IF(H134&gt;0,"修繕費")))</f>
        <v/>
      </c>
      <c r="V134" s="18">
        <f>B134</f>
        <v/>
      </c>
    </row>
    <row r="135" ht="35.1" customHeight="1" s="82">
      <c r="A135" s="26">
        <f>ROW()-4</f>
        <v/>
      </c>
      <c r="B135" s="48" t="inlineStr">
        <is>
          <t>易居B2M14100576</t>
        </is>
      </c>
      <c r="C135" s="95" t="n"/>
      <c r="D135" s="93" t="n"/>
      <c r="E135" s="95" t="n"/>
      <c r="F135" s="95" t="n"/>
      <c r="G135" s="92" t="n">
        <v>1250</v>
      </c>
      <c r="H135" s="92" t="n">
        <v>1250</v>
      </c>
      <c r="I135" s="93" t="inlineStr">
        <is>
          <t>楊熾穎</t>
        </is>
      </c>
      <c r="J135" s="30" t="inlineStr">
        <is>
          <t>U236256475</t>
        </is>
      </c>
      <c r="K135" s="31" t="inlineStr">
        <is>
          <t>005</t>
        </is>
      </c>
      <c r="L135" s="32" t="inlineStr">
        <is>
          <t>0980</t>
        </is>
      </c>
      <c r="M135" s="33" t="inlineStr">
        <is>
          <t>383677118482</t>
        </is>
      </c>
      <c r="N135" s="28" t="n"/>
      <c r="O135" s="1">
        <f>K135&amp;L135</f>
        <v/>
      </c>
      <c r="P135" s="7">
        <f>M135</f>
        <v/>
      </c>
      <c r="Q135" s="1">
        <f>J135</f>
        <v/>
      </c>
      <c r="R135" s="94">
        <f>D135+F135+H135</f>
        <v/>
      </c>
      <c r="U135" s="8">
        <f>$C$2&amp;I135&amp;IF(D135&gt;0,"保險費",IF(F135&gt;0,"東公證費",IF(H135&gt;0,"修繕費")))</f>
        <v/>
      </c>
      <c r="V135" s="18">
        <f>B135</f>
        <v/>
      </c>
    </row>
    <row r="136" ht="35.1" customHeight="1" s="82">
      <c r="A136" s="26">
        <f>ROW()-4</f>
        <v/>
      </c>
      <c r="B136" s="48" t="inlineStr">
        <is>
          <t>易居B2M14100581</t>
        </is>
      </c>
      <c r="C136" s="91" t="n"/>
      <c r="D136" s="91" t="n"/>
      <c r="E136" s="91" t="n">
        <v>4500</v>
      </c>
      <c r="F136" s="91" t="n">
        <v>4500</v>
      </c>
      <c r="G136" s="92" t="n"/>
      <c r="H136" s="92" t="n"/>
      <c r="I136" s="93" t="inlineStr">
        <is>
          <t>陳春霞</t>
        </is>
      </c>
      <c r="J136" s="30" t="inlineStr">
        <is>
          <t>Y549169277</t>
        </is>
      </c>
      <c r="K136" s="31" t="inlineStr">
        <is>
          <t>700</t>
        </is>
      </c>
      <c r="L136" s="32" t="inlineStr">
        <is>
          <t>0021</t>
        </is>
      </c>
      <c r="M136" s="33" t="inlineStr">
        <is>
          <t>95276265461598</t>
        </is>
      </c>
      <c r="N136" s="28" t="n"/>
      <c r="O136" s="1">
        <f>K136&amp;L136</f>
        <v/>
      </c>
      <c r="P136" s="7">
        <f>M136</f>
        <v/>
      </c>
      <c r="Q136" s="1">
        <f>J136</f>
        <v/>
      </c>
      <c r="R136" s="94">
        <f>D136+F136+H136</f>
        <v/>
      </c>
      <c r="U136" s="8">
        <f>$C$2&amp;I136&amp;IF(D136&gt;0,"保險費",IF(F136&gt;0,"東公證費",IF(H136&gt;0,"修繕費")))</f>
        <v/>
      </c>
      <c r="V136" s="18">
        <f>B136</f>
        <v/>
      </c>
    </row>
    <row r="137" ht="35.1" customHeight="1" s="82">
      <c r="A137" s="26">
        <f>ROW()-4</f>
        <v/>
      </c>
      <c r="B137" s="48" t="inlineStr">
        <is>
          <t>易居B2M14100582</t>
        </is>
      </c>
      <c r="C137" s="95" t="n"/>
      <c r="D137" s="93" t="n"/>
      <c r="E137" s="95" t="n"/>
      <c r="F137" s="95" t="n"/>
      <c r="G137" s="92" t="n">
        <v>1250</v>
      </c>
      <c r="H137" s="92" t="n">
        <v>1250</v>
      </c>
      <c r="I137" s="93" t="inlineStr">
        <is>
          <t>陳怡伶</t>
        </is>
      </c>
      <c r="J137" s="30" t="inlineStr">
        <is>
          <t>H684315880</t>
        </is>
      </c>
      <c r="K137" s="31" t="inlineStr">
        <is>
          <t>808</t>
        </is>
      </c>
      <c r="L137" s="32" t="inlineStr">
        <is>
          <t>0255</t>
        </is>
      </c>
      <c r="M137" s="33" t="inlineStr">
        <is>
          <t>4591094287480</t>
        </is>
      </c>
      <c r="N137" s="28" t="n"/>
      <c r="O137" s="1">
        <f>K137&amp;L137</f>
        <v/>
      </c>
      <c r="P137" s="7">
        <f>M137</f>
        <v/>
      </c>
      <c r="Q137" s="1">
        <f>J137</f>
        <v/>
      </c>
      <c r="R137" s="94">
        <f>D137+F137+H137</f>
        <v/>
      </c>
      <c r="U137" s="8">
        <f>$C$2&amp;I137&amp;IF(D137&gt;0,"保險費",IF(F137&gt;0,"東公證費",IF(H137&gt;0,"修繕費")))</f>
        <v/>
      </c>
      <c r="V137" s="18">
        <f>B137</f>
        <v/>
      </c>
    </row>
    <row r="138" ht="35.1" customHeight="1" s="82">
      <c r="A138" s="26">
        <f>ROW()-4</f>
        <v/>
      </c>
      <c r="B138" s="48" t="inlineStr">
        <is>
          <t>易居B2M14100583</t>
        </is>
      </c>
      <c r="C138" s="95" t="n"/>
      <c r="D138" s="93" t="n"/>
      <c r="E138" s="95" t="n"/>
      <c r="F138" s="95" t="n"/>
      <c r="G138" s="92" t="n">
        <v>2700</v>
      </c>
      <c r="H138" s="92" t="n">
        <v>2700</v>
      </c>
      <c r="I138" s="93" t="inlineStr">
        <is>
          <t>胡濟彬</t>
        </is>
      </c>
      <c r="J138" s="30" t="inlineStr">
        <is>
          <t>S504286395</t>
        </is>
      </c>
      <c r="K138" s="31" t="inlineStr">
        <is>
          <t>700</t>
        </is>
      </c>
      <c r="L138" s="32" t="inlineStr">
        <is>
          <t>0021</t>
        </is>
      </c>
      <c r="M138" s="33" t="inlineStr">
        <is>
          <t>25537453924666</t>
        </is>
      </c>
      <c r="N138" s="28" t="n"/>
      <c r="O138" s="1">
        <f>K138&amp;L138</f>
        <v/>
      </c>
      <c r="P138" s="7">
        <f>M138</f>
        <v/>
      </c>
      <c r="Q138" s="1">
        <f>J138</f>
        <v/>
      </c>
      <c r="R138" s="94">
        <f>D138+F138+H138</f>
        <v/>
      </c>
      <c r="U138" s="8">
        <f>$C$2&amp;I138&amp;IF(D138&gt;0,"保險費",IF(F138&gt;0,"東公證費",IF(H138&gt;0,"修繕費")))</f>
        <v/>
      </c>
      <c r="V138" s="18">
        <f>B138</f>
        <v/>
      </c>
    </row>
    <row r="139" ht="35.1" customHeight="1" s="82">
      <c r="A139" s="26">
        <f>ROW()-4</f>
        <v/>
      </c>
      <c r="B139" s="48" t="inlineStr">
        <is>
          <t>易居B2M14100585</t>
        </is>
      </c>
      <c r="C139" s="95" t="n"/>
      <c r="D139" s="93" t="n"/>
      <c r="E139" s="95" t="n">
        <v>3450</v>
      </c>
      <c r="F139" s="95" t="n">
        <v>3450</v>
      </c>
      <c r="G139" s="92" t="n"/>
      <c r="H139" s="92" t="n"/>
      <c r="I139" s="93" t="inlineStr">
        <is>
          <t>張淑鈴</t>
        </is>
      </c>
      <c r="J139" s="30" t="inlineStr">
        <is>
          <t>W853815311</t>
        </is>
      </c>
      <c r="K139" s="31" t="inlineStr">
        <is>
          <t>008</t>
        </is>
      </c>
      <c r="L139" s="32" t="inlineStr">
        <is>
          <t>1843</t>
        </is>
      </c>
      <c r="M139" s="33" t="inlineStr">
        <is>
          <t>883495450716</t>
        </is>
      </c>
      <c r="N139" s="28" t="n"/>
      <c r="O139" s="1">
        <f>K139&amp;L139</f>
        <v/>
      </c>
      <c r="P139" s="7">
        <f>M139</f>
        <v/>
      </c>
      <c r="Q139" s="1">
        <f>J139</f>
        <v/>
      </c>
      <c r="R139" s="94">
        <f>D139+F139+H139</f>
        <v/>
      </c>
      <c r="U139" s="8">
        <f>$C$2&amp;I139&amp;IF(D139&gt;0,"保險費",IF(F139&gt;0,"東公證費",IF(H139&gt;0,"修繕費")))</f>
        <v/>
      </c>
      <c r="V139" s="18">
        <f>B139</f>
        <v/>
      </c>
    </row>
    <row r="140" ht="35.1" customHeight="1" s="82">
      <c r="A140" s="26">
        <f>ROW()-4</f>
        <v/>
      </c>
      <c r="B140" s="48" t="inlineStr">
        <is>
          <t>易居B2M14100586</t>
        </is>
      </c>
      <c r="C140" s="95" t="n"/>
      <c r="D140" s="93" t="n"/>
      <c r="E140" s="95" t="n"/>
      <c r="F140" s="95" t="n"/>
      <c r="G140" s="92" t="n">
        <v>850</v>
      </c>
      <c r="H140" s="92" t="n">
        <v>850</v>
      </c>
      <c r="I140" s="93" t="inlineStr">
        <is>
          <t>張李霞青</t>
        </is>
      </c>
      <c r="J140" s="30" t="inlineStr">
        <is>
          <t>W115504871</t>
        </is>
      </c>
      <c r="K140" s="31" t="inlineStr">
        <is>
          <t>700</t>
        </is>
      </c>
      <c r="L140" s="32" t="inlineStr">
        <is>
          <t>0021</t>
        </is>
      </c>
      <c r="M140" s="33" t="inlineStr">
        <is>
          <t>81246681116414</t>
        </is>
      </c>
      <c r="N140" s="28" t="n"/>
      <c r="O140" s="1">
        <f>K140&amp;L140</f>
        <v/>
      </c>
      <c r="P140" s="7">
        <f>M140</f>
        <v/>
      </c>
      <c r="Q140" s="1">
        <f>J140</f>
        <v/>
      </c>
      <c r="R140" s="94">
        <f>D140+F140+H140</f>
        <v/>
      </c>
      <c r="U140" s="8">
        <f>$C$2&amp;I140&amp;IF(D140&gt;0,"保險費",IF(F140&gt;0,"東公證費",IF(H140&gt;0,"修繕費")))</f>
        <v/>
      </c>
      <c r="V140" s="18">
        <f>B140</f>
        <v/>
      </c>
    </row>
    <row r="141" ht="35.1" customHeight="1" s="82">
      <c r="A141" s="26">
        <f>ROW()-4</f>
        <v/>
      </c>
      <c r="B141" s="48" t="inlineStr">
        <is>
          <t>易居B2M14100587</t>
        </is>
      </c>
      <c r="C141" s="91" t="n"/>
      <c r="D141" s="91" t="n"/>
      <c r="E141" s="91" t="n">
        <v>4500</v>
      </c>
      <c r="F141" s="91" t="n">
        <v>4500</v>
      </c>
      <c r="G141" s="92" t="n"/>
      <c r="H141" s="92" t="n"/>
      <c r="I141" s="93" t="inlineStr">
        <is>
          <t>葉金燕</t>
        </is>
      </c>
      <c r="J141" s="30" t="inlineStr">
        <is>
          <t>G509415896</t>
        </is>
      </c>
      <c r="K141" s="31" t="inlineStr">
        <is>
          <t>700</t>
        </is>
      </c>
      <c r="L141" s="32" t="inlineStr">
        <is>
          <t>0021</t>
        </is>
      </c>
      <c r="M141" s="33" t="inlineStr">
        <is>
          <t>42652489108985</t>
        </is>
      </c>
      <c r="N141" s="28" t="n"/>
      <c r="O141" s="1">
        <f>K141&amp;L141</f>
        <v/>
      </c>
      <c r="P141" s="7">
        <f>M141</f>
        <v/>
      </c>
      <c r="Q141" s="1">
        <f>J141</f>
        <v/>
      </c>
      <c r="R141" s="94">
        <f>D141+F141+H141</f>
        <v/>
      </c>
      <c r="U141" s="8">
        <f>$C$2&amp;I141&amp;IF(D141&gt;0,"保險費",IF(F141&gt;0,"東公證費",IF(H141&gt;0,"修繕費")))</f>
        <v/>
      </c>
      <c r="V141" s="18">
        <f>B141</f>
        <v/>
      </c>
    </row>
    <row r="142" ht="35.1" customHeight="1" s="82">
      <c r="A142" s="26">
        <f>ROW()-4</f>
        <v/>
      </c>
      <c r="B142" s="48" t="inlineStr">
        <is>
          <t>易居B2M14100588</t>
        </is>
      </c>
      <c r="C142" s="95" t="n"/>
      <c r="D142" s="93" t="n"/>
      <c r="E142" s="95" t="n"/>
      <c r="F142" s="95" t="n"/>
      <c r="G142" s="92" t="n">
        <v>1250</v>
      </c>
      <c r="H142" s="92" t="n">
        <v>1250</v>
      </c>
      <c r="I142" s="93" t="inlineStr">
        <is>
          <t>李山河</t>
        </is>
      </c>
      <c r="J142" s="30" t="inlineStr">
        <is>
          <t>E649753896</t>
        </is>
      </c>
      <c r="K142" s="31" t="inlineStr">
        <is>
          <t>700</t>
        </is>
      </c>
      <c r="L142" s="32" t="inlineStr">
        <is>
          <t>0021</t>
        </is>
      </c>
      <c r="M142" s="33" t="inlineStr">
        <is>
          <t>01305768636830</t>
        </is>
      </c>
      <c r="N142" s="28" t="n"/>
      <c r="O142" s="1">
        <f>K142&amp;L142</f>
        <v/>
      </c>
      <c r="P142" s="7">
        <f>M142</f>
        <v/>
      </c>
      <c r="Q142" s="1">
        <f>J142</f>
        <v/>
      </c>
      <c r="R142" s="94">
        <f>D142+F142+H142</f>
        <v/>
      </c>
      <c r="U142" s="8">
        <f>$C$2&amp;I142&amp;IF(D142&gt;0,"保險費",IF(F142&gt;0,"東公證費",IF(H142&gt;0,"修繕費")))</f>
        <v/>
      </c>
      <c r="V142" s="18">
        <f>B142</f>
        <v/>
      </c>
    </row>
    <row r="143" ht="35.1" customHeight="1" s="82">
      <c r="A143" s="26">
        <f>ROW()-4</f>
        <v/>
      </c>
      <c r="B143" s="48" t="inlineStr">
        <is>
          <t>易居B2M14100589</t>
        </is>
      </c>
      <c r="C143" s="95" t="n"/>
      <c r="D143" s="93" t="n"/>
      <c r="E143" s="95" t="n">
        <v>3000</v>
      </c>
      <c r="F143" s="95" t="n">
        <v>3000</v>
      </c>
      <c r="G143" s="92" t="n"/>
      <c r="H143" s="92" t="n"/>
      <c r="I143" s="93" t="inlineStr">
        <is>
          <t>邱宏偉</t>
        </is>
      </c>
      <c r="J143" s="30" t="inlineStr">
        <is>
          <t>K952669566</t>
        </is>
      </c>
      <c r="K143" s="31" t="inlineStr">
        <is>
          <t>012</t>
        </is>
      </c>
      <c r="L143" s="32" t="inlineStr">
        <is>
          <t>3419</t>
        </is>
      </c>
      <c r="M143" s="33" t="inlineStr">
        <is>
          <t>09039543495944</t>
        </is>
      </c>
      <c r="N143" s="28" t="n"/>
      <c r="O143" s="1">
        <f>K143&amp;L143</f>
        <v/>
      </c>
      <c r="P143" s="7">
        <f>M143</f>
        <v/>
      </c>
      <c r="Q143" s="1">
        <f>J143</f>
        <v/>
      </c>
      <c r="R143" s="94">
        <f>D143+F143+H143</f>
        <v/>
      </c>
      <c r="U143" s="8">
        <f>$C$2&amp;I143&amp;IF(D143&gt;0,"保險費",IF(F143&gt;0,"東公證費",IF(H143&gt;0,"修繕費")))</f>
        <v/>
      </c>
      <c r="V143" s="18">
        <f>B143</f>
        <v/>
      </c>
    </row>
    <row r="144" ht="35.1" customHeight="1" s="82">
      <c r="A144" s="26">
        <f>ROW()-4</f>
        <v/>
      </c>
      <c r="B144" s="48" t="inlineStr">
        <is>
          <t>易居B2M14100591</t>
        </is>
      </c>
      <c r="C144" s="95" t="n"/>
      <c r="D144" s="93" t="n"/>
      <c r="E144" s="95" t="n"/>
      <c r="F144" s="95" t="n"/>
      <c r="G144" s="95" t="n">
        <v>2096</v>
      </c>
      <c r="H144" s="95" t="n">
        <v>2096</v>
      </c>
      <c r="I144" s="93" t="inlineStr">
        <is>
          <t>康博誠</t>
        </is>
      </c>
      <c r="J144" s="30" t="inlineStr">
        <is>
          <t>K833082703</t>
        </is>
      </c>
      <c r="K144" s="31" t="inlineStr">
        <is>
          <t>700</t>
        </is>
      </c>
      <c r="L144" s="32" t="inlineStr">
        <is>
          <t>0021</t>
        </is>
      </c>
      <c r="M144" s="33" t="inlineStr">
        <is>
          <t>41280856411505</t>
        </is>
      </c>
      <c r="N144" s="28" t="n"/>
      <c r="O144" s="1">
        <f>K144&amp;L144</f>
        <v/>
      </c>
      <c r="P144" s="7">
        <f>M144</f>
        <v/>
      </c>
      <c r="Q144" s="1">
        <f>J144</f>
        <v/>
      </c>
      <c r="R144" s="94">
        <f>D144+F144+H144</f>
        <v/>
      </c>
      <c r="U144" s="8">
        <f>$C$2&amp;I144&amp;IF(D144&gt;0,"保險費",IF(F144&gt;0,"東公證費",IF(H144&gt;0,"修繕費")))</f>
        <v/>
      </c>
      <c r="V144" s="18">
        <f>B144</f>
        <v/>
      </c>
    </row>
    <row r="145" ht="35.1" customHeight="1" s="82">
      <c r="A145" s="26">
        <f>ROW()-4</f>
        <v/>
      </c>
      <c r="B145" s="48" t="inlineStr">
        <is>
          <t>易居B2M14100594</t>
        </is>
      </c>
      <c r="C145" s="95" t="n"/>
      <c r="D145" s="93" t="n"/>
      <c r="E145" s="95" t="n"/>
      <c r="F145" s="95" t="n"/>
      <c r="G145" s="92" t="n">
        <v>850</v>
      </c>
      <c r="H145" s="92" t="n">
        <v>850</v>
      </c>
      <c r="I145" s="93" t="inlineStr">
        <is>
          <t>陳金燕</t>
        </is>
      </c>
      <c r="J145" s="30" t="inlineStr">
        <is>
          <t>L860050640</t>
        </is>
      </c>
      <c r="K145" s="31" t="inlineStr">
        <is>
          <t>008</t>
        </is>
      </c>
      <c r="L145" s="32" t="inlineStr">
        <is>
          <t>1234</t>
        </is>
      </c>
      <c r="M145" s="33" t="inlineStr">
        <is>
          <t>933186250832</t>
        </is>
      </c>
      <c r="N145" s="28" t="n"/>
      <c r="O145" s="1">
        <f>K145&amp;L145</f>
        <v/>
      </c>
      <c r="P145" s="7">
        <f>M145</f>
        <v/>
      </c>
      <c r="Q145" s="1">
        <f>J145</f>
        <v/>
      </c>
      <c r="R145" s="94">
        <f>D145+F145+H145</f>
        <v/>
      </c>
      <c r="U145" s="8">
        <f>$C$2&amp;I145&amp;IF(D145&gt;0,"保險費",IF(F145&gt;0,"東公證費",IF(H145&gt;0,"修繕費")))</f>
        <v/>
      </c>
      <c r="V145" s="18">
        <f>B145</f>
        <v/>
      </c>
    </row>
    <row r="146" ht="35.1" customHeight="1" s="82">
      <c r="A146" s="26">
        <f>ROW()-4</f>
        <v/>
      </c>
      <c r="B146" s="48" t="inlineStr">
        <is>
          <t>易居B2M14100599</t>
        </is>
      </c>
      <c r="C146" s="91" t="n"/>
      <c r="D146" s="91" t="n"/>
      <c r="E146" s="91" t="n">
        <v>4500</v>
      </c>
      <c r="F146" s="91" t="n">
        <v>4500</v>
      </c>
      <c r="G146" s="41" t="n"/>
      <c r="H146" s="97" t="n"/>
      <c r="I146" s="93" t="inlineStr">
        <is>
          <t>許籃方</t>
        </is>
      </c>
      <c r="J146" s="30" t="inlineStr">
        <is>
          <t>N665080808</t>
        </is>
      </c>
      <c r="K146" s="31" t="inlineStr">
        <is>
          <t>007</t>
        </is>
      </c>
      <c r="L146" s="32" t="inlineStr">
        <is>
          <t>2056</t>
        </is>
      </c>
      <c r="M146" s="33" t="inlineStr">
        <is>
          <t>81491660795</t>
        </is>
      </c>
      <c r="N146" s="28" t="n"/>
      <c r="O146" s="1">
        <f>K146&amp;L146</f>
        <v/>
      </c>
      <c r="P146" s="7">
        <f>M146</f>
        <v/>
      </c>
      <c r="Q146" s="1">
        <f>J146</f>
        <v/>
      </c>
      <c r="R146" s="94">
        <f>D146+F146+H146</f>
        <v/>
      </c>
      <c r="U146" s="8">
        <f>$C$2&amp;I146&amp;IF(D146&gt;0,"保險費",IF(F146&gt;0,"東公證費",IF(H146&gt;0,"修繕費")))</f>
        <v/>
      </c>
      <c r="V146" s="18">
        <f>B146</f>
        <v/>
      </c>
    </row>
    <row r="147" ht="35.1" customHeight="1" s="82">
      <c r="A147" s="26">
        <f>ROW()-4</f>
        <v/>
      </c>
      <c r="B147" s="48" t="inlineStr">
        <is>
          <t>易居B2M14100606</t>
        </is>
      </c>
      <c r="C147" s="95" t="n"/>
      <c r="D147" s="93" t="n"/>
      <c r="E147" s="95" t="n">
        <v>3000</v>
      </c>
      <c r="F147" s="95" t="n">
        <v>3000</v>
      </c>
      <c r="G147" s="92" t="n"/>
      <c r="H147" s="92" t="n"/>
      <c r="I147" s="93" t="inlineStr">
        <is>
          <t>林雯淑</t>
        </is>
      </c>
      <c r="J147" s="30" t="inlineStr">
        <is>
          <t>Y842277582</t>
        </is>
      </c>
      <c r="K147" s="31" t="inlineStr">
        <is>
          <t>007</t>
        </is>
      </c>
      <c r="L147" s="32" t="inlineStr">
        <is>
          <t>2344</t>
        </is>
      </c>
      <c r="M147" s="33" t="inlineStr">
        <is>
          <t>00252328530</t>
        </is>
      </c>
      <c r="N147" s="28" t="n"/>
      <c r="O147" s="1">
        <f>K147&amp;L147</f>
        <v/>
      </c>
      <c r="P147" s="7">
        <f>M147</f>
        <v/>
      </c>
      <c r="Q147" s="1">
        <f>J147</f>
        <v/>
      </c>
      <c r="R147" s="94">
        <f>D147+F147+H147</f>
        <v/>
      </c>
      <c r="U147" s="8">
        <f>$C$2&amp;I147&amp;IF(D147&gt;0,"保險費",IF(F147&gt;0,"東公證費",IF(H147&gt;0,"修繕費")))</f>
        <v/>
      </c>
      <c r="V147" s="18">
        <f>B147</f>
        <v/>
      </c>
    </row>
    <row r="148" ht="35.1" customHeight="1" s="82">
      <c r="A148" s="26">
        <f>ROW()-4</f>
        <v/>
      </c>
      <c r="B148" s="48" t="inlineStr">
        <is>
          <t>易居B2M14100608</t>
        </is>
      </c>
      <c r="C148" s="95" t="n"/>
      <c r="D148" s="93" t="n"/>
      <c r="E148" s="95" t="n">
        <v>4500</v>
      </c>
      <c r="F148" s="95" t="n">
        <v>4500</v>
      </c>
      <c r="G148" s="92" t="n"/>
      <c r="H148" s="92" t="n"/>
      <c r="I148" s="93" t="inlineStr">
        <is>
          <t>張宏坊</t>
        </is>
      </c>
      <c r="J148" s="30" t="inlineStr">
        <is>
          <t>W463728701</t>
        </is>
      </c>
      <c r="K148" s="31" t="inlineStr">
        <is>
          <t>806</t>
        </is>
      </c>
      <c r="L148" s="32" t="inlineStr">
        <is>
          <t>0345</t>
        </is>
      </c>
      <c r="M148" s="33" t="inlineStr">
        <is>
          <t>60557340880009</t>
        </is>
      </c>
      <c r="N148" s="28" t="n"/>
      <c r="O148" s="1">
        <f>K148&amp;L148</f>
        <v/>
      </c>
      <c r="P148" s="7">
        <f>M148</f>
        <v/>
      </c>
      <c r="Q148" s="1">
        <f>J148</f>
        <v/>
      </c>
      <c r="R148" s="94">
        <f>D148+F148+H148</f>
        <v/>
      </c>
      <c r="U148" s="8">
        <f>$C$2&amp;I148&amp;IF(D148&gt;0,"保險費",IF(F148&gt;0,"東公證費",IF(H148&gt;0,"修繕費")))</f>
        <v/>
      </c>
      <c r="V148" s="18">
        <f>B148</f>
        <v/>
      </c>
    </row>
    <row r="149" ht="35.1" customHeight="1" s="82">
      <c r="A149" s="26">
        <f>ROW()-4</f>
        <v/>
      </c>
      <c r="B149" s="48" t="inlineStr">
        <is>
          <t>易居B2M14100608</t>
        </is>
      </c>
      <c r="C149" s="95" t="n"/>
      <c r="D149" s="93" t="n"/>
      <c r="E149" s="95" t="n"/>
      <c r="F149" s="95" t="n"/>
      <c r="G149" s="92" t="n">
        <v>800</v>
      </c>
      <c r="H149" s="92" t="n">
        <v>800</v>
      </c>
      <c r="I149" s="93" t="inlineStr">
        <is>
          <t>張宏坊</t>
        </is>
      </c>
      <c r="J149" s="30" t="inlineStr">
        <is>
          <t>V894841769</t>
        </is>
      </c>
      <c r="K149" s="31" t="inlineStr">
        <is>
          <t>806</t>
        </is>
      </c>
      <c r="L149" s="32" t="inlineStr">
        <is>
          <t>0345</t>
        </is>
      </c>
      <c r="M149" s="33" t="inlineStr">
        <is>
          <t>92324362766823</t>
        </is>
      </c>
      <c r="N149" s="28" t="n"/>
      <c r="O149" s="1">
        <f>K149&amp;L149</f>
        <v/>
      </c>
      <c r="P149" s="7">
        <f>M149</f>
        <v/>
      </c>
      <c r="Q149" s="1">
        <f>J149</f>
        <v/>
      </c>
      <c r="R149" s="94">
        <f>D149+F149+H149</f>
        <v/>
      </c>
      <c r="U149" s="8">
        <f>$C$2&amp;I149&amp;IF(D149&gt;0,"保險費",IF(F149&gt;0,"東公證費",IF(H149&gt;0,"修繕費")))</f>
        <v/>
      </c>
      <c r="V149" s="18">
        <f>B149</f>
        <v/>
      </c>
    </row>
    <row r="150" ht="35.1" customHeight="1" s="82">
      <c r="A150" s="26">
        <f>ROW()-4</f>
        <v/>
      </c>
      <c r="B150" s="48" t="inlineStr">
        <is>
          <t>易居B2M14100609</t>
        </is>
      </c>
      <c r="C150" s="95" t="n"/>
      <c r="D150" s="93" t="n"/>
      <c r="E150" s="95" t="n">
        <v>4500</v>
      </c>
      <c r="F150" s="95" t="n">
        <v>4500</v>
      </c>
      <c r="G150" s="95" t="n"/>
      <c r="H150" s="95" t="n"/>
      <c r="I150" s="93" t="inlineStr">
        <is>
          <t>楊雯惠</t>
        </is>
      </c>
      <c r="J150" s="30" t="inlineStr">
        <is>
          <t>K160681350</t>
        </is>
      </c>
      <c r="K150" s="31" t="inlineStr">
        <is>
          <t>808</t>
        </is>
      </c>
      <c r="L150" s="32" t="inlineStr">
        <is>
          <t>1045</t>
        </is>
      </c>
      <c r="M150" s="33" t="inlineStr">
        <is>
          <t>8307042142352</t>
        </is>
      </c>
      <c r="N150" s="28" t="n"/>
      <c r="O150" s="1">
        <f>K150&amp;L150</f>
        <v/>
      </c>
      <c r="P150" s="7">
        <f>M150</f>
        <v/>
      </c>
      <c r="Q150" s="1">
        <f>J150</f>
        <v/>
      </c>
      <c r="R150" s="94">
        <f>D150+F150+H150</f>
        <v/>
      </c>
      <c r="U150" s="8">
        <f>$C$2&amp;I150&amp;IF(D150&gt;0,"保險費",IF(F150&gt;0,"東公證費",IF(H150&gt;0,"修繕費")))</f>
        <v/>
      </c>
      <c r="V150" s="18">
        <f>B150</f>
        <v/>
      </c>
    </row>
    <row r="151" ht="35.1" customHeight="1" s="82">
      <c r="A151" s="26">
        <f>ROW()-4</f>
        <v/>
      </c>
      <c r="B151" s="48" t="inlineStr">
        <is>
          <t>易居B2M34100003</t>
        </is>
      </c>
      <c r="C151" s="91" t="n"/>
      <c r="D151" s="91" t="n"/>
      <c r="E151" s="91" t="n"/>
      <c r="F151" s="91" t="n"/>
      <c r="G151" s="95" t="n">
        <v>9500</v>
      </c>
      <c r="H151" s="95" t="n">
        <v>9200</v>
      </c>
      <c r="I151" s="93" t="inlineStr">
        <is>
          <t>陳邑寧</t>
        </is>
      </c>
      <c r="J151" s="30" t="inlineStr">
        <is>
          <t>W109444378</t>
        </is>
      </c>
      <c r="K151" s="31" t="inlineStr">
        <is>
          <t>822</t>
        </is>
      </c>
      <c r="L151" s="32" t="inlineStr">
        <is>
          <t>0277</t>
        </is>
      </c>
      <c r="M151" s="33" t="inlineStr">
        <is>
          <t>985344237377</t>
        </is>
      </c>
      <c r="N151" s="28" t="n"/>
      <c r="O151" s="1">
        <f>K151&amp;L151</f>
        <v/>
      </c>
      <c r="P151" s="7">
        <f>M151</f>
        <v/>
      </c>
      <c r="Q151" s="1">
        <f>J151</f>
        <v/>
      </c>
      <c r="R151" s="94">
        <f>D151+F151+H151</f>
        <v/>
      </c>
      <c r="U151" s="8">
        <f>$C$2&amp;I151&amp;IF(D151&gt;0,"保險費",IF(F151&gt;0,"東公證費",IF(H151&gt;0,"修繕費")))</f>
        <v/>
      </c>
      <c r="V151" s="18">
        <f>B151</f>
        <v/>
      </c>
    </row>
    <row r="152" ht="35.1" customHeight="1" s="82">
      <c r="A152" s="26">
        <f>ROW()-4</f>
        <v/>
      </c>
      <c r="B152" s="48" t="inlineStr">
        <is>
          <t>易居B2M34100014</t>
        </is>
      </c>
      <c r="C152" s="95" t="n"/>
      <c r="D152" s="93" t="n"/>
      <c r="E152" s="95" t="n"/>
      <c r="F152" s="95" t="n"/>
      <c r="G152" s="92" t="n">
        <v>20000</v>
      </c>
      <c r="H152" s="92" t="n">
        <v>10000</v>
      </c>
      <c r="I152" s="93" t="inlineStr">
        <is>
          <t>王美華</t>
        </is>
      </c>
      <c r="J152" s="30" t="inlineStr">
        <is>
          <t>J898007381</t>
        </is>
      </c>
      <c r="K152" s="31" t="inlineStr">
        <is>
          <t>700</t>
        </is>
      </c>
      <c r="L152" s="32" t="inlineStr">
        <is>
          <t>0021</t>
        </is>
      </c>
      <c r="M152" s="33" t="inlineStr">
        <is>
          <t>98786874856050</t>
        </is>
      </c>
      <c r="N152" s="28" t="n"/>
      <c r="O152" s="1">
        <f>K152&amp;L152</f>
        <v/>
      </c>
      <c r="P152" s="7">
        <f>M152</f>
        <v/>
      </c>
      <c r="Q152" s="1">
        <f>J152</f>
        <v/>
      </c>
      <c r="R152" s="94">
        <f>D152+F152+H152</f>
        <v/>
      </c>
      <c r="U152" s="8">
        <f>$C$2&amp;I152&amp;IF(D152&gt;0,"保險費",IF(F152&gt;0,"東公證費",IF(H152&gt;0,"修繕費")))</f>
        <v/>
      </c>
      <c r="V152" s="18">
        <f>B152</f>
        <v/>
      </c>
    </row>
    <row r="153" ht="35.1" customHeight="1" s="82">
      <c r="A153" s="26">
        <f>ROW()-4</f>
        <v/>
      </c>
      <c r="B153" s="48" t="inlineStr">
        <is>
          <t>易居B2M34100050</t>
        </is>
      </c>
      <c r="C153" s="95" t="n"/>
      <c r="D153" s="93" t="n"/>
      <c r="E153" s="95" t="n"/>
      <c r="F153" s="95" t="n"/>
      <c r="G153" s="92" t="n">
        <v>3200</v>
      </c>
      <c r="H153" s="92" t="n">
        <v>3200</v>
      </c>
      <c r="I153" s="93" t="inlineStr">
        <is>
          <t>鄭雅嵐</t>
        </is>
      </c>
      <c r="J153" s="30" t="inlineStr">
        <is>
          <t>H054597424</t>
        </is>
      </c>
      <c r="K153" s="31" t="inlineStr">
        <is>
          <t>822</t>
        </is>
      </c>
      <c r="L153" s="32" t="inlineStr">
        <is>
          <t>0521</t>
        </is>
      </c>
      <c r="M153" s="33" t="inlineStr">
        <is>
          <t>182929568218</t>
        </is>
      </c>
      <c r="N153" s="28" t="n"/>
      <c r="O153" s="1">
        <f>K153&amp;L153</f>
        <v/>
      </c>
      <c r="P153" s="7">
        <f>M153</f>
        <v/>
      </c>
      <c r="Q153" s="1">
        <f>J153</f>
        <v/>
      </c>
      <c r="R153" s="94">
        <f>D153+F153+H153</f>
        <v/>
      </c>
      <c r="U153" s="8">
        <f>$C$2&amp;I153&amp;IF(D153&gt;0,"保險費",IF(F153&gt;0,"東公證費",IF(H153&gt;0,"修繕費")))</f>
        <v/>
      </c>
      <c r="V153" s="18">
        <f>B153</f>
        <v/>
      </c>
    </row>
    <row r="154" ht="35.1" customHeight="1" s="82">
      <c r="A154" s="26">
        <f>ROW()-4</f>
        <v/>
      </c>
      <c r="B154" s="48" t="inlineStr">
        <is>
          <t>易居B2M34100058</t>
        </is>
      </c>
      <c r="C154" s="95" t="n"/>
      <c r="D154" s="93" t="n"/>
      <c r="E154" s="95" t="n"/>
      <c r="F154" s="95" t="n"/>
      <c r="G154" s="92" t="n">
        <v>1500</v>
      </c>
      <c r="H154" s="92" t="n">
        <v>1500</v>
      </c>
      <c r="I154" s="93" t="inlineStr">
        <is>
          <t>蔡宗霖</t>
        </is>
      </c>
      <c r="J154" s="30" t="inlineStr">
        <is>
          <t>B702881574</t>
        </is>
      </c>
      <c r="K154" s="31" t="inlineStr">
        <is>
          <t>012</t>
        </is>
      </c>
      <c r="L154" s="32" t="inlineStr">
        <is>
          <t>3408</t>
        </is>
      </c>
      <c r="M154" s="33" t="inlineStr">
        <is>
          <t>16059017849661</t>
        </is>
      </c>
      <c r="N154" s="28" t="n"/>
      <c r="O154" s="1">
        <f>K154&amp;L154</f>
        <v/>
      </c>
      <c r="P154" s="7">
        <f>M154</f>
        <v/>
      </c>
      <c r="Q154" s="1">
        <f>J154</f>
        <v/>
      </c>
      <c r="R154" s="94">
        <f>D154+F154+H154</f>
        <v/>
      </c>
      <c r="U154" s="8">
        <f>$C$2&amp;I154&amp;IF(D154&gt;0,"保險費",IF(F154&gt;0,"東公證費",IF(H154&gt;0,"修繕費")))</f>
        <v/>
      </c>
      <c r="V154" s="18">
        <f>B154</f>
        <v/>
      </c>
    </row>
    <row r="155" ht="35.1" customHeight="1" s="82">
      <c r="A155" s="26">
        <f>ROW()-4</f>
        <v/>
      </c>
      <c r="B155" s="48" t="inlineStr">
        <is>
          <t>易居B2M34100078</t>
        </is>
      </c>
      <c r="C155" s="95" t="n"/>
      <c r="D155" s="93" t="n"/>
      <c r="E155" s="95" t="n"/>
      <c r="F155" s="95" t="n"/>
      <c r="G155" s="92" t="n">
        <v>800</v>
      </c>
      <c r="H155" s="92" t="n">
        <v>800</v>
      </c>
      <c r="I155" s="93" t="inlineStr">
        <is>
          <t>吳琮欽</t>
        </is>
      </c>
      <c r="J155" s="30" t="inlineStr">
        <is>
          <t>O482099792</t>
        </is>
      </c>
      <c r="K155" s="31" t="inlineStr">
        <is>
          <t>822</t>
        </is>
      </c>
      <c r="L155" s="32" t="inlineStr">
        <is>
          <t>0576</t>
        </is>
      </c>
      <c r="M155" s="33" t="inlineStr">
        <is>
          <t>892938757667</t>
        </is>
      </c>
      <c r="N155" s="28" t="n"/>
      <c r="O155" s="1">
        <f>K155&amp;L155</f>
        <v/>
      </c>
      <c r="P155" s="7">
        <f>M155</f>
        <v/>
      </c>
      <c r="Q155" s="1">
        <f>J155</f>
        <v/>
      </c>
      <c r="R155" s="94">
        <f>D155+F155+H155</f>
        <v/>
      </c>
      <c r="U155" s="8">
        <f>$C$2&amp;I155&amp;IF(D155&gt;0,"保險費",IF(F155&gt;0,"東公證費",IF(H155&gt;0,"修繕費")))</f>
        <v/>
      </c>
      <c r="V155" s="18">
        <f>B155</f>
        <v/>
      </c>
    </row>
    <row r="156" ht="35.1" customHeight="1" s="82">
      <c r="A156" s="26">
        <f>ROW()-4</f>
        <v/>
      </c>
      <c r="B156" s="48" t="inlineStr">
        <is>
          <t>易居B2M34100079</t>
        </is>
      </c>
      <c r="C156" s="95" t="n"/>
      <c r="D156" s="93" t="n"/>
      <c r="E156" s="95" t="n"/>
      <c r="F156" s="95" t="n"/>
      <c r="G156" s="95" t="n">
        <v>4200</v>
      </c>
      <c r="H156" s="95" t="n">
        <v>4012</v>
      </c>
      <c r="I156" s="93" t="inlineStr">
        <is>
          <t>程翼明</t>
        </is>
      </c>
      <c r="J156" s="30" t="inlineStr">
        <is>
          <t>G240840351</t>
        </is>
      </c>
      <c r="K156" s="31" t="inlineStr">
        <is>
          <t>012</t>
        </is>
      </c>
      <c r="L156" s="32" t="inlineStr">
        <is>
          <t>4014</t>
        </is>
      </c>
      <c r="M156" s="33" t="inlineStr">
        <is>
          <t>27276697285232</t>
        </is>
      </c>
      <c r="N156" s="28" t="n"/>
      <c r="O156" s="1">
        <f>K156&amp;L156</f>
        <v/>
      </c>
      <c r="P156" s="7">
        <f>M156</f>
        <v/>
      </c>
      <c r="Q156" s="1">
        <f>J156</f>
        <v/>
      </c>
      <c r="R156" s="94">
        <f>D156+F156+H156</f>
        <v/>
      </c>
      <c r="U156" s="8">
        <f>$C$2&amp;I156&amp;IF(D156&gt;0,"保險費",IF(F156&gt;0,"東公證費",IF(H156&gt;0,"修繕費")))</f>
        <v/>
      </c>
      <c r="V156" s="18">
        <f>B156</f>
        <v/>
      </c>
    </row>
    <row r="157" ht="35.1" customHeight="1" s="82">
      <c r="A157" s="26">
        <f>ROW()-4</f>
        <v/>
      </c>
      <c r="B157" s="48" t="inlineStr">
        <is>
          <t>易居B2M34100088</t>
        </is>
      </c>
      <c r="C157" s="95" t="n"/>
      <c r="D157" s="93" t="n"/>
      <c r="E157" s="95" t="n"/>
      <c r="F157" s="95" t="n"/>
      <c r="G157" s="92" t="n">
        <v>10000</v>
      </c>
      <c r="H157" s="92" t="n">
        <v>10000</v>
      </c>
      <c r="I157" s="93" t="inlineStr">
        <is>
          <t>廖珮均</t>
        </is>
      </c>
      <c r="J157" s="30" t="inlineStr">
        <is>
          <t>N667482618</t>
        </is>
      </c>
      <c r="K157" s="31" t="inlineStr">
        <is>
          <t>103</t>
        </is>
      </c>
      <c r="L157" s="32" t="inlineStr">
        <is>
          <t>0471</t>
        </is>
      </c>
      <c r="M157" s="33" t="inlineStr">
        <is>
          <t>6605008440186</t>
        </is>
      </c>
      <c r="N157" s="28" t="n"/>
      <c r="O157" s="1">
        <f>K157&amp;L157</f>
        <v/>
      </c>
      <c r="P157" s="7">
        <f>M157</f>
        <v/>
      </c>
      <c r="Q157" s="1">
        <f>J157</f>
        <v/>
      </c>
      <c r="R157" s="94">
        <f>D157+F157+H157</f>
        <v/>
      </c>
      <c r="U157" s="8">
        <f>$C$2&amp;I157&amp;IF(D157&gt;0,"保險費",IF(F157&gt;0,"東公證費",IF(H157&gt;0,"修繕費")))</f>
        <v/>
      </c>
      <c r="V157" s="18">
        <f>B157</f>
        <v/>
      </c>
    </row>
    <row r="158" ht="35.1" customHeight="1" s="82">
      <c r="A158" s="26">
        <f>ROW()-4</f>
        <v/>
      </c>
      <c r="B158" s="48" t="inlineStr">
        <is>
          <t>易居B2M34100100</t>
        </is>
      </c>
      <c r="C158" s="95" t="n"/>
      <c r="D158" s="93" t="n"/>
      <c r="E158" s="95" t="n"/>
      <c r="F158" s="95" t="n"/>
      <c r="G158" s="92" t="n">
        <v>8500</v>
      </c>
      <c r="H158" s="92" t="n">
        <v>8500</v>
      </c>
      <c r="I158" s="93" t="inlineStr">
        <is>
          <t>古彩鳳</t>
        </is>
      </c>
      <c r="J158" s="30" t="inlineStr">
        <is>
          <t>X873751872</t>
        </is>
      </c>
      <c r="K158" s="31" t="inlineStr">
        <is>
          <t>013</t>
        </is>
      </c>
      <c r="L158" s="32" t="inlineStr">
        <is>
          <t>0442</t>
        </is>
      </c>
      <c r="M158" s="33" t="inlineStr">
        <is>
          <t>359163846807</t>
        </is>
      </c>
      <c r="N158" s="28" t="n"/>
      <c r="O158" s="1">
        <f>K158&amp;L158</f>
        <v/>
      </c>
      <c r="P158" s="7">
        <f>M158</f>
        <v/>
      </c>
      <c r="Q158" s="1">
        <f>J158</f>
        <v/>
      </c>
      <c r="R158" s="94">
        <f>D158+F158+H158</f>
        <v/>
      </c>
      <c r="U158" s="8">
        <f>$C$2&amp;I158&amp;IF(D158&gt;0,"保險費",IF(F158&gt;0,"東公證費",IF(H158&gt;0,"修繕費")))</f>
        <v/>
      </c>
      <c r="V158" s="18">
        <f>B158</f>
        <v/>
      </c>
    </row>
    <row r="159" ht="35.1" customHeight="1" s="82">
      <c r="A159" s="26">
        <f>ROW()-4</f>
        <v/>
      </c>
      <c r="B159" s="48" t="inlineStr">
        <is>
          <t>易居B2M34100109</t>
        </is>
      </c>
      <c r="C159" s="95" t="n">
        <v>3482</v>
      </c>
      <c r="D159" s="93" t="n">
        <v>3482</v>
      </c>
      <c r="E159" s="95" t="n"/>
      <c r="F159" s="95" t="n"/>
      <c r="G159" s="92" t="n"/>
      <c r="H159" s="92" t="n"/>
      <c r="I159" s="93" t="inlineStr">
        <is>
          <t>陳羽珍</t>
        </is>
      </c>
      <c r="J159" s="30" t="inlineStr">
        <is>
          <t>D872716442</t>
        </is>
      </c>
      <c r="K159" s="31" t="inlineStr">
        <is>
          <t>808</t>
        </is>
      </c>
      <c r="L159" s="32" t="n">
        <v>1160</v>
      </c>
      <c r="M159" s="33" t="inlineStr">
        <is>
          <t>8282918397331</t>
        </is>
      </c>
      <c r="N159" s="28" t="n"/>
      <c r="O159" s="1">
        <f>K159&amp;L159</f>
        <v/>
      </c>
      <c r="P159" s="7">
        <f>M159</f>
        <v/>
      </c>
      <c r="Q159" s="1">
        <f>J159</f>
        <v/>
      </c>
      <c r="R159" s="94">
        <f>D159+F159+H159</f>
        <v/>
      </c>
      <c r="U159" s="8">
        <f>$C$2&amp;I159&amp;IF(D159&gt;0,"保險費",IF(F159&gt;0,"東公證費",IF(H159&gt;0,"修繕費")))</f>
        <v/>
      </c>
      <c r="V159" s="18">
        <f>B159</f>
        <v/>
      </c>
    </row>
    <row r="160" ht="35.1" customHeight="1" s="82">
      <c r="A160" s="26">
        <f>ROW()-4</f>
        <v/>
      </c>
      <c r="B160" s="48" t="inlineStr">
        <is>
          <t>易居B2M34100113</t>
        </is>
      </c>
      <c r="C160" s="95" t="n">
        <v>3424</v>
      </c>
      <c r="D160" s="93" t="n">
        <v>3424</v>
      </c>
      <c r="E160" s="95" t="n"/>
      <c r="F160" s="95" t="n"/>
      <c r="G160" s="92" t="n"/>
      <c r="H160" s="92" t="n"/>
      <c r="I160" s="93" t="inlineStr">
        <is>
          <t>陳永亮</t>
        </is>
      </c>
      <c r="J160" s="30" t="inlineStr">
        <is>
          <t>A970113527</t>
        </is>
      </c>
      <c r="K160" s="31" t="inlineStr">
        <is>
          <t>008</t>
        </is>
      </c>
      <c r="L160" s="32" t="inlineStr">
        <is>
          <t>1739</t>
        </is>
      </c>
      <c r="M160" s="33" t="inlineStr">
        <is>
          <t>388014432733</t>
        </is>
      </c>
      <c r="N160" s="28" t="n"/>
      <c r="O160" s="1">
        <f>K160&amp;L160</f>
        <v/>
      </c>
      <c r="P160" s="7">
        <f>M160</f>
        <v/>
      </c>
      <c r="Q160" s="1">
        <f>J160</f>
        <v/>
      </c>
      <c r="R160" s="94">
        <f>D160+F160+H160</f>
        <v/>
      </c>
      <c r="U160" s="8">
        <f>$C$2&amp;I160&amp;IF(D160&gt;0,"保險費",IF(F160&gt;0,"東公證費",IF(H160&gt;0,"修繕費")))</f>
        <v/>
      </c>
      <c r="V160" s="18">
        <f>B160</f>
        <v/>
      </c>
    </row>
    <row r="161" ht="35.1" customHeight="1" s="82">
      <c r="A161" s="26">
        <f>ROW()-4</f>
        <v/>
      </c>
      <c r="B161" s="48" t="inlineStr">
        <is>
          <t>易居B2M34100124</t>
        </is>
      </c>
      <c r="C161" s="91" t="n"/>
      <c r="D161" s="91" t="n"/>
      <c r="E161" s="91" t="n"/>
      <c r="F161" s="91" t="n"/>
      <c r="G161" s="91" t="n">
        <v>800</v>
      </c>
      <c r="H161" s="91" t="n">
        <v>800</v>
      </c>
      <c r="I161" s="93" t="inlineStr">
        <is>
          <t>陳莉萍</t>
        </is>
      </c>
      <c r="J161" s="30" t="inlineStr">
        <is>
          <t>A540744495</t>
        </is>
      </c>
      <c r="K161" s="31" t="inlineStr">
        <is>
          <t>808</t>
        </is>
      </c>
      <c r="L161" s="32" t="inlineStr">
        <is>
          <t>1115</t>
        </is>
      </c>
      <c r="M161" s="33" t="inlineStr">
        <is>
          <t>3817308557690</t>
        </is>
      </c>
      <c r="N161" s="28" t="n"/>
      <c r="O161" s="1">
        <f>K161&amp;L161</f>
        <v/>
      </c>
      <c r="P161" s="7">
        <f>M161</f>
        <v/>
      </c>
      <c r="Q161" s="1">
        <f>J161</f>
        <v/>
      </c>
      <c r="R161" s="94">
        <f>D161+F161+H161</f>
        <v/>
      </c>
      <c r="U161" s="8">
        <f>$C$2&amp;I161&amp;IF(D161&gt;0,"保險費",IF(F161&gt;0,"東公證費",IF(H161&gt;0,"修繕費")))</f>
        <v/>
      </c>
      <c r="V161" s="18">
        <f>B161</f>
        <v/>
      </c>
    </row>
    <row r="162" ht="35.1" customHeight="1" s="82">
      <c r="A162" s="26">
        <f>ROW()-4</f>
        <v/>
      </c>
      <c r="B162" s="48" t="inlineStr">
        <is>
          <t>易居B2M34100131</t>
        </is>
      </c>
      <c r="C162" s="95" t="n"/>
      <c r="D162" s="93" t="n"/>
      <c r="E162" s="95" t="n"/>
      <c r="F162" s="95" t="n"/>
      <c r="G162" s="92" t="n">
        <v>800</v>
      </c>
      <c r="H162" s="92" t="n">
        <v>800</v>
      </c>
      <c r="I162" s="93" t="inlineStr">
        <is>
          <t>汪昭仁</t>
        </is>
      </c>
      <c r="J162" s="30" t="inlineStr">
        <is>
          <t>U296244559</t>
        </is>
      </c>
      <c r="K162" s="31" t="inlineStr">
        <is>
          <t>007</t>
        </is>
      </c>
      <c r="L162" s="32" t="inlineStr">
        <is>
          <t>2355</t>
        </is>
      </c>
      <c r="M162" s="33" t="inlineStr">
        <is>
          <t>01837171093</t>
        </is>
      </c>
      <c r="N162" s="28" t="n"/>
      <c r="O162" s="1">
        <f>K162&amp;L162</f>
        <v/>
      </c>
      <c r="P162" s="7">
        <f>M162</f>
        <v/>
      </c>
      <c r="Q162" s="1">
        <f>J162</f>
        <v/>
      </c>
      <c r="R162" s="94">
        <f>D162+F162+H162</f>
        <v/>
      </c>
      <c r="U162" s="8">
        <f>$C$2&amp;I162&amp;IF(D162&gt;0,"保險費",IF(F162&gt;0,"東公證費",IF(H162&gt;0,"修繕費")))</f>
        <v/>
      </c>
      <c r="V162" s="18">
        <f>B162</f>
        <v/>
      </c>
    </row>
    <row r="163" ht="35.1" customHeight="1" s="82">
      <c r="A163" s="26">
        <f>ROW()-4</f>
        <v/>
      </c>
      <c r="B163" s="48" t="inlineStr">
        <is>
          <t>易居B2M34100134</t>
        </is>
      </c>
      <c r="C163" s="95" t="n"/>
      <c r="D163" s="93" t="n"/>
      <c r="E163" s="95" t="n"/>
      <c r="F163" s="95" t="n"/>
      <c r="G163" s="92" t="n">
        <v>10025</v>
      </c>
      <c r="H163" s="92" t="n">
        <v>10000</v>
      </c>
      <c r="I163" s="93" t="inlineStr">
        <is>
          <t>任紹良</t>
        </is>
      </c>
      <c r="J163" s="30" t="inlineStr">
        <is>
          <t>S635786299</t>
        </is>
      </c>
      <c r="K163" s="31" t="inlineStr">
        <is>
          <t>700</t>
        </is>
      </c>
      <c r="L163" s="32" t="inlineStr">
        <is>
          <t>0021</t>
        </is>
      </c>
      <c r="M163" s="33" t="inlineStr">
        <is>
          <t>16061328683820</t>
        </is>
      </c>
      <c r="N163" s="28" t="n"/>
      <c r="O163" s="1">
        <f>K163&amp;L163</f>
        <v/>
      </c>
      <c r="P163" s="7">
        <f>M163</f>
        <v/>
      </c>
      <c r="Q163" s="1">
        <f>J163</f>
        <v/>
      </c>
      <c r="R163" s="94">
        <f>D163+F163+H163</f>
        <v/>
      </c>
      <c r="U163" s="8">
        <f>$C$2&amp;I163&amp;IF(D163&gt;0,"保險費",IF(F163&gt;0,"東公證費",IF(H163&gt;0,"修繕費")))</f>
        <v/>
      </c>
      <c r="V163" s="18">
        <f>B163</f>
        <v/>
      </c>
    </row>
    <row r="164" ht="35.1" customHeight="1" s="82">
      <c r="A164" s="26">
        <f>ROW()-4</f>
        <v/>
      </c>
      <c r="B164" s="48" t="inlineStr">
        <is>
          <t>易居B2M34100135</t>
        </is>
      </c>
      <c r="C164" s="95" t="n"/>
      <c r="D164" s="93" t="n"/>
      <c r="E164" s="95" t="n"/>
      <c r="F164" s="95" t="n"/>
      <c r="G164" s="92" t="n">
        <v>1500</v>
      </c>
      <c r="H164" s="92" t="n">
        <v>1500</v>
      </c>
      <c r="I164" s="93" t="inlineStr">
        <is>
          <t>王淑蘭</t>
        </is>
      </c>
      <c r="J164" s="30" t="inlineStr">
        <is>
          <t>H019636099</t>
        </is>
      </c>
      <c r="K164" s="31" t="inlineStr">
        <is>
          <t>013</t>
        </is>
      </c>
      <c r="L164" s="32" t="inlineStr">
        <is>
          <t>0017</t>
        </is>
      </c>
      <c r="M164" s="33" t="inlineStr">
        <is>
          <t>297478270514</t>
        </is>
      </c>
      <c r="N164" s="28" t="n"/>
      <c r="O164" s="1">
        <f>K164&amp;L164</f>
        <v/>
      </c>
      <c r="P164" s="7">
        <f>M164</f>
        <v/>
      </c>
      <c r="Q164" s="1">
        <f>J164</f>
        <v/>
      </c>
      <c r="R164" s="94">
        <f>D164+F164+H164</f>
        <v/>
      </c>
      <c r="U164" s="8">
        <f>$C$2&amp;I164&amp;IF(D164&gt;0,"保險費",IF(F164&gt;0,"東公證費",IF(H164&gt;0,"修繕費")))</f>
        <v/>
      </c>
      <c r="V164" s="18">
        <f>B164</f>
        <v/>
      </c>
    </row>
    <row r="165" ht="35.1" customHeight="1" s="82">
      <c r="A165" s="26">
        <f>ROW()-4</f>
        <v/>
      </c>
      <c r="B165" s="48" t="inlineStr">
        <is>
          <t>易居B2M34100141</t>
        </is>
      </c>
      <c r="C165" s="95" t="n"/>
      <c r="D165" s="93" t="n"/>
      <c r="E165" s="95" t="n"/>
      <c r="F165" s="95" t="n"/>
      <c r="G165" s="92" t="n">
        <v>800</v>
      </c>
      <c r="H165" s="92" t="n">
        <v>800</v>
      </c>
      <c r="I165" s="93" t="inlineStr">
        <is>
          <t>蔡子文</t>
        </is>
      </c>
      <c r="J165" s="30" t="inlineStr">
        <is>
          <t>I463206604</t>
        </is>
      </c>
      <c r="K165" s="31" t="inlineStr">
        <is>
          <t>008</t>
        </is>
      </c>
      <c r="L165" s="32" t="inlineStr">
        <is>
          <t>1267</t>
        </is>
      </c>
      <c r="M165" s="33" t="inlineStr">
        <is>
          <t>578531336144</t>
        </is>
      </c>
      <c r="N165" s="28" t="n"/>
      <c r="O165" s="1">
        <f>K165&amp;L165</f>
        <v/>
      </c>
      <c r="P165" s="7">
        <f>M165</f>
        <v/>
      </c>
      <c r="Q165" s="1">
        <f>J165</f>
        <v/>
      </c>
      <c r="R165" s="94">
        <f>D165+F165+H165</f>
        <v/>
      </c>
      <c r="U165" s="8">
        <f>$C$2&amp;I165&amp;IF(D165&gt;0,"保險費",IF(F165&gt;0,"東公證費",IF(H165&gt;0,"修繕費")))</f>
        <v/>
      </c>
      <c r="V165" s="18">
        <f>B165</f>
        <v/>
      </c>
    </row>
    <row r="166" ht="35.1" customHeight="1" s="82">
      <c r="A166" s="26">
        <f>ROW()-4</f>
        <v/>
      </c>
      <c r="B166" s="48" t="inlineStr">
        <is>
          <t>易居B2M34100180</t>
        </is>
      </c>
      <c r="C166" s="95" t="n"/>
      <c r="D166" s="93" t="n"/>
      <c r="E166" s="95" t="n"/>
      <c r="F166" s="95" t="n"/>
      <c r="G166" s="92" t="n">
        <v>5700</v>
      </c>
      <c r="H166" s="92" t="n">
        <v>5700</v>
      </c>
      <c r="I166" s="93" t="inlineStr">
        <is>
          <t>吳伯祿</t>
        </is>
      </c>
      <c r="J166" s="30" t="inlineStr">
        <is>
          <t>S961883213</t>
        </is>
      </c>
      <c r="K166" s="31" t="inlineStr">
        <is>
          <t>700</t>
        </is>
      </c>
      <c r="L166" s="32" t="inlineStr">
        <is>
          <t>0021</t>
        </is>
      </c>
      <c r="M166" s="33" t="inlineStr">
        <is>
          <t>60788144619171</t>
        </is>
      </c>
      <c r="N166" s="28" t="n"/>
      <c r="O166" s="1">
        <f>K166&amp;L166</f>
        <v/>
      </c>
      <c r="P166" s="7">
        <f>M166</f>
        <v/>
      </c>
      <c r="Q166" s="1">
        <f>J166</f>
        <v/>
      </c>
      <c r="R166" s="94">
        <f>D166+F166+H166</f>
        <v/>
      </c>
      <c r="U166" s="8">
        <f>$C$2&amp;I166&amp;IF(D166&gt;0,"保險費",IF(F166&gt;0,"東公證費",IF(H166&gt;0,"修繕費")))</f>
        <v/>
      </c>
      <c r="V166" s="18">
        <f>B166</f>
        <v/>
      </c>
    </row>
    <row r="167" ht="35.1" customHeight="1" s="82">
      <c r="A167" s="26">
        <f>ROW()-4</f>
        <v/>
      </c>
      <c r="B167" s="48" t="inlineStr">
        <is>
          <t>易居B2M34100182</t>
        </is>
      </c>
      <c r="C167" s="95" t="n"/>
      <c r="D167" s="93" t="n"/>
      <c r="E167" s="95" t="n"/>
      <c r="F167" s="95" t="n"/>
      <c r="G167" s="92" t="n">
        <v>5500</v>
      </c>
      <c r="H167" s="92" t="n">
        <v>5500</v>
      </c>
      <c r="I167" s="93" t="inlineStr">
        <is>
          <t>吳月盆</t>
        </is>
      </c>
      <c r="J167" s="30" t="inlineStr">
        <is>
          <t>L238164978</t>
        </is>
      </c>
      <c r="K167" s="31" t="inlineStr">
        <is>
          <t>700</t>
        </is>
      </c>
      <c r="L167" s="32" t="inlineStr">
        <is>
          <t>0021</t>
        </is>
      </c>
      <c r="M167" s="33" t="inlineStr">
        <is>
          <t>72210490788548</t>
        </is>
      </c>
      <c r="N167" s="28" t="n"/>
      <c r="O167" s="1">
        <f>K167&amp;L167</f>
        <v/>
      </c>
      <c r="P167" s="7">
        <f>M167</f>
        <v/>
      </c>
      <c r="Q167" s="1">
        <f>J167</f>
        <v/>
      </c>
      <c r="R167" s="94">
        <f>D167+F167+H167</f>
        <v/>
      </c>
      <c r="U167" s="8">
        <f>$C$2&amp;I167&amp;IF(D167&gt;0,"保險費",IF(F167&gt;0,"東公證費",IF(H167&gt;0,"修繕費")))</f>
        <v/>
      </c>
      <c r="V167" s="18">
        <f>B167</f>
        <v/>
      </c>
    </row>
    <row r="168" ht="35.1" customHeight="1" s="82">
      <c r="A168" s="26">
        <f>ROW()-4</f>
        <v/>
      </c>
      <c r="B168" s="48" t="inlineStr">
        <is>
          <t>易居B2M34100189</t>
        </is>
      </c>
      <c r="C168" s="95" t="n"/>
      <c r="D168" s="93" t="n"/>
      <c r="E168" s="95" t="n"/>
      <c r="F168" s="95" t="n"/>
      <c r="G168" s="92" t="n">
        <v>9995</v>
      </c>
      <c r="H168" s="92" t="n">
        <v>9995</v>
      </c>
      <c r="I168" s="93" t="inlineStr">
        <is>
          <t>洪子洋</t>
        </is>
      </c>
      <c r="J168" s="30" t="inlineStr">
        <is>
          <t>B749011275</t>
        </is>
      </c>
      <c r="K168" s="31" t="inlineStr">
        <is>
          <t>008</t>
        </is>
      </c>
      <c r="L168" s="32" t="inlineStr">
        <is>
          <t>1061</t>
        </is>
      </c>
      <c r="M168" s="33" t="inlineStr">
        <is>
          <t>293724532536</t>
        </is>
      </c>
      <c r="N168" s="28" t="n"/>
      <c r="O168" s="1">
        <f>K168&amp;L168</f>
        <v/>
      </c>
      <c r="P168" s="7">
        <f>M168</f>
        <v/>
      </c>
      <c r="Q168" s="1">
        <f>J168</f>
        <v/>
      </c>
      <c r="R168" s="94">
        <f>D168+F168+H168</f>
        <v/>
      </c>
      <c r="U168" s="8">
        <f>$C$2&amp;I168&amp;IF(D168&gt;0,"保險費",IF(F168&gt;0,"東公證費",IF(H168&gt;0,"修繕費")))</f>
        <v/>
      </c>
      <c r="V168" s="18">
        <f>B168</f>
        <v/>
      </c>
    </row>
    <row r="169" ht="35.1" customHeight="1" s="82">
      <c r="A169" s="26">
        <f>ROW()-4</f>
        <v/>
      </c>
      <c r="B169" s="48" t="inlineStr">
        <is>
          <t>易居B2M34100196</t>
        </is>
      </c>
      <c r="C169" s="95" t="n">
        <v>2823</v>
      </c>
      <c r="D169" s="93" t="n">
        <v>2823</v>
      </c>
      <c r="E169" s="95" t="n"/>
      <c r="F169" s="95" t="n"/>
      <c r="G169" s="92" t="n"/>
      <c r="H169" s="92" t="n"/>
      <c r="I169" s="93" t="inlineStr">
        <is>
          <t>張進順</t>
        </is>
      </c>
      <c r="J169" s="30" t="inlineStr">
        <is>
          <t>U342990903</t>
        </is>
      </c>
      <c r="K169" s="31" t="inlineStr">
        <is>
          <t>108</t>
        </is>
      </c>
      <c r="L169" s="32" t="inlineStr">
        <is>
          <t>0263</t>
        </is>
      </c>
      <c r="M169" s="33" t="inlineStr">
        <is>
          <t>538319499293</t>
        </is>
      </c>
      <c r="N169" s="28" t="n"/>
      <c r="O169" s="1">
        <f>K169&amp;L169</f>
        <v/>
      </c>
      <c r="P169" s="7">
        <f>M169</f>
        <v/>
      </c>
      <c r="Q169" s="1">
        <f>J169</f>
        <v/>
      </c>
      <c r="R169" s="94">
        <f>D169+F169+H169</f>
        <v/>
      </c>
      <c r="U169" s="8">
        <f>$C$2&amp;I169&amp;IF(D169&gt;0,"保險費",IF(F169&gt;0,"東公證費",IF(H169&gt;0,"修繕費")))</f>
        <v/>
      </c>
      <c r="V169" s="18">
        <f>B169</f>
        <v/>
      </c>
    </row>
    <row r="170" ht="35.1" customHeight="1" s="82">
      <c r="A170" s="26">
        <f>ROW()-4</f>
        <v/>
      </c>
      <c r="B170" s="48" t="inlineStr">
        <is>
          <t>易居B2M34100202</t>
        </is>
      </c>
      <c r="C170" s="95" t="n">
        <v>3240</v>
      </c>
      <c r="D170" s="93" t="n">
        <v>3240</v>
      </c>
      <c r="E170" s="95" t="n"/>
      <c r="F170" s="95" t="n"/>
      <c r="G170" s="92" t="n"/>
      <c r="H170" s="92" t="n"/>
      <c r="I170" s="93" t="inlineStr">
        <is>
          <t>邱良順</t>
        </is>
      </c>
      <c r="J170" s="30" t="inlineStr">
        <is>
          <t>O307559071</t>
        </is>
      </c>
      <c r="K170" s="31" t="inlineStr">
        <is>
          <t>700</t>
        </is>
      </c>
      <c r="L170" s="32" t="inlineStr">
        <is>
          <t>0021</t>
        </is>
      </c>
      <c r="M170" s="33" t="inlineStr">
        <is>
          <t>53042938782136</t>
        </is>
      </c>
      <c r="N170" s="28" t="n"/>
      <c r="O170" s="1">
        <f>K170&amp;L170</f>
        <v/>
      </c>
      <c r="P170" s="7">
        <f>M170</f>
        <v/>
      </c>
      <c r="Q170" s="1">
        <f>J170</f>
        <v/>
      </c>
      <c r="R170" s="94">
        <f>D170+F170+H170</f>
        <v/>
      </c>
      <c r="U170" s="8">
        <f>$C$2&amp;I170&amp;IF(D170&gt;0,"保險費",IF(F170&gt;0,"東公證費",IF(H170&gt;0,"修繕費")))</f>
        <v/>
      </c>
      <c r="V170" s="18">
        <f>B170</f>
        <v/>
      </c>
    </row>
    <row r="171" ht="35.1" customHeight="1" s="82">
      <c r="A171" s="26">
        <f>ROW()-4</f>
        <v/>
      </c>
      <c r="B171" s="48" t="inlineStr">
        <is>
          <t>易居B2M34100206</t>
        </is>
      </c>
      <c r="C171" s="95" t="n"/>
      <c r="D171" s="93" t="n"/>
      <c r="E171" s="95" t="n"/>
      <c r="F171" s="95" t="n"/>
      <c r="G171" s="92" t="n">
        <v>10000</v>
      </c>
      <c r="H171" s="92" t="n">
        <v>10000</v>
      </c>
      <c r="I171" s="93" t="inlineStr">
        <is>
          <t>黃勇治</t>
        </is>
      </c>
      <c r="J171" s="30" t="inlineStr">
        <is>
          <t>V649546612</t>
        </is>
      </c>
      <c r="K171" s="31" t="inlineStr">
        <is>
          <t>904</t>
        </is>
      </c>
      <c r="L171" s="32" t="inlineStr">
        <is>
          <t>0030</t>
        </is>
      </c>
      <c r="M171" s="33" t="inlineStr">
        <is>
          <t>58089041879441</t>
        </is>
      </c>
      <c r="N171" s="28" t="n"/>
      <c r="O171" s="1">
        <f>K171&amp;L171</f>
        <v/>
      </c>
      <c r="P171" s="7">
        <f>M171</f>
        <v/>
      </c>
      <c r="Q171" s="1">
        <f>J171</f>
        <v/>
      </c>
      <c r="R171" s="94">
        <f>D171+F171+H171</f>
        <v/>
      </c>
      <c r="U171" s="8">
        <f>$C$2&amp;I171&amp;IF(D171&gt;0,"保險費",IF(F171&gt;0,"東公證費",IF(H171&gt;0,"修繕費")))</f>
        <v/>
      </c>
      <c r="V171" s="18">
        <f>B171</f>
        <v/>
      </c>
    </row>
    <row r="172" ht="35.1" customHeight="1" s="82">
      <c r="A172" s="26">
        <f>ROW()-4</f>
        <v/>
      </c>
      <c r="B172" s="48" t="inlineStr">
        <is>
          <t>易居B2M34100209</t>
        </is>
      </c>
      <c r="C172" s="95" t="n"/>
      <c r="D172" s="93" t="n"/>
      <c r="E172" s="95" t="n"/>
      <c r="F172" s="95" t="n"/>
      <c r="G172" s="92" t="n">
        <v>11000</v>
      </c>
      <c r="H172" s="92" t="n">
        <v>10000</v>
      </c>
      <c r="I172" s="93" t="inlineStr">
        <is>
          <t>黃阿敏</t>
        </is>
      </c>
      <c r="J172" s="30" t="inlineStr">
        <is>
          <t>W882762972</t>
        </is>
      </c>
      <c r="K172" s="31" t="inlineStr">
        <is>
          <t>118</t>
        </is>
      </c>
      <c r="L172" s="32" t="inlineStr">
        <is>
          <t>0853</t>
        </is>
      </c>
      <c r="M172" s="33" t="inlineStr">
        <is>
          <t>52337409444931</t>
        </is>
      </c>
      <c r="N172" s="28" t="n"/>
      <c r="O172" s="1">
        <f>K172&amp;L172</f>
        <v/>
      </c>
      <c r="P172" s="7">
        <f>M172</f>
        <v/>
      </c>
      <c r="Q172" s="1">
        <f>J172</f>
        <v/>
      </c>
      <c r="R172" s="94">
        <f>D172+F172+H172</f>
        <v/>
      </c>
      <c r="U172" s="8">
        <f>$C$2&amp;I172&amp;IF(D172&gt;0,"保險費",IF(F172&gt;0,"東公證費",IF(H172&gt;0,"修繕費")))</f>
        <v/>
      </c>
      <c r="V172" s="18">
        <f>B172</f>
        <v/>
      </c>
    </row>
    <row r="173" ht="35.1" customHeight="1" s="82">
      <c r="A173" s="26">
        <f>ROW()-4</f>
        <v/>
      </c>
      <c r="B173" s="48" t="inlineStr">
        <is>
          <t>易居B2M34100223</t>
        </is>
      </c>
      <c r="C173" s="95" t="n">
        <v>3500</v>
      </c>
      <c r="D173" s="93" t="n">
        <v>3500</v>
      </c>
      <c r="E173" s="95" t="n"/>
      <c r="F173" s="95" t="n"/>
      <c r="G173" s="92" t="n"/>
      <c r="H173" s="92" t="n"/>
      <c r="I173" s="93" t="inlineStr">
        <is>
          <t>朱金香</t>
        </is>
      </c>
      <c r="J173" s="30" t="inlineStr">
        <is>
          <t>U445488408</t>
        </is>
      </c>
      <c r="K173" s="31" t="inlineStr">
        <is>
          <t>008</t>
        </is>
      </c>
      <c r="L173" s="32" t="inlineStr">
        <is>
          <t>1577</t>
        </is>
      </c>
      <c r="M173" s="33" t="inlineStr">
        <is>
          <t>587971796183</t>
        </is>
      </c>
      <c r="N173" s="28" t="n"/>
      <c r="O173" s="1">
        <f>K173&amp;L173</f>
        <v/>
      </c>
      <c r="P173" s="7">
        <f>M173</f>
        <v/>
      </c>
      <c r="Q173" s="1">
        <f>J173</f>
        <v/>
      </c>
      <c r="R173" s="94">
        <f>D173+F173+H173</f>
        <v/>
      </c>
      <c r="U173" s="8">
        <f>$C$2&amp;I173&amp;IF(D173&gt;0,"保險費",IF(F173&gt;0,"東公證費",IF(H173&gt;0,"修繕費")))</f>
        <v/>
      </c>
      <c r="V173" s="18">
        <f>B173</f>
        <v/>
      </c>
    </row>
    <row r="174" ht="35.1" customHeight="1" s="82">
      <c r="A174" s="26">
        <f>ROW()-4</f>
        <v/>
      </c>
      <c r="B174" s="48" t="inlineStr">
        <is>
          <t>易居B2M34100223</t>
        </is>
      </c>
      <c r="C174" s="95" t="n"/>
      <c r="D174" s="93" t="n"/>
      <c r="E174" s="95" t="n"/>
      <c r="F174" s="95" t="n"/>
      <c r="G174" s="92" t="n">
        <v>14600</v>
      </c>
      <c r="H174" s="92" t="n">
        <v>10000</v>
      </c>
      <c r="I174" s="93" t="inlineStr">
        <is>
          <t>朱金香</t>
        </is>
      </c>
      <c r="J174" s="30" t="inlineStr">
        <is>
          <t>Z285580047</t>
        </is>
      </c>
      <c r="K174" s="31" t="inlineStr">
        <is>
          <t>008</t>
        </is>
      </c>
      <c r="L174" s="32" t="inlineStr">
        <is>
          <t>1577</t>
        </is>
      </c>
      <c r="M174" s="33" t="inlineStr">
        <is>
          <t>012125912246</t>
        </is>
      </c>
      <c r="N174" s="28" t="n"/>
      <c r="O174" s="1">
        <f>K174&amp;L174</f>
        <v/>
      </c>
      <c r="P174" s="7">
        <f>M174</f>
        <v/>
      </c>
      <c r="Q174" s="1">
        <f>J174</f>
        <v/>
      </c>
      <c r="R174" s="94">
        <f>D174+F174+H174</f>
        <v/>
      </c>
      <c r="U174" s="8">
        <f>$C$2&amp;I174&amp;IF(D174&gt;0,"保險費",IF(F174&gt;0,"東公證費",IF(H174&gt;0,"修繕費")))</f>
        <v/>
      </c>
      <c r="V174" s="18">
        <f>B174</f>
        <v/>
      </c>
    </row>
    <row r="175" ht="35.1" customHeight="1" s="82">
      <c r="A175" s="26">
        <f>ROW()-4</f>
        <v/>
      </c>
      <c r="B175" s="48" t="inlineStr">
        <is>
          <t>易居B2M34100226</t>
        </is>
      </c>
      <c r="C175" s="93" t="n">
        <v>3014</v>
      </c>
      <c r="D175" s="93" t="n">
        <v>3014</v>
      </c>
      <c r="E175" s="95" t="n"/>
      <c r="F175" s="95" t="n"/>
      <c r="G175" s="92" t="n"/>
      <c r="H175" s="92" t="n"/>
      <c r="I175" s="42" t="inlineStr">
        <is>
          <t>邱湘雲</t>
        </is>
      </c>
      <c r="J175" s="30" t="inlineStr">
        <is>
          <t>O843504954</t>
        </is>
      </c>
      <c r="K175" s="31" t="inlineStr">
        <is>
          <t>005</t>
        </is>
      </c>
      <c r="L175" s="43" t="inlineStr">
        <is>
          <t>0038</t>
        </is>
      </c>
      <c r="M175" s="33" t="inlineStr">
        <is>
          <t>845580244130</t>
        </is>
      </c>
      <c r="N175" s="28" t="n"/>
      <c r="O175" s="1">
        <f>K175&amp;L175</f>
        <v/>
      </c>
      <c r="P175" s="7">
        <f>M175</f>
        <v/>
      </c>
      <c r="Q175" s="1">
        <f>J175</f>
        <v/>
      </c>
      <c r="R175" s="94">
        <f>D175+F175+H175</f>
        <v/>
      </c>
      <c r="U175" s="8">
        <f>$C$2&amp;I175&amp;IF(D175&gt;0,"保險費",IF(F175&gt;0,"東公證費",IF(H175&gt;0,"修繕費")))</f>
        <v/>
      </c>
      <c r="V175" s="18">
        <f>B175</f>
        <v/>
      </c>
    </row>
    <row r="176" ht="35.1" customHeight="1" s="82">
      <c r="A176" s="26">
        <f>ROW()-4</f>
        <v/>
      </c>
      <c r="B176" s="48" t="inlineStr">
        <is>
          <t>易居B2M34100226</t>
        </is>
      </c>
      <c r="C176" s="95" t="n"/>
      <c r="D176" s="93" t="n"/>
      <c r="E176" s="95" t="n"/>
      <c r="F176" s="95" t="n"/>
      <c r="G176" s="92" t="n">
        <v>10000</v>
      </c>
      <c r="H176" s="92" t="n">
        <v>10000</v>
      </c>
      <c r="I176" s="93" t="inlineStr">
        <is>
          <t>邱湘雲</t>
        </is>
      </c>
      <c r="J176" s="30" t="inlineStr">
        <is>
          <t>S620932081</t>
        </is>
      </c>
      <c r="K176" s="31" t="inlineStr">
        <is>
          <t>005</t>
        </is>
      </c>
      <c r="L176" s="32" t="inlineStr">
        <is>
          <t>0038</t>
        </is>
      </c>
      <c r="M176" s="33" t="inlineStr">
        <is>
          <t>197047765187</t>
        </is>
      </c>
      <c r="N176" s="28" t="n"/>
      <c r="O176" s="1">
        <f>K176&amp;L176</f>
        <v/>
      </c>
      <c r="P176" s="7">
        <f>M176</f>
        <v/>
      </c>
      <c r="Q176" s="1">
        <f>J176</f>
        <v/>
      </c>
      <c r="R176" s="94">
        <f>D176+F176+H176</f>
        <v/>
      </c>
      <c r="U176" s="8">
        <f>$C$2&amp;I176&amp;IF(D176&gt;0,"保險費",IF(F176&gt;0,"東公證費",IF(H176&gt;0,"修繕費")))</f>
        <v/>
      </c>
      <c r="V176" s="18">
        <f>B176</f>
        <v/>
      </c>
    </row>
    <row r="177" ht="35.1" customHeight="1" s="82">
      <c r="A177" s="26">
        <f>ROW()-4</f>
        <v/>
      </c>
      <c r="B177" s="48" t="inlineStr">
        <is>
          <t>易居B2M34100227</t>
        </is>
      </c>
      <c r="C177" s="95" t="n">
        <v>3493</v>
      </c>
      <c r="D177" s="93" t="n">
        <v>3493</v>
      </c>
      <c r="E177" s="95" t="n"/>
      <c r="F177" s="95" t="n"/>
      <c r="G177" s="92" t="n"/>
      <c r="H177" s="92" t="n"/>
      <c r="I177" s="93" t="inlineStr">
        <is>
          <t>范宏珏</t>
        </is>
      </c>
      <c r="J177" s="30" t="inlineStr">
        <is>
          <t>D058655106</t>
        </is>
      </c>
      <c r="K177" s="31" t="inlineStr">
        <is>
          <t>822</t>
        </is>
      </c>
      <c r="L177" s="32" t="inlineStr">
        <is>
          <t>0093</t>
        </is>
      </c>
      <c r="M177" s="33" t="inlineStr">
        <is>
          <t>788655163021</t>
        </is>
      </c>
      <c r="N177" s="28" t="n"/>
      <c r="O177" s="1">
        <f>K177&amp;L177</f>
        <v/>
      </c>
      <c r="P177" s="7">
        <f>M177</f>
        <v/>
      </c>
      <c r="Q177" s="1">
        <f>J177</f>
        <v/>
      </c>
      <c r="R177" s="94">
        <f>D177+F177+H177</f>
        <v/>
      </c>
      <c r="U177" s="8">
        <f>$C$2&amp;I177&amp;IF(D177&gt;0,"保險費",IF(F177&gt;0,"東公證費",IF(H177&gt;0,"修繕費")))</f>
        <v/>
      </c>
      <c r="V177" s="18">
        <f>B177</f>
        <v/>
      </c>
    </row>
    <row r="178" ht="35.1" customHeight="1" s="82">
      <c r="A178" s="26">
        <f>ROW()-4</f>
        <v/>
      </c>
      <c r="B178" s="48" t="inlineStr">
        <is>
          <t>易居B2M34100229</t>
        </is>
      </c>
      <c r="C178" s="95" t="n">
        <v>3498</v>
      </c>
      <c r="D178" s="93" t="n">
        <v>3498</v>
      </c>
      <c r="E178" s="95" t="n"/>
      <c r="F178" s="95" t="n"/>
      <c r="G178" s="92" t="n"/>
      <c r="H178" s="92" t="n"/>
      <c r="I178" s="93" t="inlineStr">
        <is>
          <t>李思親</t>
        </is>
      </c>
      <c r="J178" s="30" t="inlineStr">
        <is>
          <t>Q078209176</t>
        </is>
      </c>
      <c r="K178" s="31" t="inlineStr">
        <is>
          <t>822</t>
        </is>
      </c>
      <c r="L178" s="32" t="inlineStr">
        <is>
          <t>0521</t>
        </is>
      </c>
      <c r="M178" s="33" t="inlineStr">
        <is>
          <t>636524801155</t>
        </is>
      </c>
      <c r="N178" s="28" t="n"/>
      <c r="O178" s="1">
        <f>K178&amp;L178</f>
        <v/>
      </c>
      <c r="P178" s="7">
        <f>M178</f>
        <v/>
      </c>
      <c r="Q178" s="1">
        <f>J178</f>
        <v/>
      </c>
      <c r="R178" s="94">
        <f>D178+F178+H178</f>
        <v/>
      </c>
      <c r="U178" s="8">
        <f>$C$2&amp;I178&amp;IF(D178&gt;0,"保險費",IF(F178&gt;0,"東公證費",IF(H178&gt;0,"修繕費")))</f>
        <v/>
      </c>
      <c r="V178" s="18">
        <f>B178</f>
        <v/>
      </c>
    </row>
    <row r="179" ht="35.1" customHeight="1" s="82">
      <c r="A179" s="26">
        <f>ROW()-4</f>
        <v/>
      </c>
      <c r="B179" s="48" t="inlineStr">
        <is>
          <t>易居B2M34100229</t>
        </is>
      </c>
      <c r="C179" s="95" t="n"/>
      <c r="D179" s="93" t="n"/>
      <c r="E179" s="95" t="n"/>
      <c r="F179" s="95" t="n"/>
      <c r="G179" s="92" t="n">
        <v>9500</v>
      </c>
      <c r="H179" s="92" t="n">
        <v>9500</v>
      </c>
      <c r="I179" s="93" t="inlineStr">
        <is>
          <t>李思親</t>
        </is>
      </c>
      <c r="J179" s="30" t="inlineStr">
        <is>
          <t>N163701373</t>
        </is>
      </c>
      <c r="K179" s="31" t="inlineStr">
        <is>
          <t>822</t>
        </is>
      </c>
      <c r="L179" s="32" t="inlineStr">
        <is>
          <t>0521</t>
        </is>
      </c>
      <c r="M179" s="33" t="inlineStr">
        <is>
          <t>499577881509</t>
        </is>
      </c>
      <c r="N179" s="28" t="n"/>
      <c r="O179" s="1">
        <f>K179&amp;L179</f>
        <v/>
      </c>
      <c r="P179" s="7">
        <f>M179</f>
        <v/>
      </c>
      <c r="Q179" s="1">
        <f>J179</f>
        <v/>
      </c>
      <c r="R179" s="94">
        <f>D179+F179+H179</f>
        <v/>
      </c>
      <c r="U179" s="8">
        <f>$C$2&amp;I179&amp;IF(D179&gt;0,"保險費",IF(F179&gt;0,"東公證費",IF(H179&gt;0,"修繕費")))</f>
        <v/>
      </c>
      <c r="V179" s="18">
        <f>B179</f>
        <v/>
      </c>
    </row>
    <row r="180" ht="35.1" customHeight="1" s="82">
      <c r="A180" s="26">
        <f>ROW()-4</f>
        <v/>
      </c>
      <c r="B180" s="48" t="inlineStr">
        <is>
          <t>易居B2M34100234</t>
        </is>
      </c>
      <c r="C180" s="95" t="n">
        <v>3499</v>
      </c>
      <c r="D180" s="93" t="n">
        <v>3499</v>
      </c>
      <c r="E180" s="95" t="n"/>
      <c r="F180" s="95" t="n"/>
      <c r="G180" s="92" t="n"/>
      <c r="H180" s="92" t="n"/>
      <c r="I180" s="93" t="inlineStr">
        <is>
          <t>胡瑞榮</t>
        </is>
      </c>
      <c r="J180" s="30" t="inlineStr">
        <is>
          <t>Z430496594</t>
        </is>
      </c>
      <c r="K180" s="31" t="inlineStr">
        <is>
          <t>803</t>
        </is>
      </c>
      <c r="L180" s="32" t="inlineStr">
        <is>
          <t>0272</t>
        </is>
      </c>
      <c r="M180" s="33" t="inlineStr">
        <is>
          <t>573929857863</t>
        </is>
      </c>
      <c r="N180" s="28" t="n"/>
      <c r="O180" s="1">
        <f>K180&amp;L180</f>
        <v/>
      </c>
      <c r="P180" s="7">
        <f>M180</f>
        <v/>
      </c>
      <c r="Q180" s="1">
        <f>J180</f>
        <v/>
      </c>
      <c r="R180" s="94">
        <f>D180+F180+H180</f>
        <v/>
      </c>
      <c r="U180" s="8">
        <f>$C$2&amp;I180&amp;IF(D180&gt;0,"保險費",IF(F180&gt;0,"東公證費",IF(H180&gt;0,"修繕費")))</f>
        <v/>
      </c>
      <c r="V180" s="18">
        <f>B180</f>
        <v/>
      </c>
    </row>
    <row r="181" ht="35.1" customHeight="1" s="82">
      <c r="A181" s="26">
        <f>ROW()-4</f>
        <v/>
      </c>
      <c r="B181" s="48" t="inlineStr">
        <is>
          <t>易居B2M34100236</t>
        </is>
      </c>
      <c r="C181" s="95" t="n">
        <v>3500</v>
      </c>
      <c r="D181" s="93" t="n">
        <v>3500</v>
      </c>
      <c r="E181" s="95" t="n"/>
      <c r="F181" s="95" t="n"/>
      <c r="G181" s="92" t="n"/>
      <c r="H181" s="92" t="n"/>
      <c r="I181" s="93" t="inlineStr">
        <is>
          <t>葉秋雲</t>
        </is>
      </c>
      <c r="J181" s="30" t="inlineStr">
        <is>
          <t>Y586872027</t>
        </is>
      </c>
      <c r="K181" s="31" t="inlineStr">
        <is>
          <t>808</t>
        </is>
      </c>
      <c r="L181" s="32" t="inlineStr">
        <is>
          <t>1207</t>
        </is>
      </c>
      <c r="M181" s="33" t="inlineStr">
        <is>
          <t>5215243402313</t>
        </is>
      </c>
      <c r="N181" s="28" t="n"/>
      <c r="O181" s="1">
        <f>K181&amp;L181</f>
        <v/>
      </c>
      <c r="P181" s="7">
        <f>M181</f>
        <v/>
      </c>
      <c r="Q181" s="1">
        <f>J181</f>
        <v/>
      </c>
      <c r="R181" s="94">
        <f>D181+F181+H181</f>
        <v/>
      </c>
      <c r="U181" s="8">
        <f>$C$2&amp;I181&amp;IF(D181&gt;0,"保險費",IF(F181&gt;0,"東公證費",IF(H181&gt;0,"修繕費")))</f>
        <v/>
      </c>
      <c r="V181" s="18">
        <f>B181</f>
        <v/>
      </c>
    </row>
    <row r="182" ht="35.1" customHeight="1" s="82">
      <c r="A182" s="26">
        <f>ROW()-4</f>
        <v/>
      </c>
      <c r="B182" s="48" t="inlineStr">
        <is>
          <t>易居B2M34100239</t>
        </is>
      </c>
      <c r="C182" s="95" t="n"/>
      <c r="D182" s="93" t="n"/>
      <c r="E182" s="95" t="n"/>
      <c r="F182" s="95" t="n"/>
      <c r="G182" s="92" t="n">
        <v>8700</v>
      </c>
      <c r="H182" s="92" t="n">
        <v>8700</v>
      </c>
      <c r="I182" s="93" t="inlineStr">
        <is>
          <t>周瑞和</t>
        </is>
      </c>
      <c r="J182" s="30" t="inlineStr">
        <is>
          <t>I271897525</t>
        </is>
      </c>
      <c r="K182" s="31" t="inlineStr">
        <is>
          <t>004</t>
        </is>
      </c>
      <c r="L182" s="32" t="inlineStr">
        <is>
          <t>2189</t>
        </is>
      </c>
      <c r="M182" s="33" t="inlineStr">
        <is>
          <t>312210541931</t>
        </is>
      </c>
      <c r="N182" s="28" t="n"/>
      <c r="O182" s="1">
        <f>K182&amp;L182</f>
        <v/>
      </c>
      <c r="P182" s="7">
        <f>M182</f>
        <v/>
      </c>
      <c r="Q182" s="1">
        <f>J182</f>
        <v/>
      </c>
      <c r="R182" s="94">
        <f>D182+F182+H182</f>
        <v/>
      </c>
      <c r="U182" s="8">
        <f>$C$2&amp;I182&amp;IF(D182&gt;0,"保險費",IF(F182&gt;0,"東公證費",IF(H182&gt;0,"修繕費")))</f>
        <v/>
      </c>
      <c r="V182" s="18">
        <f>B182</f>
        <v/>
      </c>
    </row>
    <row r="183" ht="35.1" customHeight="1" s="82">
      <c r="A183" s="26">
        <f>ROW()-4</f>
        <v/>
      </c>
      <c r="B183" s="48" t="inlineStr">
        <is>
          <t>易居B2M34100240</t>
        </is>
      </c>
      <c r="C183" s="95" t="n"/>
      <c r="D183" s="93" t="n"/>
      <c r="E183" s="95" t="n"/>
      <c r="F183" s="95" t="n"/>
      <c r="G183" s="92" t="n">
        <v>800</v>
      </c>
      <c r="H183" s="92" t="n">
        <v>800</v>
      </c>
      <c r="I183" s="93" t="inlineStr">
        <is>
          <t>高詠祥</t>
        </is>
      </c>
      <c r="J183" s="30" t="inlineStr">
        <is>
          <t>W254512286</t>
        </is>
      </c>
      <c r="K183" s="31" t="inlineStr">
        <is>
          <t>017</t>
        </is>
      </c>
      <c r="L183" s="32" t="inlineStr">
        <is>
          <t>0158</t>
        </is>
      </c>
      <c r="M183" s="33" t="inlineStr">
        <is>
          <t>27755984837</t>
        </is>
      </c>
      <c r="N183" s="28" t="n"/>
      <c r="O183" s="1">
        <f>K183&amp;L183</f>
        <v/>
      </c>
      <c r="P183" s="7">
        <f>M183</f>
        <v/>
      </c>
      <c r="Q183" s="1">
        <f>J183</f>
        <v/>
      </c>
      <c r="R183" s="94">
        <f>D183+F183+H183</f>
        <v/>
      </c>
      <c r="U183" s="8">
        <f>$C$2&amp;I183&amp;IF(D183&gt;0,"保險費",IF(F183&gt;0,"東公證費",IF(H183&gt;0,"修繕費")))</f>
        <v/>
      </c>
      <c r="V183" s="18">
        <f>B183</f>
        <v/>
      </c>
    </row>
    <row r="184" ht="35.1" customHeight="1" s="82">
      <c r="A184" s="26">
        <f>ROW()-4</f>
        <v/>
      </c>
      <c r="B184" s="48" t="inlineStr">
        <is>
          <t>易居B2M34100248</t>
        </is>
      </c>
      <c r="C184" s="91" t="n"/>
      <c r="D184" s="91" t="n"/>
      <c r="E184" s="91" t="n"/>
      <c r="F184" s="91" t="n"/>
      <c r="G184" s="91" t="n">
        <v>10000</v>
      </c>
      <c r="H184" s="91" t="n">
        <v>10000</v>
      </c>
      <c r="I184" s="93" t="inlineStr">
        <is>
          <t>林盈秀</t>
        </is>
      </c>
      <c r="J184" s="30" t="inlineStr">
        <is>
          <t>Z509514700</t>
        </is>
      </c>
      <c r="K184" s="31" t="inlineStr">
        <is>
          <t>005</t>
        </is>
      </c>
      <c r="L184" s="32" t="inlineStr">
        <is>
          <t>0050</t>
        </is>
      </c>
      <c r="M184" s="33" t="inlineStr">
        <is>
          <t>172235060628</t>
        </is>
      </c>
      <c r="N184" s="28" t="n"/>
      <c r="O184" s="1">
        <f>K184&amp;L184</f>
        <v/>
      </c>
      <c r="P184" s="7">
        <f>M184</f>
        <v/>
      </c>
      <c r="Q184" s="1">
        <f>J184</f>
        <v/>
      </c>
      <c r="R184" s="94">
        <f>D184+F184+H184</f>
        <v/>
      </c>
      <c r="U184" s="8">
        <f>$C$2&amp;I184&amp;IF(D184&gt;0,"保險費",IF(F184&gt;0,"東公證費",IF(H184&gt;0,"修繕費")))</f>
        <v/>
      </c>
      <c r="V184" s="18">
        <f>B184</f>
        <v/>
      </c>
    </row>
    <row r="185" ht="35.1" customHeight="1" s="82">
      <c r="A185" s="26">
        <f>ROW()-4</f>
        <v/>
      </c>
      <c r="B185" s="48" t="inlineStr">
        <is>
          <t>易居B2M34100249</t>
        </is>
      </c>
      <c r="C185" s="95" t="n">
        <v>3344</v>
      </c>
      <c r="D185" s="93" t="n">
        <v>3344</v>
      </c>
      <c r="E185" s="95" t="n"/>
      <c r="F185" s="95" t="n"/>
      <c r="G185" s="92" t="n"/>
      <c r="H185" s="92" t="n"/>
      <c r="I185" s="93" t="inlineStr">
        <is>
          <t>鄭素理</t>
        </is>
      </c>
      <c r="J185" s="30" t="inlineStr">
        <is>
          <t>K068655558</t>
        </is>
      </c>
      <c r="K185" s="31" t="inlineStr">
        <is>
          <t>012</t>
        </is>
      </c>
      <c r="L185" s="32" t="inlineStr">
        <is>
          <t>7266</t>
        </is>
      </c>
      <c r="M185" s="33" t="inlineStr">
        <is>
          <t>03749377371968</t>
        </is>
      </c>
      <c r="N185" s="28" t="n"/>
      <c r="O185" s="1">
        <f>K185&amp;L185</f>
        <v/>
      </c>
      <c r="P185" s="7">
        <f>M185</f>
        <v/>
      </c>
      <c r="Q185" s="1">
        <f>J185</f>
        <v/>
      </c>
      <c r="R185" s="94">
        <f>D185+F185+H185</f>
        <v/>
      </c>
      <c r="U185" s="8">
        <f>$C$2&amp;I185&amp;IF(D185&gt;0,"保險費",IF(F185&gt;0,"東公證費",IF(H185&gt;0,"修繕費")))</f>
        <v/>
      </c>
      <c r="V185" s="18">
        <f>B185</f>
        <v/>
      </c>
    </row>
    <row r="186" ht="35.1" customHeight="1" s="82">
      <c r="A186" s="26">
        <f>ROW()-4</f>
        <v/>
      </c>
      <c r="B186" s="48" t="inlineStr">
        <is>
          <t>易居B2M34100251</t>
        </is>
      </c>
      <c r="C186" s="95" t="n"/>
      <c r="D186" s="93" t="n"/>
      <c r="E186" s="95" t="n"/>
      <c r="F186" s="95" t="n"/>
      <c r="G186" s="95" t="n">
        <v>8800</v>
      </c>
      <c r="H186" s="95" t="n">
        <v>8800</v>
      </c>
      <c r="I186" s="93" t="inlineStr">
        <is>
          <t>楊怡珍</t>
        </is>
      </c>
      <c r="J186" s="30" t="inlineStr">
        <is>
          <t>O147993202</t>
        </is>
      </c>
      <c r="K186" s="31" t="inlineStr">
        <is>
          <t>700</t>
        </is>
      </c>
      <c r="L186" s="32" t="inlineStr">
        <is>
          <t>0021</t>
        </is>
      </c>
      <c r="M186" s="33" t="inlineStr">
        <is>
          <t>65766108918256</t>
        </is>
      </c>
      <c r="N186" s="28" t="n"/>
      <c r="O186" s="1">
        <f>K186&amp;L186</f>
        <v/>
      </c>
      <c r="P186" s="7">
        <f>M186</f>
        <v/>
      </c>
      <c r="Q186" s="1">
        <f>J186</f>
        <v/>
      </c>
      <c r="R186" s="94">
        <f>D186+F186+H186</f>
        <v/>
      </c>
      <c r="U186" s="8">
        <f>$C$2&amp;I186&amp;IF(D186&gt;0,"保險費",IF(F186&gt;0,"東公證費",IF(H186&gt;0,"修繕費")))</f>
        <v/>
      </c>
      <c r="V186" s="18">
        <f>B186</f>
        <v/>
      </c>
    </row>
    <row r="187" ht="35.1" customHeight="1" s="82">
      <c r="A187" s="26">
        <f>ROW()-4</f>
        <v/>
      </c>
      <c r="B187" s="48" t="inlineStr">
        <is>
          <t>易居B2M34100252</t>
        </is>
      </c>
      <c r="C187" s="95" t="n"/>
      <c r="D187" s="93" t="n"/>
      <c r="E187" s="95" t="n"/>
      <c r="F187" s="95" t="n"/>
      <c r="G187" s="92" t="n">
        <v>1500</v>
      </c>
      <c r="H187" s="92" t="n">
        <v>1500</v>
      </c>
      <c r="I187" s="93" t="inlineStr">
        <is>
          <t>歐陽志欣</t>
        </is>
      </c>
      <c r="J187" s="30" t="inlineStr">
        <is>
          <t>X951518154</t>
        </is>
      </c>
      <c r="K187" s="31" t="inlineStr">
        <is>
          <t>700</t>
        </is>
      </c>
      <c r="L187" s="32" t="inlineStr">
        <is>
          <t>0021</t>
        </is>
      </c>
      <c r="M187" s="33" t="inlineStr">
        <is>
          <t>75931833205960</t>
        </is>
      </c>
      <c r="N187" s="28" t="n"/>
      <c r="O187" s="1">
        <f>K187&amp;L187</f>
        <v/>
      </c>
      <c r="P187" s="7">
        <f>M187</f>
        <v/>
      </c>
      <c r="Q187" s="1">
        <f>J187</f>
        <v/>
      </c>
      <c r="R187" s="94">
        <f>D187+F187+H187</f>
        <v/>
      </c>
      <c r="U187" s="8">
        <f>$C$2&amp;I187&amp;IF(D187&gt;0,"保險費",IF(F187&gt;0,"東公證費",IF(H187&gt;0,"修繕費")))</f>
        <v/>
      </c>
      <c r="V187" s="18">
        <f>B187</f>
        <v/>
      </c>
    </row>
    <row r="188" ht="35.1" customHeight="1" s="82">
      <c r="A188" s="26">
        <f>ROW()-4</f>
        <v/>
      </c>
      <c r="B188" s="48" t="inlineStr">
        <is>
          <t>易居B2M34100254</t>
        </is>
      </c>
      <c r="C188" s="95" t="n">
        <v>3492</v>
      </c>
      <c r="D188" s="93" t="n">
        <v>3492</v>
      </c>
      <c r="E188" s="95" t="n"/>
      <c r="F188" s="95" t="n"/>
      <c r="G188" s="92" t="n"/>
      <c r="H188" s="92" t="n"/>
      <c r="I188" s="93" t="inlineStr">
        <is>
          <t>謝秉樺</t>
        </is>
      </c>
      <c r="J188" s="30" t="inlineStr">
        <is>
          <t>R690244814</t>
        </is>
      </c>
      <c r="K188" s="31" t="n">
        <v>700</v>
      </c>
      <c r="L188" s="32" t="inlineStr">
        <is>
          <t>0021</t>
        </is>
      </c>
      <c r="M188" s="33" t="inlineStr">
        <is>
          <t>01200458080328</t>
        </is>
      </c>
      <c r="N188" s="28" t="n"/>
      <c r="O188" s="1">
        <f>K188&amp;L188</f>
        <v/>
      </c>
      <c r="P188" s="7">
        <f>M188</f>
        <v/>
      </c>
      <c r="Q188" s="1">
        <f>J188</f>
        <v/>
      </c>
      <c r="R188" s="94">
        <f>D188+F188+H188</f>
        <v/>
      </c>
      <c r="U188" s="8">
        <f>$C$2&amp;I188&amp;IF(D188&gt;0,"保險費",IF(F188&gt;0,"東公證費",IF(H188&gt;0,"修繕費")))</f>
        <v/>
      </c>
      <c r="V188" s="18">
        <f>B188</f>
        <v/>
      </c>
    </row>
    <row r="189" ht="35.1" customHeight="1" s="82">
      <c r="A189" s="26">
        <f>ROW()-4</f>
        <v/>
      </c>
      <c r="B189" s="48" t="inlineStr">
        <is>
          <t>易居B2M34100255</t>
        </is>
      </c>
      <c r="C189" s="95" t="n">
        <v>3491</v>
      </c>
      <c r="D189" s="93" t="n">
        <v>3491</v>
      </c>
      <c r="E189" s="95" t="n"/>
      <c r="F189" s="95" t="n"/>
      <c r="G189" s="92" t="n"/>
      <c r="H189" s="92" t="n"/>
      <c r="I189" s="93" t="inlineStr">
        <is>
          <t>黃建智</t>
        </is>
      </c>
      <c r="J189" s="30" t="inlineStr">
        <is>
          <t>H795357923</t>
        </is>
      </c>
      <c r="K189" s="31" t="inlineStr">
        <is>
          <t>822</t>
        </is>
      </c>
      <c r="L189" s="32" t="inlineStr">
        <is>
          <t>0303</t>
        </is>
      </c>
      <c r="M189" s="33" t="inlineStr">
        <is>
          <t>294970852439</t>
        </is>
      </c>
      <c r="N189" s="28" t="n"/>
      <c r="O189" s="1">
        <f>K189&amp;L189</f>
        <v/>
      </c>
      <c r="P189" s="7">
        <f>M189</f>
        <v/>
      </c>
      <c r="Q189" s="1">
        <f>J189</f>
        <v/>
      </c>
      <c r="R189" s="94">
        <f>D189+F189+H189</f>
        <v/>
      </c>
      <c r="U189" s="8">
        <f>$C$2&amp;I189&amp;IF(D189&gt;0,"保險費",IF(F189&gt;0,"東公證費",IF(H189&gt;0,"修繕費")))</f>
        <v/>
      </c>
      <c r="V189" s="18">
        <f>B189</f>
        <v/>
      </c>
    </row>
    <row r="190" ht="35.1" customHeight="1" s="82">
      <c r="A190" s="26">
        <f>ROW()-4</f>
        <v/>
      </c>
      <c r="B190" s="48" t="inlineStr">
        <is>
          <t>易居B2M34100255</t>
        </is>
      </c>
      <c r="C190" s="95" t="n"/>
      <c r="D190" s="93" t="n"/>
      <c r="E190" s="95" t="n"/>
      <c r="F190" s="95" t="n"/>
      <c r="G190" s="92" t="n">
        <v>44335</v>
      </c>
      <c r="H190" s="92" t="n">
        <v>10000</v>
      </c>
      <c r="I190" s="93" t="inlineStr">
        <is>
          <t>黃建智</t>
        </is>
      </c>
      <c r="J190" s="30" t="inlineStr">
        <is>
          <t>L316103641</t>
        </is>
      </c>
      <c r="K190" s="31" t="inlineStr">
        <is>
          <t>822</t>
        </is>
      </c>
      <c r="L190" s="32" t="inlineStr">
        <is>
          <t>0303</t>
        </is>
      </c>
      <c r="M190" s="33" t="inlineStr">
        <is>
          <t>882597636005</t>
        </is>
      </c>
      <c r="N190" s="28" t="n"/>
      <c r="O190" s="1">
        <f>K190&amp;L190</f>
        <v/>
      </c>
      <c r="P190" s="7">
        <f>M190</f>
        <v/>
      </c>
      <c r="Q190" s="1">
        <f>J190</f>
        <v/>
      </c>
      <c r="R190" s="94">
        <f>D190+F190+H190</f>
        <v/>
      </c>
      <c r="U190" s="8">
        <f>$C$2&amp;I190&amp;IF(D190&gt;0,"保險費",IF(F190&gt;0,"東公證費",IF(H190&gt;0,"修繕費")))</f>
        <v/>
      </c>
      <c r="V190" s="18">
        <f>B190</f>
        <v/>
      </c>
    </row>
    <row r="191" ht="35.1" customHeight="1" s="82">
      <c r="A191" s="26">
        <f>ROW()-4</f>
        <v/>
      </c>
      <c r="B191" s="48" t="inlineStr">
        <is>
          <t>易居B2M34100256</t>
        </is>
      </c>
      <c r="C191" s="95" t="n"/>
      <c r="D191" s="93" t="n"/>
      <c r="E191" s="95" t="n"/>
      <c r="F191" s="95" t="n"/>
      <c r="G191" s="92" t="n">
        <v>11000</v>
      </c>
      <c r="H191" s="92" t="n">
        <v>10000</v>
      </c>
      <c r="I191" s="93" t="inlineStr">
        <is>
          <t>楊素真</t>
        </is>
      </c>
      <c r="J191" s="30" t="inlineStr">
        <is>
          <t>H973179793</t>
        </is>
      </c>
      <c r="K191" s="31" t="inlineStr">
        <is>
          <t>700</t>
        </is>
      </c>
      <c r="L191" s="32" t="inlineStr">
        <is>
          <t>0021</t>
        </is>
      </c>
      <c r="M191" s="33" t="inlineStr">
        <is>
          <t>52204662198319</t>
        </is>
      </c>
      <c r="N191" s="28" t="n"/>
      <c r="O191" s="1">
        <f>K191&amp;L191</f>
        <v/>
      </c>
      <c r="P191" s="7">
        <f>M191</f>
        <v/>
      </c>
      <c r="Q191" s="1">
        <f>J191</f>
        <v/>
      </c>
      <c r="R191" s="94">
        <f>D191+F191+H191</f>
        <v/>
      </c>
      <c r="U191" s="8">
        <f>$C$2&amp;I191&amp;IF(D191&gt;0,"保險費",IF(F191&gt;0,"東公證費",IF(H191&gt;0,"修繕費")))</f>
        <v/>
      </c>
      <c r="V191" s="18">
        <f>B191</f>
        <v/>
      </c>
    </row>
    <row r="192" ht="35.1" customHeight="1" s="82">
      <c r="A192" s="26">
        <f>ROW()-4</f>
        <v/>
      </c>
      <c r="B192" s="48" t="inlineStr">
        <is>
          <t>易居B2M34100257</t>
        </is>
      </c>
      <c r="C192" s="95" t="n">
        <v>3498</v>
      </c>
      <c r="D192" s="93" t="n">
        <v>3498</v>
      </c>
      <c r="E192" s="95" t="n"/>
      <c r="F192" s="95" t="n"/>
      <c r="G192" s="92" t="n"/>
      <c r="H192" s="92" t="n"/>
      <c r="I192" s="93" t="inlineStr">
        <is>
          <t>黃淑芬</t>
        </is>
      </c>
      <c r="J192" s="30" t="inlineStr">
        <is>
          <t>T392772377</t>
        </is>
      </c>
      <c r="K192" s="31" t="inlineStr">
        <is>
          <t>808</t>
        </is>
      </c>
      <c r="L192" s="32" t="inlineStr">
        <is>
          <t>0543</t>
        </is>
      </c>
      <c r="M192" s="33" t="inlineStr">
        <is>
          <t>3334703533172</t>
        </is>
      </c>
      <c r="N192" s="28" t="n"/>
      <c r="O192" s="1">
        <f>K192&amp;L192</f>
        <v/>
      </c>
      <c r="P192" s="7">
        <f>M192</f>
        <v/>
      </c>
      <c r="Q192" s="1">
        <f>J192</f>
        <v/>
      </c>
      <c r="R192" s="94">
        <f>D192+F192+H192</f>
        <v/>
      </c>
      <c r="U192" s="8">
        <f>$C$2&amp;I192&amp;IF(D192&gt;0,"保險費",IF(F192&gt;0,"東公證費",IF(H192&gt;0,"修繕費")))</f>
        <v/>
      </c>
      <c r="V192" s="18">
        <f>B192</f>
        <v/>
      </c>
    </row>
    <row r="193" ht="35.1" customHeight="1" s="82">
      <c r="A193" s="26">
        <f>ROW()-4</f>
        <v/>
      </c>
      <c r="B193" s="48" t="inlineStr">
        <is>
          <t>易居B2M34100258</t>
        </is>
      </c>
      <c r="C193" s="95" t="n">
        <v>3497</v>
      </c>
      <c r="D193" s="93" t="n">
        <v>3497</v>
      </c>
      <c r="E193" s="95" t="n"/>
      <c r="F193" s="95" t="n"/>
      <c r="G193" s="92" t="n"/>
      <c r="H193" s="92" t="n"/>
      <c r="I193" s="93" t="inlineStr">
        <is>
          <t>蔡淑如</t>
        </is>
      </c>
      <c r="J193" s="30" t="inlineStr">
        <is>
          <t>Y961854193</t>
        </is>
      </c>
      <c r="K193" s="31" t="inlineStr">
        <is>
          <t>050</t>
        </is>
      </c>
      <c r="L193" s="32" t="inlineStr">
        <is>
          <t>1437</t>
        </is>
      </c>
      <c r="M193" s="33" t="inlineStr">
        <is>
          <t>38150788951</t>
        </is>
      </c>
      <c r="N193" s="28" t="n"/>
      <c r="O193" s="1">
        <f>K193&amp;L193</f>
        <v/>
      </c>
      <c r="P193" s="7">
        <f>M193</f>
        <v/>
      </c>
      <c r="Q193" s="1">
        <f>J193</f>
        <v/>
      </c>
      <c r="R193" s="94">
        <f>D193+F193+H193</f>
        <v/>
      </c>
      <c r="U193" s="8">
        <f>$C$2&amp;I193&amp;IF(D193&gt;0,"保險費",IF(F193&gt;0,"東公證費",IF(H193&gt;0,"修繕費")))</f>
        <v/>
      </c>
      <c r="V193" s="18">
        <f>B193</f>
        <v/>
      </c>
    </row>
    <row r="194" ht="35.1" customHeight="1" s="82">
      <c r="A194" s="26">
        <f>ROW()-4</f>
        <v/>
      </c>
      <c r="B194" s="48" t="inlineStr">
        <is>
          <t>易居B2M34100259</t>
        </is>
      </c>
      <c r="C194" s="95" t="n">
        <v>3497</v>
      </c>
      <c r="D194" s="93" t="n">
        <v>3497</v>
      </c>
      <c r="E194" s="95" t="n"/>
      <c r="F194" s="95" t="n"/>
      <c r="G194" s="95" t="n"/>
      <c r="H194" s="95" t="n"/>
      <c r="I194" s="93" t="inlineStr">
        <is>
          <t>鄭麗葉</t>
        </is>
      </c>
      <c r="J194" s="30" t="inlineStr">
        <is>
          <t>W482789804</t>
        </is>
      </c>
      <c r="K194" s="31" t="inlineStr">
        <is>
          <t>700</t>
        </is>
      </c>
      <c r="L194" s="32" t="inlineStr">
        <is>
          <t>0021</t>
        </is>
      </c>
      <c r="M194" s="33" t="inlineStr">
        <is>
          <t>60189465158476</t>
        </is>
      </c>
      <c r="N194" s="28" t="n"/>
      <c r="O194" s="1">
        <f>K194&amp;L194</f>
        <v/>
      </c>
      <c r="P194" s="7">
        <f>M194</f>
        <v/>
      </c>
      <c r="Q194" s="1">
        <f>J194</f>
        <v/>
      </c>
      <c r="R194" s="94">
        <f>D194+F194+H194</f>
        <v/>
      </c>
      <c r="U194" s="8">
        <f>$C$2&amp;I194&amp;IF(D194&gt;0,"保險費",IF(F194&gt;0,"東公證費",IF(H194&gt;0,"修繕費")))</f>
        <v/>
      </c>
      <c r="V194" s="18">
        <f>B194</f>
        <v/>
      </c>
    </row>
    <row r="195" ht="35.1" customHeight="1" s="82">
      <c r="A195" s="26">
        <f>ROW()-4</f>
        <v/>
      </c>
      <c r="B195" s="48" t="inlineStr">
        <is>
          <t>易居B2M34100259</t>
        </is>
      </c>
      <c r="C195" s="95" t="n"/>
      <c r="D195" s="93" t="n"/>
      <c r="E195" s="95" t="n"/>
      <c r="F195" s="95" t="n"/>
      <c r="G195" s="92" t="n">
        <v>800</v>
      </c>
      <c r="H195" s="92" t="n">
        <v>800</v>
      </c>
      <c r="I195" s="93" t="inlineStr">
        <is>
          <t>鄭麗葉</t>
        </is>
      </c>
      <c r="J195" s="30" t="inlineStr">
        <is>
          <t>Q577911664</t>
        </is>
      </c>
      <c r="K195" s="31" t="inlineStr">
        <is>
          <t>700</t>
        </is>
      </c>
      <c r="L195" s="32" t="inlineStr">
        <is>
          <t>0021</t>
        </is>
      </c>
      <c r="M195" s="33" t="inlineStr">
        <is>
          <t>54815107013434</t>
        </is>
      </c>
      <c r="N195" s="28" t="n"/>
      <c r="O195" s="1">
        <f>K195&amp;L195</f>
        <v/>
      </c>
      <c r="P195" s="7">
        <f>M195</f>
        <v/>
      </c>
      <c r="Q195" s="1">
        <f>J195</f>
        <v/>
      </c>
      <c r="R195" s="94">
        <f>D195+F195+H195</f>
        <v/>
      </c>
      <c r="U195" s="8">
        <f>$C$2&amp;I195&amp;IF(D195&gt;0,"保險費",IF(F195&gt;0,"東公證費",IF(H195&gt;0,"修繕費")))</f>
        <v/>
      </c>
      <c r="V195" s="18">
        <f>B195</f>
        <v/>
      </c>
    </row>
    <row r="196" ht="35.1" customHeight="1" s="82">
      <c r="A196" s="26">
        <f>ROW()-4</f>
        <v/>
      </c>
      <c r="B196" s="48" t="inlineStr">
        <is>
          <t>易居B2M34100260</t>
        </is>
      </c>
      <c r="C196" s="95" t="n">
        <v>3488</v>
      </c>
      <c r="D196" s="93" t="n">
        <v>3488</v>
      </c>
      <c r="E196" s="95" t="n"/>
      <c r="F196" s="95" t="n"/>
      <c r="G196" s="92" t="n"/>
      <c r="H196" s="92" t="n"/>
      <c r="I196" s="93" t="inlineStr">
        <is>
          <t>羅友超</t>
        </is>
      </c>
      <c r="J196" s="30" t="inlineStr">
        <is>
          <t>Y837734794</t>
        </is>
      </c>
      <c r="K196" s="31" t="n">
        <v>806</v>
      </c>
      <c r="L196" s="32" t="inlineStr">
        <is>
          <t>0482</t>
        </is>
      </c>
      <c r="M196" s="33" t="inlineStr">
        <is>
          <t>59184855941566</t>
        </is>
      </c>
      <c r="N196" s="28" t="n"/>
      <c r="O196" s="1">
        <f>K196&amp;L196</f>
        <v/>
      </c>
      <c r="P196" s="7">
        <f>M196</f>
        <v/>
      </c>
      <c r="Q196" s="1">
        <f>J196</f>
        <v/>
      </c>
      <c r="R196" s="94">
        <f>D196+F196+H196</f>
        <v/>
      </c>
      <c r="U196" s="8">
        <f>$C$2&amp;I196&amp;IF(D196&gt;0,"保險費",IF(F196&gt;0,"東公證費",IF(H196&gt;0,"修繕費")))</f>
        <v/>
      </c>
      <c r="V196" s="18">
        <f>B196</f>
        <v/>
      </c>
    </row>
    <row r="197" ht="35.1" customHeight="1" s="82">
      <c r="A197" s="26">
        <f>ROW()-4</f>
        <v/>
      </c>
      <c r="B197" s="48" t="inlineStr">
        <is>
          <t>易居B2M34100261</t>
        </is>
      </c>
      <c r="C197" s="95" t="n">
        <v>3496</v>
      </c>
      <c r="D197" s="93" t="n">
        <v>3496</v>
      </c>
      <c r="E197" s="95" t="n"/>
      <c r="F197" s="95" t="n"/>
      <c r="G197" s="92" t="n"/>
      <c r="H197" s="92" t="n"/>
      <c r="I197" s="93" t="inlineStr">
        <is>
          <t>胡世平</t>
        </is>
      </c>
      <c r="J197" s="30" t="inlineStr">
        <is>
          <t>Z099054666</t>
        </is>
      </c>
      <c r="K197" s="31" t="inlineStr">
        <is>
          <t>007</t>
        </is>
      </c>
      <c r="L197" s="32" t="inlineStr">
        <is>
          <t>2355</t>
        </is>
      </c>
      <c r="M197" s="33" t="inlineStr">
        <is>
          <t>47946636077</t>
        </is>
      </c>
      <c r="N197" s="28" t="n"/>
      <c r="O197" s="1">
        <f>K197&amp;L197</f>
        <v/>
      </c>
      <c r="P197" s="7">
        <f>M197</f>
        <v/>
      </c>
      <c r="Q197" s="1">
        <f>J197</f>
        <v/>
      </c>
      <c r="R197" s="94">
        <f>D197+F197+H197</f>
        <v/>
      </c>
      <c r="U197" s="8">
        <f>$C$2&amp;I197&amp;IF(D197&gt;0,"保險費",IF(F197&gt;0,"東公證費",IF(H197&gt;0,"修繕費")))</f>
        <v/>
      </c>
      <c r="V197" s="18">
        <f>B197</f>
        <v/>
      </c>
    </row>
    <row r="198" ht="35.1" customHeight="1" s="82">
      <c r="A198" s="26">
        <f>ROW()-4</f>
        <v/>
      </c>
      <c r="B198" s="48" t="inlineStr">
        <is>
          <t>易居B2M34100262</t>
        </is>
      </c>
      <c r="C198" s="95" t="n">
        <v>3495</v>
      </c>
      <c r="D198" s="93" t="n">
        <v>3495</v>
      </c>
      <c r="E198" s="95" t="n"/>
      <c r="F198" s="95" t="n"/>
      <c r="G198" s="95" t="n"/>
      <c r="H198" s="95" t="n"/>
      <c r="I198" s="93" t="inlineStr">
        <is>
          <t>龐靖凱</t>
        </is>
      </c>
      <c r="J198" s="30" t="inlineStr">
        <is>
          <t>S336045435</t>
        </is>
      </c>
      <c r="K198" s="31" t="inlineStr">
        <is>
          <t>803</t>
        </is>
      </c>
      <c r="L198" s="32" t="inlineStr">
        <is>
          <t>0216</t>
        </is>
      </c>
      <c r="M198" s="33" t="inlineStr">
        <is>
          <t>931511570812</t>
        </is>
      </c>
      <c r="N198" s="28" t="n"/>
      <c r="O198" s="1">
        <f>K198&amp;L198</f>
        <v/>
      </c>
      <c r="P198" s="7">
        <f>M198</f>
        <v/>
      </c>
      <c r="Q198" s="1">
        <f>J198</f>
        <v/>
      </c>
      <c r="R198" s="94">
        <f>D198+F198+H198</f>
        <v/>
      </c>
      <c r="U198" s="8">
        <f>$C$2&amp;I198&amp;IF(D198&gt;0,"保險費",IF(F198&gt;0,"東公證費",IF(H198&gt;0,"修繕費")))</f>
        <v/>
      </c>
      <c r="V198" s="18">
        <f>B198</f>
        <v/>
      </c>
    </row>
    <row r="199" ht="35.1" customHeight="1" s="82">
      <c r="A199" s="26">
        <f>ROW()-4</f>
        <v/>
      </c>
      <c r="B199" s="48" t="inlineStr">
        <is>
          <t>易居B2M34100262</t>
        </is>
      </c>
      <c r="C199" s="95" t="n"/>
      <c r="D199" s="93" t="n"/>
      <c r="E199" s="95" t="n"/>
      <c r="F199" s="95" t="n"/>
      <c r="G199" s="95" t="n">
        <v>9500</v>
      </c>
      <c r="H199" s="95" t="n">
        <v>8500</v>
      </c>
      <c r="I199" s="93" t="inlineStr">
        <is>
          <t>龐靖凱</t>
        </is>
      </c>
      <c r="J199" s="30" t="inlineStr">
        <is>
          <t>G067162422</t>
        </is>
      </c>
      <c r="K199" s="31" t="inlineStr">
        <is>
          <t>803</t>
        </is>
      </c>
      <c r="L199" s="32" t="inlineStr">
        <is>
          <t>0216</t>
        </is>
      </c>
      <c r="M199" s="33" t="inlineStr">
        <is>
          <t>711499002701</t>
        </is>
      </c>
      <c r="N199" s="28" t="n"/>
      <c r="O199" s="1">
        <f>K199&amp;L199</f>
        <v/>
      </c>
      <c r="P199" s="7">
        <f>M199</f>
        <v/>
      </c>
      <c r="Q199" s="1">
        <f>J199</f>
        <v/>
      </c>
      <c r="R199" s="94">
        <f>D199+F199+H199</f>
        <v/>
      </c>
      <c r="U199" s="8">
        <f>$C$2&amp;I199&amp;IF(D199&gt;0,"保險費",IF(F199&gt;0,"東公證費",IF(H199&gt;0,"修繕費")))</f>
        <v/>
      </c>
      <c r="V199" s="18">
        <f>B199</f>
        <v/>
      </c>
    </row>
    <row r="200" ht="35.1" customHeight="1" s="82">
      <c r="A200" s="26">
        <f>ROW()-4</f>
        <v/>
      </c>
      <c r="B200" s="48" t="inlineStr">
        <is>
          <t>易居B2M34100264</t>
        </is>
      </c>
      <c r="C200" s="95" t="n">
        <v>3497</v>
      </c>
      <c r="D200" s="93" t="n">
        <v>3497</v>
      </c>
      <c r="E200" s="95" t="n"/>
      <c r="F200" s="95" t="n"/>
      <c r="G200" s="95" t="n"/>
      <c r="H200" s="95" t="n"/>
      <c r="I200" s="93" t="inlineStr">
        <is>
          <t>吳壯倫</t>
        </is>
      </c>
      <c r="J200" s="30" t="inlineStr">
        <is>
          <t>L391008927</t>
        </is>
      </c>
      <c r="K200" s="31" t="inlineStr">
        <is>
          <t>007</t>
        </is>
      </c>
      <c r="L200" s="32" t="inlineStr">
        <is>
          <t>1015</t>
        </is>
      </c>
      <c r="M200" s="33" t="inlineStr">
        <is>
          <t>28867314812</t>
        </is>
      </c>
      <c r="N200" s="28" t="n"/>
      <c r="O200" s="1">
        <f>K200&amp;L200</f>
        <v/>
      </c>
      <c r="P200" s="7">
        <f>M200</f>
        <v/>
      </c>
      <c r="Q200" s="1">
        <f>J200</f>
        <v/>
      </c>
      <c r="R200" s="94">
        <f>D200+F200+H200</f>
        <v/>
      </c>
      <c r="U200" s="8">
        <f>$C$2&amp;I200&amp;IF(D200&gt;0,"保險費",IF(F200&gt;0,"東公證費",IF(H200&gt;0,"修繕費")))</f>
        <v/>
      </c>
      <c r="V200" s="18">
        <f>B200</f>
        <v/>
      </c>
    </row>
    <row r="201" ht="35.1" customHeight="1" s="82">
      <c r="A201" s="26">
        <f>ROW()-4</f>
        <v/>
      </c>
      <c r="B201" s="48" t="inlineStr">
        <is>
          <t>易居B2M34100265</t>
        </is>
      </c>
      <c r="C201" s="95" t="n">
        <v>3493</v>
      </c>
      <c r="D201" s="93" t="n">
        <v>3493</v>
      </c>
      <c r="E201" s="95" t="n"/>
      <c r="F201" s="95" t="n"/>
      <c r="G201" s="92" t="n"/>
      <c r="H201" s="92" t="n"/>
      <c r="I201" s="93" t="inlineStr">
        <is>
          <t>陳湧霖</t>
        </is>
      </c>
      <c r="J201" s="30" t="inlineStr">
        <is>
          <t>L164904896</t>
        </is>
      </c>
      <c r="K201" s="31" t="inlineStr">
        <is>
          <t>812</t>
        </is>
      </c>
      <c r="L201" s="32" t="inlineStr">
        <is>
          <t>0023</t>
        </is>
      </c>
      <c r="M201" s="33" t="inlineStr">
        <is>
          <t>97948260607788</t>
        </is>
      </c>
      <c r="N201" s="28" t="n"/>
      <c r="O201" s="1">
        <f>K201&amp;L201</f>
        <v/>
      </c>
      <c r="P201" s="7">
        <f>M201</f>
        <v/>
      </c>
      <c r="Q201" s="1">
        <f>J201</f>
        <v/>
      </c>
      <c r="R201" s="94">
        <f>D201+F201+H201</f>
        <v/>
      </c>
      <c r="U201" s="8">
        <f>$C$2&amp;I201&amp;IF(D201&gt;0,"保險費",IF(F201&gt;0,"東公證費",IF(H201&gt;0,"修繕費")))</f>
        <v/>
      </c>
      <c r="V201" s="18">
        <f>B201</f>
        <v/>
      </c>
    </row>
    <row r="202" ht="35.1" customHeight="1" s="82">
      <c r="A202" s="26">
        <f>ROW()-4</f>
        <v/>
      </c>
      <c r="B202" s="48" t="inlineStr">
        <is>
          <t>易居B2M34100266</t>
        </is>
      </c>
      <c r="C202" s="95" t="n">
        <v>3496</v>
      </c>
      <c r="D202" s="93" t="n">
        <v>3496</v>
      </c>
      <c r="E202" s="95" t="n"/>
      <c r="F202" s="95" t="n"/>
      <c r="G202" s="92" t="n"/>
      <c r="H202" s="92" t="n"/>
      <c r="I202" s="93" t="inlineStr">
        <is>
          <t>呂峰逸</t>
        </is>
      </c>
      <c r="J202" s="30" t="inlineStr">
        <is>
          <t>F947890515</t>
        </is>
      </c>
      <c r="K202" s="31" t="inlineStr">
        <is>
          <t>700</t>
        </is>
      </c>
      <c r="L202" s="32" t="inlineStr">
        <is>
          <t>0021</t>
        </is>
      </c>
      <c r="M202" s="33" t="inlineStr">
        <is>
          <t>59782018362515</t>
        </is>
      </c>
      <c r="N202" s="28" t="n"/>
      <c r="O202" s="1">
        <f>K202&amp;L202</f>
        <v/>
      </c>
      <c r="P202" s="7">
        <f>M202</f>
        <v/>
      </c>
      <c r="Q202" s="1">
        <f>J202</f>
        <v/>
      </c>
      <c r="R202" s="94">
        <f>D202+F202+H202</f>
        <v/>
      </c>
      <c r="U202" s="8">
        <f>$C$2&amp;I202&amp;IF(D202&gt;0,"保險費",IF(F202&gt;0,"東公證費",IF(H202&gt;0,"修繕費")))</f>
        <v/>
      </c>
      <c r="V202" s="18">
        <f>B202</f>
        <v/>
      </c>
    </row>
    <row r="203" ht="35.1" customHeight="1" s="82">
      <c r="A203" s="26">
        <f>ROW()-4</f>
        <v/>
      </c>
      <c r="B203" s="48" t="inlineStr">
        <is>
          <t>易居B2M34100266</t>
        </is>
      </c>
      <c r="C203" s="95" t="n"/>
      <c r="D203" s="93" t="n"/>
      <c r="E203" s="95" t="n"/>
      <c r="F203" s="95" t="n"/>
      <c r="G203" s="92" t="n">
        <v>13500</v>
      </c>
      <c r="H203" s="92" t="n">
        <v>10000</v>
      </c>
      <c r="I203" s="93" t="inlineStr">
        <is>
          <t>呂峰逸</t>
        </is>
      </c>
      <c r="J203" s="30" t="inlineStr">
        <is>
          <t>F915195195</t>
        </is>
      </c>
      <c r="K203" s="31" t="inlineStr">
        <is>
          <t>700</t>
        </is>
      </c>
      <c r="L203" s="32" t="inlineStr">
        <is>
          <t>0021</t>
        </is>
      </c>
      <c r="M203" s="33" t="inlineStr">
        <is>
          <t>25337244444845</t>
        </is>
      </c>
      <c r="N203" s="28" t="n"/>
      <c r="O203" s="1">
        <f>K203&amp;L203</f>
        <v/>
      </c>
      <c r="P203" s="7">
        <f>M203</f>
        <v/>
      </c>
      <c r="Q203" s="1">
        <f>J203</f>
        <v/>
      </c>
      <c r="R203" s="94">
        <f>D203+F203+H203</f>
        <v/>
      </c>
      <c r="U203" s="8">
        <f>$C$2&amp;I203&amp;IF(D203&gt;0,"保險費",IF(F203&gt;0,"東公證費",IF(H203&gt;0,"修繕費")))</f>
        <v/>
      </c>
      <c r="V203" s="18">
        <f>B203</f>
        <v/>
      </c>
    </row>
    <row r="204" ht="35.1" customHeight="1" s="82">
      <c r="A204" s="26">
        <f>ROW()-4</f>
        <v/>
      </c>
      <c r="B204" s="48" t="inlineStr">
        <is>
          <t>易居B2M34100267</t>
        </is>
      </c>
      <c r="C204" s="95" t="n">
        <v>3496</v>
      </c>
      <c r="D204" s="93" t="n">
        <v>3496</v>
      </c>
      <c r="E204" s="95" t="n"/>
      <c r="F204" s="95" t="n"/>
      <c r="G204" s="92" t="n"/>
      <c r="H204" s="92" t="n"/>
      <c r="I204" s="93" t="inlineStr">
        <is>
          <t>殷瑞敏</t>
        </is>
      </c>
      <c r="J204" s="30" t="inlineStr">
        <is>
          <t>H323769336</t>
        </is>
      </c>
      <c r="K204" s="31" t="inlineStr">
        <is>
          <t>013</t>
        </is>
      </c>
      <c r="L204" s="32" t="inlineStr">
        <is>
          <t>1298</t>
        </is>
      </c>
      <c r="M204" s="33" t="inlineStr">
        <is>
          <t>358988444283</t>
        </is>
      </c>
      <c r="N204" s="28" t="n"/>
      <c r="O204" s="1">
        <f>K204&amp;L204</f>
        <v/>
      </c>
      <c r="P204" s="7">
        <f>M204</f>
        <v/>
      </c>
      <c r="Q204" s="1">
        <f>J204</f>
        <v/>
      </c>
      <c r="R204" s="94">
        <f>D204+F204+H204</f>
        <v/>
      </c>
      <c r="U204" s="8">
        <f>$C$2&amp;I204&amp;IF(D204&gt;0,"保險費",IF(F204&gt;0,"東公證費",IF(H204&gt;0,"修繕費")))</f>
        <v/>
      </c>
      <c r="V204" s="18">
        <f>B204</f>
        <v/>
      </c>
    </row>
    <row r="205" ht="35.1" customHeight="1" s="82">
      <c r="A205" s="26">
        <f>ROW()-4</f>
        <v/>
      </c>
      <c r="B205" s="48" t="inlineStr">
        <is>
          <t>易居B2M34100268</t>
        </is>
      </c>
      <c r="C205" s="95" t="n">
        <v>3500</v>
      </c>
      <c r="D205" s="93" t="n">
        <v>3500</v>
      </c>
      <c r="E205" s="95" t="n"/>
      <c r="F205" s="95" t="n"/>
      <c r="G205" s="95" t="n"/>
      <c r="H205" s="95" t="n"/>
      <c r="I205" s="93" t="inlineStr">
        <is>
          <t>林靜芬</t>
        </is>
      </c>
      <c r="J205" s="30" t="inlineStr">
        <is>
          <t>H618627924</t>
        </is>
      </c>
      <c r="K205" s="31" t="inlineStr">
        <is>
          <t>807</t>
        </is>
      </c>
      <c r="L205" s="32" t="inlineStr">
        <is>
          <t>0276</t>
        </is>
      </c>
      <c r="M205" s="33" t="inlineStr">
        <is>
          <t>82698466818030</t>
        </is>
      </c>
      <c r="N205" s="28" t="n"/>
      <c r="O205" s="1">
        <f>K205&amp;L205</f>
        <v/>
      </c>
      <c r="P205" s="7">
        <f>M205</f>
        <v/>
      </c>
      <c r="Q205" s="1">
        <f>J205</f>
        <v/>
      </c>
      <c r="R205" s="94">
        <f>D205+F205+H205</f>
        <v/>
      </c>
      <c r="U205" s="8">
        <f>$C$2&amp;I205&amp;IF(D205&gt;0,"保險費",IF(F205&gt;0,"東公證費",IF(H205&gt;0,"修繕費")))</f>
        <v/>
      </c>
      <c r="V205" s="18">
        <f>B205</f>
        <v/>
      </c>
    </row>
    <row r="206" ht="35.1" customHeight="1" s="82">
      <c r="A206" s="26">
        <f>ROW()-4</f>
        <v/>
      </c>
      <c r="B206" s="48" t="inlineStr">
        <is>
          <t>易居B2M34100268</t>
        </is>
      </c>
      <c r="C206" s="95" t="n"/>
      <c r="D206" s="93" t="n"/>
      <c r="E206" s="95" t="n"/>
      <c r="F206" s="95" t="n"/>
      <c r="G206" s="92" t="n">
        <v>1500</v>
      </c>
      <c r="H206" s="92" t="n">
        <v>1500</v>
      </c>
      <c r="I206" s="93" t="inlineStr">
        <is>
          <t>林靜芬</t>
        </is>
      </c>
      <c r="J206" s="30" t="inlineStr">
        <is>
          <t>M056286168</t>
        </is>
      </c>
      <c r="K206" s="31" t="inlineStr">
        <is>
          <t>807</t>
        </is>
      </c>
      <c r="L206" s="32" t="inlineStr">
        <is>
          <t>0276</t>
        </is>
      </c>
      <c r="M206" s="33" t="inlineStr">
        <is>
          <t>18677694465007</t>
        </is>
      </c>
      <c r="N206" s="28" t="n"/>
      <c r="O206" s="1">
        <f>K206&amp;L206</f>
        <v/>
      </c>
      <c r="P206" s="7">
        <f>M206</f>
        <v/>
      </c>
      <c r="Q206" s="1">
        <f>J206</f>
        <v/>
      </c>
      <c r="R206" s="94">
        <f>D206+F206+H206</f>
        <v/>
      </c>
      <c r="U206" s="8">
        <f>$C$2&amp;I206&amp;IF(D206&gt;0,"保險費",IF(F206&gt;0,"東公證費",IF(H206&gt;0,"修繕費")))</f>
        <v/>
      </c>
      <c r="V206" s="18">
        <f>B206</f>
        <v/>
      </c>
    </row>
    <row r="207" ht="35.1" customHeight="1" s="82">
      <c r="A207" s="26">
        <f>ROW()-4</f>
        <v/>
      </c>
      <c r="B207" s="48" t="inlineStr">
        <is>
          <t>易居B2M34100269</t>
        </is>
      </c>
      <c r="C207" s="95" t="n">
        <v>3499</v>
      </c>
      <c r="D207" s="93" t="n">
        <v>3499</v>
      </c>
      <c r="E207" s="95" t="n"/>
      <c r="F207" s="95" t="n"/>
      <c r="G207" s="92" t="n"/>
      <c r="H207" s="92" t="n"/>
      <c r="I207" s="93" t="inlineStr">
        <is>
          <t>吳氏垂</t>
        </is>
      </c>
      <c r="J207" s="30" t="inlineStr">
        <is>
          <t>R432610437</t>
        </is>
      </c>
      <c r="K207" s="31" t="inlineStr">
        <is>
          <t>808</t>
        </is>
      </c>
      <c r="L207" s="32" t="inlineStr">
        <is>
          <t>0174</t>
        </is>
      </c>
      <c r="M207" s="33" t="inlineStr">
        <is>
          <t>4001312422839</t>
        </is>
      </c>
      <c r="N207" s="28" t="n"/>
      <c r="O207" s="1">
        <f>K207&amp;L207</f>
        <v/>
      </c>
      <c r="P207" s="7">
        <f>M207</f>
        <v/>
      </c>
      <c r="Q207" s="1">
        <f>J207</f>
        <v/>
      </c>
      <c r="R207" s="94">
        <f>D207+F207+H207</f>
        <v/>
      </c>
      <c r="U207" s="8">
        <f>$C$2&amp;I207&amp;IF(D207&gt;0,"保險費",IF(F207&gt;0,"東公證費",IF(H207&gt;0,"修繕費")))</f>
        <v/>
      </c>
      <c r="V207" s="18">
        <f>B207</f>
        <v/>
      </c>
    </row>
    <row r="208" ht="35.1" customHeight="1" s="82">
      <c r="A208" s="26">
        <f>ROW()-4</f>
        <v/>
      </c>
      <c r="B208" s="48" t="inlineStr">
        <is>
          <t>易居B2M34100270</t>
        </is>
      </c>
      <c r="C208" s="95" t="n">
        <v>3491</v>
      </c>
      <c r="D208" s="93" t="n">
        <v>3491</v>
      </c>
      <c r="E208" s="95" t="n"/>
      <c r="F208" s="95" t="n"/>
      <c r="G208" s="92" t="n"/>
      <c r="H208" s="92" t="n"/>
      <c r="I208" s="93" t="inlineStr">
        <is>
          <t>黃麗華</t>
        </is>
      </c>
      <c r="J208" s="45" t="inlineStr">
        <is>
          <t>P254184389</t>
        </is>
      </c>
      <c r="K208" s="31" t="inlineStr">
        <is>
          <t>700</t>
        </is>
      </c>
      <c r="L208" s="32" t="inlineStr">
        <is>
          <t>0021</t>
        </is>
      </c>
      <c r="M208" s="33" t="inlineStr">
        <is>
          <t>46106662842955</t>
        </is>
      </c>
      <c r="N208" s="28" t="n"/>
      <c r="O208" s="1">
        <f>K208&amp;L208</f>
        <v/>
      </c>
      <c r="P208" s="7">
        <f>M208</f>
        <v/>
      </c>
      <c r="Q208" s="1">
        <f>J208</f>
        <v/>
      </c>
      <c r="R208" s="94">
        <f>D208+F208+H208</f>
        <v/>
      </c>
      <c r="U208" s="8">
        <f>$C$2&amp;I208&amp;IF(D208&gt;0,"保險費",IF(F208&gt;0,"東公證費",IF(H208&gt;0,"修繕費")))</f>
        <v/>
      </c>
      <c r="V208" s="18">
        <f>B208</f>
        <v/>
      </c>
    </row>
    <row r="209" ht="35.1" customHeight="1" s="82">
      <c r="A209" s="26">
        <f>ROW()-4</f>
        <v/>
      </c>
      <c r="B209" s="48" t="inlineStr">
        <is>
          <t>易居B2M34100271</t>
        </is>
      </c>
      <c r="C209" s="95" t="n">
        <v>3499</v>
      </c>
      <c r="D209" s="93" t="n">
        <v>3499</v>
      </c>
      <c r="E209" s="95" t="n"/>
      <c r="F209" s="95" t="n"/>
      <c r="G209" s="92" t="n"/>
      <c r="H209" s="92" t="n"/>
      <c r="I209" s="98" t="inlineStr">
        <is>
          <t>李雯萍</t>
        </is>
      </c>
      <c r="J209" s="30" t="inlineStr">
        <is>
          <t>C654183225</t>
        </is>
      </c>
      <c r="K209" s="31" t="inlineStr">
        <is>
          <t>005</t>
        </is>
      </c>
      <c r="L209" s="32" t="inlineStr">
        <is>
          <t>0957</t>
        </is>
      </c>
      <c r="M209" s="33" t="inlineStr">
        <is>
          <t>939048648334</t>
        </is>
      </c>
      <c r="N209" s="28" t="n"/>
      <c r="O209" s="1">
        <f>K209&amp;L209</f>
        <v/>
      </c>
      <c r="P209" s="7">
        <f>M209</f>
        <v/>
      </c>
      <c r="Q209" s="1">
        <f>J209</f>
        <v/>
      </c>
      <c r="R209" s="94">
        <f>D209+F209+H209</f>
        <v/>
      </c>
      <c r="U209" s="8">
        <f>$C$2&amp;I209&amp;IF(D209&gt;0,"保險費",IF(F209&gt;0,"東公證費",IF(H209&gt;0,"修繕費")))</f>
        <v/>
      </c>
      <c r="V209" s="18">
        <f>B209</f>
        <v/>
      </c>
    </row>
    <row r="210" ht="35.1" customHeight="1" s="82">
      <c r="A210" s="26">
        <f>ROW()-4</f>
        <v/>
      </c>
      <c r="B210" s="48" t="inlineStr">
        <is>
          <t>易居B2M34100273</t>
        </is>
      </c>
      <c r="C210" s="91" t="n">
        <v>3496</v>
      </c>
      <c r="D210" s="91" t="n">
        <v>3496</v>
      </c>
      <c r="E210" s="91" t="n"/>
      <c r="F210" s="91" t="n"/>
      <c r="G210" s="91" t="n"/>
      <c r="H210" s="91" t="n"/>
      <c r="I210" s="98" t="inlineStr">
        <is>
          <t>陳佳惠</t>
        </is>
      </c>
      <c r="J210" s="30" t="inlineStr">
        <is>
          <t>B679690897</t>
        </is>
      </c>
      <c r="K210" s="31" t="inlineStr">
        <is>
          <t>008</t>
        </is>
      </c>
      <c r="L210" s="32" t="inlineStr">
        <is>
          <t>1751</t>
        </is>
      </c>
      <c r="M210" s="33" t="inlineStr">
        <is>
          <t>696762402648</t>
        </is>
      </c>
      <c r="N210" s="28" t="n"/>
      <c r="O210" s="1">
        <f>K210&amp;L210</f>
        <v/>
      </c>
      <c r="P210" s="7">
        <f>M210</f>
        <v/>
      </c>
      <c r="Q210" s="1">
        <f>J210</f>
        <v/>
      </c>
      <c r="R210" s="94">
        <f>D210+F210+H210</f>
        <v/>
      </c>
      <c r="U210" s="8">
        <f>$C$2&amp;I210&amp;IF(D210&gt;0,"保險費",IF(F210&gt;0,"東公證費",IF(H210&gt;0,"修繕費")))</f>
        <v/>
      </c>
      <c r="V210" s="18">
        <f>B210</f>
        <v/>
      </c>
    </row>
    <row r="211" ht="35.1" customHeight="1" s="82">
      <c r="A211" s="26">
        <f>ROW()-4</f>
        <v/>
      </c>
      <c r="B211" s="48" t="inlineStr">
        <is>
          <t>易居B2M34100274</t>
        </is>
      </c>
      <c r="C211" s="95" t="n">
        <v>3491</v>
      </c>
      <c r="D211" s="93" t="n">
        <v>3491</v>
      </c>
      <c r="E211" s="95" t="n"/>
      <c r="F211" s="95" t="n"/>
      <c r="G211" s="95" t="n"/>
      <c r="H211" s="95" t="n"/>
      <c r="I211" s="98" t="inlineStr">
        <is>
          <t>廖恬悅</t>
        </is>
      </c>
      <c r="J211" s="30" t="inlineStr">
        <is>
          <t>C075291595</t>
        </is>
      </c>
      <c r="K211" s="31" t="inlineStr">
        <is>
          <t>822</t>
        </is>
      </c>
      <c r="L211" s="32" t="inlineStr">
        <is>
          <t>0576</t>
        </is>
      </c>
      <c r="M211" s="33" t="inlineStr">
        <is>
          <t>322441934429</t>
        </is>
      </c>
      <c r="N211" s="28" t="n"/>
      <c r="O211" s="1">
        <f>K211&amp;L211</f>
        <v/>
      </c>
      <c r="P211" s="7">
        <f>M211</f>
        <v/>
      </c>
      <c r="Q211" s="1">
        <f>J211</f>
        <v/>
      </c>
      <c r="R211" s="94">
        <f>D211+F211+H211</f>
        <v/>
      </c>
      <c r="U211" s="8">
        <f>$C$2&amp;I211&amp;IF(D211&gt;0,"保險費",IF(F211&gt;0,"東公證費",IF(H211&gt;0,"修繕費")))</f>
        <v/>
      </c>
      <c r="V211" s="18">
        <f>B211</f>
        <v/>
      </c>
    </row>
    <row r="212" ht="35.1" customHeight="1" s="82">
      <c r="A212" s="26">
        <f>ROW()-4</f>
        <v/>
      </c>
      <c r="B212" s="48" t="inlineStr">
        <is>
          <t>易居B2M34100275</t>
        </is>
      </c>
      <c r="C212" s="95" t="n">
        <v>4195</v>
      </c>
      <c r="D212" s="93" t="n">
        <v>3500</v>
      </c>
      <c r="E212" s="95" t="n"/>
      <c r="F212" s="95" t="n"/>
      <c r="G212" s="92" t="n"/>
      <c r="H212" s="92" t="n"/>
      <c r="I212" s="98" t="inlineStr">
        <is>
          <t>郭金鐘</t>
        </is>
      </c>
      <c r="J212" s="30" t="inlineStr">
        <is>
          <t>K272185143</t>
        </is>
      </c>
      <c r="K212" s="31" t="inlineStr">
        <is>
          <t>700</t>
        </is>
      </c>
      <c r="L212" s="32" t="inlineStr">
        <is>
          <t>0021</t>
        </is>
      </c>
      <c r="M212" s="33" t="inlineStr">
        <is>
          <t>28560599917846</t>
        </is>
      </c>
      <c r="N212" s="28" t="n"/>
      <c r="O212" s="1">
        <f>K212&amp;L212</f>
        <v/>
      </c>
      <c r="P212" s="7">
        <f>M212</f>
        <v/>
      </c>
      <c r="Q212" s="1">
        <f>J212</f>
        <v/>
      </c>
      <c r="R212" s="94">
        <f>D212+F212+H212</f>
        <v/>
      </c>
      <c r="U212" s="8">
        <f>$C$2&amp;I212&amp;IF(D212&gt;0,"保險費",IF(F212&gt;0,"東公證費",IF(H212&gt;0,"修繕費")))</f>
        <v/>
      </c>
      <c r="V212" s="18">
        <f>B212</f>
        <v/>
      </c>
    </row>
    <row r="213" ht="35.1" customHeight="1" s="82">
      <c r="A213" s="26">
        <f>ROW()-4</f>
        <v/>
      </c>
      <c r="B213" s="48" t="inlineStr">
        <is>
          <t>易居B2M34100276</t>
        </is>
      </c>
      <c r="C213" s="95" t="n">
        <v>3493</v>
      </c>
      <c r="D213" s="93" t="n">
        <v>3493</v>
      </c>
      <c r="E213" s="95" t="n"/>
      <c r="F213" s="95" t="n"/>
      <c r="G213" s="92" t="n"/>
      <c r="H213" s="92" t="n"/>
      <c r="I213" s="98" t="inlineStr">
        <is>
          <t>許幃泓</t>
        </is>
      </c>
      <c r="J213" s="30" t="inlineStr">
        <is>
          <t>I405946694</t>
        </is>
      </c>
      <c r="K213" s="31" t="inlineStr">
        <is>
          <t>822</t>
        </is>
      </c>
      <c r="L213" s="32" t="inlineStr">
        <is>
          <t>3186</t>
        </is>
      </c>
      <c r="M213" s="33" t="inlineStr">
        <is>
          <t>291506933403</t>
        </is>
      </c>
      <c r="N213" s="28" t="n"/>
      <c r="O213" s="1">
        <f>K213&amp;L213</f>
        <v/>
      </c>
      <c r="P213" s="7">
        <f>M213</f>
        <v/>
      </c>
      <c r="Q213" s="1">
        <f>J213</f>
        <v/>
      </c>
      <c r="R213" s="94">
        <f>D213+F213+H213</f>
        <v/>
      </c>
      <c r="U213" s="8">
        <f>$C$2&amp;I213&amp;IF(D213&gt;0,"保險費",IF(F213&gt;0,"東公證費",IF(H213&gt;0,"修繕費")))</f>
        <v/>
      </c>
      <c r="V213" s="18">
        <f>B213</f>
        <v/>
      </c>
    </row>
    <row r="214" ht="35.1" customHeight="1" s="82">
      <c r="A214" s="26">
        <f>ROW()-4</f>
        <v/>
      </c>
      <c r="B214" s="48" t="inlineStr">
        <is>
          <t>易居B2M34100276</t>
        </is>
      </c>
      <c r="C214" s="95" t="n"/>
      <c r="D214" s="93" t="n"/>
      <c r="E214" s="95" t="n"/>
      <c r="F214" s="95" t="n"/>
      <c r="G214" s="92" t="n">
        <v>800</v>
      </c>
      <c r="H214" s="92" t="n">
        <v>800</v>
      </c>
      <c r="I214" s="98" t="inlineStr">
        <is>
          <t>許幃泓</t>
        </is>
      </c>
      <c r="J214" s="30" t="inlineStr">
        <is>
          <t>H092666393</t>
        </is>
      </c>
      <c r="K214" s="31" t="n">
        <v>822</v>
      </c>
      <c r="L214" s="32" t="inlineStr">
        <is>
          <t>3186</t>
        </is>
      </c>
      <c r="M214" s="33" t="inlineStr">
        <is>
          <t>199874661287</t>
        </is>
      </c>
      <c r="N214" s="28" t="n"/>
      <c r="O214" s="1">
        <f>K214&amp;L214</f>
        <v/>
      </c>
      <c r="P214" s="7">
        <f>M214</f>
        <v/>
      </c>
      <c r="Q214" s="1">
        <f>J214</f>
        <v/>
      </c>
      <c r="R214" s="94">
        <f>D214+F214+H214</f>
        <v/>
      </c>
      <c r="U214" s="8">
        <f>$C$2&amp;I214&amp;IF(D214&gt;0,"保險費",IF(F214&gt;0,"東公證費",IF(H214&gt;0,"修繕費")))</f>
        <v/>
      </c>
      <c r="V214" s="18">
        <f>B214</f>
        <v/>
      </c>
    </row>
    <row r="215" ht="35.1" customHeight="1" s="82">
      <c r="A215" s="26">
        <f>ROW()-4</f>
        <v/>
      </c>
      <c r="B215" s="48" t="inlineStr">
        <is>
          <t>易居B2M34100277</t>
        </is>
      </c>
      <c r="C215" s="95" t="n">
        <v>3495</v>
      </c>
      <c r="D215" s="93" t="n">
        <v>3495</v>
      </c>
      <c r="E215" s="95" t="n"/>
      <c r="F215" s="95" t="n"/>
      <c r="G215" s="92" t="n"/>
      <c r="H215" s="92" t="n"/>
      <c r="I215" s="98" t="inlineStr">
        <is>
          <t>侯立偉</t>
        </is>
      </c>
      <c r="J215" s="45" t="inlineStr">
        <is>
          <t>Z771377648</t>
        </is>
      </c>
      <c r="K215" s="31" t="inlineStr">
        <is>
          <t>006</t>
        </is>
      </c>
      <c r="L215" s="32" t="inlineStr">
        <is>
          <t>0981</t>
        </is>
      </c>
      <c r="M215" s="33" t="inlineStr">
        <is>
          <t>6024271330033</t>
        </is>
      </c>
      <c r="N215" s="28" t="n"/>
      <c r="O215" s="1">
        <f>K215&amp;L215</f>
        <v/>
      </c>
      <c r="P215" s="7">
        <f>M215</f>
        <v/>
      </c>
      <c r="Q215" s="1">
        <f>J215</f>
        <v/>
      </c>
      <c r="R215" s="94">
        <f>D215+F215+H215</f>
        <v/>
      </c>
      <c r="U215" s="8">
        <f>$C$2&amp;I215&amp;IF(D215&gt;0,"保險費",IF(F215&gt;0,"東公證費",IF(H215&gt;0,"修繕費")))</f>
        <v/>
      </c>
      <c r="V215" s="18">
        <f>B215</f>
        <v/>
      </c>
    </row>
    <row r="216" ht="35.1" customHeight="1" s="82">
      <c r="A216" s="26">
        <f>ROW()-4</f>
        <v/>
      </c>
      <c r="B216" s="48" t="inlineStr">
        <is>
          <t>易居B2M34100277</t>
        </is>
      </c>
      <c r="C216" s="95" t="n"/>
      <c r="D216" s="93" t="n"/>
      <c r="E216" s="95" t="n"/>
      <c r="F216" s="95" t="n"/>
      <c r="G216" s="92" t="n">
        <v>10000</v>
      </c>
      <c r="H216" s="92" t="n">
        <v>10000</v>
      </c>
      <c r="I216" s="93" t="inlineStr">
        <is>
          <t>侯立偉</t>
        </is>
      </c>
      <c r="J216" s="30" t="inlineStr">
        <is>
          <t>R432165569</t>
        </is>
      </c>
      <c r="K216" s="31" t="inlineStr">
        <is>
          <t>006</t>
        </is>
      </c>
      <c r="L216" s="32" t="inlineStr">
        <is>
          <t>0981</t>
        </is>
      </c>
      <c r="M216" s="33" t="inlineStr">
        <is>
          <t>3135777613869</t>
        </is>
      </c>
      <c r="N216" s="28" t="n"/>
      <c r="O216" s="1">
        <f>K216&amp;L216</f>
        <v/>
      </c>
      <c r="P216" s="7">
        <f>M216</f>
        <v/>
      </c>
      <c r="Q216" s="1">
        <f>J216</f>
        <v/>
      </c>
      <c r="R216" s="94">
        <f>D216+F216+H216</f>
        <v/>
      </c>
      <c r="U216" s="8">
        <f>$C$2&amp;I216&amp;IF(D216&gt;0,"保險費",IF(F216&gt;0,"東公證費",IF(H216&gt;0,"修繕費")))</f>
        <v/>
      </c>
      <c r="V216" s="18">
        <f>B216</f>
        <v/>
      </c>
    </row>
    <row r="217" ht="35.1" customHeight="1" s="82">
      <c r="A217" s="26">
        <f>ROW()-4</f>
        <v/>
      </c>
      <c r="B217" s="48" t="inlineStr">
        <is>
          <t>易居B2M34100278</t>
        </is>
      </c>
      <c r="C217" s="91" t="n">
        <v>3371</v>
      </c>
      <c r="D217" s="91" t="n">
        <v>3371</v>
      </c>
      <c r="E217" s="91" t="n"/>
      <c r="F217" s="91" t="n"/>
      <c r="G217" s="91" t="n"/>
      <c r="H217" s="91" t="n"/>
      <c r="I217" s="42" t="inlineStr">
        <is>
          <t>洪雅美</t>
        </is>
      </c>
      <c r="J217" s="30" t="inlineStr">
        <is>
          <t>M003550002</t>
        </is>
      </c>
      <c r="K217" s="31" t="inlineStr">
        <is>
          <t>700</t>
        </is>
      </c>
      <c r="L217" s="43" t="inlineStr">
        <is>
          <t>0021</t>
        </is>
      </c>
      <c r="M217" s="33" t="inlineStr">
        <is>
          <t>13386476861202</t>
        </is>
      </c>
      <c r="N217" s="28" t="n"/>
      <c r="O217" s="1">
        <f>K217&amp;L217</f>
        <v/>
      </c>
      <c r="P217" s="7">
        <f>M217</f>
        <v/>
      </c>
      <c r="Q217" s="1">
        <f>J217</f>
        <v/>
      </c>
      <c r="R217" s="94">
        <f>D217+F217+H217</f>
        <v/>
      </c>
      <c r="U217" s="8">
        <f>$C$2&amp;I217&amp;IF(D217&gt;0,"保險費",IF(F217&gt;0,"東公證費",IF(H217&gt;0,"修繕費")))</f>
        <v/>
      </c>
      <c r="V217" s="18">
        <f>B217</f>
        <v/>
      </c>
    </row>
    <row r="218" ht="35.1" customHeight="1" s="82">
      <c r="A218" s="26">
        <f>ROW()-4</f>
        <v/>
      </c>
      <c r="B218" s="48" t="inlineStr">
        <is>
          <t>易居B2M34100279</t>
        </is>
      </c>
      <c r="C218" s="95" t="n">
        <v>3495</v>
      </c>
      <c r="D218" s="93" t="n">
        <v>3495</v>
      </c>
      <c r="E218" s="95" t="n"/>
      <c r="F218" s="95" t="n"/>
      <c r="G218" s="92" t="n"/>
      <c r="H218" s="92" t="n"/>
      <c r="I218" s="93" t="inlineStr">
        <is>
          <t>陳煜華</t>
        </is>
      </c>
      <c r="J218" s="30" t="inlineStr">
        <is>
          <t>L616964214</t>
        </is>
      </c>
      <c r="K218" s="31" t="inlineStr">
        <is>
          <t>775</t>
        </is>
      </c>
      <c r="L218" s="32" t="inlineStr">
        <is>
          <t>0016</t>
        </is>
      </c>
      <c r="M218" s="33" t="inlineStr">
        <is>
          <t>44906204376608</t>
        </is>
      </c>
      <c r="N218" s="28" t="n"/>
      <c r="O218" s="1">
        <f>K218&amp;L218</f>
        <v/>
      </c>
      <c r="P218" s="7">
        <f>M218</f>
        <v/>
      </c>
      <c r="Q218" s="1">
        <f>J218</f>
        <v/>
      </c>
      <c r="R218" s="94">
        <f>D218+F218+H218</f>
        <v/>
      </c>
      <c r="U218" s="8">
        <f>$C$2&amp;I218&amp;IF(D218&gt;0,"保險費",IF(F218&gt;0,"東公證費",IF(H218&gt;0,"修繕費")))</f>
        <v/>
      </c>
      <c r="V218" s="18">
        <f>B218</f>
        <v/>
      </c>
    </row>
    <row r="219" ht="35.1" customHeight="1" s="82">
      <c r="A219" s="26">
        <f>ROW()-4</f>
        <v/>
      </c>
      <c r="B219" s="48" t="inlineStr">
        <is>
          <t>易居B2M34100279</t>
        </is>
      </c>
      <c r="C219" s="95" t="n"/>
      <c r="D219" s="93" t="n"/>
      <c r="E219" s="95" t="n"/>
      <c r="F219" s="95" t="n"/>
      <c r="G219" s="92" t="n">
        <v>10000</v>
      </c>
      <c r="H219" s="92" t="n">
        <v>10000</v>
      </c>
      <c r="I219" s="93" t="inlineStr">
        <is>
          <t>陳煜華</t>
        </is>
      </c>
      <c r="J219" s="30" t="inlineStr">
        <is>
          <t>F197457421</t>
        </is>
      </c>
      <c r="K219" s="31" t="inlineStr">
        <is>
          <t>775</t>
        </is>
      </c>
      <c r="L219" s="32" t="inlineStr">
        <is>
          <t>0016</t>
        </is>
      </c>
      <c r="M219" s="33" t="inlineStr">
        <is>
          <t>45616457262396</t>
        </is>
      </c>
      <c r="N219" s="28" t="n"/>
      <c r="O219" s="1">
        <f>K219&amp;L219</f>
        <v/>
      </c>
      <c r="P219" s="7">
        <f>M219</f>
        <v/>
      </c>
      <c r="Q219" s="1">
        <f>J219</f>
        <v/>
      </c>
      <c r="R219" s="94">
        <f>D219+F219+H219</f>
        <v/>
      </c>
      <c r="U219" s="8">
        <f>$C$2&amp;I219&amp;IF(D219&gt;0,"保險費",IF(F219&gt;0,"東公證費",IF(H219&gt;0,"修繕費")))</f>
        <v/>
      </c>
      <c r="V219" s="18">
        <f>B219</f>
        <v/>
      </c>
    </row>
    <row r="220" ht="35.1" customHeight="1" s="82">
      <c r="A220" s="26">
        <f>ROW()-4</f>
        <v/>
      </c>
      <c r="B220" s="48" t="inlineStr">
        <is>
          <t>易居B2M34100281</t>
        </is>
      </c>
      <c r="C220" s="95" t="n">
        <v>3446</v>
      </c>
      <c r="D220" s="93" t="n">
        <v>3446</v>
      </c>
      <c r="E220" s="95" t="n"/>
      <c r="F220" s="95" t="n"/>
      <c r="G220" s="92" t="n"/>
      <c r="H220" s="92" t="n"/>
      <c r="I220" s="93" t="inlineStr">
        <is>
          <t>張美慧</t>
        </is>
      </c>
      <c r="J220" s="30" t="inlineStr">
        <is>
          <t>P482569710</t>
        </is>
      </c>
      <c r="K220" s="31" t="inlineStr">
        <is>
          <t>017</t>
        </is>
      </c>
      <c r="L220" s="32" t="inlineStr">
        <is>
          <t>0170</t>
        </is>
      </c>
      <c r="M220" s="33" t="inlineStr">
        <is>
          <t>84783646394</t>
        </is>
      </c>
      <c r="N220" s="28" t="n"/>
      <c r="O220" s="1">
        <f>K220&amp;L220</f>
        <v/>
      </c>
      <c r="P220" s="7">
        <f>M220</f>
        <v/>
      </c>
      <c r="Q220" s="1">
        <f>J220</f>
        <v/>
      </c>
      <c r="R220" s="94">
        <f>D220+F220+H220</f>
        <v/>
      </c>
      <c r="U220" s="8">
        <f>$C$2&amp;I220&amp;IF(D220&gt;0,"保險費",IF(F220&gt;0,"東公證費",IF(H220&gt;0,"修繕費")))</f>
        <v/>
      </c>
      <c r="V220" s="18">
        <f>B220</f>
        <v/>
      </c>
    </row>
    <row r="221" ht="35.1" customHeight="1" s="82">
      <c r="A221" s="26">
        <f>ROW()-4</f>
        <v/>
      </c>
      <c r="B221" s="48" t="inlineStr">
        <is>
          <t>易居B2M34100282</t>
        </is>
      </c>
      <c r="C221" s="95" t="n">
        <v>3499</v>
      </c>
      <c r="D221" s="93" t="n">
        <v>3499</v>
      </c>
      <c r="E221" s="95" t="n"/>
      <c r="F221" s="95" t="n"/>
      <c r="G221" s="92" t="n"/>
      <c r="H221" s="92" t="n"/>
      <c r="I221" s="93" t="inlineStr">
        <is>
          <t>朱佑民</t>
        </is>
      </c>
      <c r="J221" s="30" t="inlineStr">
        <is>
          <t>T770256195</t>
        </is>
      </c>
      <c r="K221" s="31" t="n">
        <v>807</v>
      </c>
      <c r="L221" s="32" t="inlineStr">
        <is>
          <t>1239</t>
        </is>
      </c>
      <c r="M221" s="33" t="inlineStr">
        <is>
          <t>95454305895694</t>
        </is>
      </c>
      <c r="N221" s="28" t="n"/>
      <c r="O221" s="1">
        <f>K221&amp;L221</f>
        <v/>
      </c>
      <c r="P221" s="7">
        <f>M221</f>
        <v/>
      </c>
      <c r="Q221" s="1">
        <f>J221</f>
        <v/>
      </c>
      <c r="R221" s="94">
        <f>D221+F221+H221</f>
        <v/>
      </c>
      <c r="U221" s="8">
        <f>$C$2&amp;I221&amp;IF(D221&gt;0,"保險費",IF(F221&gt;0,"東公證費",IF(H221&gt;0,"修繕費")))</f>
        <v/>
      </c>
      <c r="V221" s="18">
        <f>B221</f>
        <v/>
      </c>
    </row>
    <row r="222" ht="35.1" customHeight="1" s="82">
      <c r="A222" s="26">
        <f>ROW()-4</f>
        <v/>
      </c>
      <c r="B222" s="48" t="inlineStr">
        <is>
          <t>易居B2M34100283</t>
        </is>
      </c>
      <c r="C222" s="95" t="n">
        <v>3492</v>
      </c>
      <c r="D222" s="93" t="n">
        <v>3492</v>
      </c>
      <c r="E222" s="95" t="n"/>
      <c r="F222" s="95" t="n"/>
      <c r="G222" s="92" t="n"/>
      <c r="H222" s="92" t="n"/>
      <c r="I222" s="93" t="inlineStr">
        <is>
          <t>鄭如真</t>
        </is>
      </c>
      <c r="J222" s="30" t="inlineStr">
        <is>
          <t>S915810450</t>
        </is>
      </c>
      <c r="K222" s="31" t="n">
        <v>822</v>
      </c>
      <c r="L222" s="32" t="inlineStr">
        <is>
          <t>0749</t>
        </is>
      </c>
      <c r="M222" s="33" t="inlineStr">
        <is>
          <t>450558852165</t>
        </is>
      </c>
      <c r="N222" s="28" t="n"/>
      <c r="O222" s="1">
        <f>K222&amp;L222</f>
        <v/>
      </c>
      <c r="P222" s="7">
        <f>M222</f>
        <v/>
      </c>
      <c r="Q222" s="1">
        <f>J222</f>
        <v/>
      </c>
      <c r="R222" s="94">
        <f>D222+F222+H222</f>
        <v/>
      </c>
      <c r="U222" s="8">
        <f>$C$2&amp;I222&amp;IF(D222&gt;0,"保險費",IF(F222&gt;0,"東公證費",IF(H222&gt;0,"修繕費")))</f>
        <v/>
      </c>
      <c r="V222" s="18">
        <f>B222</f>
        <v/>
      </c>
    </row>
    <row r="223" ht="35.1" customHeight="1" s="82">
      <c r="A223" s="26">
        <f>ROW()-4</f>
        <v/>
      </c>
      <c r="B223" s="48" t="inlineStr">
        <is>
          <t>易居B2M34100284</t>
        </is>
      </c>
      <c r="C223" s="95" t="n">
        <v>3499</v>
      </c>
      <c r="D223" s="93" t="n">
        <v>3499</v>
      </c>
      <c r="E223" s="95" t="n"/>
      <c r="F223" s="95" t="n"/>
      <c r="G223" s="92" t="n"/>
      <c r="H223" s="92" t="n"/>
      <c r="I223" s="93" t="inlineStr">
        <is>
          <t>洪成昌</t>
        </is>
      </c>
      <c r="J223" s="30" t="inlineStr">
        <is>
          <t>N486745709</t>
        </is>
      </c>
      <c r="K223" s="31" t="inlineStr">
        <is>
          <t>775</t>
        </is>
      </c>
      <c r="L223" s="32" t="inlineStr">
        <is>
          <t>0027</t>
        </is>
      </c>
      <c r="M223" s="33" t="inlineStr">
        <is>
          <t>72765206496193</t>
        </is>
      </c>
      <c r="N223" s="28" t="n"/>
      <c r="O223" s="1">
        <f>K223&amp;L223</f>
        <v/>
      </c>
      <c r="P223" s="7">
        <f>M223</f>
        <v/>
      </c>
      <c r="Q223" s="1">
        <f>J223</f>
        <v/>
      </c>
      <c r="R223" s="94">
        <f>D223+F223+H223</f>
        <v/>
      </c>
      <c r="U223" s="8">
        <f>$C$2&amp;I223&amp;IF(D223&gt;0,"保險費",IF(F223&gt;0,"東公證費",IF(H223&gt;0,"修繕費")))</f>
        <v/>
      </c>
      <c r="V223" s="18">
        <f>B223</f>
        <v/>
      </c>
    </row>
    <row r="224" ht="35.1" customHeight="1" s="82">
      <c r="A224" s="26">
        <f>ROW()-4</f>
        <v/>
      </c>
      <c r="B224" s="48" t="inlineStr">
        <is>
          <t>易居B2M34100284</t>
        </is>
      </c>
      <c r="C224" s="95" t="n"/>
      <c r="D224" s="93" t="n"/>
      <c r="E224" s="95" t="n"/>
      <c r="F224" s="95" t="n"/>
      <c r="G224" s="92" t="n">
        <v>10000</v>
      </c>
      <c r="H224" s="92" t="n">
        <v>10000</v>
      </c>
      <c r="I224" s="93" t="inlineStr">
        <is>
          <t>洪成昌</t>
        </is>
      </c>
      <c r="J224" s="30" t="inlineStr">
        <is>
          <t>S687109538</t>
        </is>
      </c>
      <c r="K224" s="31" t="inlineStr">
        <is>
          <t>775</t>
        </is>
      </c>
      <c r="L224" s="32" t="inlineStr">
        <is>
          <t>0027</t>
        </is>
      </c>
      <c r="M224" s="33" t="inlineStr">
        <is>
          <t>39164874031903</t>
        </is>
      </c>
      <c r="N224" s="28" t="n"/>
      <c r="O224" s="1">
        <f>K224&amp;L224</f>
        <v/>
      </c>
      <c r="P224" s="7">
        <f>M224</f>
        <v/>
      </c>
      <c r="Q224" s="1">
        <f>J224</f>
        <v/>
      </c>
      <c r="R224" s="94">
        <f>D224+F224+H224</f>
        <v/>
      </c>
      <c r="U224" s="8">
        <f>$C$2&amp;I224&amp;IF(D224&gt;0,"保險費",IF(F224&gt;0,"東公證費",IF(H224&gt;0,"修繕費")))</f>
        <v/>
      </c>
      <c r="V224" s="18">
        <f>B224</f>
        <v/>
      </c>
    </row>
    <row r="225" ht="35.1" customHeight="1" s="82">
      <c r="A225" s="26">
        <f>ROW()-4</f>
        <v/>
      </c>
      <c r="B225" s="48" t="inlineStr">
        <is>
          <t>易居B2M34100286</t>
        </is>
      </c>
      <c r="C225" s="95" t="n">
        <v>3498</v>
      </c>
      <c r="D225" s="93" t="n">
        <v>3498</v>
      </c>
      <c r="E225" s="95" t="n"/>
      <c r="F225" s="95" t="n"/>
      <c r="G225" s="92" t="n"/>
      <c r="H225" s="92" t="n"/>
      <c r="I225" s="93" t="inlineStr">
        <is>
          <t>辛素琤</t>
        </is>
      </c>
      <c r="J225" s="30" t="inlineStr">
        <is>
          <t>W127131317</t>
        </is>
      </c>
      <c r="K225" s="31" t="inlineStr">
        <is>
          <t>005</t>
        </is>
      </c>
      <c r="L225" s="32" t="inlineStr">
        <is>
          <t>1286</t>
        </is>
      </c>
      <c r="M225" s="33" t="inlineStr">
        <is>
          <t>068691379248</t>
        </is>
      </c>
      <c r="N225" s="28" t="n"/>
      <c r="O225" s="1">
        <f>K225&amp;L225</f>
        <v/>
      </c>
      <c r="P225" s="7">
        <f>M225</f>
        <v/>
      </c>
      <c r="Q225" s="1">
        <f>J225</f>
        <v/>
      </c>
      <c r="R225" s="94">
        <f>D225+F225+H225</f>
        <v/>
      </c>
      <c r="U225" s="8">
        <f>$C$2&amp;I225&amp;IF(D225&gt;0,"保險費",IF(F225&gt;0,"東公證費",IF(H225&gt;0,"修繕費")))</f>
        <v/>
      </c>
      <c r="V225" s="18">
        <f>B225</f>
        <v/>
      </c>
    </row>
    <row r="226" ht="35.1" customHeight="1" s="82">
      <c r="A226" s="26">
        <f>ROW()-4</f>
        <v/>
      </c>
      <c r="B226" s="48" t="inlineStr">
        <is>
          <t>易居B2M34100287</t>
        </is>
      </c>
      <c r="C226" s="95" t="n">
        <v>3496</v>
      </c>
      <c r="D226" s="93" t="n">
        <v>3496</v>
      </c>
      <c r="E226" s="95" t="n"/>
      <c r="F226" s="95" t="n"/>
      <c r="G226" s="95" t="n"/>
      <c r="H226" s="95" t="n"/>
      <c r="I226" s="93" t="inlineStr">
        <is>
          <t>陳鳳美</t>
        </is>
      </c>
      <c r="J226" s="30" t="inlineStr">
        <is>
          <t>U464159291</t>
        </is>
      </c>
      <c r="K226" s="31" t="inlineStr">
        <is>
          <t>700</t>
        </is>
      </c>
      <c r="L226" s="32" t="inlineStr">
        <is>
          <t>0021</t>
        </is>
      </c>
      <c r="M226" s="33" t="inlineStr">
        <is>
          <t>77395789714060</t>
        </is>
      </c>
      <c r="N226" s="28" t="n"/>
      <c r="O226" s="1">
        <f>K226&amp;L226</f>
        <v/>
      </c>
      <c r="P226" s="7">
        <f>M226</f>
        <v/>
      </c>
      <c r="Q226" s="1">
        <f>J226</f>
        <v/>
      </c>
      <c r="R226" s="94">
        <f>D226+F226+H226</f>
        <v/>
      </c>
      <c r="U226" s="8">
        <f>$C$2&amp;I226&amp;IF(D226&gt;0,"保險費",IF(F226&gt;0,"東公證費",IF(H226&gt;0,"修繕費")))</f>
        <v/>
      </c>
      <c r="V226" s="18">
        <f>B226</f>
        <v/>
      </c>
    </row>
    <row r="227" ht="35.1" customHeight="1" s="82">
      <c r="A227" s="26">
        <f>ROW()-4</f>
        <v/>
      </c>
      <c r="B227" s="48" t="inlineStr">
        <is>
          <t>易居B2M34100288</t>
        </is>
      </c>
      <c r="C227" s="95" t="n">
        <v>3493</v>
      </c>
      <c r="D227" s="93" t="n">
        <v>3493</v>
      </c>
      <c r="E227" s="95" t="n"/>
      <c r="F227" s="95" t="n"/>
      <c r="G227" s="92" t="n"/>
      <c r="H227" s="92" t="n"/>
      <c r="I227" s="93" t="inlineStr">
        <is>
          <t>林嘉惠</t>
        </is>
      </c>
      <c r="J227" s="30" t="inlineStr">
        <is>
          <t>Q421694126</t>
        </is>
      </c>
      <c r="K227" s="31" t="inlineStr">
        <is>
          <t>700</t>
        </is>
      </c>
      <c r="L227" s="32" t="inlineStr">
        <is>
          <t>0021</t>
        </is>
      </c>
      <c r="M227" s="33" t="inlineStr">
        <is>
          <t>73064907730030</t>
        </is>
      </c>
      <c r="N227" s="28" t="n"/>
      <c r="O227" s="1">
        <f>K227&amp;L227</f>
        <v/>
      </c>
      <c r="P227" s="7">
        <f>M227</f>
        <v/>
      </c>
      <c r="Q227" s="1">
        <f>J227</f>
        <v/>
      </c>
      <c r="R227" s="94">
        <f>D227+F227+H227</f>
        <v/>
      </c>
      <c r="U227" s="8">
        <f>$C$2&amp;I227&amp;IF(D227&gt;0,"保險費",IF(F227&gt;0,"東公證費",IF(H227&gt;0,"修繕費")))</f>
        <v/>
      </c>
      <c r="V227" s="18">
        <f>B227</f>
        <v/>
      </c>
    </row>
    <row r="228" ht="35.1" customHeight="1" s="82">
      <c r="A228" s="26">
        <f>ROW()-4</f>
        <v/>
      </c>
      <c r="B228" s="48" t="inlineStr">
        <is>
          <t>易居B2M34100289</t>
        </is>
      </c>
      <c r="C228" s="91" t="n">
        <v>3473</v>
      </c>
      <c r="D228" s="91" t="n">
        <v>3473</v>
      </c>
      <c r="E228" s="91" t="n"/>
      <c r="F228" s="91" t="n"/>
      <c r="G228" s="91" t="n"/>
      <c r="H228" s="91" t="n"/>
      <c r="I228" s="93" t="inlineStr">
        <is>
          <t>陳建勝</t>
        </is>
      </c>
      <c r="J228" s="30" t="inlineStr">
        <is>
          <t>O306068670</t>
        </is>
      </c>
      <c r="K228" s="31" t="inlineStr">
        <is>
          <t>119</t>
        </is>
      </c>
      <c r="L228" s="32" t="inlineStr">
        <is>
          <t>0047</t>
        </is>
      </c>
      <c r="M228" s="33" t="inlineStr">
        <is>
          <t>8892894185118</t>
        </is>
      </c>
      <c r="N228" s="28" t="n"/>
      <c r="O228" s="1">
        <f>K228&amp;L228</f>
        <v/>
      </c>
      <c r="P228" s="7">
        <f>M228</f>
        <v/>
      </c>
      <c r="Q228" s="1">
        <f>J228</f>
        <v/>
      </c>
      <c r="R228" s="94">
        <f>D228+F228+H228</f>
        <v/>
      </c>
      <c r="U228" s="8">
        <f>$C$2&amp;I228&amp;IF(D228&gt;0,"保險費",IF(F228&gt;0,"東公證費",IF(H228&gt;0,"修繕費")))</f>
        <v/>
      </c>
      <c r="V228" s="18">
        <f>B228</f>
        <v/>
      </c>
    </row>
    <row r="229" ht="35.1" customHeight="1" s="82">
      <c r="A229" s="26">
        <f>ROW()-4</f>
        <v/>
      </c>
      <c r="B229" s="48" t="inlineStr">
        <is>
          <t>易居B2M34100290</t>
        </is>
      </c>
      <c r="C229" s="95" t="n">
        <v>3496</v>
      </c>
      <c r="D229" s="93" t="n">
        <v>3496</v>
      </c>
      <c r="E229" s="95" t="n"/>
      <c r="F229" s="95" t="n"/>
      <c r="G229" s="92" t="n"/>
      <c r="H229" s="92" t="n"/>
      <c r="I229" s="93" t="inlineStr">
        <is>
          <t>陳翠嬋</t>
        </is>
      </c>
      <c r="J229" s="30" t="inlineStr">
        <is>
          <t>W001244837</t>
        </is>
      </c>
      <c r="K229" s="31" t="inlineStr">
        <is>
          <t>011</t>
        </is>
      </c>
      <c r="L229" s="32" t="inlineStr">
        <is>
          <t>0417</t>
        </is>
      </c>
      <c r="M229" s="33" t="inlineStr">
        <is>
          <t>60466812887633</t>
        </is>
      </c>
      <c r="N229" s="28" t="n"/>
      <c r="O229" s="1">
        <f>K229&amp;L229</f>
        <v/>
      </c>
      <c r="P229" s="7">
        <f>M229</f>
        <v/>
      </c>
      <c r="Q229" s="1">
        <f>J229</f>
        <v/>
      </c>
      <c r="R229" s="94">
        <f>D229+F229+H229</f>
        <v/>
      </c>
      <c r="U229" s="8">
        <f>$C$2&amp;I229&amp;IF(D229&gt;0,"保險費",IF(F229&gt;0,"東公證費",IF(H229&gt;0,"修繕費")))</f>
        <v/>
      </c>
      <c r="V229" s="18">
        <f>B229</f>
        <v/>
      </c>
    </row>
    <row r="230" ht="35.1" customHeight="1" s="82">
      <c r="A230" s="26">
        <f>ROW()-4</f>
        <v/>
      </c>
      <c r="B230" s="48" t="inlineStr">
        <is>
          <t>易居B2M34100290</t>
        </is>
      </c>
      <c r="C230" s="93" t="n"/>
      <c r="D230" s="93" t="n"/>
      <c r="E230" s="95" t="n"/>
      <c r="F230" s="95" t="n"/>
      <c r="G230" s="92" t="n">
        <v>10000</v>
      </c>
      <c r="H230" s="92" t="n">
        <v>10000</v>
      </c>
      <c r="I230" s="42" t="inlineStr">
        <is>
          <t>陳翠嬋</t>
        </is>
      </c>
      <c r="J230" s="30" t="inlineStr">
        <is>
          <t>A271041462</t>
        </is>
      </c>
      <c r="K230" s="31" t="inlineStr">
        <is>
          <t>011</t>
        </is>
      </c>
      <c r="L230" s="43" t="inlineStr">
        <is>
          <t>0417</t>
        </is>
      </c>
      <c r="M230" s="33" t="inlineStr">
        <is>
          <t>27343239083870</t>
        </is>
      </c>
      <c r="N230" s="28" t="n"/>
      <c r="O230" s="1">
        <f>K230&amp;L230</f>
        <v/>
      </c>
      <c r="P230" s="7">
        <f>M230</f>
        <v/>
      </c>
      <c r="Q230" s="1">
        <f>J230</f>
        <v/>
      </c>
      <c r="R230" s="94">
        <f>D230+F230+H230</f>
        <v/>
      </c>
      <c r="U230" s="8">
        <f>$C$2&amp;I230&amp;IF(D230&gt;0,"保險費",IF(F230&gt;0,"東公證費",IF(H230&gt;0,"修繕費")))</f>
        <v/>
      </c>
      <c r="V230" s="18">
        <f>B230</f>
        <v/>
      </c>
    </row>
    <row r="231" ht="35.1" customHeight="1" s="82">
      <c r="A231" s="26">
        <f>ROW()-4</f>
        <v/>
      </c>
      <c r="B231" s="48" t="inlineStr">
        <is>
          <t>易居B2M34100291</t>
        </is>
      </c>
      <c r="C231" s="95" t="n">
        <v>3495</v>
      </c>
      <c r="D231" s="93" t="n">
        <v>3495</v>
      </c>
      <c r="E231" s="95" t="n"/>
      <c r="F231" s="95" t="n"/>
      <c r="G231" s="92" t="n"/>
      <c r="H231" s="92" t="n"/>
      <c r="I231" s="93" t="inlineStr">
        <is>
          <t>陳素月</t>
        </is>
      </c>
      <c r="J231" s="30" t="inlineStr">
        <is>
          <t>N143240432</t>
        </is>
      </c>
      <c r="K231" s="31" t="inlineStr">
        <is>
          <t>120</t>
        </is>
      </c>
      <c r="L231" s="32" t="inlineStr">
        <is>
          <t>0016</t>
        </is>
      </c>
      <c r="M231" s="33" t="inlineStr">
        <is>
          <t>32058487384855</t>
        </is>
      </c>
      <c r="N231" s="28" t="n"/>
      <c r="O231" s="1">
        <f>K231&amp;L231</f>
        <v/>
      </c>
      <c r="P231" s="7">
        <f>M231</f>
        <v/>
      </c>
      <c r="Q231" s="1">
        <f>J231</f>
        <v/>
      </c>
      <c r="R231" s="94">
        <f>D231+F231+H231</f>
        <v/>
      </c>
      <c r="U231" s="8">
        <f>$C$2&amp;I231&amp;IF(D231&gt;0,"保險費",IF(F231&gt;0,"東公證費",IF(H231&gt;0,"修繕費")))</f>
        <v/>
      </c>
      <c r="V231" s="18">
        <f>B231</f>
        <v/>
      </c>
    </row>
    <row r="232" ht="35.1" customHeight="1" s="82">
      <c r="A232" s="26">
        <f>ROW()-4</f>
        <v/>
      </c>
      <c r="B232" s="48" t="inlineStr">
        <is>
          <t>易居B2M34100292</t>
        </is>
      </c>
      <c r="C232" s="95" t="n">
        <v>3793</v>
      </c>
      <c r="D232" s="93" t="n">
        <v>3500</v>
      </c>
      <c r="E232" s="95" t="n"/>
      <c r="F232" s="95" t="n"/>
      <c r="G232" s="92" t="n"/>
      <c r="H232" s="92" t="n"/>
      <c r="I232" s="93" t="inlineStr">
        <is>
          <t>陳文芬</t>
        </is>
      </c>
      <c r="J232" s="30" t="inlineStr">
        <is>
          <t>E537811424</t>
        </is>
      </c>
      <c r="K232" s="31" t="inlineStr">
        <is>
          <t>808</t>
        </is>
      </c>
      <c r="L232" s="32" t="inlineStr">
        <is>
          <t>0325</t>
        </is>
      </c>
      <c r="M232" s="33" t="inlineStr">
        <is>
          <t>5919262099781</t>
        </is>
      </c>
      <c r="N232" s="28" t="n"/>
      <c r="O232" s="1">
        <f>K232&amp;L232</f>
        <v/>
      </c>
      <c r="P232" s="7">
        <f>M232</f>
        <v/>
      </c>
      <c r="Q232" s="1">
        <f>J232</f>
        <v/>
      </c>
      <c r="R232" s="94">
        <f>D232+F232+H232</f>
        <v/>
      </c>
      <c r="U232" s="8">
        <f>$C$2&amp;I232&amp;IF(D232&gt;0,"保險費",IF(F232&gt;0,"東公證費",IF(H232&gt;0,"修繕費")))</f>
        <v/>
      </c>
      <c r="V232" s="18">
        <f>B232</f>
        <v/>
      </c>
    </row>
    <row r="233" ht="35.1" customHeight="1" s="82">
      <c r="A233" s="26">
        <f>ROW()-4</f>
        <v/>
      </c>
      <c r="B233" s="48" t="inlineStr">
        <is>
          <t>易居B2M34100292</t>
        </is>
      </c>
      <c r="C233" s="95" t="n"/>
      <c r="D233" s="93" t="n"/>
      <c r="E233" s="95" t="n"/>
      <c r="F233" s="95" t="n"/>
      <c r="G233" s="95" t="n">
        <v>800</v>
      </c>
      <c r="H233" s="95" t="n">
        <v>800</v>
      </c>
      <c r="I233" s="93" t="inlineStr">
        <is>
          <t>陳文芬</t>
        </is>
      </c>
      <c r="J233" s="30" t="inlineStr">
        <is>
          <t>D336415084</t>
        </is>
      </c>
      <c r="K233" s="31" t="inlineStr">
        <is>
          <t>808</t>
        </is>
      </c>
      <c r="L233" s="32" t="inlineStr">
        <is>
          <t>0325</t>
        </is>
      </c>
      <c r="M233" s="33" t="inlineStr">
        <is>
          <t>0265582234679</t>
        </is>
      </c>
      <c r="N233" s="28" t="n"/>
      <c r="O233" s="1">
        <f>K233&amp;L233</f>
        <v/>
      </c>
      <c r="P233" s="7">
        <f>M233</f>
        <v/>
      </c>
      <c r="Q233" s="1">
        <f>J233</f>
        <v/>
      </c>
      <c r="R233" s="94">
        <f>D233+F233+H233</f>
        <v/>
      </c>
      <c r="U233" s="8">
        <f>$C$2&amp;I233&amp;IF(D233&gt;0,"保險費",IF(F233&gt;0,"東公證費",IF(H233&gt;0,"修繕費")))</f>
        <v/>
      </c>
      <c r="V233" s="18">
        <f>B233</f>
        <v/>
      </c>
    </row>
    <row r="234" ht="35.1" customHeight="1" s="82">
      <c r="A234" s="26">
        <f>ROW()-4</f>
        <v/>
      </c>
      <c r="B234" s="48" t="inlineStr">
        <is>
          <t>易居B2M34100294</t>
        </is>
      </c>
      <c r="C234" s="95" t="n">
        <v>3814</v>
      </c>
      <c r="D234" s="93" t="n">
        <v>3500</v>
      </c>
      <c r="E234" s="95" t="n"/>
      <c r="F234" s="95" t="n"/>
      <c r="G234" s="92" t="n"/>
      <c r="H234" s="92" t="n"/>
      <c r="I234" s="93" t="inlineStr">
        <is>
          <t>鄭裕霆</t>
        </is>
      </c>
      <c r="J234" s="30" t="inlineStr">
        <is>
          <t>G910885089</t>
        </is>
      </c>
      <c r="K234" s="31" t="inlineStr">
        <is>
          <t>807</t>
        </is>
      </c>
      <c r="L234" s="32" t="inlineStr">
        <is>
          <t>1217</t>
        </is>
      </c>
      <c r="M234" s="33" t="inlineStr">
        <is>
          <t>89355995877698</t>
        </is>
      </c>
      <c r="N234" s="28" t="n"/>
      <c r="O234" s="1">
        <f>K234&amp;L234</f>
        <v/>
      </c>
      <c r="P234" s="7">
        <f>M234</f>
        <v/>
      </c>
      <c r="Q234" s="1">
        <f>J234</f>
        <v/>
      </c>
      <c r="R234" s="94">
        <f>D234+F234+H234</f>
        <v/>
      </c>
      <c r="U234" s="8">
        <f>$C$2&amp;I234&amp;IF(D234&gt;0,"保險費",IF(F234&gt;0,"東公證費",IF(H234&gt;0,"修繕費")))</f>
        <v/>
      </c>
      <c r="V234" s="18">
        <f>B234</f>
        <v/>
      </c>
    </row>
    <row r="235" ht="35.1" customHeight="1" s="82">
      <c r="A235" s="26">
        <f>ROW()-4</f>
        <v/>
      </c>
      <c r="B235" s="48" t="inlineStr">
        <is>
          <t>易居B2M34100295</t>
        </is>
      </c>
      <c r="C235" s="95" t="n">
        <v>3491</v>
      </c>
      <c r="D235" s="93" t="n">
        <v>3491</v>
      </c>
      <c r="E235" s="95" t="n"/>
      <c r="F235" s="95" t="n"/>
      <c r="G235" s="92" t="n"/>
      <c r="H235" s="92" t="n"/>
      <c r="I235" s="93" t="inlineStr">
        <is>
          <t>廖恩煇</t>
        </is>
      </c>
      <c r="J235" s="30" t="inlineStr">
        <is>
          <t>Q555021224</t>
        </is>
      </c>
      <c r="K235" s="31" t="n">
        <v>822</v>
      </c>
      <c r="L235" s="32" t="inlineStr">
        <is>
          <t>0417</t>
        </is>
      </c>
      <c r="M235" s="33" t="inlineStr">
        <is>
          <t>595879046702</t>
        </is>
      </c>
      <c r="N235" s="28" t="n"/>
      <c r="O235" s="1">
        <f>K235&amp;L235</f>
        <v/>
      </c>
      <c r="P235" s="7">
        <f>M235</f>
        <v/>
      </c>
      <c r="Q235" s="1">
        <f>J235</f>
        <v/>
      </c>
      <c r="R235" s="94">
        <f>D235+F235+H235</f>
        <v/>
      </c>
      <c r="U235" s="8">
        <f>$C$2&amp;I235&amp;IF(D235&gt;0,"保險費",IF(F235&gt;0,"東公證費",IF(H235&gt;0,"修繕費")))</f>
        <v/>
      </c>
      <c r="V235" s="18">
        <f>B235</f>
        <v/>
      </c>
    </row>
    <row r="236" ht="35.1" customHeight="1" s="82">
      <c r="A236" s="26">
        <f>ROW()-4</f>
        <v/>
      </c>
      <c r="B236" s="48" t="inlineStr">
        <is>
          <t>易居B2M34100296</t>
        </is>
      </c>
      <c r="C236" s="95" t="n">
        <v>3367</v>
      </c>
      <c r="D236" s="93" t="n">
        <v>3367</v>
      </c>
      <c r="E236" s="95" t="n"/>
      <c r="F236" s="95" t="n"/>
      <c r="G236" s="92" t="n"/>
      <c r="H236" s="92" t="n"/>
      <c r="I236" s="93" t="inlineStr">
        <is>
          <t>周榮彬</t>
        </is>
      </c>
      <c r="J236" s="30" t="inlineStr">
        <is>
          <t>Y306038024</t>
        </is>
      </c>
      <c r="K236" s="31" t="inlineStr">
        <is>
          <t>013</t>
        </is>
      </c>
      <c r="L236" s="32" t="inlineStr">
        <is>
          <t>0730</t>
        </is>
      </c>
      <c r="M236" s="33" t="inlineStr">
        <is>
          <t>459349964705</t>
        </is>
      </c>
      <c r="N236" s="28" t="n"/>
      <c r="O236" s="1">
        <f>K236&amp;L236</f>
        <v/>
      </c>
      <c r="P236" s="7">
        <f>M236</f>
        <v/>
      </c>
      <c r="Q236" s="1">
        <f>J236</f>
        <v/>
      </c>
      <c r="R236" s="94">
        <f>D236+F236+H236</f>
        <v/>
      </c>
      <c r="U236" s="8">
        <f>$C$2&amp;I236&amp;IF(D236&gt;0,"保險費",IF(F236&gt;0,"東公證費",IF(H236&gt;0,"修繕費")))</f>
        <v/>
      </c>
      <c r="V236" s="18">
        <f>B236</f>
        <v/>
      </c>
    </row>
    <row r="237" ht="35.1" customHeight="1" s="82">
      <c r="A237" s="26">
        <f>ROW()-4</f>
        <v/>
      </c>
      <c r="B237" s="48" t="inlineStr">
        <is>
          <t>易居B2M34100297</t>
        </is>
      </c>
      <c r="C237" s="95" t="n">
        <v>3494</v>
      </c>
      <c r="D237" s="93" t="n">
        <v>3494</v>
      </c>
      <c r="E237" s="95" t="n"/>
      <c r="F237" s="95" t="n"/>
      <c r="G237" s="92" t="n"/>
      <c r="H237" s="92" t="n"/>
      <c r="I237" s="93" t="inlineStr">
        <is>
          <t>林美鈴</t>
        </is>
      </c>
      <c r="J237" s="30" t="inlineStr">
        <is>
          <t>A468717888</t>
        </is>
      </c>
      <c r="K237" s="31" t="n">
        <v>700</v>
      </c>
      <c r="L237" s="32" t="inlineStr">
        <is>
          <t>0021</t>
        </is>
      </c>
      <c r="M237" s="33" t="inlineStr">
        <is>
          <t>92718916248046</t>
        </is>
      </c>
      <c r="N237" s="28" t="n"/>
      <c r="O237" s="1">
        <f>K237&amp;L237</f>
        <v/>
      </c>
      <c r="P237" s="7">
        <f>M237</f>
        <v/>
      </c>
      <c r="Q237" s="1">
        <f>J237</f>
        <v/>
      </c>
      <c r="R237" s="94">
        <f>D237+F237+H237</f>
        <v/>
      </c>
      <c r="U237" s="8">
        <f>$C$2&amp;I237&amp;IF(D237&gt;0,"保險費",IF(F237&gt;0,"東公證費",IF(H237&gt;0,"修繕費")))</f>
        <v/>
      </c>
      <c r="V237" s="18">
        <f>B237</f>
        <v/>
      </c>
    </row>
    <row r="238" ht="35.1" customHeight="1" s="82">
      <c r="A238" s="26">
        <f>ROW()-4</f>
        <v/>
      </c>
      <c r="B238" s="48" t="inlineStr">
        <is>
          <t>易居B2M34100298</t>
        </is>
      </c>
      <c r="C238" s="95" t="n">
        <v>3498</v>
      </c>
      <c r="D238" s="93" t="n">
        <v>3498</v>
      </c>
      <c r="E238" s="95" t="n"/>
      <c r="F238" s="95" t="n"/>
      <c r="G238" s="92" t="n"/>
      <c r="H238" s="92" t="n"/>
      <c r="I238" s="93" t="inlineStr">
        <is>
          <t>邵林淑圓</t>
        </is>
      </c>
      <c r="J238" s="30" t="inlineStr">
        <is>
          <t>D033737042</t>
        </is>
      </c>
      <c r="K238" s="31" t="n">
        <v>779</v>
      </c>
      <c r="L238" s="32" t="inlineStr">
        <is>
          <t>0010</t>
        </is>
      </c>
      <c r="M238" s="33" t="inlineStr">
        <is>
          <t>97210722527135</t>
        </is>
      </c>
      <c r="N238" s="28" t="n"/>
      <c r="O238" s="1">
        <f>K238&amp;L238</f>
        <v/>
      </c>
      <c r="P238" s="7">
        <f>M238</f>
        <v/>
      </c>
      <c r="Q238" s="1">
        <f>J238</f>
        <v/>
      </c>
      <c r="R238" s="94">
        <f>D238+F238+H238</f>
        <v/>
      </c>
      <c r="U238" s="8">
        <f>$C$2&amp;I238&amp;IF(D238&gt;0,"保險費",IF(F238&gt;0,"東公證費",IF(H238&gt;0,"修繕費")))</f>
        <v/>
      </c>
      <c r="V238" s="18">
        <f>B238</f>
        <v/>
      </c>
    </row>
    <row r="239" ht="35.1" customHeight="1" s="82">
      <c r="A239" s="26">
        <f>ROW()-4</f>
        <v/>
      </c>
      <c r="B239" s="48" t="inlineStr">
        <is>
          <t>易居B2M34100299</t>
        </is>
      </c>
      <c r="C239" s="95" t="n">
        <v>3499</v>
      </c>
      <c r="D239" s="93" t="n">
        <v>3499</v>
      </c>
      <c r="E239" s="95" t="n"/>
      <c r="F239" s="95" t="n"/>
      <c r="G239" s="92" t="n"/>
      <c r="H239" s="92" t="n"/>
      <c r="I239" s="93" t="inlineStr">
        <is>
          <t>李庭豪</t>
        </is>
      </c>
      <c r="J239" s="30" t="inlineStr">
        <is>
          <t>V204318728</t>
        </is>
      </c>
      <c r="K239" s="31" t="inlineStr">
        <is>
          <t>790</t>
        </is>
      </c>
      <c r="L239" s="32" t="inlineStr">
        <is>
          <t>0017</t>
        </is>
      </c>
      <c r="M239" s="33" t="inlineStr">
        <is>
          <t>43922601177454</t>
        </is>
      </c>
      <c r="N239" s="28" t="n"/>
      <c r="O239" s="1">
        <f>K239&amp;L239</f>
        <v/>
      </c>
      <c r="P239" s="7">
        <f>M239</f>
        <v/>
      </c>
      <c r="Q239" s="1">
        <f>J239</f>
        <v/>
      </c>
      <c r="R239" s="94">
        <f>D239+F239+H239</f>
        <v/>
      </c>
      <c r="U239" s="8">
        <f>$C$2&amp;I239&amp;IF(D239&gt;0,"保險費",IF(F239&gt;0,"東公證費",IF(H239&gt;0,"修繕費")))</f>
        <v/>
      </c>
      <c r="V239" s="18">
        <f>B239</f>
        <v/>
      </c>
    </row>
    <row r="240" ht="35.1" customHeight="1" s="82">
      <c r="A240" s="26">
        <f>ROW()-4</f>
        <v/>
      </c>
      <c r="B240" s="48" t="inlineStr">
        <is>
          <t>易居B2M34100300</t>
        </is>
      </c>
      <c r="C240" s="95" t="n">
        <v>3500</v>
      </c>
      <c r="D240" s="93" t="n">
        <v>3500</v>
      </c>
      <c r="E240" s="95" t="n"/>
      <c r="F240" s="95" t="n"/>
      <c r="G240" s="92" t="n"/>
      <c r="H240" s="92" t="n"/>
      <c r="I240" s="93" t="inlineStr">
        <is>
          <t>張蕙如</t>
        </is>
      </c>
      <c r="J240" s="30" t="inlineStr">
        <is>
          <t>K173360881</t>
        </is>
      </c>
      <c r="K240" s="31" t="n">
        <v>118</v>
      </c>
      <c r="L240" s="32" t="inlineStr">
        <is>
          <t>0385</t>
        </is>
      </c>
      <c r="M240" s="33" t="inlineStr">
        <is>
          <t>25777114472592</t>
        </is>
      </c>
      <c r="N240" s="28" t="n"/>
      <c r="O240" s="1">
        <f>K240&amp;L240</f>
        <v/>
      </c>
      <c r="P240" s="7">
        <f>M240</f>
        <v/>
      </c>
      <c r="Q240" s="1">
        <f>J240</f>
        <v/>
      </c>
      <c r="R240" s="94">
        <f>D240+F240+H240</f>
        <v/>
      </c>
      <c r="U240" s="8">
        <f>$C$2&amp;I240&amp;IF(D240&gt;0,"保險費",IF(F240&gt;0,"東公證費",IF(H240&gt;0,"修繕費")))</f>
        <v/>
      </c>
      <c r="V240" s="18">
        <f>B240</f>
        <v/>
      </c>
    </row>
    <row r="241" ht="35.1" customHeight="1" s="82">
      <c r="A241" s="26">
        <f>ROW()-4</f>
        <v/>
      </c>
      <c r="B241" s="48" t="inlineStr">
        <is>
          <t>易居B2M34100300</t>
        </is>
      </c>
      <c r="C241" s="95" t="n"/>
      <c r="D241" s="93" t="n"/>
      <c r="E241" s="95" t="n"/>
      <c r="F241" s="95" t="n"/>
      <c r="G241" s="92" t="n">
        <v>1500</v>
      </c>
      <c r="H241" s="92" t="n">
        <v>1500</v>
      </c>
      <c r="I241" s="93" t="inlineStr">
        <is>
          <t>張蕙如</t>
        </is>
      </c>
      <c r="J241" s="30" t="inlineStr">
        <is>
          <t>Y375013074</t>
        </is>
      </c>
      <c r="K241" s="31" t="n">
        <v>118</v>
      </c>
      <c r="L241" s="32" t="inlineStr">
        <is>
          <t>0385</t>
        </is>
      </c>
      <c r="M241" s="33" t="inlineStr">
        <is>
          <t>87389830052592</t>
        </is>
      </c>
      <c r="N241" s="28" t="n"/>
      <c r="O241" s="1">
        <f>K241&amp;L241</f>
        <v/>
      </c>
      <c r="P241" s="7">
        <f>M241</f>
        <v/>
      </c>
      <c r="Q241" s="1">
        <f>J241</f>
        <v/>
      </c>
      <c r="R241" s="94">
        <f>D241+F241+H241</f>
        <v/>
      </c>
      <c r="U241" s="8">
        <f>$C$2&amp;I241&amp;IF(D241&gt;0,"保險費",IF(F241&gt;0,"東公證費",IF(H241&gt;0,"修繕費")))</f>
        <v/>
      </c>
      <c r="V241" s="18">
        <f>B241</f>
        <v/>
      </c>
    </row>
    <row r="242" ht="35.1" customHeight="1" s="82">
      <c r="A242" s="26">
        <f>ROW()-4</f>
        <v/>
      </c>
      <c r="B242" s="48" t="inlineStr">
        <is>
          <t>易居B2M34100301</t>
        </is>
      </c>
      <c r="C242" s="95" t="n">
        <v>3218</v>
      </c>
      <c r="D242" s="93" t="n">
        <v>3218</v>
      </c>
      <c r="E242" s="95" t="n"/>
      <c r="F242" s="95" t="n"/>
      <c r="G242" s="92" t="n"/>
      <c r="H242" s="92" t="n"/>
      <c r="I242" s="93" t="inlineStr">
        <is>
          <t>周玉桂</t>
        </is>
      </c>
      <c r="J242" s="30" t="inlineStr">
        <is>
          <t>P539980810</t>
        </is>
      </c>
      <c r="K242" s="31" t="inlineStr">
        <is>
          <t>007</t>
        </is>
      </c>
      <c r="L242" s="32" t="inlineStr">
        <is>
          <t>2056</t>
        </is>
      </c>
      <c r="M242" s="33" t="inlineStr">
        <is>
          <t>39443705900</t>
        </is>
      </c>
      <c r="N242" s="28" t="n"/>
      <c r="O242" s="1">
        <f>K242&amp;L242</f>
        <v/>
      </c>
      <c r="P242" s="7">
        <f>M242</f>
        <v/>
      </c>
      <c r="Q242" s="1">
        <f>J242</f>
        <v/>
      </c>
      <c r="R242" s="94">
        <f>D242+F242+H242</f>
        <v/>
      </c>
      <c r="U242" s="8">
        <f>$C$2&amp;I242&amp;IF(D242&gt;0,"保險費",IF(F242&gt;0,"東公證費",IF(H242&gt;0,"修繕費")))</f>
        <v/>
      </c>
      <c r="V242" s="18">
        <f>B242</f>
        <v/>
      </c>
    </row>
    <row r="243" ht="35.1" customHeight="1" s="82">
      <c r="A243" s="26">
        <f>ROW()-4</f>
        <v/>
      </c>
      <c r="B243" s="48" t="inlineStr">
        <is>
          <t>易居B2M34100302</t>
        </is>
      </c>
      <c r="C243" s="95" t="n">
        <v>3497</v>
      </c>
      <c r="D243" s="93" t="n">
        <v>3497</v>
      </c>
      <c r="E243" s="95" t="n"/>
      <c r="F243" s="95" t="n"/>
      <c r="G243" s="92" t="n"/>
      <c r="H243" s="92" t="n"/>
      <c r="I243" s="93" t="inlineStr">
        <is>
          <t>賴金生</t>
        </is>
      </c>
      <c r="J243" s="30" t="inlineStr">
        <is>
          <t>T451304328</t>
        </is>
      </c>
      <c r="K243" s="31" t="n">
        <v>805</v>
      </c>
      <c r="L243" s="32" t="inlineStr">
        <is>
          <t>0274</t>
        </is>
      </c>
      <c r="M243" s="33" t="inlineStr">
        <is>
          <t>38864670067649</t>
        </is>
      </c>
      <c r="N243" s="28" t="n"/>
      <c r="O243" s="1">
        <f>K243&amp;L243</f>
        <v/>
      </c>
      <c r="P243" s="7">
        <f>M243</f>
        <v/>
      </c>
      <c r="Q243" s="1">
        <f>J243</f>
        <v/>
      </c>
      <c r="R243" s="94">
        <f>D243+F243+H243</f>
        <v/>
      </c>
      <c r="U243" s="8">
        <f>$C$2&amp;I243&amp;IF(D243&gt;0,"保險費",IF(F243&gt;0,"東公證費",IF(H243&gt;0,"修繕費")))</f>
        <v/>
      </c>
      <c r="V243" s="18">
        <f>B243</f>
        <v/>
      </c>
    </row>
    <row r="244" ht="35.1" customHeight="1" s="82">
      <c r="A244" s="26">
        <f>ROW()-4</f>
        <v/>
      </c>
      <c r="B244" s="48" t="inlineStr">
        <is>
          <t>易居B2M34100304</t>
        </is>
      </c>
      <c r="C244" s="95" t="n">
        <v>3801</v>
      </c>
      <c r="D244" s="93" t="n">
        <v>3500</v>
      </c>
      <c r="E244" s="95" t="n"/>
      <c r="F244" s="95" t="n"/>
      <c r="G244" s="92" t="n"/>
      <c r="H244" s="92" t="n"/>
      <c r="I244" s="93" t="inlineStr">
        <is>
          <t>廖慧玲</t>
        </is>
      </c>
      <c r="J244" s="30" t="inlineStr">
        <is>
          <t>H262935783</t>
        </is>
      </c>
      <c r="K244" s="31" t="inlineStr">
        <is>
          <t>011</t>
        </is>
      </c>
      <c r="L244" s="32" t="inlineStr">
        <is>
          <t>0484</t>
        </is>
      </c>
      <c r="M244" s="33" t="inlineStr">
        <is>
          <t>84055840666066</t>
        </is>
      </c>
      <c r="N244" s="28" t="n"/>
      <c r="O244" s="1">
        <f>K244&amp;L244</f>
        <v/>
      </c>
      <c r="P244" s="7">
        <f>M244</f>
        <v/>
      </c>
      <c r="Q244" s="1">
        <f>J244</f>
        <v/>
      </c>
      <c r="R244" s="94">
        <f>D244+F244+H244</f>
        <v/>
      </c>
      <c r="U244" s="8">
        <f>$C$2&amp;I244&amp;IF(D244&gt;0,"保險費",IF(F244&gt;0,"東公證費",IF(H244&gt;0,"修繕費")))</f>
        <v/>
      </c>
      <c r="V244" s="18">
        <f>B244</f>
        <v/>
      </c>
    </row>
    <row r="245" ht="35.1" customHeight="1" s="82">
      <c r="A245" s="26">
        <f>ROW()-4</f>
        <v/>
      </c>
      <c r="B245" s="48" t="inlineStr">
        <is>
          <t>易居B2M34100304</t>
        </is>
      </c>
      <c r="C245" s="95" t="n"/>
      <c r="D245" s="93" t="n"/>
      <c r="E245" s="95" t="n"/>
      <c r="F245" s="95" t="n"/>
      <c r="G245" s="92" t="n">
        <v>1500</v>
      </c>
      <c r="H245" s="92" t="n">
        <v>1500</v>
      </c>
      <c r="I245" s="93" t="inlineStr">
        <is>
          <t>廖慧玲</t>
        </is>
      </c>
      <c r="J245" s="30" t="inlineStr">
        <is>
          <t>W616547500</t>
        </is>
      </c>
      <c r="K245" s="31" t="inlineStr">
        <is>
          <t>011</t>
        </is>
      </c>
      <c r="L245" s="32" t="inlineStr">
        <is>
          <t>0484</t>
        </is>
      </c>
      <c r="M245" s="33" t="inlineStr">
        <is>
          <t>79596150731148</t>
        </is>
      </c>
      <c r="N245" s="28" t="n"/>
      <c r="O245" s="1">
        <f>K245&amp;L245</f>
        <v/>
      </c>
      <c r="P245" s="7">
        <f>M245</f>
        <v/>
      </c>
      <c r="Q245" s="1">
        <f>J245</f>
        <v/>
      </c>
      <c r="R245" s="94">
        <f>D245+F245+H245</f>
        <v/>
      </c>
      <c r="U245" s="8">
        <f>$C$2&amp;I245&amp;IF(D245&gt;0,"保險費",IF(F245&gt;0,"東公證費",IF(H245&gt;0,"修繕費")))</f>
        <v/>
      </c>
      <c r="V245" s="18">
        <f>B245</f>
        <v/>
      </c>
    </row>
    <row r="246" ht="35.1" customHeight="1" s="82">
      <c r="A246" s="26">
        <f>ROW()-4</f>
        <v/>
      </c>
      <c r="B246" s="48" t="inlineStr">
        <is>
          <t>易居B2M34100305</t>
        </is>
      </c>
      <c r="C246" s="95" t="n">
        <v>3500</v>
      </c>
      <c r="D246" s="93" t="n">
        <v>3500</v>
      </c>
      <c r="E246" s="95" t="n"/>
      <c r="F246" s="95" t="n"/>
      <c r="G246" s="95" t="n"/>
      <c r="H246" s="95" t="n"/>
      <c r="I246" s="93" t="inlineStr">
        <is>
          <t>蔡雅卿</t>
        </is>
      </c>
      <c r="J246" s="30" t="inlineStr">
        <is>
          <t>A686494227</t>
        </is>
      </c>
      <c r="K246" s="31" t="inlineStr">
        <is>
          <t>700</t>
        </is>
      </c>
      <c r="L246" s="32" t="inlineStr">
        <is>
          <t>0021</t>
        </is>
      </c>
      <c r="M246" s="33" t="inlineStr">
        <is>
          <t>41193654285320</t>
        </is>
      </c>
      <c r="N246" s="28" t="n"/>
      <c r="O246" s="1">
        <f>K246&amp;L246</f>
        <v/>
      </c>
      <c r="P246" s="7">
        <f>M246</f>
        <v/>
      </c>
      <c r="Q246" s="1">
        <f>J246</f>
        <v/>
      </c>
      <c r="R246" s="94">
        <f>D246+F246+H246</f>
        <v/>
      </c>
      <c r="U246" s="8">
        <f>$C$2&amp;I246&amp;IF(D246&gt;0,"保險費",IF(F246&gt;0,"東公證費",IF(H246&gt;0,"修繕費")))</f>
        <v/>
      </c>
      <c r="V246" s="18">
        <f>B246</f>
        <v/>
      </c>
    </row>
    <row r="247" ht="35.1" customHeight="1" s="82">
      <c r="A247" s="26">
        <f>ROW()-4</f>
        <v/>
      </c>
      <c r="B247" s="48" t="inlineStr">
        <is>
          <t>易居B2M34100305</t>
        </is>
      </c>
      <c r="C247" s="95" t="n"/>
      <c r="D247" s="93" t="n"/>
      <c r="E247" s="95" t="n"/>
      <c r="F247" s="95" t="n"/>
      <c r="G247" s="95" t="n">
        <v>800</v>
      </c>
      <c r="H247" s="95" t="n">
        <v>800</v>
      </c>
      <c r="I247" s="93" t="inlineStr">
        <is>
          <t>蔡雅卿</t>
        </is>
      </c>
      <c r="J247" s="30" t="inlineStr">
        <is>
          <t>I433122748</t>
        </is>
      </c>
      <c r="K247" s="31" t="inlineStr">
        <is>
          <t>700</t>
        </is>
      </c>
      <c r="L247" s="32" t="inlineStr">
        <is>
          <t>0021</t>
        </is>
      </c>
      <c r="M247" s="33" t="inlineStr">
        <is>
          <t>51004187292570</t>
        </is>
      </c>
      <c r="N247" s="28" t="n"/>
      <c r="O247" s="1">
        <f>K247&amp;L247</f>
        <v/>
      </c>
      <c r="P247" s="7">
        <f>M247</f>
        <v/>
      </c>
      <c r="Q247" s="1">
        <f>J247</f>
        <v/>
      </c>
      <c r="R247" s="94">
        <f>D247+F247+H247</f>
        <v/>
      </c>
      <c r="U247" s="8">
        <f>$C$2&amp;I247&amp;IF(D247&gt;0,"保險費",IF(F247&gt;0,"東公證費",IF(H247&gt;0,"修繕費")))</f>
        <v/>
      </c>
      <c r="V247" s="18">
        <f>B247</f>
        <v/>
      </c>
    </row>
    <row r="248" ht="35.1" customHeight="1" s="82">
      <c r="A248" s="26">
        <f>ROW()-4</f>
        <v/>
      </c>
      <c r="B248" s="48" t="inlineStr">
        <is>
          <t>易居B2M34100306</t>
        </is>
      </c>
      <c r="C248" s="95" t="n">
        <v>3498</v>
      </c>
      <c r="D248" s="93" t="n">
        <v>3498</v>
      </c>
      <c r="E248" s="95" t="n"/>
      <c r="F248" s="95" t="n"/>
      <c r="G248" s="92" t="n"/>
      <c r="H248" s="92" t="n"/>
      <c r="I248" s="93" t="inlineStr">
        <is>
          <t>江文玉</t>
        </is>
      </c>
      <c r="J248" s="30" t="inlineStr">
        <is>
          <t>E745324753</t>
        </is>
      </c>
      <c r="K248" s="31" t="inlineStr">
        <is>
          <t>009</t>
        </is>
      </c>
      <c r="L248" s="32" t="inlineStr">
        <is>
          <t>5654</t>
        </is>
      </c>
      <c r="M248" s="33" t="inlineStr">
        <is>
          <t>84625919619957</t>
        </is>
      </c>
      <c r="N248" s="28" t="n"/>
      <c r="O248" s="1">
        <f>K248&amp;L248</f>
        <v/>
      </c>
      <c r="P248" s="7">
        <f>M248</f>
        <v/>
      </c>
      <c r="Q248" s="1">
        <f>J248</f>
        <v/>
      </c>
      <c r="R248" s="94">
        <f>D248+F248+H248</f>
        <v/>
      </c>
      <c r="U248" s="8">
        <f>$C$2&amp;I248&amp;IF(D248&gt;0,"保險費",IF(F248&gt;0,"東公證費",IF(H248&gt;0,"修繕費")))</f>
        <v/>
      </c>
      <c r="V248" s="18">
        <f>B248</f>
        <v/>
      </c>
    </row>
    <row r="249" ht="35.1" customHeight="1" s="82">
      <c r="A249" s="26">
        <f>ROW()-4</f>
        <v/>
      </c>
      <c r="B249" s="48" t="inlineStr">
        <is>
          <t>易居B2M34100307</t>
        </is>
      </c>
      <c r="C249" s="95" t="n">
        <v>3473</v>
      </c>
      <c r="D249" s="93" t="n">
        <v>3473</v>
      </c>
      <c r="E249" s="95" t="n"/>
      <c r="F249" s="95" t="n"/>
      <c r="G249" s="92" t="n"/>
      <c r="H249" s="92" t="n"/>
      <c r="I249" s="93" t="inlineStr">
        <is>
          <t>黃茂林</t>
        </is>
      </c>
      <c r="J249" s="30" t="inlineStr">
        <is>
          <t>O488312725</t>
        </is>
      </c>
      <c r="K249" s="31" t="inlineStr">
        <is>
          <t>007</t>
        </is>
      </c>
      <c r="L249" s="32" t="inlineStr">
        <is>
          <t>1417</t>
        </is>
      </c>
      <c r="M249" s="33" t="inlineStr">
        <is>
          <t>35332423187</t>
        </is>
      </c>
      <c r="N249" s="28" t="n"/>
      <c r="O249" s="1">
        <f>K249&amp;L249</f>
        <v/>
      </c>
      <c r="P249" s="7">
        <f>M249</f>
        <v/>
      </c>
      <c r="Q249" s="1">
        <f>J249</f>
        <v/>
      </c>
      <c r="R249" s="94">
        <f>D249+F249+H249</f>
        <v/>
      </c>
      <c r="U249" s="8">
        <f>$C$2&amp;I249&amp;IF(D249&gt;0,"保險費",IF(F249&gt;0,"東公證費",IF(H249&gt;0,"修繕費")))</f>
        <v/>
      </c>
      <c r="V249" s="18">
        <f>B249</f>
        <v/>
      </c>
    </row>
    <row r="250" ht="35.1" customHeight="1" s="82">
      <c r="A250" s="26">
        <f>ROW()-4</f>
        <v/>
      </c>
      <c r="B250" s="48" t="inlineStr">
        <is>
          <t>易居B2M34100307</t>
        </is>
      </c>
      <c r="C250" s="95" t="n"/>
      <c r="D250" s="93" t="n"/>
      <c r="E250" s="95" t="n"/>
      <c r="F250" s="95" t="n"/>
      <c r="G250" s="92" t="n">
        <v>1500</v>
      </c>
      <c r="H250" s="92" t="n">
        <v>1500</v>
      </c>
      <c r="I250" s="93" t="inlineStr">
        <is>
          <t>黃茂林</t>
        </is>
      </c>
      <c r="J250" s="30" t="inlineStr">
        <is>
          <t>Z440559293</t>
        </is>
      </c>
      <c r="K250" s="31" t="inlineStr">
        <is>
          <t>007</t>
        </is>
      </c>
      <c r="L250" s="32" t="inlineStr">
        <is>
          <t>1417</t>
        </is>
      </c>
      <c r="M250" s="33" t="inlineStr">
        <is>
          <t>38388767192</t>
        </is>
      </c>
      <c r="N250" s="28" t="n"/>
      <c r="O250" s="1">
        <f>K250&amp;L250</f>
        <v/>
      </c>
      <c r="P250" s="7">
        <f>M250</f>
        <v/>
      </c>
      <c r="Q250" s="1">
        <f>J250</f>
        <v/>
      </c>
      <c r="R250" s="94">
        <f>D250+F250+H250</f>
        <v/>
      </c>
      <c r="U250" s="8">
        <f>$C$2&amp;I250&amp;IF(D250&gt;0,"保險費",IF(F250&gt;0,"東公證費",IF(H250&gt;0,"修繕費")))</f>
        <v/>
      </c>
      <c r="V250" s="18">
        <f>B250</f>
        <v/>
      </c>
    </row>
    <row r="251" ht="35.1" customHeight="1" s="82">
      <c r="A251" s="26">
        <f>ROW()-4</f>
        <v/>
      </c>
      <c r="B251" s="48" t="inlineStr">
        <is>
          <t>易居B2M34100308</t>
        </is>
      </c>
      <c r="C251" s="95" t="n">
        <v>1786</v>
      </c>
      <c r="D251" s="93" t="n">
        <v>1786</v>
      </c>
      <c r="E251" s="95" t="n"/>
      <c r="F251" s="95" t="n"/>
      <c r="G251" s="92" t="n"/>
      <c r="H251" s="92" t="n"/>
      <c r="I251" s="93" t="inlineStr">
        <is>
          <t>鄭依珠</t>
        </is>
      </c>
      <c r="J251" s="30" t="inlineStr">
        <is>
          <t>O172274130</t>
        </is>
      </c>
      <c r="K251" s="31" t="inlineStr">
        <is>
          <t>700</t>
        </is>
      </c>
      <c r="L251" s="32" t="inlineStr">
        <is>
          <t>0021</t>
        </is>
      </c>
      <c r="M251" s="33" t="inlineStr">
        <is>
          <t>76309360804261</t>
        </is>
      </c>
      <c r="N251" s="28" t="n"/>
      <c r="O251" s="1">
        <f>K251&amp;L251</f>
        <v/>
      </c>
      <c r="P251" s="7">
        <f>M251</f>
        <v/>
      </c>
      <c r="Q251" s="1">
        <f>J251</f>
        <v/>
      </c>
      <c r="R251" s="94">
        <f>D251+F251+H251</f>
        <v/>
      </c>
      <c r="U251" s="8">
        <f>$C$2&amp;I251&amp;IF(D251&gt;0,"保險費",IF(F251&gt;0,"東公證費",IF(H251&gt;0,"修繕費")))</f>
        <v/>
      </c>
      <c r="V251" s="18">
        <f>B251</f>
        <v/>
      </c>
    </row>
    <row r="252" ht="35.1" customHeight="1" s="82">
      <c r="A252" s="26">
        <f>ROW()-4</f>
        <v/>
      </c>
      <c r="B252" s="48" t="inlineStr">
        <is>
          <t>易居B2M34100309</t>
        </is>
      </c>
      <c r="C252" s="95" t="n">
        <v>3671</v>
      </c>
      <c r="D252" s="93" t="n">
        <v>3500</v>
      </c>
      <c r="E252" s="95" t="n"/>
      <c r="F252" s="95" t="n"/>
      <c r="G252" s="92" t="n"/>
      <c r="H252" s="92" t="n"/>
      <c r="I252" s="93" t="inlineStr">
        <is>
          <t>殷瑞敏</t>
        </is>
      </c>
      <c r="J252" s="30" t="inlineStr">
        <is>
          <t>K470101226</t>
        </is>
      </c>
      <c r="K252" s="31" t="inlineStr">
        <is>
          <t>013</t>
        </is>
      </c>
      <c r="L252" s="32" t="inlineStr">
        <is>
          <t>1298</t>
        </is>
      </c>
      <c r="M252" s="33" t="inlineStr">
        <is>
          <t>242529529952</t>
        </is>
      </c>
      <c r="N252" s="28" t="n"/>
      <c r="O252" s="1">
        <f>K252&amp;L252</f>
        <v/>
      </c>
      <c r="P252" s="7">
        <f>M252</f>
        <v/>
      </c>
      <c r="Q252" s="1">
        <f>J252</f>
        <v/>
      </c>
      <c r="R252" s="94">
        <f>D252+F252+H252</f>
        <v/>
      </c>
      <c r="U252" s="8">
        <f>$C$2&amp;I252&amp;IF(D252&gt;0,"保險費",IF(F252&gt;0,"東公證費",IF(H252&gt;0,"修繕費")))</f>
        <v/>
      </c>
      <c r="V252" s="18">
        <f>B252</f>
        <v/>
      </c>
    </row>
    <row r="253" ht="35.1" customHeight="1" s="82">
      <c r="A253" s="26">
        <f>ROW()-4</f>
        <v/>
      </c>
      <c r="B253" s="48" t="inlineStr">
        <is>
          <t>易居B2M34100310</t>
        </is>
      </c>
      <c r="C253" s="95" t="n">
        <v>3497</v>
      </c>
      <c r="D253" s="93" t="n">
        <v>3497</v>
      </c>
      <c r="E253" s="95" t="n"/>
      <c r="F253" s="95" t="n"/>
      <c r="G253" s="92" t="n"/>
      <c r="H253" s="92" t="n"/>
      <c r="I253" s="93" t="inlineStr">
        <is>
          <t>黃慈繪</t>
        </is>
      </c>
      <c r="J253" s="30" t="inlineStr">
        <is>
          <t>B711833407</t>
        </is>
      </c>
      <c r="K253" s="31" t="inlineStr">
        <is>
          <t>822</t>
        </is>
      </c>
      <c r="L253" s="32" t="inlineStr">
        <is>
          <t>0750</t>
        </is>
      </c>
      <c r="M253" s="33" t="inlineStr">
        <is>
          <t>081125276046</t>
        </is>
      </c>
      <c r="N253" s="28" t="n"/>
      <c r="O253" s="1">
        <f>K253&amp;L253</f>
        <v/>
      </c>
      <c r="P253" s="7">
        <f>M253</f>
        <v/>
      </c>
      <c r="Q253" s="1">
        <f>J253</f>
        <v/>
      </c>
      <c r="R253" s="94">
        <f>D253+F253+H253</f>
        <v/>
      </c>
      <c r="U253" s="8">
        <f>$C$2&amp;I253&amp;IF(D253&gt;0,"保險費",IF(F253&gt;0,"東公證費",IF(H253&gt;0,"修繕費")))</f>
        <v/>
      </c>
      <c r="V253" s="18">
        <f>B253</f>
        <v/>
      </c>
    </row>
    <row r="254" ht="35.1" customHeight="1" s="82">
      <c r="A254" s="26">
        <f>ROW()-4</f>
        <v/>
      </c>
      <c r="B254" s="48" t="inlineStr">
        <is>
          <t>易居B2M34100311</t>
        </is>
      </c>
      <c r="C254" s="95" t="n">
        <v>3498</v>
      </c>
      <c r="D254" s="93" t="n">
        <v>3498</v>
      </c>
      <c r="E254" s="95" t="n"/>
      <c r="F254" s="95" t="n"/>
      <c r="G254" s="92" t="n"/>
      <c r="H254" s="92" t="n"/>
      <c r="I254" s="93" t="inlineStr">
        <is>
          <t>廖志烈</t>
        </is>
      </c>
      <c r="J254" s="30" t="inlineStr">
        <is>
          <t>I548312251</t>
        </is>
      </c>
      <c r="K254" s="31" t="inlineStr">
        <is>
          <t>012</t>
        </is>
      </c>
      <c r="L254" s="32" t="inlineStr">
        <is>
          <t>7576</t>
        </is>
      </c>
      <c r="M254" s="33" t="inlineStr">
        <is>
          <t>97696441795690</t>
        </is>
      </c>
      <c r="N254" s="28" t="n"/>
      <c r="O254" s="1">
        <f>K254&amp;L254</f>
        <v/>
      </c>
      <c r="P254" s="7">
        <f>M254</f>
        <v/>
      </c>
      <c r="Q254" s="1">
        <f>J254</f>
        <v/>
      </c>
      <c r="R254" s="94">
        <f>D254+F254+H254</f>
        <v/>
      </c>
      <c r="U254" s="8">
        <f>$C$2&amp;I254&amp;IF(D254&gt;0,"保險費",IF(F254&gt;0,"東公證費",IF(H254&gt;0,"修繕費")))</f>
        <v/>
      </c>
      <c r="V254" s="18">
        <f>B254</f>
        <v/>
      </c>
    </row>
    <row r="255" ht="35.1" customHeight="1" s="82">
      <c r="A255" s="26">
        <f>ROW()-4</f>
        <v/>
      </c>
      <c r="B255" s="48" t="inlineStr">
        <is>
          <t>易居B2M34100311</t>
        </is>
      </c>
      <c r="C255" s="95" t="n"/>
      <c r="D255" s="93" t="n"/>
      <c r="E255" s="95" t="n"/>
      <c r="F255" s="95" t="n"/>
      <c r="G255" s="92" t="n">
        <v>10000</v>
      </c>
      <c r="H255" s="92" t="n">
        <v>10000</v>
      </c>
      <c r="I255" s="93" t="inlineStr">
        <is>
          <t>廖志烈</t>
        </is>
      </c>
      <c r="J255" s="30" t="inlineStr">
        <is>
          <t>I030070737</t>
        </is>
      </c>
      <c r="K255" s="31" t="inlineStr">
        <is>
          <t>012</t>
        </is>
      </c>
      <c r="L255" s="32" t="inlineStr">
        <is>
          <t>7576</t>
        </is>
      </c>
      <c r="M255" s="33" t="inlineStr">
        <is>
          <t>35177939559301</t>
        </is>
      </c>
      <c r="N255" s="28" t="n"/>
      <c r="O255" s="1">
        <f>K255&amp;L255</f>
        <v/>
      </c>
      <c r="P255" s="7">
        <f>M255</f>
        <v/>
      </c>
      <c r="Q255" s="1">
        <f>J255</f>
        <v/>
      </c>
      <c r="R255" s="94">
        <f>D255+F255+H255</f>
        <v/>
      </c>
      <c r="U255" s="8">
        <f>$C$2&amp;I255&amp;IF(D255&gt;0,"保險費",IF(F255&gt;0,"東公證費",IF(H255&gt;0,"修繕費")))</f>
        <v/>
      </c>
      <c r="V255" s="18">
        <f>B255</f>
        <v/>
      </c>
    </row>
    <row r="256" ht="35.1" customHeight="1" s="82">
      <c r="A256" s="26">
        <f>ROW()-4</f>
        <v/>
      </c>
      <c r="B256" s="48" t="inlineStr">
        <is>
          <t>易居B2M34100313</t>
        </is>
      </c>
      <c r="C256" s="95" t="n">
        <v>3495</v>
      </c>
      <c r="D256" s="93" t="n">
        <v>3495</v>
      </c>
      <c r="E256" s="95" t="n"/>
      <c r="F256" s="95" t="n"/>
      <c r="G256" s="92" t="n"/>
      <c r="H256" s="92" t="n"/>
      <c r="I256" s="93" t="inlineStr">
        <is>
          <t>李姿瑩</t>
        </is>
      </c>
      <c r="J256" s="30" t="inlineStr">
        <is>
          <t>T160272020</t>
        </is>
      </c>
      <c r="K256" s="31" t="inlineStr">
        <is>
          <t>808</t>
        </is>
      </c>
      <c r="L256" s="32" t="inlineStr">
        <is>
          <t>1078</t>
        </is>
      </c>
      <c r="M256" s="33" t="inlineStr">
        <is>
          <t>8973009142983</t>
        </is>
      </c>
      <c r="N256" s="28" t="n"/>
      <c r="O256" s="1">
        <f>K256&amp;L256</f>
        <v/>
      </c>
      <c r="P256" s="7">
        <f>M256</f>
        <v/>
      </c>
      <c r="Q256" s="1">
        <f>J256</f>
        <v/>
      </c>
      <c r="R256" s="94">
        <f>D256+F256+H256</f>
        <v/>
      </c>
      <c r="U256" s="8">
        <f>$C$2&amp;I256&amp;IF(D256&gt;0,"保險費",IF(F256&gt;0,"東公證費",IF(H256&gt;0,"修繕費")))</f>
        <v/>
      </c>
      <c r="V256" s="18">
        <f>B256</f>
        <v/>
      </c>
    </row>
    <row r="257" ht="35.1" customHeight="1" s="82">
      <c r="A257" s="26">
        <f>ROW()-4</f>
        <v/>
      </c>
      <c r="B257" s="48" t="inlineStr">
        <is>
          <t>易居B2M34100313</t>
        </is>
      </c>
      <c r="C257" s="95" t="n"/>
      <c r="D257" s="93" t="n"/>
      <c r="E257" s="95" t="n"/>
      <c r="F257" s="95" t="n"/>
      <c r="G257" s="95" t="n">
        <v>800</v>
      </c>
      <c r="H257" s="95" t="n">
        <v>800</v>
      </c>
      <c r="I257" s="93" t="inlineStr">
        <is>
          <t>李姿瑩</t>
        </is>
      </c>
      <c r="J257" s="30" t="inlineStr">
        <is>
          <t>C869364630</t>
        </is>
      </c>
      <c r="K257" s="31" t="inlineStr">
        <is>
          <t>808</t>
        </is>
      </c>
      <c r="L257" s="32" t="inlineStr">
        <is>
          <t>1078</t>
        </is>
      </c>
      <c r="M257" s="33" t="inlineStr">
        <is>
          <t>2008206071719</t>
        </is>
      </c>
      <c r="N257" s="28" t="n"/>
      <c r="O257" s="1">
        <f>K257&amp;L257</f>
        <v/>
      </c>
      <c r="P257" s="7">
        <f>M257</f>
        <v/>
      </c>
      <c r="Q257" s="1">
        <f>J257</f>
        <v/>
      </c>
      <c r="R257" s="94">
        <f>D257+F257+H257</f>
        <v/>
      </c>
      <c r="U257" s="8">
        <f>$C$2&amp;I257&amp;IF(D257&gt;0,"保險費",IF(F257&gt;0,"東公證費",IF(H257&gt;0,"修繕費")))</f>
        <v/>
      </c>
      <c r="V257" s="18">
        <f>B257</f>
        <v/>
      </c>
    </row>
    <row r="258" ht="35.1" customHeight="1" s="82">
      <c r="A258" s="26">
        <f>ROW()-4</f>
        <v/>
      </c>
      <c r="B258" s="48" t="inlineStr">
        <is>
          <t>易居B2M34100314</t>
        </is>
      </c>
      <c r="C258" s="95" t="n">
        <v>2850</v>
      </c>
      <c r="D258" s="93" t="n">
        <v>2850</v>
      </c>
      <c r="E258" s="95" t="n"/>
      <c r="F258" s="95" t="n"/>
      <c r="G258" s="92" t="n"/>
      <c r="H258" s="92" t="n"/>
      <c r="I258" s="93" t="inlineStr">
        <is>
          <t>丁憶如</t>
        </is>
      </c>
      <c r="J258" s="30" t="inlineStr">
        <is>
          <t>C443159914</t>
        </is>
      </c>
      <c r="K258" s="31" t="inlineStr">
        <is>
          <t>700</t>
        </is>
      </c>
      <c r="L258" s="32" t="inlineStr">
        <is>
          <t>0021</t>
        </is>
      </c>
      <c r="M258" s="33" t="inlineStr">
        <is>
          <t>53655457969291</t>
        </is>
      </c>
      <c r="N258" s="28" t="n"/>
      <c r="O258" s="1">
        <f>K258&amp;L258</f>
        <v/>
      </c>
      <c r="P258" s="7">
        <f>M258</f>
        <v/>
      </c>
      <c r="Q258" s="1">
        <f>J258</f>
        <v/>
      </c>
      <c r="R258" s="94">
        <f>D258+F258+H258</f>
        <v/>
      </c>
      <c r="U258" s="8">
        <f>$C$2&amp;I258&amp;IF(D258&gt;0,"保險費",IF(F258&gt;0,"東公證費",IF(H258&gt;0,"修繕費")))</f>
        <v/>
      </c>
      <c r="V258" s="18">
        <f>B258</f>
        <v/>
      </c>
    </row>
    <row r="259" ht="35.1" customHeight="1" s="82">
      <c r="A259" s="26">
        <f>ROW()-4</f>
        <v/>
      </c>
      <c r="B259" s="48" t="inlineStr">
        <is>
          <t>易居B2M34100314</t>
        </is>
      </c>
      <c r="C259" s="95" t="n"/>
      <c r="D259" s="93" t="n"/>
      <c r="E259" s="95" t="n"/>
      <c r="F259" s="95" t="n"/>
      <c r="G259" s="92" t="n">
        <v>800</v>
      </c>
      <c r="H259" s="92" t="n">
        <v>800</v>
      </c>
      <c r="I259" s="93" t="inlineStr">
        <is>
          <t>丁憶如</t>
        </is>
      </c>
      <c r="J259" s="30" t="inlineStr">
        <is>
          <t>P337389051</t>
        </is>
      </c>
      <c r="K259" s="31" t="inlineStr">
        <is>
          <t>700</t>
        </is>
      </c>
      <c r="L259" s="32" t="inlineStr">
        <is>
          <t>0021</t>
        </is>
      </c>
      <c r="M259" s="33" t="inlineStr">
        <is>
          <t>23486913455267</t>
        </is>
      </c>
      <c r="N259" s="28" t="n"/>
      <c r="O259" s="1">
        <f>K259&amp;L259</f>
        <v/>
      </c>
      <c r="P259" s="7">
        <f>M259</f>
        <v/>
      </c>
      <c r="Q259" s="1">
        <f>J259</f>
        <v/>
      </c>
      <c r="R259" s="94">
        <f>D259+F259+H259</f>
        <v/>
      </c>
      <c r="U259" s="8">
        <f>$C$2&amp;I259&amp;IF(D259&gt;0,"保險費",IF(F259&gt;0,"東公證費",IF(H259&gt;0,"修繕費")))</f>
        <v/>
      </c>
      <c r="V259" s="18">
        <f>B259</f>
        <v/>
      </c>
    </row>
    <row r="260" ht="35.1" customHeight="1" s="82">
      <c r="A260" s="26">
        <f>ROW()-4</f>
        <v/>
      </c>
      <c r="B260" s="48" t="inlineStr">
        <is>
          <t>易居B2M34100315</t>
        </is>
      </c>
      <c r="C260" s="95" t="n">
        <v>3496</v>
      </c>
      <c r="D260" s="93" t="n">
        <v>3496</v>
      </c>
      <c r="E260" s="95" t="n"/>
      <c r="F260" s="95" t="n"/>
      <c r="G260" s="92" t="n"/>
      <c r="H260" s="92" t="n"/>
      <c r="I260" s="93" t="inlineStr">
        <is>
          <t>黃韻庭</t>
        </is>
      </c>
      <c r="J260" s="30" t="inlineStr">
        <is>
          <t>Z377968429</t>
        </is>
      </c>
      <c r="K260" s="31" t="inlineStr">
        <is>
          <t>013</t>
        </is>
      </c>
      <c r="L260" s="32" t="inlineStr">
        <is>
          <t>0213</t>
        </is>
      </c>
      <c r="M260" s="33" t="inlineStr">
        <is>
          <t>229590028656</t>
        </is>
      </c>
      <c r="N260" s="28" t="n"/>
      <c r="O260" s="1">
        <f>K260&amp;L260</f>
        <v/>
      </c>
      <c r="P260" s="7">
        <f>M260</f>
        <v/>
      </c>
      <c r="Q260" s="1">
        <f>J260</f>
        <v/>
      </c>
      <c r="R260" s="94">
        <f>D260+F260+H260</f>
        <v/>
      </c>
      <c r="U260" s="8">
        <f>$C$2&amp;I260&amp;IF(D260&gt;0,"保險費",IF(F260&gt;0,"東公證費",IF(H260&gt;0,"修繕費")))</f>
        <v/>
      </c>
      <c r="V260" s="18">
        <f>B260</f>
        <v/>
      </c>
    </row>
    <row r="261" ht="35.1" customHeight="1" s="82">
      <c r="A261" s="26">
        <f>ROW()-4</f>
        <v/>
      </c>
      <c r="B261" s="48" t="inlineStr">
        <is>
          <t>易居B2M34100315</t>
        </is>
      </c>
      <c r="C261" s="95" t="n"/>
      <c r="D261" s="93" t="n"/>
      <c r="E261" s="95" t="n"/>
      <c r="F261" s="95" t="n"/>
      <c r="G261" s="92" t="n">
        <v>800</v>
      </c>
      <c r="H261" s="92" t="n">
        <v>800</v>
      </c>
      <c r="I261" s="93" t="inlineStr">
        <is>
          <t>黃韻庭</t>
        </is>
      </c>
      <c r="J261" s="30" t="inlineStr">
        <is>
          <t>P778616093</t>
        </is>
      </c>
      <c r="K261" s="31" t="inlineStr">
        <is>
          <t>013</t>
        </is>
      </c>
      <c r="L261" s="32" t="inlineStr">
        <is>
          <t>0213</t>
        </is>
      </c>
      <c r="M261" s="33" t="inlineStr">
        <is>
          <t>532841563456</t>
        </is>
      </c>
      <c r="N261" s="28" t="n"/>
      <c r="O261" s="1">
        <f>K261&amp;L261</f>
        <v/>
      </c>
      <c r="P261" s="7">
        <f>M261</f>
        <v/>
      </c>
      <c r="Q261" s="1">
        <f>J261</f>
        <v/>
      </c>
      <c r="R261" s="94">
        <f>D261+F261+H261</f>
        <v/>
      </c>
      <c r="U261" s="8">
        <f>$C$2&amp;I261&amp;IF(D261&gt;0,"保險費",IF(F261&gt;0,"東公證費",IF(H261&gt;0,"修繕費")))</f>
        <v/>
      </c>
      <c r="V261" s="18">
        <f>B261</f>
        <v/>
      </c>
    </row>
    <row r="262" ht="35.1" customHeight="1" s="82">
      <c r="A262" s="26">
        <f>ROW()-4</f>
        <v/>
      </c>
      <c r="B262" s="48" t="inlineStr">
        <is>
          <t>易居B2M34100316</t>
        </is>
      </c>
      <c r="C262" s="95" t="n">
        <v>3669</v>
      </c>
      <c r="D262" s="93" t="n">
        <v>3500</v>
      </c>
      <c r="E262" s="95" t="n"/>
      <c r="F262" s="95" t="n"/>
      <c r="G262" s="92" t="n"/>
      <c r="H262" s="92" t="n"/>
      <c r="I262" s="93" t="inlineStr">
        <is>
          <t>陳秀菊</t>
        </is>
      </c>
      <c r="J262" s="30" t="inlineStr">
        <is>
          <t>Z401380102</t>
        </is>
      </c>
      <c r="K262" s="31" t="n">
        <v>700</v>
      </c>
      <c r="L262" s="32" t="inlineStr">
        <is>
          <t>0021</t>
        </is>
      </c>
      <c r="M262" s="33" t="inlineStr">
        <is>
          <t>27772017302596</t>
        </is>
      </c>
      <c r="N262" s="28" t="n"/>
      <c r="O262" s="1">
        <f>K262&amp;L262</f>
        <v/>
      </c>
      <c r="P262" s="7">
        <f>M262</f>
        <v/>
      </c>
      <c r="Q262" s="1">
        <f>J262</f>
        <v/>
      </c>
      <c r="R262" s="94">
        <f>D262+F262+H262</f>
        <v/>
      </c>
      <c r="U262" s="8">
        <f>$C$2&amp;I262&amp;IF(D262&gt;0,"保險費",IF(F262&gt;0,"東公證費",IF(H262&gt;0,"修繕費")))</f>
        <v/>
      </c>
      <c r="V262" s="18">
        <f>B262</f>
        <v/>
      </c>
    </row>
    <row r="263" ht="35.1" customHeight="1" s="82">
      <c r="A263" s="26">
        <f>ROW()-4</f>
        <v/>
      </c>
      <c r="B263" s="48" t="inlineStr">
        <is>
          <t>易居B2M34100317</t>
        </is>
      </c>
      <c r="C263" s="95" t="n">
        <v>3495</v>
      </c>
      <c r="D263" s="93" t="n">
        <v>3495</v>
      </c>
      <c r="E263" s="95" t="n"/>
      <c r="F263" s="95" t="n"/>
      <c r="G263" s="92" t="n"/>
      <c r="H263" s="92" t="n"/>
      <c r="I263" s="93" t="inlineStr">
        <is>
          <t>黃小美</t>
        </is>
      </c>
      <c r="J263" s="30" t="inlineStr">
        <is>
          <t>A189229325</t>
        </is>
      </c>
      <c r="K263" s="31" t="n">
        <v>776</v>
      </c>
      <c r="L263" s="32" t="inlineStr">
        <is>
          <t>0017</t>
        </is>
      </c>
      <c r="M263" s="33" t="inlineStr">
        <is>
          <t>47819063414960</t>
        </is>
      </c>
      <c r="N263" s="28" t="n"/>
      <c r="O263" s="1">
        <f>K263&amp;L263</f>
        <v/>
      </c>
      <c r="P263" s="7">
        <f>M263</f>
        <v/>
      </c>
      <c r="Q263" s="1">
        <f>J263</f>
        <v/>
      </c>
      <c r="R263" s="94">
        <f>D263+F263+H263</f>
        <v/>
      </c>
      <c r="U263" s="8">
        <f>$C$2&amp;I263&amp;IF(D263&gt;0,"保險費",IF(F263&gt;0,"東公證費",IF(H263&gt;0,"修繕費")))</f>
        <v/>
      </c>
      <c r="V263" s="18">
        <f>B263</f>
        <v/>
      </c>
    </row>
    <row r="264" ht="35.1" customHeight="1" s="82">
      <c r="A264" s="26">
        <f>ROW()-4</f>
        <v/>
      </c>
      <c r="B264" s="48" t="inlineStr">
        <is>
          <t>易居B2M34100318</t>
        </is>
      </c>
      <c r="C264" s="95" t="n">
        <v>3497</v>
      </c>
      <c r="D264" s="93" t="n">
        <v>3497</v>
      </c>
      <c r="E264" s="95" t="n"/>
      <c r="F264" s="95" t="n"/>
      <c r="G264" s="92" t="n"/>
      <c r="H264" s="92" t="n"/>
      <c r="I264" s="93" t="inlineStr">
        <is>
          <t>陳春燕</t>
        </is>
      </c>
      <c r="J264" s="30" t="inlineStr">
        <is>
          <t>P626288682</t>
        </is>
      </c>
      <c r="K264" s="31" t="inlineStr">
        <is>
          <t>006</t>
        </is>
      </c>
      <c r="L264" s="32" t="inlineStr">
        <is>
          <t>5377</t>
        </is>
      </c>
      <c r="M264" s="33" t="inlineStr">
        <is>
          <t>2769796742187</t>
        </is>
      </c>
      <c r="N264" s="28" t="n"/>
      <c r="O264" s="1">
        <f>K264&amp;L264</f>
        <v/>
      </c>
      <c r="P264" s="7">
        <f>M264</f>
        <v/>
      </c>
      <c r="Q264" s="1">
        <f>J264</f>
        <v/>
      </c>
      <c r="R264" s="94">
        <f>D264+F264+H264</f>
        <v/>
      </c>
      <c r="U264" s="8">
        <f>$C$2&amp;I264&amp;IF(D264&gt;0,"保險費",IF(F264&gt;0,"東公證費",IF(H264&gt;0,"修繕費")))</f>
        <v/>
      </c>
      <c r="V264" s="18">
        <f>B264</f>
        <v/>
      </c>
    </row>
    <row r="265" ht="35.1" customHeight="1" s="82">
      <c r="A265" s="26">
        <f>ROW()-4</f>
        <v/>
      </c>
      <c r="B265" s="48" t="inlineStr">
        <is>
          <t>易居B2M34100320</t>
        </is>
      </c>
      <c r="C265" s="95" t="n">
        <v>3492</v>
      </c>
      <c r="D265" s="93" t="n">
        <v>3492</v>
      </c>
      <c r="E265" s="95" t="n"/>
      <c r="F265" s="95" t="n"/>
      <c r="G265" s="92" t="n"/>
      <c r="H265" s="92" t="n"/>
      <c r="I265" s="93" t="inlineStr">
        <is>
          <t>黃秀連</t>
        </is>
      </c>
      <c r="J265" s="30" t="inlineStr">
        <is>
          <t>R127936058</t>
        </is>
      </c>
      <c r="K265" s="31" t="inlineStr">
        <is>
          <t>050</t>
        </is>
      </c>
      <c r="L265" s="32" t="inlineStr">
        <is>
          <t>0267</t>
        </is>
      </c>
      <c r="M265" s="33" t="inlineStr">
        <is>
          <t>27285564460</t>
        </is>
      </c>
      <c r="N265" s="28" t="n"/>
      <c r="O265" s="1">
        <f>K265&amp;L265</f>
        <v/>
      </c>
      <c r="P265" s="7">
        <f>M265</f>
        <v/>
      </c>
      <c r="Q265" s="1">
        <f>J265</f>
        <v/>
      </c>
      <c r="R265" s="94">
        <f>D265+F265+H265</f>
        <v/>
      </c>
      <c r="U265" s="8">
        <f>$C$2&amp;I265&amp;IF(D265&gt;0,"保險費",IF(F265&gt;0,"東公證費",IF(H265&gt;0,"修繕費")))</f>
        <v/>
      </c>
      <c r="V265" s="18">
        <f>B265</f>
        <v/>
      </c>
    </row>
    <row r="266" ht="35.1" customHeight="1" s="82">
      <c r="A266" s="26">
        <f>ROW()-4</f>
        <v/>
      </c>
      <c r="B266" s="48" t="inlineStr">
        <is>
          <t>易居B2M34100321</t>
        </is>
      </c>
      <c r="C266" s="95" t="n">
        <v>3495</v>
      </c>
      <c r="D266" s="93" t="n">
        <v>3495</v>
      </c>
      <c r="E266" s="95" t="n"/>
      <c r="F266" s="95" t="n"/>
      <c r="G266" s="92" t="n"/>
      <c r="H266" s="92" t="n"/>
      <c r="I266" s="93" t="inlineStr">
        <is>
          <t>劉吳瑞紅</t>
        </is>
      </c>
      <c r="J266" s="30" t="inlineStr">
        <is>
          <t>K000543317</t>
        </is>
      </c>
      <c r="K266" s="31" t="inlineStr">
        <is>
          <t>008</t>
        </is>
      </c>
      <c r="L266" s="32" t="inlineStr">
        <is>
          <t>1751</t>
        </is>
      </c>
      <c r="M266" s="33" t="inlineStr">
        <is>
          <t>568205941420</t>
        </is>
      </c>
      <c r="N266" s="28" t="n"/>
      <c r="O266" s="1">
        <f>K266&amp;L266</f>
        <v/>
      </c>
      <c r="P266" s="7">
        <f>M266</f>
        <v/>
      </c>
      <c r="Q266" s="1">
        <f>J266</f>
        <v/>
      </c>
      <c r="R266" s="94">
        <f>D266+F266+H266</f>
        <v/>
      </c>
      <c r="U266" s="8">
        <f>$C$2&amp;I266&amp;IF(D266&gt;0,"保險費",IF(F266&gt;0,"東公證費",IF(H266&gt;0,"修繕費")))</f>
        <v/>
      </c>
      <c r="V266" s="18">
        <f>B266</f>
        <v/>
      </c>
    </row>
    <row r="267" ht="35.1" customHeight="1" s="82">
      <c r="A267" s="26">
        <f>ROW()-4</f>
        <v/>
      </c>
      <c r="B267" s="48" t="inlineStr">
        <is>
          <t>易居B2M34100321</t>
        </is>
      </c>
      <c r="C267" s="95" t="n"/>
      <c r="D267" s="93" t="n"/>
      <c r="E267" s="95" t="n"/>
      <c r="F267" s="95" t="n"/>
      <c r="G267" s="92" t="n">
        <v>800</v>
      </c>
      <c r="H267" s="92" t="n">
        <v>800</v>
      </c>
      <c r="I267" s="93" t="inlineStr">
        <is>
          <t>劉吳瑞紅</t>
        </is>
      </c>
      <c r="J267" s="30" t="inlineStr">
        <is>
          <t>J365695712</t>
        </is>
      </c>
      <c r="K267" s="31" t="inlineStr">
        <is>
          <t>008</t>
        </is>
      </c>
      <c r="L267" s="32" t="inlineStr">
        <is>
          <t>1751</t>
        </is>
      </c>
      <c r="M267" s="33" t="inlineStr">
        <is>
          <t>587014864885</t>
        </is>
      </c>
      <c r="N267" s="28" t="n"/>
      <c r="O267" s="1">
        <f>K267&amp;L267</f>
        <v/>
      </c>
      <c r="P267" s="7">
        <f>M267</f>
        <v/>
      </c>
      <c r="Q267" s="1">
        <f>J267</f>
        <v/>
      </c>
      <c r="R267" s="94">
        <f>D267+F267+H267</f>
        <v/>
      </c>
      <c r="U267" s="8">
        <f>$C$2&amp;I267&amp;IF(D267&gt;0,"保險費",IF(F267&gt;0,"東公證費",IF(H267&gt;0,"修繕費")))</f>
        <v/>
      </c>
      <c r="V267" s="18">
        <f>B267</f>
        <v/>
      </c>
    </row>
    <row r="268" ht="35.1" customHeight="1" s="82">
      <c r="A268" s="26">
        <f>ROW()-4</f>
        <v/>
      </c>
      <c r="B268" s="48" t="inlineStr">
        <is>
          <t>易居B2M34100322</t>
        </is>
      </c>
      <c r="C268" s="95" t="n">
        <v>3492</v>
      </c>
      <c r="D268" s="93" t="n">
        <v>3492</v>
      </c>
      <c r="E268" s="95" t="n"/>
      <c r="F268" s="95" t="n"/>
      <c r="G268" s="92" t="n"/>
      <c r="H268" s="92" t="n"/>
      <c r="I268" s="93" t="inlineStr">
        <is>
          <t>柯煥為</t>
        </is>
      </c>
      <c r="J268" s="30" t="inlineStr">
        <is>
          <t>Z545654706</t>
        </is>
      </c>
      <c r="K268" s="31" t="inlineStr">
        <is>
          <t>013</t>
        </is>
      </c>
      <c r="L268" s="32" t="inlineStr">
        <is>
          <t>1036</t>
        </is>
      </c>
      <c r="M268" s="33" t="inlineStr">
        <is>
          <t>364622184220</t>
        </is>
      </c>
      <c r="N268" s="28" t="n"/>
      <c r="O268" s="1">
        <f>K268&amp;L268</f>
        <v/>
      </c>
      <c r="P268" s="7">
        <f>M268</f>
        <v/>
      </c>
      <c r="Q268" s="1">
        <f>J268</f>
        <v/>
      </c>
      <c r="R268" s="94">
        <f>D268+F268+H268</f>
        <v/>
      </c>
      <c r="U268" s="8">
        <f>$C$2&amp;I268&amp;IF(D268&gt;0,"保險費",IF(F268&gt;0,"東公證費",IF(H268&gt;0,"修繕費")))</f>
        <v/>
      </c>
      <c r="V268" s="18">
        <f>B268</f>
        <v/>
      </c>
    </row>
    <row r="269" ht="35.1" customHeight="1" s="82">
      <c r="A269" s="26">
        <f>ROW()-4</f>
        <v/>
      </c>
      <c r="B269" s="48" t="inlineStr">
        <is>
          <t>易居B2M34100323</t>
        </is>
      </c>
      <c r="C269" s="95" t="n">
        <v>3494</v>
      </c>
      <c r="D269" s="93" t="n">
        <v>3494</v>
      </c>
      <c r="E269" s="95" t="n"/>
      <c r="F269" s="95" t="n"/>
      <c r="G269" s="92" t="n"/>
      <c r="H269" s="92" t="n"/>
      <c r="I269" s="93" t="inlineStr">
        <is>
          <t>葉純燁</t>
        </is>
      </c>
      <c r="J269" s="30" t="inlineStr">
        <is>
          <t>A568063984</t>
        </is>
      </c>
      <c r="K269" s="31" t="inlineStr">
        <is>
          <t>822</t>
        </is>
      </c>
      <c r="L269" s="32" t="inlineStr">
        <is>
          <t>0107</t>
        </is>
      </c>
      <c r="M269" s="33" t="inlineStr">
        <is>
          <t>662125361830</t>
        </is>
      </c>
      <c r="N269" s="28" t="n"/>
      <c r="O269" s="1">
        <f>K269&amp;L269</f>
        <v/>
      </c>
      <c r="P269" s="7">
        <f>M269</f>
        <v/>
      </c>
      <c r="Q269" s="1">
        <f>J269</f>
        <v/>
      </c>
      <c r="R269" s="94">
        <f>D269+F269+H269</f>
        <v/>
      </c>
      <c r="U269" s="8">
        <f>$C$2&amp;I269&amp;IF(D269&gt;0,"保險費",IF(F269&gt;0,"東公證費",IF(H269&gt;0,"修繕費")))</f>
        <v/>
      </c>
      <c r="V269" s="18">
        <f>B269</f>
        <v/>
      </c>
    </row>
    <row r="270" ht="35.1" customHeight="1" s="82">
      <c r="A270" s="26">
        <f>ROW()-4</f>
        <v/>
      </c>
      <c r="B270" s="48" t="inlineStr">
        <is>
          <t>易居B2M34100324</t>
        </is>
      </c>
      <c r="C270" s="91" t="n">
        <v>3496</v>
      </c>
      <c r="D270" s="91" t="n">
        <v>3496</v>
      </c>
      <c r="E270" s="91" t="n"/>
      <c r="F270" s="91" t="n"/>
      <c r="G270" s="91" t="n"/>
      <c r="H270" s="91" t="n"/>
      <c r="I270" s="93" t="inlineStr">
        <is>
          <t>王美菊</t>
        </is>
      </c>
      <c r="J270" s="35" t="inlineStr">
        <is>
          <t>B792932138</t>
        </is>
      </c>
      <c r="K270" s="48" t="inlineStr">
        <is>
          <t>779</t>
        </is>
      </c>
      <c r="L270" s="48" t="inlineStr">
        <is>
          <t>0010</t>
        </is>
      </c>
      <c r="M270" s="44" t="inlineStr">
        <is>
          <t>38853868804360</t>
        </is>
      </c>
      <c r="N270" s="28" t="n"/>
      <c r="O270" s="1">
        <f>K270&amp;L270</f>
        <v/>
      </c>
      <c r="P270" s="7">
        <f>M270</f>
        <v/>
      </c>
      <c r="Q270" s="1">
        <f>J270</f>
        <v/>
      </c>
      <c r="R270" s="94">
        <f>D270+F270+H270</f>
        <v/>
      </c>
      <c r="U270" s="8">
        <f>$C$2&amp;I270&amp;IF(D270&gt;0,"保險費",IF(F270&gt;0,"東公證費",IF(H270&gt;0,"修繕費")))</f>
        <v/>
      </c>
      <c r="V270" s="18">
        <f>B270</f>
        <v/>
      </c>
    </row>
    <row r="271" ht="35.1" customHeight="1" s="82">
      <c r="A271" s="26">
        <f>ROW()-4</f>
        <v/>
      </c>
      <c r="B271" s="48" t="inlineStr">
        <is>
          <t>易居B2M34100324</t>
        </is>
      </c>
      <c r="C271" s="91" t="n"/>
      <c r="D271" s="91" t="n"/>
      <c r="E271" s="91" t="n"/>
      <c r="F271" s="91" t="n"/>
      <c r="G271" s="91" t="n">
        <v>1500</v>
      </c>
      <c r="H271" s="91" t="n">
        <v>1500</v>
      </c>
      <c r="I271" s="93" t="inlineStr">
        <is>
          <t>王美菊</t>
        </is>
      </c>
      <c r="J271" s="30" t="inlineStr">
        <is>
          <t>F545476473</t>
        </is>
      </c>
      <c r="K271" s="31" t="inlineStr">
        <is>
          <t>779</t>
        </is>
      </c>
      <c r="L271" s="32" t="inlineStr">
        <is>
          <t>0010</t>
        </is>
      </c>
      <c r="M271" s="33" t="inlineStr">
        <is>
          <t>85227996828895</t>
        </is>
      </c>
      <c r="N271" s="28" t="n"/>
      <c r="O271" s="1">
        <f>K271&amp;L271</f>
        <v/>
      </c>
      <c r="P271" s="7">
        <f>M271</f>
        <v/>
      </c>
      <c r="Q271" s="1">
        <f>J271</f>
        <v/>
      </c>
      <c r="R271" s="94">
        <f>D271+F271+H271</f>
        <v/>
      </c>
      <c r="U271" s="8">
        <f>$C$2&amp;I271&amp;IF(D271&gt;0,"保險費",IF(F271&gt;0,"東公證費",IF(H271&gt;0,"修繕費")))</f>
        <v/>
      </c>
      <c r="V271" s="18">
        <f>B271</f>
        <v/>
      </c>
    </row>
    <row r="272" ht="35.1" customHeight="1" s="82">
      <c r="A272" s="26">
        <f>ROW()-4</f>
        <v/>
      </c>
      <c r="B272" s="48" t="inlineStr">
        <is>
          <t>易居B2M34100325</t>
        </is>
      </c>
      <c r="C272" s="95" t="n">
        <v>3496</v>
      </c>
      <c r="D272" s="93" t="n">
        <v>3496</v>
      </c>
      <c r="E272" s="95" t="n"/>
      <c r="F272" s="95" t="n"/>
      <c r="G272" s="92" t="n"/>
      <c r="H272" s="92" t="n"/>
      <c r="I272" s="93" t="inlineStr">
        <is>
          <t>林躍峰</t>
        </is>
      </c>
      <c r="J272" s="30" t="inlineStr">
        <is>
          <t>E608707507</t>
        </is>
      </c>
      <c r="K272" s="31" t="inlineStr">
        <is>
          <t>007</t>
        </is>
      </c>
      <c r="L272" s="32" t="inlineStr">
        <is>
          <t>1439</t>
        </is>
      </c>
      <c r="M272" s="33" t="inlineStr">
        <is>
          <t>69482229673</t>
        </is>
      </c>
      <c r="N272" s="28" t="n"/>
      <c r="O272" s="1">
        <f>K272&amp;L272</f>
        <v/>
      </c>
      <c r="P272" s="7">
        <f>M272</f>
        <v/>
      </c>
      <c r="Q272" s="1">
        <f>J272</f>
        <v/>
      </c>
      <c r="R272" s="94">
        <f>D272+F272+H272</f>
        <v/>
      </c>
      <c r="U272" s="8">
        <f>$C$2&amp;I272&amp;IF(D272&gt;0,"保險費",IF(F272&gt;0,"東公證費",IF(H272&gt;0,"修繕費")))</f>
        <v/>
      </c>
      <c r="V272" s="18">
        <f>B272</f>
        <v/>
      </c>
    </row>
    <row r="273" ht="35.1" customHeight="1" s="82">
      <c r="A273" s="26">
        <f>ROW()-4</f>
        <v/>
      </c>
      <c r="B273" s="48" t="inlineStr">
        <is>
          <t>易居B2M34100326</t>
        </is>
      </c>
      <c r="C273" s="91" t="n"/>
      <c r="D273" s="91" t="n"/>
      <c r="E273" s="91" t="n"/>
      <c r="F273" s="91" t="n"/>
      <c r="G273" s="91" t="n">
        <v>1500</v>
      </c>
      <c r="H273" s="91" t="n">
        <v>1500</v>
      </c>
      <c r="I273" s="93" t="inlineStr">
        <is>
          <t>李駿宏</t>
        </is>
      </c>
      <c r="J273" s="30" t="inlineStr">
        <is>
          <t>L752095492</t>
        </is>
      </c>
      <c r="K273" s="31" t="inlineStr">
        <is>
          <t>822</t>
        </is>
      </c>
      <c r="L273" s="32" t="inlineStr">
        <is>
          <t>0266</t>
        </is>
      </c>
      <c r="M273" s="33" t="inlineStr">
        <is>
          <t>441048064211</t>
        </is>
      </c>
      <c r="N273" s="28" t="n"/>
      <c r="O273" s="1">
        <f>K273&amp;L273</f>
        <v/>
      </c>
      <c r="P273" s="7">
        <f>M273</f>
        <v/>
      </c>
      <c r="Q273" s="1">
        <f>J273</f>
        <v/>
      </c>
      <c r="R273" s="94">
        <f>D273+F273+H273</f>
        <v/>
      </c>
      <c r="U273" s="8">
        <f>$C$2&amp;I273&amp;IF(D273&gt;0,"保險費",IF(F273&gt;0,"東公證費",IF(H273&gt;0,"修繕費")))</f>
        <v/>
      </c>
      <c r="V273" s="18">
        <f>B273</f>
        <v/>
      </c>
    </row>
    <row r="274" ht="35.1" customHeight="1" s="82">
      <c r="A274" s="26">
        <f>ROW()-4</f>
        <v/>
      </c>
      <c r="B274" s="48" t="inlineStr">
        <is>
          <t>易居B2M34100327</t>
        </is>
      </c>
      <c r="C274" s="91" t="n">
        <v>3492</v>
      </c>
      <c r="D274" s="91" t="n">
        <v>3492</v>
      </c>
      <c r="E274" s="91" t="n"/>
      <c r="F274" s="91" t="n"/>
      <c r="G274" s="91" t="n"/>
      <c r="H274" s="91" t="n"/>
      <c r="I274" s="93" t="inlineStr">
        <is>
          <t>王美菊</t>
        </is>
      </c>
      <c r="J274" s="30" t="inlineStr">
        <is>
          <t>K620835672</t>
        </is>
      </c>
      <c r="K274" s="31" t="inlineStr">
        <is>
          <t>779</t>
        </is>
      </c>
      <c r="L274" s="32" t="inlineStr">
        <is>
          <t>0010</t>
        </is>
      </c>
      <c r="M274" s="33" t="inlineStr">
        <is>
          <t>31428064922586</t>
        </is>
      </c>
      <c r="N274" s="28" t="n"/>
      <c r="O274" s="1">
        <f>K274&amp;L274</f>
        <v/>
      </c>
      <c r="P274" s="7">
        <f>M274</f>
        <v/>
      </c>
      <c r="Q274" s="1">
        <f>J274</f>
        <v/>
      </c>
      <c r="R274" s="94">
        <f>D274+F274+H274</f>
        <v/>
      </c>
      <c r="U274" s="8">
        <f>$C$2&amp;I274&amp;IF(D274&gt;0,"保險費",IF(F274&gt;0,"東公證費",IF(H274&gt;0,"修繕費")))</f>
        <v/>
      </c>
      <c r="V274" s="18">
        <f>B274</f>
        <v/>
      </c>
    </row>
    <row r="275" ht="35.1" customHeight="1" s="82">
      <c r="A275" s="26">
        <f>ROW()-4</f>
        <v/>
      </c>
      <c r="B275" s="48" t="inlineStr">
        <is>
          <t>易居B2M34100327</t>
        </is>
      </c>
      <c r="C275" s="91" t="n"/>
      <c r="D275" s="91" t="n"/>
      <c r="E275" s="91" t="n"/>
      <c r="F275" s="91" t="n"/>
      <c r="G275" s="91" t="n">
        <v>800</v>
      </c>
      <c r="H275" s="91" t="n">
        <v>800</v>
      </c>
      <c r="I275" s="93" t="inlineStr">
        <is>
          <t>王美菊</t>
        </is>
      </c>
      <c r="J275" s="30" t="inlineStr">
        <is>
          <t>K425280537</t>
        </is>
      </c>
      <c r="K275" s="31" t="inlineStr">
        <is>
          <t>779</t>
        </is>
      </c>
      <c r="L275" s="32" t="inlineStr">
        <is>
          <t>0010</t>
        </is>
      </c>
      <c r="M275" s="33" t="inlineStr">
        <is>
          <t>19008530146401</t>
        </is>
      </c>
      <c r="N275" s="28" t="n"/>
      <c r="O275" s="1">
        <f>K275&amp;L275</f>
        <v/>
      </c>
      <c r="P275" s="7">
        <f>M275</f>
        <v/>
      </c>
      <c r="Q275" s="1">
        <f>J275</f>
        <v/>
      </c>
      <c r="R275" s="94">
        <f>D275+F275+H275</f>
        <v/>
      </c>
      <c r="U275" s="8">
        <f>$C$2&amp;I275&amp;IF(D275&gt;0,"保險費",IF(F275&gt;0,"東公證費",IF(H275&gt;0,"修繕費")))</f>
        <v/>
      </c>
      <c r="V275" s="18">
        <f>B275</f>
        <v/>
      </c>
    </row>
    <row r="276" ht="35.1" customHeight="1" s="82">
      <c r="A276" s="26">
        <f>ROW()-4</f>
        <v/>
      </c>
      <c r="B276" s="48" t="inlineStr">
        <is>
          <t>易居B2M34100328</t>
        </is>
      </c>
      <c r="C276" s="91" t="n">
        <v>3491</v>
      </c>
      <c r="D276" s="91" t="n">
        <v>3491</v>
      </c>
      <c r="E276" s="91" t="n"/>
      <c r="F276" s="91" t="n"/>
      <c r="G276" s="91" t="n"/>
      <c r="H276" s="91" t="n"/>
      <c r="I276" s="93" t="inlineStr">
        <is>
          <t>葉子健</t>
        </is>
      </c>
      <c r="J276" s="30" t="inlineStr">
        <is>
          <t>M214670394</t>
        </is>
      </c>
      <c r="K276" s="31" t="inlineStr">
        <is>
          <t>809</t>
        </is>
      </c>
      <c r="L276" s="32" t="inlineStr">
        <is>
          <t>0212</t>
        </is>
      </c>
      <c r="M276" s="33" t="inlineStr">
        <is>
          <t>14610322057358</t>
        </is>
      </c>
      <c r="N276" s="28" t="n"/>
      <c r="O276" s="1">
        <f>K276&amp;L276</f>
        <v/>
      </c>
      <c r="P276" s="7">
        <f>M276</f>
        <v/>
      </c>
      <c r="Q276" s="1">
        <f>J276</f>
        <v/>
      </c>
      <c r="R276" s="94">
        <f>D276+F276+H276</f>
        <v/>
      </c>
      <c r="U276" s="8">
        <f>$C$2&amp;I276&amp;IF(D276&gt;0,"保險費",IF(F276&gt;0,"東公證費",IF(H276&gt;0,"修繕費")))</f>
        <v/>
      </c>
      <c r="V276" s="18">
        <f>B276</f>
        <v/>
      </c>
    </row>
    <row r="277" ht="35.1" customHeight="1" s="82">
      <c r="A277" s="26">
        <f>ROW()-4</f>
        <v/>
      </c>
      <c r="B277" s="48" t="inlineStr">
        <is>
          <t>易居B2M34100328</t>
        </is>
      </c>
      <c r="C277" s="91" t="n"/>
      <c r="D277" s="91" t="n"/>
      <c r="E277" s="91" t="n"/>
      <c r="F277" s="91" t="n"/>
      <c r="G277" s="91" t="n">
        <v>800</v>
      </c>
      <c r="H277" s="91" t="n">
        <v>800</v>
      </c>
      <c r="I277" s="93" t="inlineStr">
        <is>
          <t>葉子健</t>
        </is>
      </c>
      <c r="J277" s="30" t="inlineStr">
        <is>
          <t>S578646835</t>
        </is>
      </c>
      <c r="K277" s="31" t="inlineStr">
        <is>
          <t>809</t>
        </is>
      </c>
      <c r="L277" s="32" t="inlineStr">
        <is>
          <t>0212</t>
        </is>
      </c>
      <c r="M277" s="33" t="inlineStr">
        <is>
          <t>50333159854058</t>
        </is>
      </c>
      <c r="N277" s="28" t="n"/>
      <c r="O277" s="1">
        <f>K277&amp;L277</f>
        <v/>
      </c>
      <c r="P277" s="7">
        <f>M277</f>
        <v/>
      </c>
      <c r="Q277" s="1">
        <f>J277</f>
        <v/>
      </c>
      <c r="R277" s="94">
        <f>D277+F277+H277</f>
        <v/>
      </c>
      <c r="U277" s="8">
        <f>$C$2&amp;I277&amp;IF(D277&gt;0,"保險費",IF(F277&gt;0,"東公證費",IF(H277&gt;0,"修繕費")))</f>
        <v/>
      </c>
      <c r="V277" s="18">
        <f>B277</f>
        <v/>
      </c>
    </row>
    <row r="278" ht="35.1" customHeight="1" s="82">
      <c r="A278" s="26">
        <f>ROW()-4</f>
        <v/>
      </c>
      <c r="B278" s="48" t="inlineStr">
        <is>
          <t>易居B2M34100329</t>
        </is>
      </c>
      <c r="C278" s="95" t="n">
        <v>3500</v>
      </c>
      <c r="D278" s="93" t="n">
        <v>3500</v>
      </c>
      <c r="E278" s="95" t="n"/>
      <c r="F278" s="95" t="n"/>
      <c r="G278" s="92" t="n"/>
      <c r="H278" s="92" t="n"/>
      <c r="I278" s="93" t="inlineStr">
        <is>
          <t>陳文才</t>
        </is>
      </c>
      <c r="J278" s="30" t="inlineStr">
        <is>
          <t>H618535276</t>
        </is>
      </c>
      <c r="K278" s="31" t="inlineStr">
        <is>
          <t>007</t>
        </is>
      </c>
      <c r="L278" s="32" t="inlineStr">
        <is>
          <t>2159</t>
        </is>
      </c>
      <c r="M278" s="33" t="inlineStr">
        <is>
          <t>53367114513</t>
        </is>
      </c>
      <c r="N278" s="28" t="n"/>
      <c r="O278" s="1">
        <f>K278&amp;L278</f>
        <v/>
      </c>
      <c r="P278" s="7">
        <f>M278</f>
        <v/>
      </c>
      <c r="Q278" s="1">
        <f>J278</f>
        <v/>
      </c>
      <c r="R278" s="94">
        <f>D278+F278+H278</f>
        <v/>
      </c>
      <c r="U278" s="8">
        <f>$C$2&amp;I278&amp;IF(D278&gt;0,"保險費",IF(F278&gt;0,"東公證費",IF(H278&gt;0,"修繕費")))</f>
        <v/>
      </c>
      <c r="V278" s="18">
        <f>B278</f>
        <v/>
      </c>
    </row>
    <row r="279" ht="35.1" customHeight="1" s="82">
      <c r="A279" s="26">
        <f>ROW()-4</f>
        <v/>
      </c>
      <c r="B279" s="48" t="inlineStr">
        <is>
          <t>易居B2M34100329</t>
        </is>
      </c>
      <c r="C279" s="95" t="n"/>
      <c r="D279" s="93" t="n"/>
      <c r="E279" s="95" t="n"/>
      <c r="F279" s="95" t="n"/>
      <c r="G279" s="92" t="n">
        <v>1500</v>
      </c>
      <c r="H279" s="92" t="n">
        <v>1500</v>
      </c>
      <c r="I279" s="93" t="inlineStr">
        <is>
          <t>陳文才</t>
        </is>
      </c>
      <c r="J279" s="30" t="inlineStr">
        <is>
          <t>I945358761</t>
        </is>
      </c>
      <c r="K279" s="31" t="inlineStr">
        <is>
          <t>007</t>
        </is>
      </c>
      <c r="L279" s="32" t="inlineStr">
        <is>
          <t>2159</t>
        </is>
      </c>
      <c r="M279" s="33" t="inlineStr">
        <is>
          <t>85122399619</t>
        </is>
      </c>
      <c r="N279" s="28" t="n"/>
      <c r="O279" s="1">
        <f>K279&amp;L279</f>
        <v/>
      </c>
      <c r="P279" s="7">
        <f>M279</f>
        <v/>
      </c>
      <c r="Q279" s="1">
        <f>J279</f>
        <v/>
      </c>
      <c r="R279" s="94">
        <f>D279+F279+H279</f>
        <v/>
      </c>
      <c r="U279" s="8">
        <f>$C$2&amp;I279&amp;IF(D279&gt;0,"保險費",IF(F279&gt;0,"東公證費",IF(H279&gt;0,"修繕費")))</f>
        <v/>
      </c>
      <c r="V279" s="18">
        <f>B279</f>
        <v/>
      </c>
    </row>
    <row r="280" ht="35.1" customHeight="1" s="82">
      <c r="A280" s="26">
        <f>ROW()-4</f>
        <v/>
      </c>
      <c r="B280" s="48" t="inlineStr">
        <is>
          <t>易居B2M34100330</t>
        </is>
      </c>
      <c r="C280" s="91" t="n">
        <v>2643</v>
      </c>
      <c r="D280" s="91" t="n">
        <v>2643</v>
      </c>
      <c r="E280" s="91" t="n"/>
      <c r="F280" s="91" t="n"/>
      <c r="G280" s="91" t="n"/>
      <c r="H280" s="91" t="n"/>
      <c r="I280" s="93" t="inlineStr">
        <is>
          <t>胡東益</t>
        </is>
      </c>
      <c r="J280" s="30" t="inlineStr">
        <is>
          <t>P521481523</t>
        </is>
      </c>
      <c r="K280" s="31" t="inlineStr">
        <is>
          <t>016</t>
        </is>
      </c>
      <c r="L280" s="32" t="inlineStr">
        <is>
          <t>2324</t>
        </is>
      </c>
      <c r="M280" s="33" t="inlineStr">
        <is>
          <t>695175956659</t>
        </is>
      </c>
      <c r="N280" s="28" t="n"/>
      <c r="O280" s="1">
        <f>K280&amp;L280</f>
        <v/>
      </c>
      <c r="P280" s="7">
        <f>M280</f>
        <v/>
      </c>
      <c r="Q280" s="1">
        <f>J280</f>
        <v/>
      </c>
      <c r="R280" s="94">
        <f>D280+F280+H280</f>
        <v/>
      </c>
      <c r="U280" s="8">
        <f>$C$2&amp;I280&amp;IF(D280&gt;0,"保險費",IF(F280&gt;0,"東公證費",IF(H280&gt;0,"修繕費")))</f>
        <v/>
      </c>
      <c r="V280" s="18">
        <f>B280</f>
        <v/>
      </c>
    </row>
    <row r="281" ht="35.1" customHeight="1" s="82">
      <c r="A281" s="26">
        <f>ROW()-4</f>
        <v/>
      </c>
      <c r="B281" s="48" t="inlineStr">
        <is>
          <t>易居B2M34100331</t>
        </is>
      </c>
      <c r="C281" s="95" t="n">
        <v>3255</v>
      </c>
      <c r="D281" s="93" t="n">
        <v>3255</v>
      </c>
      <c r="E281" s="95" t="n"/>
      <c r="F281" s="95" t="n"/>
      <c r="G281" s="92" t="n"/>
      <c r="H281" s="92" t="n"/>
      <c r="I281" s="93" t="inlineStr">
        <is>
          <t>蔡宜廷</t>
        </is>
      </c>
      <c r="J281" s="30" t="inlineStr">
        <is>
          <t>J458298284</t>
        </is>
      </c>
      <c r="K281" s="31" t="inlineStr">
        <is>
          <t>822</t>
        </is>
      </c>
      <c r="L281" s="32" t="inlineStr">
        <is>
          <t>0303</t>
        </is>
      </c>
      <c r="M281" s="33" t="inlineStr">
        <is>
          <t>362329201585</t>
        </is>
      </c>
      <c r="N281" s="28" t="n"/>
      <c r="O281" s="1">
        <f>K281&amp;L281</f>
        <v/>
      </c>
      <c r="P281" s="7">
        <f>M281</f>
        <v/>
      </c>
      <c r="Q281" s="1">
        <f>J281</f>
        <v/>
      </c>
      <c r="R281" s="94">
        <f>D281+F281+H281</f>
        <v/>
      </c>
      <c r="U281" s="8">
        <f>$C$2&amp;I281&amp;IF(D281&gt;0,"保險費",IF(F281&gt;0,"東公證費",IF(H281&gt;0,"修繕費")))</f>
        <v/>
      </c>
      <c r="V281" s="18">
        <f>B281</f>
        <v/>
      </c>
    </row>
    <row r="282" ht="35.1" customHeight="1" s="82">
      <c r="A282" s="26">
        <f>ROW()-4</f>
        <v/>
      </c>
      <c r="B282" s="48" t="inlineStr">
        <is>
          <t>易居B2M34100332</t>
        </is>
      </c>
      <c r="C282" s="91" t="n">
        <v>3492</v>
      </c>
      <c r="D282" s="91" t="n">
        <v>3492</v>
      </c>
      <c r="E282" s="91" t="n"/>
      <c r="F282" s="91" t="n"/>
      <c r="G282" s="91" t="n"/>
      <c r="H282" s="91" t="n"/>
      <c r="I282" s="93" t="inlineStr">
        <is>
          <t>林宗蔚</t>
        </is>
      </c>
      <c r="J282" s="30" t="inlineStr">
        <is>
          <t>M465023317</t>
        </is>
      </c>
      <c r="K282" s="31" t="inlineStr">
        <is>
          <t>007</t>
        </is>
      </c>
      <c r="L282" s="32" t="inlineStr">
        <is>
          <t>2115</t>
        </is>
      </c>
      <c r="M282" s="33" t="inlineStr">
        <is>
          <t>10690235577</t>
        </is>
      </c>
      <c r="N282" s="28" t="n"/>
      <c r="O282" s="1">
        <f>K282&amp;L282</f>
        <v/>
      </c>
      <c r="P282" s="7">
        <f>M282</f>
        <v/>
      </c>
      <c r="Q282" s="1">
        <f>J282</f>
        <v/>
      </c>
      <c r="R282" s="94">
        <f>D282+F282+H282</f>
        <v/>
      </c>
      <c r="U282" s="8">
        <f>$C$2&amp;I282&amp;IF(D282&gt;0,"保險費",IF(F282&gt;0,"東公證費",IF(H282&gt;0,"修繕費")))</f>
        <v/>
      </c>
      <c r="V282" s="18">
        <f>B282</f>
        <v/>
      </c>
    </row>
    <row r="283" ht="35.1" customHeight="1" s="82">
      <c r="A283" s="26">
        <f>ROW()-4</f>
        <v/>
      </c>
      <c r="B283" s="48" t="inlineStr">
        <is>
          <t>易居B2M34100332</t>
        </is>
      </c>
      <c r="C283" s="91" t="n"/>
      <c r="D283" s="91" t="n"/>
      <c r="E283" s="91" t="n"/>
      <c r="F283" s="91" t="n"/>
      <c r="G283" s="91" t="n">
        <v>800</v>
      </c>
      <c r="H283" s="91" t="n">
        <v>800</v>
      </c>
      <c r="I283" s="93" t="inlineStr">
        <is>
          <t>林宗蔚</t>
        </is>
      </c>
      <c r="J283" s="30" t="inlineStr">
        <is>
          <t>N096401502</t>
        </is>
      </c>
      <c r="K283" s="31" t="inlineStr">
        <is>
          <t>007</t>
        </is>
      </c>
      <c r="L283" s="32" t="inlineStr">
        <is>
          <t>2115</t>
        </is>
      </c>
      <c r="M283" s="33" t="inlineStr">
        <is>
          <t>08623463028</t>
        </is>
      </c>
      <c r="N283" s="28" t="n"/>
      <c r="O283" s="1">
        <f>K283&amp;L283</f>
        <v/>
      </c>
      <c r="P283" s="7">
        <f>M283</f>
        <v/>
      </c>
      <c r="Q283" s="1">
        <f>J283</f>
        <v/>
      </c>
      <c r="R283" s="94">
        <f>D283+F283+H283</f>
        <v/>
      </c>
      <c r="U283" s="8">
        <f>$C$2&amp;I283&amp;IF(D283&gt;0,"保險費",IF(F283&gt;0,"東公證費",IF(H283&gt;0,"修繕費")))</f>
        <v/>
      </c>
      <c r="V283" s="18">
        <f>B283</f>
        <v/>
      </c>
    </row>
    <row r="284" ht="35.1" customHeight="1" s="82">
      <c r="A284" s="26">
        <f>ROW()-4</f>
        <v/>
      </c>
      <c r="B284" s="48" t="inlineStr">
        <is>
          <t>易居B2M34100334</t>
        </is>
      </c>
      <c r="C284" s="95" t="n">
        <v>3499</v>
      </c>
      <c r="D284" s="93" t="n">
        <v>3499</v>
      </c>
      <c r="E284" s="95" t="n"/>
      <c r="F284" s="95" t="n"/>
      <c r="G284" s="92" t="n"/>
      <c r="H284" s="92" t="n"/>
      <c r="I284" s="93" t="inlineStr">
        <is>
          <t>周滿莉</t>
        </is>
      </c>
      <c r="J284" s="30" t="inlineStr">
        <is>
          <t>E170309468</t>
        </is>
      </c>
      <c r="K284" s="31" t="inlineStr">
        <is>
          <t>700</t>
        </is>
      </c>
      <c r="L284" s="32" t="inlineStr">
        <is>
          <t>0021</t>
        </is>
      </c>
      <c r="M284" s="33" t="inlineStr">
        <is>
          <t>97139529120440</t>
        </is>
      </c>
      <c r="N284" s="28" t="n"/>
      <c r="O284" s="1">
        <f>K284&amp;L284</f>
        <v/>
      </c>
      <c r="P284" s="7">
        <f>M284</f>
        <v/>
      </c>
      <c r="Q284" s="1">
        <f>J284</f>
        <v/>
      </c>
      <c r="R284" s="94">
        <f>D284+F284+H284</f>
        <v/>
      </c>
      <c r="U284" s="8">
        <f>$C$2&amp;I284&amp;IF(D284&gt;0,"保險費",IF(F284&gt;0,"東公證費",IF(H284&gt;0,"修繕費")))</f>
        <v/>
      </c>
      <c r="V284" s="18">
        <f>B284</f>
        <v/>
      </c>
    </row>
    <row r="285" ht="35.1" customHeight="1" s="82">
      <c r="A285" s="26">
        <f>ROW()-4</f>
        <v/>
      </c>
      <c r="B285" s="48" t="inlineStr">
        <is>
          <t>易居B2M34100335</t>
        </is>
      </c>
      <c r="C285" s="95" t="n">
        <v>3536</v>
      </c>
      <c r="D285" s="93" t="n">
        <v>3500</v>
      </c>
      <c r="E285" s="95" t="n"/>
      <c r="F285" s="95" t="n"/>
      <c r="G285" s="92" t="n"/>
      <c r="H285" s="92" t="n"/>
      <c r="I285" s="93" t="inlineStr">
        <is>
          <t>許馨元</t>
        </is>
      </c>
      <c r="J285" s="30" t="inlineStr">
        <is>
          <t>G033589825</t>
        </is>
      </c>
      <c r="K285" s="31" t="inlineStr">
        <is>
          <t>013</t>
        </is>
      </c>
      <c r="L285" s="32" t="inlineStr">
        <is>
          <t>2239</t>
        </is>
      </c>
      <c r="M285" s="33" t="inlineStr">
        <is>
          <t>528279495002</t>
        </is>
      </c>
      <c r="N285" s="28" t="n"/>
      <c r="O285" s="1">
        <f>K285&amp;L285</f>
        <v/>
      </c>
      <c r="P285" s="7">
        <f>M285</f>
        <v/>
      </c>
      <c r="Q285" s="1">
        <f>J285</f>
        <v/>
      </c>
      <c r="R285" s="94">
        <f>D285+F285+H285</f>
        <v/>
      </c>
      <c r="U285" s="8">
        <f>$C$2&amp;I285&amp;IF(D285&gt;0,"保險費",IF(F285&gt;0,"東公證費",IF(H285&gt;0,"修繕費")))</f>
        <v/>
      </c>
      <c r="V285" s="18">
        <f>B285</f>
        <v/>
      </c>
    </row>
    <row r="286" ht="35.1" customHeight="1" s="82">
      <c r="A286" s="26">
        <f>ROW()-4</f>
        <v/>
      </c>
      <c r="B286" s="48" t="inlineStr">
        <is>
          <t>易居B2M34100336</t>
        </is>
      </c>
      <c r="C286" s="91" t="n">
        <v>3499</v>
      </c>
      <c r="D286" s="91" t="n">
        <v>3499</v>
      </c>
      <c r="E286" s="91" t="n"/>
      <c r="F286" s="91" t="n"/>
      <c r="G286" s="91" t="n"/>
      <c r="H286" s="91" t="n"/>
      <c r="I286" s="93" t="inlineStr">
        <is>
          <t>劉翠秀</t>
        </is>
      </c>
      <c r="J286" s="30" t="inlineStr">
        <is>
          <t>R222840119</t>
        </is>
      </c>
      <c r="K286" s="31" t="inlineStr">
        <is>
          <t>700</t>
        </is>
      </c>
      <c r="L286" s="32" t="inlineStr">
        <is>
          <t>0021</t>
        </is>
      </c>
      <c r="M286" s="33" t="inlineStr">
        <is>
          <t>81832242358047</t>
        </is>
      </c>
      <c r="N286" s="28" t="n"/>
      <c r="O286" s="1">
        <f>K286&amp;L286</f>
        <v/>
      </c>
      <c r="P286" s="7">
        <f>M286</f>
        <v/>
      </c>
      <c r="Q286" s="1">
        <f>J286</f>
        <v/>
      </c>
      <c r="R286" s="94">
        <f>D286+F286+H286</f>
        <v/>
      </c>
      <c r="U286" s="8">
        <f>$C$2&amp;I286&amp;IF(D286&gt;0,"保險費",IF(F286&gt;0,"東公證費",IF(H286&gt;0,"修繕費")))</f>
        <v/>
      </c>
      <c r="V286" s="18">
        <f>B286</f>
        <v/>
      </c>
    </row>
    <row r="287" ht="35.1" customHeight="1" s="82">
      <c r="A287" s="26">
        <f>ROW()-4</f>
        <v/>
      </c>
      <c r="B287" s="48" t="inlineStr">
        <is>
          <t>易居B2M34100336</t>
        </is>
      </c>
      <c r="C287" s="91" t="n"/>
      <c r="D287" s="91" t="n"/>
      <c r="E287" s="91" t="n"/>
      <c r="F287" s="91" t="n"/>
      <c r="G287" s="91" t="n">
        <v>800</v>
      </c>
      <c r="H287" s="91" t="n">
        <v>800</v>
      </c>
      <c r="I287" s="93" t="inlineStr">
        <is>
          <t>劉翠秀</t>
        </is>
      </c>
      <c r="J287" s="30" t="inlineStr">
        <is>
          <t>E346810550</t>
        </is>
      </c>
      <c r="K287" s="31" t="inlineStr">
        <is>
          <t>700</t>
        </is>
      </c>
      <c r="L287" s="32" t="inlineStr">
        <is>
          <t>0021</t>
        </is>
      </c>
      <c r="M287" s="33" t="inlineStr">
        <is>
          <t>44671125646555</t>
        </is>
      </c>
      <c r="N287" s="28" t="n"/>
      <c r="O287" s="1">
        <f>K287&amp;L287</f>
        <v/>
      </c>
      <c r="P287" s="7">
        <f>M287</f>
        <v/>
      </c>
      <c r="Q287" s="1">
        <f>J287</f>
        <v/>
      </c>
      <c r="R287" s="94">
        <f>D287+F287+H287</f>
        <v/>
      </c>
      <c r="U287" s="8">
        <f>$C$2&amp;I287&amp;IF(D287&gt;0,"保險費",IF(F287&gt;0,"東公證費",IF(H287&gt;0,"修繕費")))</f>
        <v/>
      </c>
      <c r="V287" s="18">
        <f>B287</f>
        <v/>
      </c>
    </row>
    <row r="288" ht="35.1" customHeight="1" s="82">
      <c r="A288" s="26">
        <f>ROW()-4</f>
        <v/>
      </c>
      <c r="B288" s="48" t="inlineStr">
        <is>
          <t>易居B2M34100338</t>
        </is>
      </c>
      <c r="C288" s="91" t="n">
        <v>2710</v>
      </c>
      <c r="D288" s="91" t="n">
        <v>2710</v>
      </c>
      <c r="E288" s="91" t="n"/>
      <c r="F288" s="91" t="n"/>
      <c r="G288" s="91" t="n"/>
      <c r="H288" s="91" t="n"/>
      <c r="I288" s="93" t="inlineStr">
        <is>
          <t>陳昀齊</t>
        </is>
      </c>
      <c r="J288" s="30" t="inlineStr">
        <is>
          <t>H419905578</t>
        </is>
      </c>
      <c r="K288" s="31" t="inlineStr">
        <is>
          <t>017</t>
        </is>
      </c>
      <c r="L288" s="32" t="inlineStr">
        <is>
          <t>0077</t>
        </is>
      </c>
      <c r="M288" s="33" t="inlineStr">
        <is>
          <t>69757562509</t>
        </is>
      </c>
      <c r="N288" s="28" t="n"/>
      <c r="O288" s="1">
        <f>K288&amp;L288</f>
        <v/>
      </c>
      <c r="P288" s="7">
        <f>M288</f>
        <v/>
      </c>
      <c r="Q288" s="1">
        <f>J288</f>
        <v/>
      </c>
      <c r="R288" s="94">
        <f>D288+F288+H288</f>
        <v/>
      </c>
      <c r="U288" s="8">
        <f>$C$2&amp;I288&amp;IF(D288&gt;0,"保險費",IF(F288&gt;0,"東公證費",IF(H288&gt;0,"修繕費")))</f>
        <v/>
      </c>
      <c r="V288" s="18">
        <f>B288</f>
        <v/>
      </c>
    </row>
    <row r="289" ht="35.1" customHeight="1" s="82">
      <c r="A289" s="26">
        <f>ROW()-4</f>
        <v/>
      </c>
      <c r="B289" s="48" t="inlineStr">
        <is>
          <t>易居B2M34100341</t>
        </is>
      </c>
      <c r="C289" s="95" t="n">
        <v>3494</v>
      </c>
      <c r="D289" s="93" t="n">
        <v>3494</v>
      </c>
      <c r="E289" s="95" t="n"/>
      <c r="F289" s="95" t="n"/>
      <c r="G289" s="95" t="n"/>
      <c r="H289" s="95" t="n"/>
      <c r="I289" s="93" t="inlineStr">
        <is>
          <t>黃瓊緣</t>
        </is>
      </c>
      <c r="J289" s="30" t="inlineStr">
        <is>
          <t>L558996522</t>
        </is>
      </c>
      <c r="K289" s="31" t="inlineStr">
        <is>
          <t>008</t>
        </is>
      </c>
      <c r="L289" s="32" t="inlineStr">
        <is>
          <t>1946</t>
        </is>
      </c>
      <c r="M289" s="33" t="inlineStr">
        <is>
          <t>666015820795</t>
        </is>
      </c>
      <c r="N289" s="28" t="n"/>
      <c r="O289" s="1">
        <f>K289&amp;L289</f>
        <v/>
      </c>
      <c r="P289" s="7">
        <f>M289</f>
        <v/>
      </c>
      <c r="Q289" s="1">
        <f>J289</f>
        <v/>
      </c>
      <c r="R289" s="94">
        <f>D289+F289+H289</f>
        <v/>
      </c>
      <c r="U289" s="8">
        <f>$C$2&amp;I289&amp;IF(D289&gt;0,"保險費",IF(F289&gt;0,"東公證費",IF(H289&gt;0,"修繕費")))</f>
        <v/>
      </c>
      <c r="V289" s="18">
        <f>B289</f>
        <v/>
      </c>
    </row>
    <row r="290" ht="35.1" customHeight="1" s="82">
      <c r="A290" s="26">
        <f>ROW()-4</f>
        <v/>
      </c>
      <c r="B290" s="48" t="inlineStr">
        <is>
          <t>易居B2M34100343</t>
        </is>
      </c>
      <c r="C290" s="91" t="n">
        <v>3500</v>
      </c>
      <c r="D290" s="91" t="n">
        <v>3500</v>
      </c>
      <c r="E290" s="91" t="n"/>
      <c r="F290" s="91" t="n"/>
      <c r="G290" s="91" t="n"/>
      <c r="H290" s="91" t="n"/>
      <c r="I290" s="93" t="inlineStr">
        <is>
          <t>華云婕</t>
        </is>
      </c>
      <c r="J290" s="30" t="inlineStr">
        <is>
          <t>X749674045</t>
        </is>
      </c>
      <c r="K290" s="31" t="inlineStr">
        <is>
          <t>119</t>
        </is>
      </c>
      <c r="L290" s="32" t="inlineStr">
        <is>
          <t>0038</t>
        </is>
      </c>
      <c r="M290" s="33" t="inlineStr">
        <is>
          <t>9790591969096</t>
        </is>
      </c>
      <c r="N290" s="28" t="n"/>
      <c r="O290" s="1">
        <f>K290&amp;L290</f>
        <v/>
      </c>
      <c r="P290" s="7">
        <f>M290</f>
        <v/>
      </c>
      <c r="Q290" s="1">
        <f>J290</f>
        <v/>
      </c>
      <c r="R290" s="94">
        <f>D290+F290+H290</f>
        <v/>
      </c>
      <c r="U290" s="8">
        <f>$C$2&amp;I290&amp;IF(D290&gt;0,"保險費",IF(F290&gt;0,"東公證費",IF(H290&gt;0,"修繕費")))</f>
        <v/>
      </c>
      <c r="V290" s="18">
        <f>B290</f>
        <v/>
      </c>
    </row>
    <row r="291" ht="35.1" customHeight="1" s="82">
      <c r="A291" s="26">
        <f>ROW()-4</f>
        <v/>
      </c>
      <c r="B291" s="48" t="inlineStr">
        <is>
          <t>易居B2M34100344</t>
        </is>
      </c>
      <c r="C291" s="95" t="n">
        <v>3497</v>
      </c>
      <c r="D291" s="93" t="n">
        <v>3497</v>
      </c>
      <c r="E291" s="95" t="n"/>
      <c r="F291" s="95" t="n"/>
      <c r="G291" s="96" t="n"/>
      <c r="H291" s="96" t="n"/>
      <c r="I291" s="93" t="inlineStr">
        <is>
          <t>黃莉穎</t>
        </is>
      </c>
      <c r="J291" s="30" t="inlineStr">
        <is>
          <t>W639474195</t>
        </is>
      </c>
      <c r="K291" s="31" t="inlineStr">
        <is>
          <t>011</t>
        </is>
      </c>
      <c r="L291" s="32" t="inlineStr">
        <is>
          <t>0484</t>
        </is>
      </c>
      <c r="M291" s="33" t="inlineStr">
        <is>
          <t>93868569953329</t>
        </is>
      </c>
      <c r="N291" s="28" t="n"/>
      <c r="O291" s="1">
        <f>K291&amp;L291</f>
        <v/>
      </c>
      <c r="P291" s="7">
        <f>M291</f>
        <v/>
      </c>
      <c r="Q291" s="1">
        <f>J291</f>
        <v/>
      </c>
      <c r="R291" s="94">
        <f>D291+F291+H291</f>
        <v/>
      </c>
      <c r="U291" s="8">
        <f>$C$2&amp;I291&amp;IF(D291&gt;0,"保險費",IF(F291&gt;0,"東公證費",IF(H291&gt;0,"修繕費")))</f>
        <v/>
      </c>
      <c r="V291" s="18">
        <f>B291</f>
        <v/>
      </c>
    </row>
    <row r="292" ht="35.1" customHeight="1" s="82">
      <c r="A292" s="26">
        <f>ROW()-4</f>
        <v/>
      </c>
      <c r="B292" s="48" t="inlineStr">
        <is>
          <t>易居B2M34100345</t>
        </is>
      </c>
      <c r="C292" s="95" t="n">
        <v>2934</v>
      </c>
      <c r="D292" s="93" t="n">
        <v>2934</v>
      </c>
      <c r="E292" s="95" t="n"/>
      <c r="F292" s="95" t="n"/>
      <c r="G292" s="92" t="n"/>
      <c r="H292" s="92" t="n"/>
      <c r="I292" s="93" t="inlineStr">
        <is>
          <t>吳子偉</t>
        </is>
      </c>
      <c r="J292" s="30" t="inlineStr">
        <is>
          <t>T979504946</t>
        </is>
      </c>
      <c r="K292" s="31" t="inlineStr">
        <is>
          <t>012</t>
        </is>
      </c>
      <c r="L292" s="32" t="inlineStr">
        <is>
          <t>7211</t>
        </is>
      </c>
      <c r="M292" s="33" t="inlineStr">
        <is>
          <t>82840317807314</t>
        </is>
      </c>
      <c r="N292" s="28" t="n"/>
      <c r="O292" s="1">
        <f>K292&amp;L292</f>
        <v/>
      </c>
      <c r="P292" s="7">
        <f>M292</f>
        <v/>
      </c>
      <c r="Q292" s="1">
        <f>J292</f>
        <v/>
      </c>
      <c r="R292" s="94">
        <f>D292+F292+H292</f>
        <v/>
      </c>
      <c r="U292" s="8">
        <f>$C$2&amp;I292&amp;IF(D292&gt;0,"保險費",IF(F292&gt;0,"東公證費",IF(H292&gt;0,"修繕費")))</f>
        <v/>
      </c>
      <c r="V292" s="18">
        <f>B292</f>
        <v/>
      </c>
    </row>
    <row r="293" ht="35.1" customHeight="1" s="82">
      <c r="A293" s="26">
        <f>ROW()-4</f>
        <v/>
      </c>
      <c r="B293" s="48" t="inlineStr">
        <is>
          <t>易居B2M34100347</t>
        </is>
      </c>
      <c r="C293" s="95" t="n">
        <v>3494</v>
      </c>
      <c r="D293" s="93" t="n">
        <v>3494</v>
      </c>
      <c r="E293" s="95" t="n"/>
      <c r="F293" s="95" t="n"/>
      <c r="G293" s="92" t="n"/>
      <c r="H293" s="92" t="n"/>
      <c r="I293" s="93" t="inlineStr">
        <is>
          <t>劉素貞</t>
        </is>
      </c>
      <c r="J293" s="30" t="inlineStr">
        <is>
          <t>K213171727</t>
        </is>
      </c>
      <c r="K293" s="31" t="inlineStr">
        <is>
          <t>700</t>
        </is>
      </c>
      <c r="L293" s="32" t="inlineStr">
        <is>
          <t>0021</t>
        </is>
      </c>
      <c r="M293" s="33" t="inlineStr">
        <is>
          <t>84704191607460</t>
        </is>
      </c>
      <c r="N293" s="28" t="n"/>
      <c r="O293" s="1">
        <f>K293&amp;L293</f>
        <v/>
      </c>
      <c r="P293" s="7">
        <f>M293</f>
        <v/>
      </c>
      <c r="Q293" s="1">
        <f>J293</f>
        <v/>
      </c>
      <c r="R293" s="94">
        <f>D293+F293+H293</f>
        <v/>
      </c>
      <c r="U293" s="8">
        <f>$C$2&amp;I293&amp;IF(D293&gt;0,"保險費",IF(F293&gt;0,"東公證費",IF(H293&gt;0,"修繕費")))</f>
        <v/>
      </c>
      <c r="V293" s="18">
        <f>B293</f>
        <v/>
      </c>
    </row>
    <row r="294" ht="35.1" customHeight="1" s="82">
      <c r="A294" s="26">
        <f>ROW()-4</f>
        <v/>
      </c>
      <c r="B294" s="48" t="inlineStr">
        <is>
          <t>易居B2M34100348</t>
        </is>
      </c>
      <c r="C294" s="95" t="n">
        <v>3494</v>
      </c>
      <c r="D294" s="93" t="n">
        <v>3494</v>
      </c>
      <c r="E294" s="95" t="n"/>
      <c r="F294" s="95" t="n"/>
      <c r="G294" s="92" t="n"/>
      <c r="H294" s="92" t="n"/>
      <c r="I294" s="93" t="inlineStr">
        <is>
          <t>謝堂樹</t>
        </is>
      </c>
      <c r="J294" s="30" t="inlineStr">
        <is>
          <t>S136249200</t>
        </is>
      </c>
      <c r="K294" s="31" t="n">
        <v>700</v>
      </c>
      <c r="L294" s="32" t="inlineStr">
        <is>
          <t>0021</t>
        </is>
      </c>
      <c r="M294" s="33" t="inlineStr">
        <is>
          <t>84984931333852</t>
        </is>
      </c>
      <c r="N294" s="28" t="n"/>
      <c r="O294" s="1">
        <f>K294&amp;L294</f>
        <v/>
      </c>
      <c r="P294" s="7">
        <f>M294</f>
        <v/>
      </c>
      <c r="Q294" s="1">
        <f>J294</f>
        <v/>
      </c>
      <c r="R294" s="94">
        <f>D294+F294+H294</f>
        <v/>
      </c>
      <c r="U294" s="8">
        <f>$C$2&amp;I294&amp;IF(D294&gt;0,"保險費",IF(F294&gt;0,"東公證費",IF(H294&gt;0,"修繕費")))</f>
        <v/>
      </c>
      <c r="V294" s="18">
        <f>B294</f>
        <v/>
      </c>
    </row>
    <row r="295" ht="35.1" customHeight="1" s="82">
      <c r="A295" s="26">
        <f>ROW()-4</f>
        <v/>
      </c>
      <c r="B295" s="48" t="inlineStr">
        <is>
          <t>易居B2M34100349</t>
        </is>
      </c>
      <c r="C295" s="95" t="n">
        <v>3495</v>
      </c>
      <c r="D295" s="93" t="n">
        <v>3495</v>
      </c>
      <c r="E295" s="95" t="n"/>
      <c r="F295" s="95" t="n"/>
      <c r="G295" s="92" t="n"/>
      <c r="H295" s="92" t="n"/>
      <c r="I295" s="93" t="inlineStr">
        <is>
          <t>詹文福</t>
        </is>
      </c>
      <c r="J295" s="30" t="inlineStr">
        <is>
          <t>A861793754</t>
        </is>
      </c>
      <c r="K295" s="31" t="inlineStr">
        <is>
          <t>008</t>
        </is>
      </c>
      <c r="L295" s="32" t="n">
        <v>1625</v>
      </c>
      <c r="M295" s="33" t="inlineStr">
        <is>
          <t>220232715659</t>
        </is>
      </c>
      <c r="N295" s="28" t="n"/>
      <c r="O295" s="1">
        <f>K295&amp;L295</f>
        <v/>
      </c>
      <c r="P295" s="7">
        <f>M295</f>
        <v/>
      </c>
      <c r="Q295" s="1">
        <f>J295</f>
        <v/>
      </c>
      <c r="R295" s="94">
        <f>D295+F295+H295</f>
        <v/>
      </c>
      <c r="U295" s="8">
        <f>$C$2&amp;I295&amp;IF(D295&gt;0,"保險費",IF(F295&gt;0,"東公證費",IF(H295&gt;0,"修繕費")))</f>
        <v/>
      </c>
      <c r="V295" s="18">
        <f>B295</f>
        <v/>
      </c>
    </row>
    <row r="296" ht="35.1" customHeight="1" s="82">
      <c r="A296" s="26">
        <f>ROW()-4</f>
        <v/>
      </c>
      <c r="B296" s="48" t="inlineStr">
        <is>
          <t>易居B2M34100350</t>
        </is>
      </c>
      <c r="C296" s="95" t="n">
        <v>3492</v>
      </c>
      <c r="D296" s="93" t="n">
        <v>3492</v>
      </c>
      <c r="E296" s="95" t="n"/>
      <c r="F296" s="95" t="n"/>
      <c r="G296" s="95" t="n"/>
      <c r="H296" s="95" t="n"/>
      <c r="I296" s="93" t="inlineStr">
        <is>
          <t>王宇玲</t>
        </is>
      </c>
      <c r="J296" s="30" t="inlineStr">
        <is>
          <t>D888132120</t>
        </is>
      </c>
      <c r="K296" s="31" t="n">
        <v>928</v>
      </c>
      <c r="L296" s="32" t="inlineStr">
        <is>
          <t>0063</t>
        </is>
      </c>
      <c r="M296" s="33" t="inlineStr">
        <is>
          <t>67511520185418</t>
        </is>
      </c>
      <c r="N296" s="28" t="n"/>
      <c r="O296" s="1">
        <f>K296&amp;L296</f>
        <v/>
      </c>
      <c r="P296" s="7">
        <f>M296</f>
        <v/>
      </c>
      <c r="Q296" s="1">
        <f>J296</f>
        <v/>
      </c>
      <c r="R296" s="94">
        <f>D296+F296+H296</f>
        <v/>
      </c>
      <c r="U296" s="8">
        <f>$C$2&amp;I296&amp;IF(D296&gt;0,"保險費",IF(F296&gt;0,"東公證費",IF(H296&gt;0,"修繕費")))</f>
        <v/>
      </c>
      <c r="V296" s="18">
        <f>B296</f>
        <v/>
      </c>
    </row>
    <row r="297" ht="35.1" customHeight="1" s="82">
      <c r="A297" s="26">
        <f>ROW()-4</f>
        <v/>
      </c>
      <c r="B297" s="48" t="inlineStr">
        <is>
          <t>易居B2M34100352</t>
        </is>
      </c>
      <c r="C297" s="95" t="n">
        <v>3495</v>
      </c>
      <c r="D297" s="93" t="n">
        <v>3495</v>
      </c>
      <c r="E297" s="95" t="n"/>
      <c r="F297" s="95" t="n"/>
      <c r="G297" s="92" t="n"/>
      <c r="H297" s="92" t="n"/>
      <c r="I297" s="93" t="inlineStr">
        <is>
          <t>黃莉穎</t>
        </is>
      </c>
      <c r="J297" s="30" t="inlineStr">
        <is>
          <t>N849663914</t>
        </is>
      </c>
      <c r="K297" s="31" t="inlineStr">
        <is>
          <t>011</t>
        </is>
      </c>
      <c r="L297" s="32" t="inlineStr">
        <is>
          <t>0484</t>
        </is>
      </c>
      <c r="M297" s="33" t="inlineStr">
        <is>
          <t>04665286841271</t>
        </is>
      </c>
      <c r="N297" s="28" t="n"/>
      <c r="O297" s="1">
        <f>K297&amp;L297</f>
        <v/>
      </c>
      <c r="P297" s="7">
        <f>M297</f>
        <v/>
      </c>
      <c r="Q297" s="1">
        <f>J297</f>
        <v/>
      </c>
      <c r="R297" s="94">
        <f>D297+F297+H297</f>
        <v/>
      </c>
      <c r="U297" s="8">
        <f>$C$2&amp;I297&amp;IF(D297&gt;0,"保險費",IF(F297&gt;0,"東公證費",IF(H297&gt;0,"修繕費")))</f>
        <v/>
      </c>
      <c r="V297" s="18">
        <f>B297</f>
        <v/>
      </c>
    </row>
    <row r="298" ht="35.1" customHeight="1" s="82">
      <c r="A298" s="26">
        <f>ROW()-4</f>
        <v/>
      </c>
      <c r="B298" s="48" t="inlineStr">
        <is>
          <t>易居B2M34100363</t>
        </is>
      </c>
      <c r="C298" s="95" t="n">
        <v>3499</v>
      </c>
      <c r="D298" s="93" t="n">
        <v>3499</v>
      </c>
      <c r="E298" s="95" t="n"/>
      <c r="F298" s="95" t="n"/>
      <c r="G298" s="92" t="n"/>
      <c r="H298" s="92" t="n"/>
      <c r="I298" s="93" t="inlineStr">
        <is>
          <t>陳儀蓉</t>
        </is>
      </c>
      <c r="J298" s="30" t="inlineStr">
        <is>
          <t>O807402888</t>
        </is>
      </c>
      <c r="K298" s="31" t="inlineStr">
        <is>
          <t>009</t>
        </is>
      </c>
      <c r="L298" s="32" t="inlineStr">
        <is>
          <t>9790</t>
        </is>
      </c>
      <c r="M298" s="33" t="inlineStr">
        <is>
          <t>42872406465789</t>
        </is>
      </c>
      <c r="N298" s="28" t="n"/>
      <c r="O298" s="1">
        <f>K298&amp;L298</f>
        <v/>
      </c>
      <c r="P298" s="7">
        <f>M298</f>
        <v/>
      </c>
      <c r="Q298" s="1">
        <f>J298</f>
        <v/>
      </c>
      <c r="R298" s="94">
        <f>D298+F298+H298</f>
        <v/>
      </c>
      <c r="U298" s="8">
        <f>$C$2&amp;I298&amp;IF(D298&gt;0,"保險費",IF(F298&gt;0,"東公證費",IF(H298&gt;0,"修繕費")))</f>
        <v/>
      </c>
      <c r="V298" s="18">
        <f>B298</f>
        <v/>
      </c>
    </row>
    <row r="299" ht="35.1" customHeight="1" s="82">
      <c r="A299" s="26">
        <f>ROW()-4</f>
        <v/>
      </c>
      <c r="B299" s="48" t="inlineStr">
        <is>
          <t>易居B2M34100374</t>
        </is>
      </c>
      <c r="C299" s="95" t="n"/>
      <c r="D299" s="93" t="n"/>
      <c r="E299" s="95" t="n"/>
      <c r="F299" s="95" t="n"/>
      <c r="G299" s="92" t="n">
        <v>800</v>
      </c>
      <c r="H299" s="92" t="n">
        <v>800</v>
      </c>
      <c r="I299" s="93" t="inlineStr">
        <is>
          <t>魏筱瑗</t>
        </is>
      </c>
      <c r="J299" s="30" t="inlineStr">
        <is>
          <t>W183662549</t>
        </is>
      </c>
      <c r="K299" s="31" t="inlineStr">
        <is>
          <t>822</t>
        </is>
      </c>
      <c r="L299" s="32" t="inlineStr">
        <is>
          <t>0314</t>
        </is>
      </c>
      <c r="M299" s="33" t="inlineStr">
        <is>
          <t>389108805425</t>
        </is>
      </c>
      <c r="N299" s="28" t="n"/>
      <c r="O299" s="1">
        <f>K299&amp;L299</f>
        <v/>
      </c>
      <c r="P299" s="7">
        <f>M299</f>
        <v/>
      </c>
      <c r="Q299" s="1">
        <f>J299</f>
        <v/>
      </c>
      <c r="R299" s="94">
        <f>D299+F299+H299</f>
        <v/>
      </c>
      <c r="U299" s="8">
        <f>$C$2&amp;I299&amp;IF(D299&gt;0,"保險費",IF(F299&gt;0,"東公證費",IF(H299&gt;0,"修繕費")))</f>
        <v/>
      </c>
      <c r="V299" s="18">
        <f>B299</f>
        <v/>
      </c>
    </row>
    <row r="300" ht="16.5" customHeight="1" s="82">
      <c r="A300" s="99" t="inlineStr">
        <is>
          <t>請在此欄以上插入欄位，以維持合計欄位自動加總</t>
        </is>
      </c>
      <c r="B300" s="100" t="n"/>
      <c r="C300" s="100" t="n"/>
      <c r="D300" s="100" t="n"/>
      <c r="E300" s="100" t="n"/>
      <c r="F300" s="100" t="n"/>
      <c r="G300" s="100" t="n"/>
      <c r="H300" s="100" t="n"/>
      <c r="I300" s="100" t="n"/>
      <c r="J300" s="100" t="n"/>
      <c r="K300" s="100" t="n"/>
      <c r="L300" s="100" t="n"/>
      <c r="M300" s="100" t="n"/>
      <c r="N300" s="101" t="n"/>
      <c r="P300" s="7" t="n"/>
      <c r="R300" s="94" t="n"/>
      <c r="U300" s="8" t="n"/>
    </row>
    <row r="301" ht="48.6" customHeight="1" s="82">
      <c r="A301" s="102" t="inlineStr">
        <is>
          <t>合計</t>
        </is>
      </c>
      <c r="B301" s="87" t="n"/>
      <c r="C301" s="103">
        <f>SUM(C5:C299)</f>
        <v/>
      </c>
      <c r="D301" s="103">
        <f>SUM(D5:D299)</f>
        <v/>
      </c>
      <c r="E301" s="103">
        <f>SUM(E5:E299)</f>
        <v/>
      </c>
      <c r="F301" s="103">
        <f>SUM(F5:F299)</f>
        <v/>
      </c>
      <c r="G301" s="103">
        <f>SUM(G5:G299)</f>
        <v/>
      </c>
      <c r="H301" s="103">
        <f>SUM(H5:H299)</f>
        <v/>
      </c>
      <c r="I301" s="16" t="n"/>
      <c r="J301" s="16" t="n"/>
      <c r="K301" s="16" t="n"/>
      <c r="L301" s="16" t="n"/>
      <c r="M301" s="16" t="n"/>
      <c r="N301" s="17" t="n"/>
      <c r="P301" s="7" t="n"/>
      <c r="R301" s="94" t="n"/>
      <c r="U301" s="8" t="n"/>
    </row>
    <row r="302" ht="16.5" customHeight="1" s="82">
      <c r="A302" s="66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302" s="104" t="n"/>
      <c r="C302" s="104" t="n"/>
      <c r="D302" s="104" t="n"/>
      <c r="E302" s="104" t="n"/>
      <c r="F302" s="104" t="n"/>
      <c r="G302" s="104" t="n"/>
      <c r="H302" s="104" t="n"/>
      <c r="I302" s="104" t="n"/>
      <c r="J302" s="104" t="n"/>
      <c r="K302" s="104" t="n"/>
      <c r="L302" s="104" t="n"/>
      <c r="M302" s="104" t="n"/>
      <c r="N302" s="13" t="n"/>
      <c r="P302" s="7" t="n"/>
      <c r="R302" s="94" t="n"/>
      <c r="U302" s="8" t="n"/>
    </row>
    <row r="303" ht="16.5" customHeight="1" s="82">
      <c r="A303" s="51" t="inlineStr">
        <is>
          <t>註2：臺北市、新北市每件每次不超過新臺幣4,500元；其餘直轄市每件每次不超過新臺幣3,000元。</t>
        </is>
      </c>
      <c r="M303" s="13" t="n"/>
      <c r="N303" s="13" t="n"/>
    </row>
    <row r="304" ht="16.5" customHeight="1" s="82">
      <c r="A304" s="51" t="inlineStr">
        <is>
          <t>註3：單一案件每年補助最高新臺幣1萬元，並以實際修繕金額為限。租期未達1年者按月數比率核給，未滿1個月者以1個月計算。</t>
        </is>
      </c>
      <c r="U304" s="2" t="n"/>
    </row>
    <row r="305" ht="16.5" customHeight="1" s="82">
      <c r="A305" s="51" t="inlineStr">
        <is>
          <t>註4：本欄位供國家住都中心註記退件情形。</t>
        </is>
      </c>
      <c r="M305" s="13" t="n"/>
      <c r="N305" s="13" t="n"/>
      <c r="U305" s="2" t="n"/>
    </row>
    <row r="306" ht="16.5" customFormat="1" customHeight="1" s="10">
      <c r="A306" s="65" t="inlineStr">
        <is>
          <t>業者</t>
        </is>
      </c>
      <c r="B306" s="88" t="n"/>
      <c r="C306" s="88" t="n"/>
      <c r="D306" s="87" t="n"/>
      <c r="E306" s="65" t="inlineStr">
        <is>
          <t>地方公會</t>
        </is>
      </c>
      <c r="F306" s="88" t="n"/>
      <c r="G306" s="88" t="n"/>
      <c r="H306" s="87" t="n"/>
      <c r="I306" s="65" t="inlineStr">
        <is>
          <t>國家住都中心複核</t>
        </is>
      </c>
      <c r="J306" s="88" t="n"/>
      <c r="K306" s="88" t="n"/>
      <c r="L306" s="88" t="n"/>
      <c r="M306" s="88" t="n"/>
      <c r="N306" s="87" t="n"/>
    </row>
    <row r="307" ht="16.5" customFormat="1" customHeight="1" s="10">
      <c r="A307" s="65" t="inlineStr">
        <is>
          <t>服務人員</t>
        </is>
      </c>
      <c r="B307" s="87" t="n"/>
      <c r="C307" s="65" t="inlineStr">
        <is>
          <t>大章</t>
        </is>
      </c>
      <c r="D307" s="87" t="n"/>
      <c r="E307" s="65" t="inlineStr">
        <is>
          <t>審查人員</t>
        </is>
      </c>
      <c r="F307" s="87" t="n"/>
      <c r="G307" s="65" t="inlineStr">
        <is>
          <t>大章</t>
        </is>
      </c>
      <c r="H307" s="87" t="n"/>
      <c r="I307" s="65" t="inlineStr">
        <is>
          <t>複核人員</t>
        </is>
      </c>
      <c r="J307" s="87" t="n"/>
      <c r="K307" s="65" t="inlineStr">
        <is>
          <t>部分通過</t>
        </is>
      </c>
      <c r="L307" s="87" t="n"/>
      <c r="M307" s="105" t="inlineStr">
        <is>
          <t>2776</t>
        </is>
      </c>
      <c r="N307" s="87" t="n"/>
    </row>
    <row r="308" ht="16.5" customFormat="1" customHeight="1" s="10">
      <c r="A308" s="70" t="n"/>
      <c r="B308" s="106" t="n"/>
      <c r="C308" s="70" t="n"/>
      <c r="D308" s="106" t="n"/>
      <c r="E308" s="70" t="n"/>
      <c r="F308" s="106" t="n"/>
      <c r="G308" s="70" t="n"/>
      <c r="H308" s="106" t="n"/>
      <c r="I308" s="70" t="n"/>
      <c r="J308" s="106" t="n"/>
      <c r="K308" s="70" t="n"/>
      <c r="L308" s="106" t="n"/>
      <c r="M308" s="107" t="n"/>
      <c r="N308" s="106" t="n"/>
    </row>
    <row r="309" ht="16.5" customFormat="1" customHeight="1" s="10">
      <c r="A309" s="108" t="n"/>
      <c r="B309" s="109" t="n"/>
      <c r="C309" s="108" t="n"/>
      <c r="D309" s="109" t="n"/>
      <c r="E309" s="108" t="n"/>
      <c r="F309" s="109" t="n"/>
      <c r="G309" s="108" t="n"/>
      <c r="H309" s="109" t="n"/>
      <c r="I309" s="108" t="n"/>
      <c r="J309" s="109" t="n"/>
      <c r="K309" s="108" t="n"/>
      <c r="L309" s="109" t="n"/>
      <c r="M309" s="110" t="n"/>
      <c r="N309" s="109" t="n"/>
    </row>
    <row r="310" ht="16.5" customFormat="1" customHeight="1" s="10">
      <c r="A310" s="108" t="n"/>
      <c r="B310" s="109" t="n"/>
      <c r="C310" s="108" t="n"/>
      <c r="D310" s="109" t="n"/>
      <c r="E310" s="108" t="n"/>
      <c r="F310" s="109" t="n"/>
      <c r="G310" s="108" t="n"/>
      <c r="H310" s="109" t="n"/>
      <c r="I310" s="108" t="n"/>
      <c r="J310" s="109" t="n"/>
      <c r="K310" s="108" t="n"/>
      <c r="L310" s="109" t="n"/>
      <c r="M310" s="110" t="n"/>
      <c r="N310" s="109" t="n"/>
    </row>
    <row r="311" ht="16.5" customFormat="1" customHeight="1" s="10">
      <c r="A311" s="111" t="n"/>
      <c r="B311" s="112" t="n"/>
      <c r="C311" s="111" t="n"/>
      <c r="D311" s="112" t="n"/>
      <c r="E311" s="111" t="n"/>
      <c r="F311" s="112" t="n"/>
      <c r="G311" s="111" t="n"/>
      <c r="H311" s="112" t="n"/>
      <c r="I311" s="111" t="n"/>
      <c r="J311" s="112" t="n"/>
      <c r="K311" s="111" t="n"/>
      <c r="L311" s="112" t="n"/>
      <c r="M311" s="113" t="n"/>
      <c r="N311" s="112" t="n"/>
    </row>
    <row r="312" ht="30" customHeight="1" s="82">
      <c r="U312" s="2" t="n"/>
    </row>
    <row r="313" ht="30" customHeight="1" s="82">
      <c r="U313" s="2" t="n"/>
    </row>
    <row r="314" ht="30" customHeight="1" s="82">
      <c r="U314" s="2" t="n"/>
    </row>
  </sheetData>
  <mergeCells count="34">
    <mergeCell ref="E307:F307"/>
    <mergeCell ref="E306:H306"/>
    <mergeCell ref="A305:L305"/>
    <mergeCell ref="B3:B4"/>
    <mergeCell ref="A304:N304"/>
    <mergeCell ref="N3:N4"/>
    <mergeCell ref="G307:H307"/>
    <mergeCell ref="M1:N1"/>
    <mergeCell ref="A300:N300"/>
    <mergeCell ref="M2:N2"/>
    <mergeCell ref="A3:A4"/>
    <mergeCell ref="C307:D307"/>
    <mergeCell ref="A303:L303"/>
    <mergeCell ref="A308:B311"/>
    <mergeCell ref="I308:J311"/>
    <mergeCell ref="K308:L311"/>
    <mergeCell ref="I307:J307"/>
    <mergeCell ref="G3:H3"/>
    <mergeCell ref="A301:B301"/>
    <mergeCell ref="K307:L307"/>
    <mergeCell ref="I3:M3"/>
    <mergeCell ref="A2:B2"/>
    <mergeCell ref="M308:N311"/>
    <mergeCell ref="C308:D311"/>
    <mergeCell ref="A307:B307"/>
    <mergeCell ref="M307:N307"/>
    <mergeCell ref="C1:L1"/>
    <mergeCell ref="A306:D306"/>
    <mergeCell ref="I306:N306"/>
    <mergeCell ref="E308:F311"/>
    <mergeCell ref="G308:H311"/>
    <mergeCell ref="C3:D3"/>
    <mergeCell ref="E3:F3"/>
    <mergeCell ref="A302:M302"/>
  </mergeCells>
  <dataValidations count="7">
    <dataValidation sqref="L1 L3:L1048576" showDropDown="0" showInputMessage="1" showErrorMessage="1" allowBlank="1" type="textLength" operator="equal">
      <formula1>4</formula1>
    </dataValidation>
    <dataValidation sqref="F5:F299 F302:F1048576" showDropDown="0" showInputMessage="1" showErrorMessage="1" allowBlank="1" type="whole">
      <formula1>0</formula1>
      <formula2>4500</formula2>
    </dataValidation>
    <dataValidation sqref="H1 H5:H231 H233:H299 H302:H1048576" showDropDown="0" showInputMessage="1" showErrorMessage="1" allowBlank="1" type="whole">
      <formula1>0</formula1>
      <formula2>10000</formula2>
    </dataValidation>
    <dataValidation sqref="D1:D245 D247:D300 D302:D1048576 H232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4" fitToHeight="0"/>
  <rowBreaks count="1" manualBreakCount="1">
    <brk id="301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2025-05-06T09:16:41Z</dcterms:modified>
  <cp:lastModifiedBy>JINLAN WU</cp:lastModifiedBy>
  <cp:lastPrinted>2025-03-31T08:03:48Z</cp:lastPrinted>
</cp:coreProperties>
</file>