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0" showVerticalScroll="0" showSheetTabs="0" xWindow="-120" yWindow="-120" windowWidth="29040" windowHeight="1584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4">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hair">
        <color indexed="64"/>
      </left>
      <right/>
      <top/>
      <bottom/>
      <diagonal/>
    </border>
    <border>
      <left/>
      <right style="thin">
        <color indexed="64"/>
      </right>
      <top style="thin">
        <color indexed="64"/>
      </top>
      <bottom/>
      <diagonal/>
    </border>
    <border>
      <left/>
      <right style="thin">
        <color indexed="64"/>
      </right>
      <top/>
      <bottom/>
      <diagonal/>
    </border>
    <border>
      <left style="hair">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13"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2" applyAlignment="1" applyProtection="1" pivotButton="0" quotePrefix="0" xfId="0">
      <alignment horizontal="center" vertical="center"/>
      <protection locked="0" hidden="0"/>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3" fillId="0" borderId="1" applyAlignment="1" pivotButton="0" quotePrefix="0" xfId="0">
      <alignment horizontal="center" vertical="center"/>
    </xf>
    <xf numFmtId="0" fontId="5" fillId="0" borderId="0" applyAlignment="1" pivotButton="0" quotePrefix="0" xfId="0">
      <alignment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1"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5" pivotButton="0" quotePrefix="0" xfId="0"/>
    <xf numFmtId="0" fontId="0" fillId="0" borderId="12" pivotButton="0" quotePrefix="0" xfId="0"/>
    <xf numFmtId="0" fontId="0" fillId="0" borderId="10" pivotButton="0" quotePrefix="0" xfId="0"/>
    <xf numFmtId="0" fontId="0" fillId="0" borderId="16" pivotButton="0" quotePrefix="0" xfId="0"/>
    <xf numFmtId="0" fontId="0" fillId="0" borderId="14" pivotButton="0" quotePrefix="0" xfId="0"/>
    <xf numFmtId="0" fontId="0" fillId="0" borderId="13"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Normal="100" zoomScalePageLayoutView="110" workbookViewId="0">
      <selection activeCell="I3" sqref="I3:M3"/>
    </sheetView>
  </sheetViews>
  <sheetFormatPr baseColWidth="8" defaultRowHeight="16.5"/>
  <cols>
    <col width="5.5" customWidth="1" style="47" min="1" max="1"/>
    <col width="21.25" customWidth="1" style="47" min="2" max="2"/>
    <col width="10.5" bestFit="1"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2.5" customWidth="1" style="47" min="11" max="11"/>
    <col width="9.5" bestFit="1" customWidth="1" style="47" min="12" max="12"/>
    <col width="19.875" customWidth="1" style="47" min="13" max="13"/>
    <col width="8"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30" t="inlineStr">
        <is>
          <t xml:space="preserve">        承租人補助費用清冊
        中華民國  114 年 03  月</t>
        </is>
      </c>
      <c r="C1" s="48" t="n"/>
      <c r="D1" s="48" t="n"/>
      <c r="E1" s="48" t="n"/>
      <c r="F1" s="48" t="n"/>
      <c r="G1" s="48" t="n"/>
      <c r="H1" s="48" t="n"/>
      <c r="I1" s="48" t="n"/>
      <c r="J1" s="48" t="n"/>
      <c r="K1" s="48" t="n"/>
      <c r="L1" s="48" t="n"/>
      <c r="M1" s="26" t="inlineStr">
        <is>
          <t>增辦第4期計畫
1131127版</t>
        </is>
      </c>
    </row>
    <row r="2" ht="20.45" customHeight="1" s="47">
      <c r="A2" s="31" t="inlineStr">
        <is>
          <t>業者名稱：</t>
        </is>
      </c>
      <c r="B2" s="49" t="n"/>
      <c r="C2" s="15" t="inlineStr">
        <is>
          <t>喬陽</t>
        </is>
      </c>
      <c r="D2" s="1" t="n"/>
      <c r="E2" s="1" t="n"/>
      <c r="F2" s="1" t="n"/>
      <c r="G2" s="1" t="n"/>
      <c r="H2" s="1" t="n"/>
      <c r="I2" s="1" t="n"/>
      <c r="J2" s="1" t="n"/>
      <c r="K2" s="16" t="n"/>
      <c r="L2" s="25" t="inlineStr">
        <is>
          <t>製表日期： 114 年 03  月 30 日</t>
        </is>
      </c>
      <c r="M2" s="50" t="n"/>
      <c r="N2" s="50" t="n"/>
    </row>
    <row r="3" ht="16.5" customHeight="1" s="47">
      <c r="A3" s="32" t="inlineStr">
        <is>
          <t>序號</t>
        </is>
      </c>
      <c r="B3" s="32" t="inlineStr">
        <is>
          <t>媒合編號</t>
        </is>
      </c>
      <c r="C3" s="32" t="inlineStr">
        <is>
          <t>公證費</t>
        </is>
      </c>
      <c r="D3" s="51" t="n"/>
      <c r="E3" s="32" t="inlineStr">
        <is>
          <t>租金補助</t>
        </is>
      </c>
      <c r="F3" s="52" t="n"/>
      <c r="G3" s="52" t="n"/>
      <c r="H3" s="51" t="n"/>
      <c r="I3" s="27" t="inlineStr">
        <is>
          <t>受款人資料</t>
        </is>
      </c>
      <c r="J3" s="52" t="n"/>
      <c r="K3" s="52" t="n"/>
      <c r="L3" s="52" t="n"/>
      <c r="M3" s="51" t="n"/>
      <c r="N3" s="32" t="inlineStr">
        <is>
          <t>退件
註記註4</t>
        </is>
      </c>
    </row>
    <row r="4" ht="31.5" customHeight="1" s="47">
      <c r="A4" s="53" t="n"/>
      <c r="B4" s="53" t="n"/>
      <c r="C4" s="32" t="inlineStr">
        <is>
          <t>實際支付
金額</t>
        </is>
      </c>
      <c r="D4" s="32" t="inlineStr">
        <is>
          <t>申請金額註1</t>
        </is>
      </c>
      <c r="E4" s="32" t="inlineStr">
        <is>
          <t>申請金額註2</t>
        </is>
      </c>
      <c r="F4" s="32" t="inlineStr">
        <is>
          <t>期數</t>
        </is>
      </c>
      <c r="G4" s="32" t="inlineStr">
        <is>
          <t>總期數</t>
        </is>
      </c>
      <c r="H4" s="32" t="inlineStr">
        <is>
          <t>承租人
身分類別註3</t>
        </is>
      </c>
      <c r="I4" s="32" t="inlineStr">
        <is>
          <t>姓名</t>
        </is>
      </c>
      <c r="J4" s="32" t="inlineStr">
        <is>
          <t>身分證字號</t>
        </is>
      </c>
      <c r="K4" s="32" t="inlineStr">
        <is>
          <t>金融機構代碼
(三碼)</t>
        </is>
      </c>
      <c r="L4" s="32" t="inlineStr">
        <is>
          <t>分行代碼
(四碼)</t>
        </is>
      </c>
      <c r="M4" s="32"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7" t="n">
        <v>1</v>
      </c>
      <c r="B5" s="18" t="n"/>
      <c r="C5" s="54" t="inlineStr">
        <is>
          <t>以下空白</t>
        </is>
      </c>
      <c r="D5" s="54" t="n"/>
      <c r="E5" s="55" t="n"/>
      <c r="F5" s="21" t="n"/>
      <c r="G5" s="21" t="n"/>
      <c r="H5" s="21" t="n"/>
      <c r="I5" s="21" t="n"/>
      <c r="J5" s="22" t="n"/>
      <c r="K5" s="18" t="n"/>
      <c r="L5" s="18" t="n"/>
      <c r="M5" s="18" t="n"/>
      <c r="N5" s="23" t="n"/>
      <c r="O5" s="10">
        <f>K5&amp;L5</f>
        <v/>
      </c>
      <c r="P5" s="10">
        <f>M5</f>
        <v/>
      </c>
      <c r="Q5" s="10">
        <f>J5</f>
        <v/>
      </c>
      <c r="R5" s="56">
        <f>D5+E5</f>
        <v/>
      </c>
      <c r="S5" s="12" t="n"/>
      <c r="T5" s="12" t="n"/>
      <c r="U5" s="10">
        <f>$C$2&amp;I5&amp;IF(D5&gt;0,"客公證費",IF(E5&gt;0,"租金補助"))</f>
        <v/>
      </c>
      <c r="V5" s="14">
        <f>B5</f>
        <v/>
      </c>
    </row>
    <row r="6" ht="24.95" customHeight="1" s="47">
      <c r="A6" s="17" t="n">
        <v>2</v>
      </c>
      <c r="B6" s="18" t="n"/>
      <c r="C6" s="54" t="n"/>
      <c r="D6" s="54" t="n"/>
      <c r="E6" s="55" t="n"/>
      <c r="F6" s="21" t="n"/>
      <c r="G6" s="21" t="n"/>
      <c r="H6" s="21" t="n"/>
      <c r="I6" s="21" t="n"/>
      <c r="J6" s="22" t="n"/>
      <c r="K6" s="18" t="n"/>
      <c r="L6" s="18" t="n"/>
      <c r="M6" s="18" t="n"/>
      <c r="N6" s="23" t="n"/>
      <c r="O6" s="10">
        <f>K6&amp;L6</f>
        <v/>
      </c>
      <c r="P6" s="10">
        <f>M6</f>
        <v/>
      </c>
      <c r="Q6" s="10">
        <f>J6</f>
        <v/>
      </c>
      <c r="R6" s="56">
        <f>D6+E6</f>
        <v/>
      </c>
      <c r="S6" s="12" t="n"/>
      <c r="T6" s="12" t="n"/>
      <c r="U6" s="10">
        <f>$C$2&amp;I6&amp;IF(D6&gt;0,"客公證費",IF(E6&gt;0,"租金補助"))</f>
        <v/>
      </c>
      <c r="V6" s="14">
        <f>B6</f>
        <v/>
      </c>
    </row>
    <row r="7" ht="24.95"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95"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5"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t="24.95"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t="24.95"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D11+E11</f>
        <v/>
      </c>
      <c r="S11" s="12" t="n"/>
      <c r="T11" s="12" t="n"/>
      <c r="U11" s="10">
        <f>$C$2&amp;I11&amp;IF(D12&gt;0,"客公證費",IF(E11&gt;0,"租金補助"))</f>
        <v/>
      </c>
      <c r="V11" s="14">
        <f>B11</f>
        <v/>
      </c>
    </row>
    <row r="12" ht="24.95"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D12+E12</f>
        <v/>
      </c>
      <c r="S12" s="12" t="n"/>
      <c r="T12" s="12" t="n"/>
      <c r="U12" s="10">
        <f>$C$2&amp;I12&amp;IF(D12&gt;0,"客公證費",IF(E12&gt;0,"租金補助"))</f>
        <v/>
      </c>
      <c r="V12" s="14">
        <f>B12</f>
        <v/>
      </c>
    </row>
    <row r="13" ht="24.95"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D13+E13</f>
        <v/>
      </c>
      <c r="S13" s="12" t="n"/>
      <c r="T13" s="12" t="n"/>
      <c r="U13" s="10">
        <f>$C$2&amp;I13&amp;IF(D13&gt;0,"客公證費",IF(E13&gt;0,"租金補助"))</f>
        <v/>
      </c>
      <c r="V13" s="14">
        <f>B13</f>
        <v/>
      </c>
    </row>
    <row r="14" ht="24.95" customHeight="1" s="47">
      <c r="A14" s="17" t="n">
        <v>10</v>
      </c>
      <c r="B14" s="18" t="n"/>
      <c r="C14" s="54" t="n"/>
      <c r="D14" s="54" t="n"/>
      <c r="E14" s="55" t="n"/>
      <c r="F14" s="21" t="n"/>
      <c r="G14" s="21" t="n"/>
      <c r="H14" s="21" t="n"/>
      <c r="I14" s="21" t="n"/>
      <c r="J14" s="22" t="n"/>
      <c r="K14" s="18" t="n"/>
      <c r="L14" s="18" t="n"/>
      <c r="M14" s="18" t="n"/>
      <c r="N14" s="23" t="n"/>
      <c r="O14" s="10">
        <f>K14&amp;L14</f>
        <v/>
      </c>
      <c r="P14" s="10">
        <f>M14</f>
        <v/>
      </c>
      <c r="Q14" s="10">
        <f>J14</f>
        <v/>
      </c>
      <c r="R14" s="56">
        <f>D14+E14</f>
        <v/>
      </c>
      <c r="S14" s="12" t="n"/>
      <c r="T14" s="12" t="n"/>
      <c r="U14" s="10">
        <f>$C$2&amp;I14&amp;IF(D14&gt;0,"客公證費",IF(E14&gt;0,"租金補助"))</f>
        <v/>
      </c>
      <c r="V14" s="14">
        <f>B14</f>
        <v/>
      </c>
    </row>
    <row r="15" ht="24.95" customHeight="1" s="47">
      <c r="A15" s="17" t="inlineStr">
        <is>
          <t>請在此欄以上插入欄位，以維持合計欄位自動加總</t>
        </is>
      </c>
      <c r="B15" s="57" t="n"/>
      <c r="C15" s="57" t="n"/>
      <c r="D15" s="57" t="n"/>
      <c r="E15" s="57" t="n"/>
      <c r="F15" s="57" t="n"/>
      <c r="G15" s="57" t="n"/>
      <c r="H15" s="57" t="n"/>
      <c r="I15" s="57" t="n"/>
      <c r="J15" s="57" t="n"/>
      <c r="K15" s="57" t="n"/>
      <c r="L15" s="57" t="n"/>
      <c r="M15" s="57" t="n"/>
      <c r="N15" s="58" t="n"/>
      <c r="O15" s="10" t="n"/>
      <c r="P15" s="10" t="n"/>
      <c r="Q15" s="10" t="n"/>
      <c r="R15" s="56" t="n"/>
      <c r="S15" s="12" t="n"/>
      <c r="T15" s="12" t="n"/>
      <c r="U15" s="10" t="n"/>
      <c r="V15" s="14" t="n"/>
    </row>
    <row r="16" ht="19.5" customHeight="1" s="47">
      <c r="A16" s="43" t="inlineStr">
        <is>
          <t>合計</t>
        </is>
      </c>
      <c r="B16" s="51" t="n"/>
      <c r="C16" s="59">
        <f>SUM(C5:C14)</f>
        <v/>
      </c>
      <c r="D16" s="59">
        <f>SUM(D5:D14)</f>
        <v/>
      </c>
      <c r="E16" s="59">
        <f>SUM(E5:E14)</f>
        <v/>
      </c>
      <c r="F16" s="60" t="n"/>
      <c r="G16" s="61" t="n"/>
      <c r="H16" s="61" t="n"/>
      <c r="I16" s="61" t="n"/>
      <c r="J16" s="61" t="n"/>
      <c r="K16" s="61" t="n"/>
      <c r="L16" s="61" t="n"/>
      <c r="M16" s="4" t="n"/>
      <c r="N16" s="4" t="n"/>
      <c r="O16" s="10" t="n"/>
      <c r="P16" s="10" t="n"/>
      <c r="Q16" s="10" t="n"/>
      <c r="R16" s="56" t="n"/>
      <c r="S16" s="12" t="n"/>
      <c r="T16" s="12" t="n"/>
      <c r="U16" s="10" t="n"/>
      <c r="V16" s="14" t="n"/>
    </row>
    <row r="17">
      <c r="A17" s="34" t="inlineStr">
        <is>
          <t>註1：臺北市、新北市每件每次不超過新臺幣4,500元；其餘直轄市每件每次不超過新臺幣3,000元。</t>
        </is>
      </c>
      <c r="L17" s="1" t="n"/>
      <c r="M17" s="5" t="n"/>
      <c r="N17" s="1" t="n"/>
    </row>
    <row r="18" ht="15.6" customHeight="1" s="47">
      <c r="A18" s="44" t="inlineStr">
        <is>
          <t>註2：本表依據三百億元中央擴大租金補貼專案計畫作業規定第九點附表四 每月租金補貼金額表之第三級金額</t>
        </is>
      </c>
    </row>
    <row r="19">
      <c r="A19" s="34" t="inlineStr">
        <is>
          <t>註3：「身分類別」為轉期戶請填0，換居戶請填1。</t>
        </is>
      </c>
      <c r="M19" s="1" t="n"/>
      <c r="N19" s="1" t="n"/>
    </row>
    <row r="20">
      <c r="A20" s="34"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8" t="inlineStr">
        <is>
          <t>業者</t>
        </is>
      </c>
      <c r="B21" s="52" t="n"/>
      <c r="C21" s="52" t="n"/>
      <c r="D21" s="51" t="n"/>
      <c r="E21" s="38" t="inlineStr">
        <is>
          <t>地方公會</t>
        </is>
      </c>
      <c r="F21" s="52" t="n"/>
      <c r="G21" s="52" t="n"/>
      <c r="H21" s="51" t="n"/>
      <c r="I21" s="38" t="inlineStr">
        <is>
          <t>國家住都中心複核</t>
        </is>
      </c>
      <c r="J21" s="52" t="n"/>
      <c r="K21" s="52" t="n"/>
      <c r="L21" s="52" t="n"/>
      <c r="M21" s="52" t="n"/>
      <c r="N21" s="51" t="n"/>
    </row>
    <row r="22" customFormat="1" s="12">
      <c r="A22" s="38" t="inlineStr">
        <is>
          <t>服務人員</t>
        </is>
      </c>
      <c r="B22" s="51" t="n"/>
      <c r="C22" s="38" t="inlineStr">
        <is>
          <t>大章</t>
        </is>
      </c>
      <c r="D22" s="51" t="n"/>
      <c r="E22" s="38" t="inlineStr">
        <is>
          <t>審查人員</t>
        </is>
      </c>
      <c r="F22" s="51" t="n"/>
      <c r="G22" s="38" t="inlineStr">
        <is>
          <t>大章</t>
        </is>
      </c>
      <c r="H22" s="51" t="n"/>
      <c r="I22" s="38" t="inlineStr">
        <is>
          <t>複核人員</t>
        </is>
      </c>
      <c r="J22" s="51" t="n"/>
      <c r="K22" s="38" t="inlineStr">
        <is>
          <t>部分通過</t>
        </is>
      </c>
      <c r="L22" s="51" t="n"/>
      <c r="M22" s="37" t="inlineStr">
        <is>
          <t>8210</t>
        </is>
      </c>
      <c r="N22" s="51" t="n"/>
    </row>
    <row r="23" customFormat="1" s="12">
      <c r="A23" s="33" t="n"/>
      <c r="B23" s="62" t="n"/>
      <c r="C23" s="33" t="n"/>
      <c r="D23" s="62" t="n"/>
      <c r="E23" s="33" t="n"/>
      <c r="F23" s="62" t="n"/>
      <c r="G23" s="33" t="n"/>
      <c r="H23" s="62" t="n"/>
      <c r="I23" s="33" t="n"/>
      <c r="J23" s="62" t="n"/>
      <c r="K23" s="33" t="n"/>
      <c r="L23" s="62" t="n"/>
      <c r="M23" s="36" t="n"/>
      <c r="N23" s="62" t="n"/>
    </row>
    <row r="24" customFormat="1" s="12">
      <c r="A24" s="63" t="n"/>
      <c r="B24" s="64" t="n"/>
      <c r="C24" s="63" t="n"/>
      <c r="D24" s="64" t="n"/>
      <c r="E24" s="63" t="n"/>
      <c r="F24" s="64" t="n"/>
      <c r="G24" s="63" t="n"/>
      <c r="H24" s="64" t="n"/>
      <c r="I24" s="63" t="n"/>
      <c r="J24" s="64" t="n"/>
      <c r="K24" s="63" t="n"/>
      <c r="L24" s="64" t="n"/>
      <c r="M24" s="65" t="n"/>
      <c r="N24" s="64" t="n"/>
    </row>
    <row r="25" customFormat="1" s="12">
      <c r="A25" s="63" t="n"/>
      <c r="B25" s="64" t="n"/>
      <c r="C25" s="63" t="n"/>
      <c r="D25" s="64" t="n"/>
      <c r="E25" s="63" t="n"/>
      <c r="F25" s="64" t="n"/>
      <c r="G25" s="63" t="n"/>
      <c r="H25" s="64" t="n"/>
      <c r="I25" s="63" t="n"/>
      <c r="J25" s="64" t="n"/>
      <c r="K25" s="63" t="n"/>
      <c r="L25" s="64" t="n"/>
      <c r="M25" s="65" t="n"/>
      <c r="N25" s="64" t="n"/>
    </row>
    <row r="26" customFormat="1" s="12">
      <c r="A26" s="66" t="n"/>
      <c r="B26" s="67" t="n"/>
      <c r="C26" s="66" t="n"/>
      <c r="D26" s="67" t="n"/>
      <c r="E26" s="66" t="n"/>
      <c r="F26" s="67" t="n"/>
      <c r="G26" s="66" t="n"/>
      <c r="H26" s="67" t="n"/>
      <c r="I26" s="66" t="n"/>
      <c r="J26" s="67" t="n"/>
      <c r="K26" s="66" t="n"/>
      <c r="L26" s="67" t="n"/>
      <c r="M26" s="68" t="n"/>
      <c r="N26" s="67" t="n"/>
    </row>
  </sheetData>
  <mergeCells count="32">
    <mergeCell ref="B3:B4"/>
    <mergeCell ref="N3:N4"/>
    <mergeCell ref="A15:N15"/>
    <mergeCell ref="A23:B26"/>
    <mergeCell ref="M1:N1"/>
    <mergeCell ref="I23:J26"/>
    <mergeCell ref="I21:N21"/>
    <mergeCell ref="K23:L26"/>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L2:N2"/>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 L3: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3543307086614174" bottom="0.1574803149606299" header="0.3149606299212598" footer="0.3149606299212598"/>
  <pageSetup orientation="landscape" paperSize="9" scale="91"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2025-05-06T09:16:58Z</dcterms:modified>
  <cp:lastModifiedBy>allen iverson</cp:lastModifiedBy>
  <cp:lastPrinted>2024-12-02T07:57:17Z</cp:lastPrinted>
</cp:coreProperties>
</file>