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ham\Documents\GitHub\COAS-GenAI-feedback\dim_redux_results\"/>
    </mc:Choice>
  </mc:AlternateContent>
  <xr:revisionPtr revIDLastSave="0" documentId="13_ncr:1_{D8E5E009-F91B-4296-A05A-6EAA33A0DD17}" xr6:coauthVersionLast="47" xr6:coauthVersionMax="47" xr10:uidLastSave="{00000000-0000-0000-0000-000000000000}"/>
  <bookViews>
    <workbookView xWindow="16470" yWindow="1800" windowWidth="12120" windowHeight="14100" xr2:uid="{0296BDA6-2FE3-452A-9354-DF146238C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C10" i="1"/>
  <c r="C11" i="1"/>
  <c r="E10" i="1"/>
  <c r="D10" i="1"/>
  <c r="J5" i="1"/>
  <c r="C5" i="1"/>
  <c r="D5" i="1"/>
  <c r="E5" i="1"/>
  <c r="F5" i="1"/>
  <c r="G5" i="1"/>
  <c r="H5" i="1"/>
  <c r="H6" i="1" s="1"/>
  <c r="I5" i="1"/>
  <c r="I6" i="1" s="1"/>
  <c r="J6" i="1"/>
  <c r="D6" i="1"/>
  <c r="E6" i="1"/>
  <c r="F6" i="1"/>
  <c r="G6" i="1"/>
  <c r="C6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J2" i="1"/>
  <c r="D2" i="1"/>
  <c r="E2" i="1"/>
  <c r="F2" i="1"/>
  <c r="G2" i="1"/>
  <c r="H2" i="1"/>
  <c r="I2" i="1"/>
  <c r="C2" i="1"/>
</calcChain>
</file>

<file path=xl/sharedStrings.xml><?xml version="1.0" encoding="utf-8"?>
<sst xmlns="http://schemas.openxmlformats.org/spreadsheetml/2006/main" count="11" uniqueCount="11">
  <si>
    <t>taaco</t>
  </si>
  <si>
    <t>taaled</t>
  </si>
  <si>
    <t>taales</t>
  </si>
  <si>
    <t>taassc</t>
  </si>
  <si>
    <t>Rate</t>
  </si>
  <si>
    <t>n_features</t>
  </si>
  <si>
    <t>minutes</t>
  </si>
  <si>
    <t>hours</t>
  </si>
  <si>
    <t>days</t>
  </si>
  <si>
    <t>years</t>
  </si>
  <si>
    <t>centuries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</si>
</sst>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2022-99C3-4517-A6FE-57132EC518E9}">
  <dimension ref="A1:J14"/>
  <sheetViews>
    <sheetView tabSelected="1" workbookViewId="0">
      <selection activeCell="E16" sqref="E16"/>
    </sheetView>
  </sheetViews>
  <sheetFormatPr defaultRowHeight="15" x14ac:dyDescent="0.25"/>
  <cols>
    <col min="2" max="2" width="10.28515625" customWidth="1"/>
    <col min="3" max="3" width="12" bestFit="1" customWidth="1"/>
    <col min="4" max="4" width="11" bestFit="1" customWidth="1"/>
    <col min="5" max="6" width="12" bestFit="1" customWidth="1"/>
    <col min="7" max="7" width="11" bestFit="1" customWidth="1"/>
    <col min="8" max="8" width="10" bestFit="1" customWidth="1"/>
    <col min="10" max="10" width="11" bestFit="1" customWidth="1"/>
  </cols>
  <sheetData>
    <row r="1" spans="1:10" x14ac:dyDescent="0.25">
      <c r="B1" t="s">
        <v>5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t="s">
        <v>0</v>
      </c>
      <c r="B2">
        <v>42</v>
      </c>
      <c r="C2">
        <f>COMBIN($B2, C$1)</f>
        <v>861</v>
      </c>
      <c r="D2">
        <f t="shared" ref="D2:J5" si="0">COMBIN($B2, D$1)</f>
        <v>11480</v>
      </c>
      <c r="E2">
        <f t="shared" si="0"/>
        <v>111930</v>
      </c>
      <c r="F2">
        <f t="shared" si="0"/>
        <v>850668</v>
      </c>
      <c r="G2">
        <f t="shared" si="0"/>
        <v>5245786</v>
      </c>
      <c r="H2">
        <f t="shared" si="0"/>
        <v>26978328.000000004</v>
      </c>
      <c r="I2">
        <f t="shared" si="0"/>
        <v>118030185</v>
      </c>
      <c r="J2">
        <f>COMBIN($B2, J$1)</f>
        <v>445891809.99999988</v>
      </c>
    </row>
    <row r="3" spans="1:10" x14ac:dyDescent="0.25">
      <c r="A3" t="s">
        <v>1</v>
      </c>
      <c r="B3">
        <v>18</v>
      </c>
      <c r="C3">
        <f t="shared" ref="C3:C5" si="1">COMBIN($B3, C$1)</f>
        <v>153</v>
      </c>
      <c r="D3">
        <f t="shared" si="0"/>
        <v>816</v>
      </c>
      <c r="E3">
        <f t="shared" si="0"/>
        <v>3060</v>
      </c>
      <c r="F3">
        <f t="shared" si="0"/>
        <v>8568</v>
      </c>
      <c r="G3">
        <f t="shared" si="0"/>
        <v>18564.000000000004</v>
      </c>
      <c r="H3">
        <f t="shared" si="0"/>
        <v>31823.999999999996</v>
      </c>
      <c r="I3">
        <f t="shared" si="0"/>
        <v>43758</v>
      </c>
      <c r="J3">
        <f t="shared" si="0"/>
        <v>48619.999999999993</v>
      </c>
    </row>
    <row r="4" spans="1:10" x14ac:dyDescent="0.25">
      <c r="A4" t="s">
        <v>2</v>
      </c>
      <c r="B4">
        <v>241</v>
      </c>
      <c r="C4">
        <f t="shared" si="1"/>
        <v>28920</v>
      </c>
      <c r="D4">
        <f t="shared" si="0"/>
        <v>2303960</v>
      </c>
      <c r="E4">
        <f t="shared" si="0"/>
        <v>137085620</v>
      </c>
      <c r="F4">
        <f t="shared" si="0"/>
        <v>6497858388</v>
      </c>
      <c r="G4">
        <f t="shared" si="0"/>
        <v>255582429928</v>
      </c>
      <c r="H4">
        <f t="shared" si="0"/>
        <v>8580267290440</v>
      </c>
      <c r="I4">
        <f t="shared" si="0"/>
        <v>250972818245370</v>
      </c>
      <c r="J4">
        <f t="shared" si="0"/>
        <v>6497407405685690</v>
      </c>
    </row>
    <row r="5" spans="1:10" x14ac:dyDescent="0.25">
      <c r="A5" t="s">
        <v>3</v>
      </c>
      <c r="B5">
        <v>355</v>
      </c>
      <c r="C5">
        <f t="shared" si="1"/>
        <v>62835</v>
      </c>
      <c r="D5">
        <f t="shared" si="0"/>
        <v>7393585</v>
      </c>
      <c r="E5">
        <f t="shared" si="0"/>
        <v>650635480.00000012</v>
      </c>
      <c r="F5">
        <f t="shared" si="0"/>
        <v>45674610695.999992</v>
      </c>
      <c r="G5">
        <f t="shared" si="0"/>
        <v>2664352290599.9995</v>
      </c>
      <c r="H5">
        <f t="shared" si="0"/>
        <v>132836992774200.02</v>
      </c>
      <c r="I5">
        <f t="shared" si="0"/>
        <v>5778409185677700</v>
      </c>
      <c r="J5">
        <f>COMBIN($B5, J$1)</f>
        <v>2.2278977638112909E+17</v>
      </c>
    </row>
    <row r="6" spans="1:10" x14ac:dyDescent="0.25">
      <c r="C6">
        <f>SUM(C2:C5)*3</f>
        <v>278307</v>
      </c>
      <c r="D6">
        <f t="shared" ref="D6:J6" si="2">SUM(D2:D5)*3</f>
        <v>29129523</v>
      </c>
      <c r="E6">
        <f t="shared" si="2"/>
        <v>2363508270.0000005</v>
      </c>
      <c r="F6">
        <f t="shared" si="2"/>
        <v>156519984959.99997</v>
      </c>
      <c r="G6">
        <f t="shared" si="2"/>
        <v>8759819954633.998</v>
      </c>
      <c r="H6">
        <f t="shared" si="2"/>
        <v>424251861224376</v>
      </c>
      <c r="I6">
        <f t="shared" si="2"/>
        <v>1.808814636599104E+16</v>
      </c>
      <c r="J6">
        <f t="shared" si="2"/>
        <v>6.878615526982656E+17</v>
      </c>
    </row>
    <row r="10" spans="1:10" x14ac:dyDescent="0.25">
      <c r="C10">
        <f>E4/1100</f>
        <v>124623.29090909091</v>
      </c>
      <c r="D10">
        <f>C10/60</f>
        <v>2077.0548484848487</v>
      </c>
      <c r="E10">
        <f>D10/24</f>
        <v>86.543952020202028</v>
      </c>
    </row>
    <row r="11" spans="1:10" x14ac:dyDescent="0.25">
      <c r="B11" t="s">
        <v>4</v>
      </c>
      <c r="C11">
        <f>C6/29</f>
        <v>9596.7931034482754</v>
      </c>
    </row>
    <row r="13" spans="1:10" x14ac:dyDescent="0.25">
      <c r="C13" t="s">
        <v>6</v>
      </c>
      <c r="D13" t="s">
        <v>7</v>
      </c>
      <c r="E13" t="s">
        <v>8</v>
      </c>
      <c r="F13" t="s">
        <v>9</v>
      </c>
      <c r="G13" t="s">
        <v>10</v>
      </c>
    </row>
    <row r="14" spans="1:10" x14ac:dyDescent="0.25">
      <c r="C14">
        <f>J6/C11</f>
        <v>71676188627126.531</v>
      </c>
      <c r="D14">
        <f>C14/60</f>
        <v>1194603143785.4421</v>
      </c>
      <c r="E14">
        <f>D14/24</f>
        <v>49775130991.060089</v>
      </c>
      <c r="F14">
        <f>E14/365</f>
        <v>136370221.89331532</v>
      </c>
      <c r="G14">
        <f>F14/100</f>
        <v>1363702.2189331532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Chamberlain, Darryl</dc:creator>
  <cp:lastModifiedBy>Chamberlain, Darryl</cp:lastModifiedBy>
  <dcterms:created xsi:type="dcterms:W3CDTF">2025-04-30T12:44:20Z</dcterms:created>
  <dcterms:modified xsi:type="dcterms:W3CDTF">2025-05-09T20:07:28Z</dcterms:modified>
</cp:coreProperties>
</file>