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y\OneDrive\Desktop\Desktop\Projects\House Analysis\"/>
    </mc:Choice>
  </mc:AlternateContent>
  <xr:revisionPtr revIDLastSave="0" documentId="8_{3F16C5D6-7B34-422A-8F7F-876E8424EAF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Visualization" sheetId="2" r:id="rId2"/>
    <sheet name="Extract" sheetId="3" r:id="rId3"/>
    <sheet name="Transform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7" i="4" l="1"/>
  <c r="H17" i="4"/>
  <c r="O16" i="4"/>
  <c r="H16" i="4"/>
  <c r="O15" i="4"/>
  <c r="H15" i="4"/>
  <c r="O14" i="4"/>
  <c r="H14" i="4"/>
  <c r="O13" i="4"/>
  <c r="H13" i="4"/>
  <c r="D13" i="4"/>
  <c r="C13" i="4"/>
  <c r="O12" i="4"/>
  <c r="H12" i="4"/>
  <c r="G12" i="4"/>
  <c r="D12" i="4"/>
  <c r="C12" i="4"/>
  <c r="O11" i="4"/>
  <c r="L11" i="4"/>
  <c r="H11" i="4"/>
  <c r="G11" i="4"/>
  <c r="D11" i="4"/>
  <c r="C11" i="4"/>
  <c r="O10" i="4"/>
  <c r="L10" i="4"/>
  <c r="H10" i="4"/>
  <c r="G10" i="4"/>
  <c r="D10" i="4"/>
  <c r="C10" i="4"/>
  <c r="O9" i="4"/>
  <c r="L9" i="4"/>
  <c r="H9" i="4"/>
  <c r="G9" i="4"/>
  <c r="D9" i="4"/>
  <c r="C9" i="4"/>
  <c r="P8" i="4"/>
  <c r="O8" i="4"/>
  <c r="L8" i="4"/>
  <c r="H8" i="4"/>
  <c r="G8" i="4"/>
  <c r="D8" i="4"/>
  <c r="C8" i="4"/>
  <c r="P7" i="4"/>
  <c r="O7" i="4"/>
  <c r="L7" i="4"/>
  <c r="H7" i="4"/>
  <c r="G7" i="4"/>
  <c r="D7" i="4"/>
  <c r="C7" i="4"/>
  <c r="P6" i="4"/>
  <c r="O6" i="4"/>
  <c r="L6" i="4"/>
  <c r="H6" i="4"/>
  <c r="G6" i="4"/>
  <c r="D6" i="4"/>
  <c r="C6" i="4"/>
  <c r="P5" i="4"/>
  <c r="O5" i="4"/>
  <c r="L5" i="4"/>
  <c r="H5" i="4"/>
  <c r="G5" i="4"/>
  <c r="D5" i="4"/>
  <c r="C5" i="4"/>
  <c r="P4" i="4"/>
  <c r="O4" i="4"/>
  <c r="L4" i="4"/>
  <c r="H4" i="4"/>
  <c r="G4" i="4"/>
  <c r="D4" i="4"/>
  <c r="C4" i="4"/>
  <c r="P3" i="4"/>
  <c r="O3" i="4"/>
  <c r="L3" i="4"/>
  <c r="H3" i="4"/>
  <c r="G3" i="4"/>
  <c r="D3" i="4"/>
  <c r="C3" i="4"/>
  <c r="P2" i="4"/>
  <c r="O2" i="4"/>
  <c r="L2" i="4"/>
  <c r="H2" i="4"/>
  <c r="G2" i="4"/>
  <c r="D2" i="4"/>
  <c r="C2" i="4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<sst xmlns="http://schemas.openxmlformats.org/spreadsheetml/2006/main" count="867" uniqueCount="201">
  <si>
    <t>House ID</t>
  </si>
  <si>
    <t>3525 Kariya Dr</t>
  </si>
  <si>
    <t>House Type</t>
  </si>
  <si>
    <t>Address</t>
  </si>
  <si>
    <t>Address (city)</t>
  </si>
  <si>
    <t>sq ft</t>
  </si>
  <si>
    <t>rooms</t>
  </si>
  <si>
    <t>Bathrooms</t>
  </si>
  <si>
    <t>Bedrooms</t>
  </si>
  <si>
    <t>Parking</t>
  </si>
  <si>
    <t>Maintenance</t>
  </si>
  <si>
    <t>Tax</t>
  </si>
  <si>
    <t>Cost</t>
  </si>
  <si>
    <t>$/sqft</t>
  </si>
  <si>
    <t>Sold/Listed (s/l)</t>
  </si>
  <si>
    <t>Building/Neighbourhood</t>
  </si>
  <si>
    <t>Date_listed</t>
  </si>
  <si>
    <t>Mississauga</t>
  </si>
  <si>
    <t>Pc</t>
  </si>
  <si>
    <t>W4188525</t>
  </si>
  <si>
    <t>Condo</t>
  </si>
  <si>
    <t>3650 Kaneff Cres 1704
 Mississauga Ontario L5A4A1</t>
  </si>
  <si>
    <t>50 Kingsbridge Garden Circ</t>
  </si>
  <si>
    <t>s</t>
  </si>
  <si>
    <t>3650 Kaneff Cres</t>
  </si>
  <si>
    <t>3650 Kaneff Cres 1802
 Mississauga Ontario L5A 4A1</t>
  </si>
  <si>
    <t>Sc</t>
  </si>
  <si>
    <t>W4186646</t>
  </si>
  <si>
    <t>55 Kingsbridge Garden Circ</t>
  </si>
  <si>
    <t>4460 Tucana Crt 1704
 Mississauga Ontario L5R3K9</t>
  </si>
  <si>
    <t>W4202382</t>
  </si>
  <si>
    <t>l</t>
  </si>
  <si>
    <t>4460 Tucana Crt</t>
  </si>
  <si>
    <t>350 Webb Dr</t>
  </si>
  <si>
    <t>550 Webb Dr 214
 Mississauga Ontario L5B3Y4</t>
  </si>
  <si>
    <t>New</t>
  </si>
  <si>
    <t>W4173025</t>
  </si>
  <si>
    <t>550 Webb Dr</t>
  </si>
  <si>
    <t>50 Eglinton Ave W 201
 Mississauga Ontario L5R 3P5</t>
  </si>
  <si>
    <t>350 Rathburn Rd W</t>
  </si>
  <si>
    <t>50 Eglinton Ave W</t>
  </si>
  <si>
    <t>W4203937</t>
  </si>
  <si>
    <t>45 Kingsbridge Garden Circ</t>
  </si>
  <si>
    <t>Condo/Town</t>
  </si>
  <si>
    <t>115 Bristol Rd E 13
 Mississauga Ontario L4Z3P7</t>
  </si>
  <si>
    <t>W4204370</t>
  </si>
  <si>
    <t>beds</t>
  </si>
  <si>
    <t>washrooms</t>
  </si>
  <si>
    <t>115 Bristol Rd E</t>
  </si>
  <si>
    <t>550 Webb Dr 1210
 Mississauga Ontario L5B3Y4</t>
  </si>
  <si>
    <t>330 Rathburn Rd W 2407
Mississauga Ontario L5B3Y1</t>
  </si>
  <si>
    <t>330 Rathburn Rd W</t>
  </si>
  <si>
    <t>400 Webb drive</t>
  </si>
  <si>
    <t>400 Webb Drive</t>
  </si>
  <si>
    <t>18th floor 400 Webb drive</t>
  </si>
  <si>
    <t>2565 Erin Centre Blvd 411</t>
  </si>
  <si>
    <t>2565 Erin Centre Blvd</t>
  </si>
  <si>
    <t>350 Webb Drive</t>
  </si>
  <si>
    <t>3605 Kariya Dr 1509</t>
  </si>
  <si>
    <t>3605 Kariya Dr</t>
  </si>
  <si>
    <t>330 Rathburn Rd W 2407</t>
  </si>
  <si>
    <t>330 Rathburn Rd</t>
  </si>
  <si>
    <t>310 Burnhamthorpe Rd W 610</t>
  </si>
  <si>
    <t>310 Burnhamthorpe Rd</t>
  </si>
  <si>
    <t>3020 Cedarglen Gate 33</t>
  </si>
  <si>
    <t>3020 Cedarglen Gate</t>
  </si>
  <si>
    <t>60 Absolute Ave 1807</t>
  </si>
  <si>
    <t>60 Absolute Ave</t>
  </si>
  <si>
    <t>4450 Tucana Crt 609</t>
  </si>
  <si>
    <t>4450 Tucana Crt</t>
  </si>
  <si>
    <t>400 Webb Dr 2101</t>
  </si>
  <si>
    <t>400 Webb Dr</t>
  </si>
  <si>
    <t>50 Kingsbridge Garden Circ 1807</t>
  </si>
  <si>
    <t>550 Webb Dr 1706</t>
  </si>
  <si>
    <t>1155 Bough Beeches Blvd Ph8</t>
  </si>
  <si>
    <t>1155 Bough Beeches Blvd</t>
  </si>
  <si>
    <t>700 Constellation Dr 705</t>
  </si>
  <si>
    <t>700 Constellation Dr</t>
  </si>
  <si>
    <t>550 Webb Dr 514</t>
  </si>
  <si>
    <t>2120 Rathburn Rd E 87</t>
  </si>
  <si>
    <t>2120 Rathburn Rd</t>
  </si>
  <si>
    <t>60 Barondale Dr 302</t>
  </si>
  <si>
    <t>60 Barondale Dr</t>
  </si>
  <si>
    <t>350 Webb Dr 1609</t>
  </si>
  <si>
    <t>350 Webb Dr 1501</t>
  </si>
  <si>
    <t>3250 The Credit Woodlands Rd</t>
  </si>
  <si>
    <t>3605 Kariya Dr 201</t>
  </si>
  <si>
    <t>70 Absolute Ave 3007</t>
  </si>
  <si>
    <t>70 Absolute Ave</t>
  </si>
  <si>
    <t>80 Acorn Pl 189</t>
  </si>
  <si>
    <t>80 Acorn Pl</t>
  </si>
  <si>
    <t>250 Webb Dr 914</t>
  </si>
  <si>
    <t>250 Webb Dr</t>
  </si>
  <si>
    <t>156 Enfield Pl 1611</t>
  </si>
  <si>
    <t>156 Enfield Pl</t>
  </si>
  <si>
    <t>50 Kingsbridge Garden Circ 1609</t>
  </si>
  <si>
    <t>3525 Kariya Dr 206</t>
  </si>
  <si>
    <t>350 Webb Dr 2109</t>
  </si>
  <si>
    <t>50 Kingsbridge Garden Circ 211</t>
  </si>
  <si>
    <t>4470 Tucana Crt 208</t>
  </si>
  <si>
    <t>4470 Tucana Crt</t>
  </si>
  <si>
    <t>4460 Tucana Crt 2110</t>
  </si>
  <si>
    <t>4460 Tucana Crt 109</t>
  </si>
  <si>
    <t>4450 Tucana Crt 1008</t>
  </si>
  <si>
    <t>4450 Tucana Crt 1203</t>
  </si>
  <si>
    <t>4470 Tucana Crt 1403</t>
  </si>
  <si>
    <t>4460 Tucana Crt 1409</t>
  </si>
  <si>
    <t>4470 Tucana Crt 707</t>
  </si>
  <si>
    <t>4450 Tucana Crt 1802</t>
  </si>
  <si>
    <t>4450 Tucana Crt # 2008</t>
  </si>
  <si>
    <t>4460 Tucana Crt 606</t>
  </si>
  <si>
    <t>4450 Tucana Crt 807</t>
  </si>
  <si>
    <t>250 Webb Dr 604</t>
  </si>
  <si>
    <t>250 Webb Dr 1412</t>
  </si>
  <si>
    <t>250 Webb Dr 1113</t>
  </si>
  <si>
    <t>250 Webb Dr Ph10</t>
  </si>
  <si>
    <t>250 Webb Dr 1413</t>
  </si>
  <si>
    <t>250 Webb Dr 1019</t>
  </si>
  <si>
    <t>250 Webb Dr 514</t>
  </si>
  <si>
    <t>250 Webb Dr 911</t>
  </si>
  <si>
    <t>250 Webb Dr 614</t>
  </si>
  <si>
    <t>550 Webb Dr 214</t>
  </si>
  <si>
    <t>550 Webb Dr 2614</t>
  </si>
  <si>
    <t>550 Webb Dr 1406</t>
  </si>
  <si>
    <t>550 Webb Dr 712</t>
  </si>
  <si>
    <t>550 Webb Dr 1212</t>
  </si>
  <si>
    <t>50 Kingsbridge Garden Circ 1409</t>
  </si>
  <si>
    <t>50 Kingsbridge Garden Circ 1815</t>
  </si>
  <si>
    <t>50 Kingsbridge Garden Circ 711</t>
  </si>
  <si>
    <t>dateadded</t>
  </si>
  <si>
    <t>50 Kingsbridge Garden Circ 1207</t>
  </si>
  <si>
    <t>50 Kingsbridge Garden Circ 1806</t>
  </si>
  <si>
    <t>50 Kingsbridge Garden Circ 214</t>
  </si>
  <si>
    <t>4470 Tucana Crt Ph3</t>
  </si>
  <si>
    <t>3380 South Millway Way 65</t>
  </si>
  <si>
    <t>3380 South Millway</t>
  </si>
  <si>
    <t>55 Kingsbridge Garden Circ 908</t>
  </si>
  <si>
    <t>4470 Tucana Crt 1103</t>
  </si>
  <si>
    <t>4070 Confederation Pkwy 212</t>
  </si>
  <si>
    <t>4070 Confederation Pkwy</t>
  </si>
  <si>
    <t>3240 The Credit Woodlands</t>
  </si>
  <si>
    <t>4460 Tucana Crt #1903</t>
  </si>
  <si>
    <t>4450 Tucana Crt #305</t>
  </si>
  <si>
    <t>383 Prince Of Wales Dr Th 131</t>
  </si>
  <si>
    <t>383 Prince Of Wales Dr</t>
  </si>
  <si>
    <t>50 Elm Dr E 1511</t>
  </si>
  <si>
    <t>50 Elm Dr</t>
  </si>
  <si>
    <t>4450 Tucana Crt 1409</t>
  </si>
  <si>
    <t>550 Webb Dr 1711</t>
  </si>
  <si>
    <t>3065 Lenester Dr 7</t>
  </si>
  <si>
    <t>3065 Lenester Dr</t>
  </si>
  <si>
    <t>55 Kingsbridge Garden Circ 203</t>
  </si>
  <si>
    <t>350 Webb Dr 810</t>
  </si>
  <si>
    <t>550 Webb Dr 1214</t>
  </si>
  <si>
    <t>325 Webb Dr 2011</t>
  </si>
  <si>
    <t>325 Webb Dr</t>
  </si>
  <si>
    <t>550 Webb Dr 305</t>
  </si>
  <si>
    <t>350 Webb Dr 204</t>
  </si>
  <si>
    <t>3025 Cedarglen Gate 80</t>
  </si>
  <si>
    <t>3025 Cedarglen Gate</t>
  </si>
  <si>
    <t>250 Webb Dr E 1507</t>
  </si>
  <si>
    <t>250 Webb Dr 908</t>
  </si>
  <si>
    <t>330 Rathburn Rd W 504</t>
  </si>
  <si>
    <t>350 Webb Dr 1001</t>
  </si>
  <si>
    <t>3590 Kaneff Cres 1608</t>
  </si>
  <si>
    <t>3590 Kaneff Cres</t>
  </si>
  <si>
    <t>3590 Kaneff Cres 312</t>
  </si>
  <si>
    <t>3590 Kaneff Cres 301</t>
  </si>
  <si>
    <t>3590 Kaneff Cres 1906</t>
  </si>
  <si>
    <t>3590 Kaneff Cres 911</t>
  </si>
  <si>
    <t>3590 Kaneff Cres 1708</t>
  </si>
  <si>
    <t>3590 Kaneff Cres 1903</t>
  </si>
  <si>
    <t>3590 Kaneff Cres 1103</t>
  </si>
  <si>
    <t>3590 Kaneff Cres 602</t>
  </si>
  <si>
    <t>3590 Kaneff Cres 2007</t>
  </si>
  <si>
    <t>3590 Kaneff Cres 1809</t>
  </si>
  <si>
    <t>3590 Kaneff Cres 612</t>
  </si>
  <si>
    <t>70 Absolute Ave 1806</t>
  </si>
  <si>
    <t>60 Absolute Ave 1607</t>
  </si>
  <si>
    <t xml:space="preserve">3888 Duke Of York Blvd </t>
  </si>
  <si>
    <t>3888 Duke Of York Blvd</t>
  </si>
  <si>
    <t>4450 Tucana Crt 409</t>
  </si>
  <si>
    <t>50 Kingsbridge Garden Circ 608</t>
  </si>
  <si>
    <t>350 Rathburn Rd W 2003</t>
  </si>
  <si>
    <t>50 Kingsbridge Garden Circ 1011</t>
  </si>
  <si>
    <t>250 Webb Dr 504</t>
  </si>
  <si>
    <t>400 Webb Dr 2001</t>
  </si>
  <si>
    <t>355 Rathburn Rd E 1210</t>
  </si>
  <si>
    <t>355 Rathburn Rd E</t>
  </si>
  <si>
    <t>355 Rathburn Rd E 208</t>
  </si>
  <si>
    <t>355 Rathburn Rd E 1002</t>
  </si>
  <si>
    <t>355 Rathburn Rd E 301</t>
  </si>
  <si>
    <t>355 Rathburn Rd E 202</t>
  </si>
  <si>
    <t>4470 Tucana Crt 2004</t>
  </si>
  <si>
    <t>700 Constellation Dr 1804</t>
  </si>
  <si>
    <t>223 Webb Dr 1804</t>
  </si>
  <si>
    <t>223 Webb Dr</t>
  </si>
  <si>
    <t>3525 Kariya Dr 3303</t>
  </si>
  <si>
    <t>250 Webb Dr 207</t>
  </si>
  <si>
    <t>55 Kingsbridge Garden Circ 300</t>
  </si>
  <si>
    <t>45 Kingsbridge Garden Circ 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</si>
</sst>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yy"/>
  </numFmts>
  <fonts count="4">
    <font>
      <sz val="10"/>
      <color rgb="FF000000"/>
      <name val="Arial"/>
    </font>
    <font>
      <sz val="8"/>
      <color rgb="FF000000"/>
      <name val="&quot;Lucida Grande&quot;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5FE"/>
        <bgColor rgb="FFF0F5F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165" fontId="3" fillId="0" borderId="0" xfId="0" applyNumberFormat="1" applyFont="1" applyAlignment="1"/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164" fontId="3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/>
    <xf numFmtId="14" fontId="3" fillId="0" borderId="0" xfId="0" applyNumberFormat="1" applyFont="1"/>
    <xf numFmtId="164" fontId="2" fillId="0" borderId="0" xfId="0" applyNumberFormat="1" applyFont="1" applyAlignmen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Cost vs. Tax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Cost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Sheet1!$K$2:$K$999</c:f>
              <c:numCache>
                <c:formatCode>"$"#,##0.00</c:formatCode>
                <c:ptCount val="998"/>
                <c:pt idx="0">
                  <c:v>2168</c:v>
                </c:pt>
                <c:pt idx="1">
                  <c:v>2163.77</c:v>
                </c:pt>
                <c:pt idx="2">
                  <c:v>2174.39</c:v>
                </c:pt>
                <c:pt idx="3">
                  <c:v>2168.0300000000002</c:v>
                </c:pt>
                <c:pt idx="4">
                  <c:v>2180</c:v>
                </c:pt>
                <c:pt idx="5">
                  <c:v>2107.1799999999998</c:v>
                </c:pt>
                <c:pt idx="6">
                  <c:v>1993.9</c:v>
                </c:pt>
                <c:pt idx="7">
                  <c:v>2032.12</c:v>
                </c:pt>
                <c:pt idx="8">
                  <c:v>2208.37</c:v>
                </c:pt>
                <c:pt idx="9">
                  <c:v>2080</c:v>
                </c:pt>
                <c:pt idx="10">
                  <c:v>2412.2199999999998</c:v>
                </c:pt>
                <c:pt idx="11">
                  <c:v>2259.33</c:v>
                </c:pt>
                <c:pt idx="12">
                  <c:v>2250</c:v>
                </c:pt>
                <c:pt idx="13">
                  <c:v>2550</c:v>
                </c:pt>
                <c:pt idx="14">
                  <c:v>2520.5100000000002</c:v>
                </c:pt>
                <c:pt idx="15">
                  <c:v>2314.88</c:v>
                </c:pt>
                <c:pt idx="16">
                  <c:v>2357</c:v>
                </c:pt>
                <c:pt idx="17">
                  <c:v>2221.62</c:v>
                </c:pt>
                <c:pt idx="18">
                  <c:v>2220.84</c:v>
                </c:pt>
                <c:pt idx="19">
                  <c:v>2223.2199999999998</c:v>
                </c:pt>
                <c:pt idx="20">
                  <c:v>2568</c:v>
                </c:pt>
                <c:pt idx="21">
                  <c:v>2308.7199999999998</c:v>
                </c:pt>
                <c:pt idx="22">
                  <c:v>2454.69</c:v>
                </c:pt>
                <c:pt idx="23">
                  <c:v>2259.33</c:v>
                </c:pt>
                <c:pt idx="24">
                  <c:v>2645.8</c:v>
                </c:pt>
                <c:pt idx="25">
                  <c:v>2923.96</c:v>
                </c:pt>
                <c:pt idx="26">
                  <c:v>3380</c:v>
                </c:pt>
                <c:pt idx="27">
                  <c:v>1722</c:v>
                </c:pt>
                <c:pt idx="28">
                  <c:v>1896</c:v>
                </c:pt>
                <c:pt idx="29">
                  <c:v>1897.33</c:v>
                </c:pt>
                <c:pt idx="30">
                  <c:v>2645.8</c:v>
                </c:pt>
                <c:pt idx="31">
                  <c:v>1923.85</c:v>
                </c:pt>
                <c:pt idx="32">
                  <c:v>2430.69</c:v>
                </c:pt>
                <c:pt idx="33">
                  <c:v>2093.6999999999998</c:v>
                </c:pt>
                <c:pt idx="34">
                  <c:v>1897.33</c:v>
                </c:pt>
                <c:pt idx="35">
                  <c:v>2044.86</c:v>
                </c:pt>
                <c:pt idx="36">
                  <c:v>2920.33</c:v>
                </c:pt>
                <c:pt idx="37">
                  <c:v>2050</c:v>
                </c:pt>
                <c:pt idx="38">
                  <c:v>2146</c:v>
                </c:pt>
                <c:pt idx="39">
                  <c:v>2144.67</c:v>
                </c:pt>
                <c:pt idx="40">
                  <c:v>2257</c:v>
                </c:pt>
                <c:pt idx="41">
                  <c:v>2130</c:v>
                </c:pt>
                <c:pt idx="42">
                  <c:v>3418.73</c:v>
                </c:pt>
                <c:pt idx="43">
                  <c:v>3302</c:v>
                </c:pt>
                <c:pt idx="44">
                  <c:v>2337.9</c:v>
                </c:pt>
                <c:pt idx="45">
                  <c:v>2769</c:v>
                </c:pt>
                <c:pt idx="46">
                  <c:v>1897.33</c:v>
                </c:pt>
                <c:pt idx="47">
                  <c:v>1844.8</c:v>
                </c:pt>
                <c:pt idx="48">
                  <c:v>2917.6</c:v>
                </c:pt>
                <c:pt idx="49">
                  <c:v>1923</c:v>
                </c:pt>
                <c:pt idx="50">
                  <c:v>2146</c:v>
                </c:pt>
                <c:pt idx="51">
                  <c:v>2126</c:v>
                </c:pt>
                <c:pt idx="52">
                  <c:v>1798.55</c:v>
                </c:pt>
                <c:pt idx="53">
                  <c:v>1650</c:v>
                </c:pt>
                <c:pt idx="54">
                  <c:v>1862</c:v>
                </c:pt>
                <c:pt idx="55">
                  <c:v>1863</c:v>
                </c:pt>
                <c:pt idx="56">
                  <c:v>1884.31</c:v>
                </c:pt>
                <c:pt idx="57">
                  <c:v>1828.28</c:v>
                </c:pt>
                <c:pt idx="58">
                  <c:v>1774.8</c:v>
                </c:pt>
                <c:pt idx="59">
                  <c:v>1889.86</c:v>
                </c:pt>
                <c:pt idx="60">
                  <c:v>1766</c:v>
                </c:pt>
                <c:pt idx="61">
                  <c:v>1696.23</c:v>
                </c:pt>
                <c:pt idx="62">
                  <c:v>1739.96</c:v>
                </c:pt>
                <c:pt idx="63">
                  <c:v>1819.78</c:v>
                </c:pt>
                <c:pt idx="64">
                  <c:v>1652.52</c:v>
                </c:pt>
                <c:pt idx="65">
                  <c:v>2320.91</c:v>
                </c:pt>
                <c:pt idx="66">
                  <c:v>2168.39</c:v>
                </c:pt>
                <c:pt idx="67">
                  <c:v>2302</c:v>
                </c:pt>
                <c:pt idx="68">
                  <c:v>2255.81</c:v>
                </c:pt>
                <c:pt idx="69">
                  <c:v>2306.0500000000002</c:v>
                </c:pt>
                <c:pt idx="70">
                  <c:v>2148.91</c:v>
                </c:pt>
                <c:pt idx="71">
                  <c:v>2308.17</c:v>
                </c:pt>
                <c:pt idx="72">
                  <c:v>2158</c:v>
                </c:pt>
                <c:pt idx="73">
                  <c:v>2245.02</c:v>
                </c:pt>
                <c:pt idx="74">
                  <c:v>2032.12</c:v>
                </c:pt>
                <c:pt idx="75">
                  <c:v>2100</c:v>
                </c:pt>
                <c:pt idx="76">
                  <c:v>1914.82</c:v>
                </c:pt>
                <c:pt idx="77">
                  <c:v>2054.7199999999998</c:v>
                </c:pt>
                <c:pt idx="78">
                  <c:v>2203.35</c:v>
                </c:pt>
                <c:pt idx="79">
                  <c:v>1831</c:v>
                </c:pt>
                <c:pt idx="80">
                  <c:v>1847.39</c:v>
                </c:pt>
                <c:pt idx="81">
                  <c:v>2076.7199999999998</c:v>
                </c:pt>
                <c:pt idx="82">
                  <c:v>1838</c:v>
                </c:pt>
                <c:pt idx="83">
                  <c:v>2142.16</c:v>
                </c:pt>
                <c:pt idx="84">
                  <c:v>1941.05</c:v>
                </c:pt>
                <c:pt idx="85">
                  <c:v>2601.1999999999998</c:v>
                </c:pt>
                <c:pt idx="86">
                  <c:v>2775.32</c:v>
                </c:pt>
                <c:pt idx="87">
                  <c:v>2760</c:v>
                </c:pt>
                <c:pt idx="88">
                  <c:v>1847.39</c:v>
                </c:pt>
                <c:pt idx="89">
                  <c:v>3002.54</c:v>
                </c:pt>
                <c:pt idx="90">
                  <c:v>2257.1999999999998</c:v>
                </c:pt>
                <c:pt idx="91">
                  <c:v>2015.14</c:v>
                </c:pt>
                <c:pt idx="92">
                  <c:v>2760</c:v>
                </c:pt>
                <c:pt idx="93">
                  <c:v>1659.06</c:v>
                </c:pt>
                <c:pt idx="94">
                  <c:v>3588.6</c:v>
                </c:pt>
                <c:pt idx="95">
                  <c:v>2337.9</c:v>
                </c:pt>
                <c:pt idx="96">
                  <c:v>3380</c:v>
                </c:pt>
                <c:pt idx="97">
                  <c:v>2601.1999999999998</c:v>
                </c:pt>
                <c:pt idx="98">
                  <c:v>2026</c:v>
                </c:pt>
                <c:pt idx="99">
                  <c:v>1824</c:v>
                </c:pt>
                <c:pt idx="100">
                  <c:v>2337.9</c:v>
                </c:pt>
                <c:pt idx="101">
                  <c:v>2089.69</c:v>
                </c:pt>
                <c:pt idx="102">
                  <c:v>2594.83</c:v>
                </c:pt>
                <c:pt idx="103">
                  <c:v>2727.96</c:v>
                </c:pt>
                <c:pt idx="104">
                  <c:v>1659.06</c:v>
                </c:pt>
                <c:pt idx="105">
                  <c:v>2601.1999999999998</c:v>
                </c:pt>
                <c:pt idx="106">
                  <c:v>2083.09</c:v>
                </c:pt>
                <c:pt idx="107">
                  <c:v>2072.46</c:v>
                </c:pt>
                <c:pt idx="108">
                  <c:v>2172</c:v>
                </c:pt>
                <c:pt idx="109">
                  <c:v>2006.64</c:v>
                </c:pt>
                <c:pt idx="110">
                  <c:v>2053.35</c:v>
                </c:pt>
                <c:pt idx="111">
                  <c:v>2378.23</c:v>
                </c:pt>
                <c:pt idx="112">
                  <c:v>2155.2800000000002</c:v>
                </c:pt>
                <c:pt idx="113">
                  <c:v>2072.46</c:v>
                </c:pt>
                <c:pt idx="114">
                  <c:v>3002.54</c:v>
                </c:pt>
                <c:pt idx="115">
                  <c:v>2293.31</c:v>
                </c:pt>
                <c:pt idx="116">
                  <c:v>2172</c:v>
                </c:pt>
                <c:pt idx="117">
                  <c:v>2286</c:v>
                </c:pt>
                <c:pt idx="118">
                  <c:v>2053.35</c:v>
                </c:pt>
                <c:pt idx="119">
                  <c:v>2138.29</c:v>
                </c:pt>
                <c:pt idx="120" formatCode="General">
                  <c:v>1830.4</c:v>
                </c:pt>
                <c:pt idx="121">
                  <c:v>1794.3</c:v>
                </c:pt>
                <c:pt idx="122">
                  <c:v>1832.51</c:v>
                </c:pt>
                <c:pt idx="123">
                  <c:v>1828.99</c:v>
                </c:pt>
                <c:pt idx="124">
                  <c:v>1815.53</c:v>
                </c:pt>
                <c:pt idx="125">
                  <c:v>1830.4</c:v>
                </c:pt>
                <c:pt idx="126">
                  <c:v>1900</c:v>
                </c:pt>
                <c:pt idx="127">
                  <c:v>1838.89</c:v>
                </c:pt>
                <c:pt idx="128">
                  <c:v>1798.55</c:v>
                </c:pt>
                <c:pt idx="129">
                  <c:v>1936.57</c:v>
                </c:pt>
                <c:pt idx="130">
                  <c:v>1840</c:v>
                </c:pt>
                <c:pt idx="131">
                  <c:v>2053.35</c:v>
                </c:pt>
                <c:pt idx="132">
                  <c:v>1842.57</c:v>
                </c:pt>
                <c:pt idx="133">
                  <c:v>2286</c:v>
                </c:pt>
                <c:pt idx="134">
                  <c:v>3085</c:v>
                </c:pt>
                <c:pt idx="135">
                  <c:v>3387</c:v>
                </c:pt>
                <c:pt idx="136">
                  <c:v>3873</c:v>
                </c:pt>
                <c:pt idx="137">
                  <c:v>1873.4</c:v>
                </c:pt>
                <c:pt idx="138">
                  <c:v>1803</c:v>
                </c:pt>
                <c:pt idx="139">
                  <c:v>2556</c:v>
                </c:pt>
                <c:pt idx="140">
                  <c:v>2087.33</c:v>
                </c:pt>
                <c:pt idx="141">
                  <c:v>2334.56</c:v>
                </c:pt>
                <c:pt idx="142">
                  <c:v>1898.35</c:v>
                </c:pt>
                <c:pt idx="143">
                  <c:v>1781.48</c:v>
                </c:pt>
                <c:pt idx="144">
                  <c:v>1477.71</c:v>
                </c:pt>
                <c:pt idx="145">
                  <c:v>1692.38</c:v>
                </c:pt>
                <c:pt idx="146">
                  <c:v>1573.83</c:v>
                </c:pt>
                <c:pt idx="147">
                  <c:v>1666.9</c:v>
                </c:pt>
                <c:pt idx="148">
                  <c:v>1774.93</c:v>
                </c:pt>
                <c:pt idx="149">
                  <c:v>1803</c:v>
                </c:pt>
                <c:pt idx="150">
                  <c:v>2227.48</c:v>
                </c:pt>
                <c:pt idx="151">
                  <c:v>3182.73</c:v>
                </c:pt>
                <c:pt idx="152">
                  <c:v>3432.48</c:v>
                </c:pt>
                <c:pt idx="153">
                  <c:v>2330.4299999999998</c:v>
                </c:pt>
                <c:pt idx="154">
                  <c:v>3432.48</c:v>
                </c:pt>
                <c:pt idx="155">
                  <c:v>1803</c:v>
                </c:pt>
                <c:pt idx="156">
                  <c:v>2507.48</c:v>
                </c:pt>
                <c:pt idx="157">
                  <c:v>2138.29</c:v>
                </c:pt>
                <c:pt idx="158">
                  <c:v>2507.48</c:v>
                </c:pt>
                <c:pt idx="159">
                  <c:v>2556</c:v>
                </c:pt>
                <c:pt idx="160">
                  <c:v>2802.19</c:v>
                </c:pt>
              </c:numCache>
            </c:numRef>
          </c:xVal>
          <c:yVal>
            <c:numRef>
              <c:f>Sheet1!$L$2:$L$999</c:f>
              <c:numCache>
                <c:formatCode>"$"#,##0.00</c:formatCode>
                <c:ptCount val="998"/>
                <c:pt idx="0">
                  <c:v>387000</c:v>
                </c:pt>
                <c:pt idx="1">
                  <c:v>406000</c:v>
                </c:pt>
                <c:pt idx="2">
                  <c:v>434500</c:v>
                </c:pt>
                <c:pt idx="3">
                  <c:v>385000</c:v>
                </c:pt>
                <c:pt idx="4">
                  <c:v>425000</c:v>
                </c:pt>
                <c:pt idx="5">
                  <c:v>390000</c:v>
                </c:pt>
                <c:pt idx="6">
                  <c:v>424900</c:v>
                </c:pt>
                <c:pt idx="7">
                  <c:v>429000</c:v>
                </c:pt>
                <c:pt idx="8">
                  <c:v>472900</c:v>
                </c:pt>
                <c:pt idx="9">
                  <c:v>529900</c:v>
                </c:pt>
                <c:pt idx="10">
                  <c:v>529999</c:v>
                </c:pt>
                <c:pt idx="11">
                  <c:v>469900</c:v>
                </c:pt>
                <c:pt idx="12">
                  <c:v>480000</c:v>
                </c:pt>
                <c:pt idx="13">
                  <c:v>459000</c:v>
                </c:pt>
                <c:pt idx="14">
                  <c:v>488000</c:v>
                </c:pt>
                <c:pt idx="15">
                  <c:v>419000</c:v>
                </c:pt>
                <c:pt idx="16">
                  <c:v>489000</c:v>
                </c:pt>
                <c:pt idx="17">
                  <c:v>418500</c:v>
                </c:pt>
                <c:pt idx="18">
                  <c:v>425000</c:v>
                </c:pt>
                <c:pt idx="19">
                  <c:v>435000</c:v>
                </c:pt>
                <c:pt idx="20">
                  <c:v>465900</c:v>
                </c:pt>
                <c:pt idx="21">
                  <c:v>399000</c:v>
                </c:pt>
                <c:pt idx="22">
                  <c:v>448000</c:v>
                </c:pt>
                <c:pt idx="23">
                  <c:v>469900</c:v>
                </c:pt>
                <c:pt idx="24">
                  <c:v>499900</c:v>
                </c:pt>
                <c:pt idx="25">
                  <c:v>555000</c:v>
                </c:pt>
                <c:pt idx="26">
                  <c:v>499000</c:v>
                </c:pt>
                <c:pt idx="27">
                  <c:v>399900</c:v>
                </c:pt>
                <c:pt idx="28">
                  <c:v>439900</c:v>
                </c:pt>
                <c:pt idx="29">
                  <c:v>435000</c:v>
                </c:pt>
                <c:pt idx="30">
                  <c:v>489900</c:v>
                </c:pt>
                <c:pt idx="31">
                  <c:v>429900</c:v>
                </c:pt>
                <c:pt idx="32">
                  <c:v>389900</c:v>
                </c:pt>
                <c:pt idx="33">
                  <c:v>419900</c:v>
                </c:pt>
                <c:pt idx="34">
                  <c:v>435000</c:v>
                </c:pt>
                <c:pt idx="35">
                  <c:v>439900</c:v>
                </c:pt>
                <c:pt idx="36">
                  <c:v>549900</c:v>
                </c:pt>
                <c:pt idx="37">
                  <c:v>465000</c:v>
                </c:pt>
                <c:pt idx="38">
                  <c:v>434900</c:v>
                </c:pt>
                <c:pt idx="39">
                  <c:v>534900</c:v>
                </c:pt>
                <c:pt idx="40">
                  <c:v>524900</c:v>
                </c:pt>
                <c:pt idx="41">
                  <c:v>429900</c:v>
                </c:pt>
                <c:pt idx="42">
                  <c:v>489900</c:v>
                </c:pt>
                <c:pt idx="43">
                  <c:v>599999</c:v>
                </c:pt>
                <c:pt idx="44">
                  <c:v>459900</c:v>
                </c:pt>
                <c:pt idx="45">
                  <c:v>589000</c:v>
                </c:pt>
                <c:pt idx="46">
                  <c:v>379900</c:v>
                </c:pt>
                <c:pt idx="47">
                  <c:v>379990</c:v>
                </c:pt>
                <c:pt idx="48">
                  <c:v>475000</c:v>
                </c:pt>
                <c:pt idx="49">
                  <c:v>399000</c:v>
                </c:pt>
                <c:pt idx="50">
                  <c:v>434900</c:v>
                </c:pt>
                <c:pt idx="51">
                  <c:v>449999</c:v>
                </c:pt>
                <c:pt idx="52">
                  <c:v>418888</c:v>
                </c:pt>
                <c:pt idx="53">
                  <c:v>408000</c:v>
                </c:pt>
                <c:pt idx="54">
                  <c:v>370000</c:v>
                </c:pt>
                <c:pt idx="55">
                  <c:v>360000</c:v>
                </c:pt>
                <c:pt idx="56">
                  <c:v>380000</c:v>
                </c:pt>
                <c:pt idx="57">
                  <c:v>420000</c:v>
                </c:pt>
                <c:pt idx="58">
                  <c:v>392000</c:v>
                </c:pt>
                <c:pt idx="59">
                  <c:v>420000</c:v>
                </c:pt>
                <c:pt idx="60">
                  <c:v>375000</c:v>
                </c:pt>
                <c:pt idx="61">
                  <c:v>366000</c:v>
                </c:pt>
                <c:pt idx="62">
                  <c:v>355000</c:v>
                </c:pt>
                <c:pt idx="63">
                  <c:v>378500</c:v>
                </c:pt>
                <c:pt idx="64">
                  <c:v>380000</c:v>
                </c:pt>
                <c:pt idx="65">
                  <c:v>498800</c:v>
                </c:pt>
                <c:pt idx="66">
                  <c:v>429900</c:v>
                </c:pt>
                <c:pt idx="67">
                  <c:v>429999</c:v>
                </c:pt>
                <c:pt idx="68">
                  <c:v>459900</c:v>
                </c:pt>
                <c:pt idx="69">
                  <c:v>399900</c:v>
                </c:pt>
                <c:pt idx="70">
                  <c:v>400000</c:v>
                </c:pt>
                <c:pt idx="71">
                  <c:v>409999</c:v>
                </c:pt>
                <c:pt idx="72">
                  <c:v>449900</c:v>
                </c:pt>
                <c:pt idx="73">
                  <c:v>459000</c:v>
                </c:pt>
                <c:pt idx="74">
                  <c:v>425000</c:v>
                </c:pt>
                <c:pt idx="75">
                  <c:v>456750</c:v>
                </c:pt>
                <c:pt idx="76">
                  <c:v>370000</c:v>
                </c:pt>
                <c:pt idx="77">
                  <c:v>425000</c:v>
                </c:pt>
                <c:pt idx="78">
                  <c:v>450000</c:v>
                </c:pt>
                <c:pt idx="79">
                  <c:v>370000</c:v>
                </c:pt>
                <c:pt idx="80">
                  <c:v>375000</c:v>
                </c:pt>
                <c:pt idx="81">
                  <c:v>380000</c:v>
                </c:pt>
                <c:pt idx="82">
                  <c:v>370000</c:v>
                </c:pt>
                <c:pt idx="83">
                  <c:v>440000</c:v>
                </c:pt>
                <c:pt idx="84">
                  <c:v>400000</c:v>
                </c:pt>
                <c:pt idx="85">
                  <c:v>559000</c:v>
                </c:pt>
                <c:pt idx="86">
                  <c:v>566000</c:v>
                </c:pt>
                <c:pt idx="87">
                  <c:v>576000</c:v>
                </c:pt>
                <c:pt idx="88">
                  <c:v>385000</c:v>
                </c:pt>
                <c:pt idx="89">
                  <c:v>509999</c:v>
                </c:pt>
                <c:pt idx="90">
                  <c:v>510000</c:v>
                </c:pt>
                <c:pt idx="91">
                  <c:v>439900</c:v>
                </c:pt>
                <c:pt idx="92">
                  <c:v>576000</c:v>
                </c:pt>
                <c:pt idx="93">
                  <c:v>374800</c:v>
                </c:pt>
                <c:pt idx="94">
                  <c:v>599998</c:v>
                </c:pt>
                <c:pt idx="95">
                  <c:v>429900</c:v>
                </c:pt>
                <c:pt idx="96">
                  <c:v>499000</c:v>
                </c:pt>
                <c:pt idx="97">
                  <c:v>559000</c:v>
                </c:pt>
                <c:pt idx="98">
                  <c:v>429988</c:v>
                </c:pt>
                <c:pt idx="99">
                  <c:v>455500</c:v>
                </c:pt>
                <c:pt idx="100">
                  <c:v>429900</c:v>
                </c:pt>
                <c:pt idx="101">
                  <c:v>489900</c:v>
                </c:pt>
                <c:pt idx="102">
                  <c:v>509900</c:v>
                </c:pt>
                <c:pt idx="103">
                  <c:v>589800</c:v>
                </c:pt>
                <c:pt idx="104">
                  <c:v>374800</c:v>
                </c:pt>
                <c:pt idx="105">
                  <c:v>569000</c:v>
                </c:pt>
                <c:pt idx="106">
                  <c:v>419900</c:v>
                </c:pt>
                <c:pt idx="107">
                  <c:v>439900</c:v>
                </c:pt>
                <c:pt idx="108">
                  <c:v>449000</c:v>
                </c:pt>
                <c:pt idx="109">
                  <c:v>499900</c:v>
                </c:pt>
                <c:pt idx="110">
                  <c:v>424900</c:v>
                </c:pt>
                <c:pt idx="111">
                  <c:v>459900</c:v>
                </c:pt>
                <c:pt idx="112">
                  <c:v>429900</c:v>
                </c:pt>
                <c:pt idx="113">
                  <c:v>439900</c:v>
                </c:pt>
                <c:pt idx="114">
                  <c:v>509999</c:v>
                </c:pt>
                <c:pt idx="115">
                  <c:v>424900</c:v>
                </c:pt>
                <c:pt idx="116">
                  <c:v>449000</c:v>
                </c:pt>
                <c:pt idx="117">
                  <c:v>556000</c:v>
                </c:pt>
                <c:pt idx="118">
                  <c:v>424900</c:v>
                </c:pt>
                <c:pt idx="119">
                  <c:v>479900</c:v>
                </c:pt>
                <c:pt idx="120">
                  <c:v>325000</c:v>
                </c:pt>
                <c:pt idx="121">
                  <c:v>348000</c:v>
                </c:pt>
                <c:pt idx="122">
                  <c:v>345000</c:v>
                </c:pt>
                <c:pt idx="123">
                  <c:v>412500</c:v>
                </c:pt>
                <c:pt idx="124">
                  <c:v>408000</c:v>
                </c:pt>
                <c:pt idx="125">
                  <c:v>347000</c:v>
                </c:pt>
                <c:pt idx="126">
                  <c:v>419900</c:v>
                </c:pt>
                <c:pt idx="127">
                  <c:v>330000</c:v>
                </c:pt>
                <c:pt idx="128">
                  <c:v>389900</c:v>
                </c:pt>
                <c:pt idx="129">
                  <c:v>419900</c:v>
                </c:pt>
                <c:pt idx="130">
                  <c:v>415000</c:v>
                </c:pt>
                <c:pt idx="131">
                  <c:v>424900</c:v>
                </c:pt>
                <c:pt idx="132">
                  <c:v>449990</c:v>
                </c:pt>
                <c:pt idx="133">
                  <c:v>556000</c:v>
                </c:pt>
                <c:pt idx="134">
                  <c:v>499000</c:v>
                </c:pt>
                <c:pt idx="135">
                  <c:v>485000</c:v>
                </c:pt>
                <c:pt idx="136">
                  <c:v>589000</c:v>
                </c:pt>
                <c:pt idx="137">
                  <c:v>529000</c:v>
                </c:pt>
                <c:pt idx="138">
                  <c:v>420000</c:v>
                </c:pt>
                <c:pt idx="139">
                  <c:v>589000</c:v>
                </c:pt>
                <c:pt idx="140">
                  <c:v>499000</c:v>
                </c:pt>
                <c:pt idx="141">
                  <c:v>509900</c:v>
                </c:pt>
                <c:pt idx="142">
                  <c:v>420000</c:v>
                </c:pt>
                <c:pt idx="143">
                  <c:v>405000</c:v>
                </c:pt>
                <c:pt idx="144">
                  <c:v>368000</c:v>
                </c:pt>
                <c:pt idx="145">
                  <c:v>448000</c:v>
                </c:pt>
                <c:pt idx="146">
                  <c:v>471000</c:v>
                </c:pt>
                <c:pt idx="147">
                  <c:v>424202</c:v>
                </c:pt>
                <c:pt idx="148">
                  <c:v>434800</c:v>
                </c:pt>
                <c:pt idx="149">
                  <c:v>410000</c:v>
                </c:pt>
                <c:pt idx="150">
                  <c:v>474900</c:v>
                </c:pt>
                <c:pt idx="151">
                  <c:v>568000</c:v>
                </c:pt>
                <c:pt idx="152">
                  <c:v>589000</c:v>
                </c:pt>
                <c:pt idx="153">
                  <c:v>449000</c:v>
                </c:pt>
                <c:pt idx="154">
                  <c:v>559000</c:v>
                </c:pt>
                <c:pt idx="155">
                  <c:v>410000</c:v>
                </c:pt>
                <c:pt idx="156">
                  <c:v>498800</c:v>
                </c:pt>
                <c:pt idx="157">
                  <c:v>459900</c:v>
                </c:pt>
                <c:pt idx="158">
                  <c:v>498800</c:v>
                </c:pt>
                <c:pt idx="159">
                  <c:v>572000</c:v>
                </c:pt>
                <c:pt idx="160">
                  <c:v>585000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B8-4FB4-B89A-CB6EC287E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224029"/>
        <c:axId val="2085606760"/>
      </c:scatterChart>
      <c:valAx>
        <c:axId val="8042240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Tax</a:t>
                </a:r>
              </a:p>
            </c:rich>
          </c:tx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085606760"/>
        <c:crosses val="autoZero"/>
        <c:crossBetween val="midCat"/>
      </c:valAx>
      <c:valAx>
        <c:axId val="2085606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Cost</a:t>
                </a:r>
              </a:p>
            </c:rich>
          </c:tx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804224029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Cost vs. sq ft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Cost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Sheet1!$E$2:$E$999</c:f>
              <c:numCache>
                <c:formatCode>General</c:formatCode>
                <c:ptCount val="998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1100</c:v>
                </c:pt>
                <c:pt idx="8">
                  <c:v>1100</c:v>
                </c:pt>
                <c:pt idx="9">
                  <c:v>1100</c:v>
                </c:pt>
                <c:pt idx="10">
                  <c:v>1100</c:v>
                </c:pt>
                <c:pt idx="11">
                  <c:v>1100</c:v>
                </c:pt>
                <c:pt idx="12">
                  <c:v>1400</c:v>
                </c:pt>
                <c:pt idx="13">
                  <c:v>1200</c:v>
                </c:pt>
                <c:pt idx="14">
                  <c:v>1500</c:v>
                </c:pt>
                <c:pt idx="15">
                  <c:v>1300</c:v>
                </c:pt>
                <c:pt idx="16">
                  <c:v>1300</c:v>
                </c:pt>
                <c:pt idx="17">
                  <c:v>1100</c:v>
                </c:pt>
                <c:pt idx="18">
                  <c:v>1100</c:v>
                </c:pt>
                <c:pt idx="19">
                  <c:v>1100</c:v>
                </c:pt>
                <c:pt idx="20">
                  <c:v>1100</c:v>
                </c:pt>
                <c:pt idx="21">
                  <c:v>1300</c:v>
                </c:pt>
                <c:pt idx="22">
                  <c:v>1395</c:v>
                </c:pt>
                <c:pt idx="23">
                  <c:v>1100</c:v>
                </c:pt>
                <c:pt idx="24">
                  <c:v>850</c:v>
                </c:pt>
                <c:pt idx="25">
                  <c:v>1500</c:v>
                </c:pt>
                <c:pt idx="26">
                  <c:v>1300</c:v>
                </c:pt>
                <c:pt idx="27">
                  <c:v>1200</c:v>
                </c:pt>
                <c:pt idx="28">
                  <c:v>950</c:v>
                </c:pt>
                <c:pt idx="29">
                  <c:v>1000</c:v>
                </c:pt>
                <c:pt idx="30">
                  <c:v>850</c:v>
                </c:pt>
                <c:pt idx="31">
                  <c:v>1100</c:v>
                </c:pt>
                <c:pt idx="32">
                  <c:v>1100</c:v>
                </c:pt>
                <c:pt idx="33">
                  <c:v>1250</c:v>
                </c:pt>
                <c:pt idx="34">
                  <c:v>1100</c:v>
                </c:pt>
                <c:pt idx="35">
                  <c:v>1100</c:v>
                </c:pt>
                <c:pt idx="36">
                  <c:v>1300</c:v>
                </c:pt>
                <c:pt idx="37">
                  <c:v>950</c:v>
                </c:pt>
                <c:pt idx="38">
                  <c:v>1300</c:v>
                </c:pt>
                <c:pt idx="39">
                  <c:v>1100</c:v>
                </c:pt>
                <c:pt idx="40">
                  <c:v>1100</c:v>
                </c:pt>
                <c:pt idx="41">
                  <c:v>1100</c:v>
                </c:pt>
                <c:pt idx="42">
                  <c:v>1100</c:v>
                </c:pt>
                <c:pt idx="43">
                  <c:v>1300</c:v>
                </c:pt>
                <c:pt idx="44">
                  <c:v>1300</c:v>
                </c:pt>
                <c:pt idx="45">
                  <c:v>1300</c:v>
                </c:pt>
                <c:pt idx="46">
                  <c:v>1100</c:v>
                </c:pt>
                <c:pt idx="47">
                  <c:v>950</c:v>
                </c:pt>
                <c:pt idx="48">
                  <c:v>950</c:v>
                </c:pt>
                <c:pt idx="49">
                  <c:v>1100</c:v>
                </c:pt>
                <c:pt idx="50">
                  <c:v>1200</c:v>
                </c:pt>
                <c:pt idx="51">
                  <c:v>1200</c:v>
                </c:pt>
                <c:pt idx="52">
                  <c:v>950</c:v>
                </c:pt>
                <c:pt idx="53">
                  <c:v>950</c:v>
                </c:pt>
                <c:pt idx="54">
                  <c:v>1100</c:v>
                </c:pt>
                <c:pt idx="55">
                  <c:v>1100</c:v>
                </c:pt>
                <c:pt idx="56">
                  <c:v>1300</c:v>
                </c:pt>
                <c:pt idx="57">
                  <c:v>1300</c:v>
                </c:pt>
                <c:pt idx="58">
                  <c:v>1100</c:v>
                </c:pt>
                <c:pt idx="59">
                  <c:v>1100</c:v>
                </c:pt>
                <c:pt idx="60">
                  <c:v>1100</c:v>
                </c:pt>
                <c:pt idx="61">
                  <c:v>950</c:v>
                </c:pt>
                <c:pt idx="62">
                  <c:v>1300</c:v>
                </c:pt>
                <c:pt idx="63">
                  <c:v>1100</c:v>
                </c:pt>
                <c:pt idx="64">
                  <c:v>850</c:v>
                </c:pt>
                <c:pt idx="65">
                  <c:v>1300</c:v>
                </c:pt>
                <c:pt idx="66">
                  <c:v>1100</c:v>
                </c:pt>
                <c:pt idx="67">
                  <c:v>1100</c:v>
                </c:pt>
                <c:pt idx="68">
                  <c:v>1100</c:v>
                </c:pt>
                <c:pt idx="69">
                  <c:v>1100</c:v>
                </c:pt>
                <c:pt idx="70">
                  <c:v>1100</c:v>
                </c:pt>
                <c:pt idx="71">
                  <c:v>1300</c:v>
                </c:pt>
                <c:pt idx="72">
                  <c:v>1100</c:v>
                </c:pt>
                <c:pt idx="73">
                  <c:v>1300</c:v>
                </c:pt>
                <c:pt idx="74">
                  <c:v>1100</c:v>
                </c:pt>
                <c:pt idx="75">
                  <c:v>1100</c:v>
                </c:pt>
                <c:pt idx="76">
                  <c:v>950</c:v>
                </c:pt>
                <c:pt idx="77">
                  <c:v>1100</c:v>
                </c:pt>
                <c:pt idx="78">
                  <c:v>1100</c:v>
                </c:pt>
                <c:pt idx="79">
                  <c:v>950</c:v>
                </c:pt>
                <c:pt idx="80">
                  <c:v>950</c:v>
                </c:pt>
                <c:pt idx="81">
                  <c:v>1100</c:v>
                </c:pt>
                <c:pt idx="82">
                  <c:v>950</c:v>
                </c:pt>
                <c:pt idx="83">
                  <c:v>1100</c:v>
                </c:pt>
                <c:pt idx="84">
                  <c:v>950</c:v>
                </c:pt>
                <c:pt idx="85">
                  <c:v>1650</c:v>
                </c:pt>
                <c:pt idx="86">
                  <c:v>1300</c:v>
                </c:pt>
                <c:pt idx="87">
                  <c:v>1300</c:v>
                </c:pt>
                <c:pt idx="88">
                  <c:v>1100</c:v>
                </c:pt>
                <c:pt idx="89">
                  <c:v>1100</c:v>
                </c:pt>
                <c:pt idx="90">
                  <c:v>1100</c:v>
                </c:pt>
                <c:pt idx="91">
                  <c:v>1300</c:v>
                </c:pt>
                <c:pt idx="92">
                  <c:v>1300</c:v>
                </c:pt>
                <c:pt idx="93">
                  <c:v>1100</c:v>
                </c:pt>
                <c:pt idx="94">
                  <c:v>1300</c:v>
                </c:pt>
                <c:pt idx="95">
                  <c:v>1300</c:v>
                </c:pt>
                <c:pt idx="96">
                  <c:v>1300</c:v>
                </c:pt>
                <c:pt idx="97">
                  <c:v>1650</c:v>
                </c:pt>
                <c:pt idx="98">
                  <c:v>1300</c:v>
                </c:pt>
                <c:pt idx="99">
                  <c:v>1300</c:v>
                </c:pt>
                <c:pt idx="100">
                  <c:v>1300</c:v>
                </c:pt>
                <c:pt idx="101">
                  <c:v>1100</c:v>
                </c:pt>
                <c:pt idx="102">
                  <c:v>1300</c:v>
                </c:pt>
                <c:pt idx="103">
                  <c:v>1500</c:v>
                </c:pt>
                <c:pt idx="104">
                  <c:v>1100</c:v>
                </c:pt>
                <c:pt idx="105">
                  <c:v>1600</c:v>
                </c:pt>
                <c:pt idx="106">
                  <c:v>1100</c:v>
                </c:pt>
                <c:pt idx="107">
                  <c:v>1100</c:v>
                </c:pt>
                <c:pt idx="108">
                  <c:v>1100</c:v>
                </c:pt>
                <c:pt idx="109">
                  <c:v>1100</c:v>
                </c:pt>
                <c:pt idx="110">
                  <c:v>1100</c:v>
                </c:pt>
                <c:pt idx="111">
                  <c:v>1500</c:v>
                </c:pt>
                <c:pt idx="112">
                  <c:v>1100</c:v>
                </c:pt>
                <c:pt idx="113">
                  <c:v>1100</c:v>
                </c:pt>
                <c:pt idx="114">
                  <c:v>1100</c:v>
                </c:pt>
                <c:pt idx="115">
                  <c:v>1100</c:v>
                </c:pt>
                <c:pt idx="116">
                  <c:v>1100</c:v>
                </c:pt>
                <c:pt idx="117">
                  <c:v>1300</c:v>
                </c:pt>
                <c:pt idx="118">
                  <c:v>1100</c:v>
                </c:pt>
                <c:pt idx="119">
                  <c:v>1100</c:v>
                </c:pt>
                <c:pt idx="120">
                  <c:v>1100</c:v>
                </c:pt>
                <c:pt idx="121">
                  <c:v>1300</c:v>
                </c:pt>
                <c:pt idx="122">
                  <c:v>1300</c:v>
                </c:pt>
                <c:pt idx="123">
                  <c:v>1300</c:v>
                </c:pt>
                <c:pt idx="124">
                  <c:v>1300</c:v>
                </c:pt>
                <c:pt idx="125">
                  <c:v>1300</c:v>
                </c:pt>
                <c:pt idx="126">
                  <c:v>1100</c:v>
                </c:pt>
                <c:pt idx="127">
                  <c:v>1100</c:v>
                </c:pt>
                <c:pt idx="128">
                  <c:v>1100</c:v>
                </c:pt>
                <c:pt idx="129">
                  <c:v>1300</c:v>
                </c:pt>
                <c:pt idx="130">
                  <c:v>1100</c:v>
                </c:pt>
                <c:pt idx="131">
                  <c:v>1100</c:v>
                </c:pt>
                <c:pt idx="132">
                  <c:v>1300</c:v>
                </c:pt>
                <c:pt idx="133">
                  <c:v>1300</c:v>
                </c:pt>
                <c:pt idx="134">
                  <c:v>1100</c:v>
                </c:pt>
                <c:pt idx="135">
                  <c:v>1300</c:v>
                </c:pt>
                <c:pt idx="136">
                  <c:v>1100</c:v>
                </c:pt>
                <c:pt idx="137">
                  <c:v>1300</c:v>
                </c:pt>
                <c:pt idx="138">
                  <c:v>850</c:v>
                </c:pt>
                <c:pt idx="139">
                  <c:v>1300</c:v>
                </c:pt>
                <c:pt idx="140">
                  <c:v>1100</c:v>
                </c:pt>
                <c:pt idx="141">
                  <c:v>1300</c:v>
                </c:pt>
                <c:pt idx="142">
                  <c:v>1100</c:v>
                </c:pt>
                <c:pt idx="143">
                  <c:v>1100</c:v>
                </c:pt>
                <c:pt idx="144">
                  <c:v>1100</c:v>
                </c:pt>
                <c:pt idx="145">
                  <c:v>1160</c:v>
                </c:pt>
                <c:pt idx="146">
                  <c:v>1100</c:v>
                </c:pt>
                <c:pt idx="147">
                  <c:v>1100</c:v>
                </c:pt>
                <c:pt idx="148">
                  <c:v>1300</c:v>
                </c:pt>
                <c:pt idx="149">
                  <c:v>850</c:v>
                </c:pt>
                <c:pt idx="150">
                  <c:v>1300</c:v>
                </c:pt>
                <c:pt idx="151">
                  <c:v>1100</c:v>
                </c:pt>
                <c:pt idx="152">
                  <c:v>1100</c:v>
                </c:pt>
                <c:pt idx="153">
                  <c:v>1100</c:v>
                </c:pt>
                <c:pt idx="154">
                  <c:v>1100</c:v>
                </c:pt>
                <c:pt idx="155">
                  <c:v>850</c:v>
                </c:pt>
                <c:pt idx="156">
                  <c:v>1227</c:v>
                </c:pt>
                <c:pt idx="157">
                  <c:v>1100</c:v>
                </c:pt>
                <c:pt idx="158">
                  <c:v>1227</c:v>
                </c:pt>
                <c:pt idx="159">
                  <c:v>1403</c:v>
                </c:pt>
                <c:pt idx="160">
                  <c:v>1342</c:v>
                </c:pt>
              </c:numCache>
            </c:numRef>
          </c:xVal>
          <c:yVal>
            <c:numRef>
              <c:f>Sheet1!$L$2:$L$999</c:f>
              <c:numCache>
                <c:formatCode>"$"#,##0.00</c:formatCode>
                <c:ptCount val="998"/>
                <c:pt idx="0">
                  <c:v>387000</c:v>
                </c:pt>
                <c:pt idx="1">
                  <c:v>406000</c:v>
                </c:pt>
                <c:pt idx="2">
                  <c:v>434500</c:v>
                </c:pt>
                <c:pt idx="3">
                  <c:v>385000</c:v>
                </c:pt>
                <c:pt idx="4">
                  <c:v>425000</c:v>
                </c:pt>
                <c:pt idx="5">
                  <c:v>390000</c:v>
                </c:pt>
                <c:pt idx="6">
                  <c:v>424900</c:v>
                </c:pt>
                <c:pt idx="7">
                  <c:v>429000</c:v>
                </c:pt>
                <c:pt idx="8">
                  <c:v>472900</c:v>
                </c:pt>
                <c:pt idx="9">
                  <c:v>529900</c:v>
                </c:pt>
                <c:pt idx="10">
                  <c:v>529999</c:v>
                </c:pt>
                <c:pt idx="11">
                  <c:v>469900</c:v>
                </c:pt>
                <c:pt idx="12">
                  <c:v>480000</c:v>
                </c:pt>
                <c:pt idx="13">
                  <c:v>459000</c:v>
                </c:pt>
                <c:pt idx="14">
                  <c:v>488000</c:v>
                </c:pt>
                <c:pt idx="15">
                  <c:v>419000</c:v>
                </c:pt>
                <c:pt idx="16">
                  <c:v>489000</c:v>
                </c:pt>
                <c:pt idx="17">
                  <c:v>418500</c:v>
                </c:pt>
                <c:pt idx="18">
                  <c:v>425000</c:v>
                </c:pt>
                <c:pt idx="19">
                  <c:v>435000</c:v>
                </c:pt>
                <c:pt idx="20">
                  <c:v>465900</c:v>
                </c:pt>
                <c:pt idx="21">
                  <c:v>399000</c:v>
                </c:pt>
                <c:pt idx="22">
                  <c:v>448000</c:v>
                </c:pt>
                <c:pt idx="23">
                  <c:v>469900</c:v>
                </c:pt>
                <c:pt idx="24">
                  <c:v>499900</c:v>
                </c:pt>
                <c:pt idx="25">
                  <c:v>555000</c:v>
                </c:pt>
                <c:pt idx="26">
                  <c:v>499000</c:v>
                </c:pt>
                <c:pt idx="27">
                  <c:v>399900</c:v>
                </c:pt>
                <c:pt idx="28">
                  <c:v>439900</c:v>
                </c:pt>
                <c:pt idx="29">
                  <c:v>435000</c:v>
                </c:pt>
                <c:pt idx="30">
                  <c:v>489900</c:v>
                </c:pt>
                <c:pt idx="31">
                  <c:v>429900</c:v>
                </c:pt>
                <c:pt idx="32">
                  <c:v>389900</c:v>
                </c:pt>
                <c:pt idx="33">
                  <c:v>419900</c:v>
                </c:pt>
                <c:pt idx="34">
                  <c:v>435000</c:v>
                </c:pt>
                <c:pt idx="35">
                  <c:v>439900</c:v>
                </c:pt>
                <c:pt idx="36">
                  <c:v>549900</c:v>
                </c:pt>
                <c:pt idx="37">
                  <c:v>465000</c:v>
                </c:pt>
                <c:pt idx="38">
                  <c:v>434900</c:v>
                </c:pt>
                <c:pt idx="39">
                  <c:v>534900</c:v>
                </c:pt>
                <c:pt idx="40">
                  <c:v>524900</c:v>
                </c:pt>
                <c:pt idx="41">
                  <c:v>429900</c:v>
                </c:pt>
                <c:pt idx="42">
                  <c:v>489900</c:v>
                </c:pt>
                <c:pt idx="43">
                  <c:v>599999</c:v>
                </c:pt>
                <c:pt idx="44">
                  <c:v>459900</c:v>
                </c:pt>
                <c:pt idx="45">
                  <c:v>589000</c:v>
                </c:pt>
                <c:pt idx="46">
                  <c:v>379900</c:v>
                </c:pt>
                <c:pt idx="47">
                  <c:v>379990</c:v>
                </c:pt>
                <c:pt idx="48">
                  <c:v>475000</c:v>
                </c:pt>
                <c:pt idx="49">
                  <c:v>399000</c:v>
                </c:pt>
                <c:pt idx="50">
                  <c:v>434900</c:v>
                </c:pt>
                <c:pt idx="51">
                  <c:v>449999</c:v>
                </c:pt>
                <c:pt idx="52">
                  <c:v>418888</c:v>
                </c:pt>
                <c:pt idx="53">
                  <c:v>408000</c:v>
                </c:pt>
                <c:pt idx="54">
                  <c:v>370000</c:v>
                </c:pt>
                <c:pt idx="55">
                  <c:v>360000</c:v>
                </c:pt>
                <c:pt idx="56">
                  <c:v>380000</c:v>
                </c:pt>
                <c:pt idx="57">
                  <c:v>420000</c:v>
                </c:pt>
                <c:pt idx="58">
                  <c:v>392000</c:v>
                </c:pt>
                <c:pt idx="59">
                  <c:v>420000</c:v>
                </c:pt>
                <c:pt idx="60">
                  <c:v>375000</c:v>
                </c:pt>
                <c:pt idx="61">
                  <c:v>366000</c:v>
                </c:pt>
                <c:pt idx="62">
                  <c:v>355000</c:v>
                </c:pt>
                <c:pt idx="63">
                  <c:v>378500</c:v>
                </c:pt>
                <c:pt idx="64">
                  <c:v>380000</c:v>
                </c:pt>
                <c:pt idx="65">
                  <c:v>498800</c:v>
                </c:pt>
                <c:pt idx="66">
                  <c:v>429900</c:v>
                </c:pt>
                <c:pt idx="67">
                  <c:v>429999</c:v>
                </c:pt>
                <c:pt idx="68">
                  <c:v>459900</c:v>
                </c:pt>
                <c:pt idx="69">
                  <c:v>399900</c:v>
                </c:pt>
                <c:pt idx="70">
                  <c:v>400000</c:v>
                </c:pt>
                <c:pt idx="71">
                  <c:v>409999</c:v>
                </c:pt>
                <c:pt idx="72">
                  <c:v>449900</c:v>
                </c:pt>
                <c:pt idx="73">
                  <c:v>459000</c:v>
                </c:pt>
                <c:pt idx="74">
                  <c:v>425000</c:v>
                </c:pt>
                <c:pt idx="75">
                  <c:v>456750</c:v>
                </c:pt>
                <c:pt idx="76">
                  <c:v>370000</c:v>
                </c:pt>
                <c:pt idx="77">
                  <c:v>425000</c:v>
                </c:pt>
                <c:pt idx="78">
                  <c:v>450000</c:v>
                </c:pt>
                <c:pt idx="79">
                  <c:v>370000</c:v>
                </c:pt>
                <c:pt idx="80">
                  <c:v>375000</c:v>
                </c:pt>
                <c:pt idx="81">
                  <c:v>380000</c:v>
                </c:pt>
                <c:pt idx="82">
                  <c:v>370000</c:v>
                </c:pt>
                <c:pt idx="83">
                  <c:v>440000</c:v>
                </c:pt>
                <c:pt idx="84">
                  <c:v>400000</c:v>
                </c:pt>
                <c:pt idx="85">
                  <c:v>559000</c:v>
                </c:pt>
                <c:pt idx="86">
                  <c:v>566000</c:v>
                </c:pt>
                <c:pt idx="87">
                  <c:v>576000</c:v>
                </c:pt>
                <c:pt idx="88">
                  <c:v>385000</c:v>
                </c:pt>
                <c:pt idx="89">
                  <c:v>509999</c:v>
                </c:pt>
                <c:pt idx="90">
                  <c:v>510000</c:v>
                </c:pt>
                <c:pt idx="91">
                  <c:v>439900</c:v>
                </c:pt>
                <c:pt idx="92">
                  <c:v>576000</c:v>
                </c:pt>
                <c:pt idx="93">
                  <c:v>374800</c:v>
                </c:pt>
                <c:pt idx="94">
                  <c:v>599998</c:v>
                </c:pt>
                <c:pt idx="95">
                  <c:v>429900</c:v>
                </c:pt>
                <c:pt idx="96">
                  <c:v>499000</c:v>
                </c:pt>
                <c:pt idx="97">
                  <c:v>559000</c:v>
                </c:pt>
                <c:pt idx="98">
                  <c:v>429988</c:v>
                </c:pt>
                <c:pt idx="99">
                  <c:v>455500</c:v>
                </c:pt>
                <c:pt idx="100">
                  <c:v>429900</c:v>
                </c:pt>
                <c:pt idx="101">
                  <c:v>489900</c:v>
                </c:pt>
                <c:pt idx="102">
                  <c:v>509900</c:v>
                </c:pt>
                <c:pt idx="103">
                  <c:v>589800</c:v>
                </c:pt>
                <c:pt idx="104">
                  <c:v>374800</c:v>
                </c:pt>
                <c:pt idx="105">
                  <c:v>569000</c:v>
                </c:pt>
                <c:pt idx="106">
                  <c:v>419900</c:v>
                </c:pt>
                <c:pt idx="107">
                  <c:v>439900</c:v>
                </c:pt>
                <c:pt idx="108">
                  <c:v>449000</c:v>
                </c:pt>
                <c:pt idx="109">
                  <c:v>499900</c:v>
                </c:pt>
                <c:pt idx="110">
                  <c:v>424900</c:v>
                </c:pt>
                <c:pt idx="111">
                  <c:v>459900</c:v>
                </c:pt>
                <c:pt idx="112">
                  <c:v>429900</c:v>
                </c:pt>
                <c:pt idx="113">
                  <c:v>439900</c:v>
                </c:pt>
                <c:pt idx="114">
                  <c:v>509999</c:v>
                </c:pt>
                <c:pt idx="115">
                  <c:v>424900</c:v>
                </c:pt>
                <c:pt idx="116">
                  <c:v>449000</c:v>
                </c:pt>
                <c:pt idx="117">
                  <c:v>556000</c:v>
                </c:pt>
                <c:pt idx="118">
                  <c:v>424900</c:v>
                </c:pt>
                <c:pt idx="119">
                  <c:v>479900</c:v>
                </c:pt>
                <c:pt idx="120">
                  <c:v>325000</c:v>
                </c:pt>
                <c:pt idx="121">
                  <c:v>348000</c:v>
                </c:pt>
                <c:pt idx="122">
                  <c:v>345000</c:v>
                </c:pt>
                <c:pt idx="123">
                  <c:v>412500</c:v>
                </c:pt>
                <c:pt idx="124">
                  <c:v>408000</c:v>
                </c:pt>
                <c:pt idx="125">
                  <c:v>347000</c:v>
                </c:pt>
                <c:pt idx="126">
                  <c:v>419900</c:v>
                </c:pt>
                <c:pt idx="127">
                  <c:v>330000</c:v>
                </c:pt>
                <c:pt idx="128">
                  <c:v>389900</c:v>
                </c:pt>
                <c:pt idx="129">
                  <c:v>419900</c:v>
                </c:pt>
                <c:pt idx="130">
                  <c:v>415000</c:v>
                </c:pt>
                <c:pt idx="131">
                  <c:v>424900</c:v>
                </c:pt>
                <c:pt idx="132">
                  <c:v>449990</c:v>
                </c:pt>
                <c:pt idx="133">
                  <c:v>556000</c:v>
                </c:pt>
                <c:pt idx="134">
                  <c:v>499000</c:v>
                </c:pt>
                <c:pt idx="135">
                  <c:v>485000</c:v>
                </c:pt>
                <c:pt idx="136">
                  <c:v>589000</c:v>
                </c:pt>
                <c:pt idx="137">
                  <c:v>529000</c:v>
                </c:pt>
                <c:pt idx="138">
                  <c:v>420000</c:v>
                </c:pt>
                <c:pt idx="139">
                  <c:v>589000</c:v>
                </c:pt>
                <c:pt idx="140">
                  <c:v>499000</c:v>
                </c:pt>
                <c:pt idx="141">
                  <c:v>509900</c:v>
                </c:pt>
                <c:pt idx="142">
                  <c:v>420000</c:v>
                </c:pt>
                <c:pt idx="143">
                  <c:v>405000</c:v>
                </c:pt>
                <c:pt idx="144">
                  <c:v>368000</c:v>
                </c:pt>
                <c:pt idx="145">
                  <c:v>448000</c:v>
                </c:pt>
                <c:pt idx="146">
                  <c:v>471000</c:v>
                </c:pt>
                <c:pt idx="147">
                  <c:v>424202</c:v>
                </c:pt>
                <c:pt idx="148">
                  <c:v>434800</c:v>
                </c:pt>
                <c:pt idx="149">
                  <c:v>410000</c:v>
                </c:pt>
                <c:pt idx="150">
                  <c:v>474900</c:v>
                </c:pt>
                <c:pt idx="151">
                  <c:v>568000</c:v>
                </c:pt>
                <c:pt idx="152">
                  <c:v>589000</c:v>
                </c:pt>
                <c:pt idx="153">
                  <c:v>449000</c:v>
                </c:pt>
                <c:pt idx="154">
                  <c:v>559000</c:v>
                </c:pt>
                <c:pt idx="155">
                  <c:v>410000</c:v>
                </c:pt>
                <c:pt idx="156">
                  <c:v>498800</c:v>
                </c:pt>
                <c:pt idx="157">
                  <c:v>459900</c:v>
                </c:pt>
                <c:pt idx="158">
                  <c:v>498800</c:v>
                </c:pt>
                <c:pt idx="159">
                  <c:v>572000</c:v>
                </c:pt>
                <c:pt idx="160">
                  <c:v>585000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D-4C56-A465-F6B72D61B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75472"/>
        <c:axId val="903920121"/>
      </c:scatterChart>
      <c:valAx>
        <c:axId val="9669754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sq ft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903920121"/>
        <c:crosses val="autoZero"/>
        <c:crossBetween val="midCat"/>
      </c:valAx>
      <c:valAx>
        <c:axId val="903920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Cost</a:t>
                </a:r>
              </a:p>
            </c:rich>
          </c:tx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96697547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Cost vs. sq ft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Cost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Sheet1!$E$2:$E$999</c:f>
              <c:numCache>
                <c:formatCode>General</c:formatCode>
                <c:ptCount val="998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1100</c:v>
                </c:pt>
                <c:pt idx="8">
                  <c:v>1100</c:v>
                </c:pt>
                <c:pt idx="9">
                  <c:v>1100</c:v>
                </c:pt>
                <c:pt idx="10">
                  <c:v>1100</c:v>
                </c:pt>
                <c:pt idx="11">
                  <c:v>1100</c:v>
                </c:pt>
                <c:pt idx="12">
                  <c:v>1400</c:v>
                </c:pt>
                <c:pt idx="13">
                  <c:v>1200</c:v>
                </c:pt>
                <c:pt idx="14">
                  <c:v>1500</c:v>
                </c:pt>
                <c:pt idx="15">
                  <c:v>1300</c:v>
                </c:pt>
                <c:pt idx="16">
                  <c:v>1300</c:v>
                </c:pt>
                <c:pt idx="17">
                  <c:v>1100</c:v>
                </c:pt>
                <c:pt idx="18">
                  <c:v>1100</c:v>
                </c:pt>
                <c:pt idx="19">
                  <c:v>1100</c:v>
                </c:pt>
                <c:pt idx="20">
                  <c:v>1100</c:v>
                </c:pt>
                <c:pt idx="21">
                  <c:v>1300</c:v>
                </c:pt>
                <c:pt idx="22">
                  <c:v>1395</c:v>
                </c:pt>
                <c:pt idx="23">
                  <c:v>1100</c:v>
                </c:pt>
                <c:pt idx="24">
                  <c:v>850</c:v>
                </c:pt>
                <c:pt idx="25">
                  <c:v>1500</c:v>
                </c:pt>
                <c:pt idx="26">
                  <c:v>1300</c:v>
                </c:pt>
                <c:pt idx="27">
                  <c:v>1200</c:v>
                </c:pt>
                <c:pt idx="28">
                  <c:v>950</c:v>
                </c:pt>
                <c:pt idx="29">
                  <c:v>1000</c:v>
                </c:pt>
                <c:pt idx="30">
                  <c:v>850</c:v>
                </c:pt>
                <c:pt idx="31">
                  <c:v>1100</c:v>
                </c:pt>
                <c:pt idx="32">
                  <c:v>1100</c:v>
                </c:pt>
                <c:pt idx="33">
                  <c:v>1250</c:v>
                </c:pt>
                <c:pt idx="34">
                  <c:v>1100</c:v>
                </c:pt>
                <c:pt idx="35">
                  <c:v>1100</c:v>
                </c:pt>
                <c:pt idx="36">
                  <c:v>1300</c:v>
                </c:pt>
                <c:pt idx="37">
                  <c:v>950</c:v>
                </c:pt>
                <c:pt idx="38">
                  <c:v>1300</c:v>
                </c:pt>
                <c:pt idx="39">
                  <c:v>1100</c:v>
                </c:pt>
                <c:pt idx="40">
                  <c:v>1100</c:v>
                </c:pt>
                <c:pt idx="41">
                  <c:v>1100</c:v>
                </c:pt>
                <c:pt idx="42">
                  <c:v>1100</c:v>
                </c:pt>
                <c:pt idx="43">
                  <c:v>1300</c:v>
                </c:pt>
                <c:pt idx="44">
                  <c:v>1300</c:v>
                </c:pt>
                <c:pt idx="45">
                  <c:v>1300</c:v>
                </c:pt>
                <c:pt idx="46">
                  <c:v>1100</c:v>
                </c:pt>
                <c:pt idx="47">
                  <c:v>950</c:v>
                </c:pt>
                <c:pt idx="48">
                  <c:v>950</c:v>
                </c:pt>
                <c:pt idx="49">
                  <c:v>1100</c:v>
                </c:pt>
                <c:pt idx="50">
                  <c:v>1200</c:v>
                </c:pt>
                <c:pt idx="51">
                  <c:v>1200</c:v>
                </c:pt>
                <c:pt idx="52">
                  <c:v>950</c:v>
                </c:pt>
                <c:pt idx="53">
                  <c:v>950</c:v>
                </c:pt>
                <c:pt idx="54">
                  <c:v>1100</c:v>
                </c:pt>
                <c:pt idx="55">
                  <c:v>1100</c:v>
                </c:pt>
                <c:pt idx="56">
                  <c:v>1300</c:v>
                </c:pt>
                <c:pt idx="57">
                  <c:v>1300</c:v>
                </c:pt>
                <c:pt idx="58">
                  <c:v>1100</c:v>
                </c:pt>
                <c:pt idx="59">
                  <c:v>1100</c:v>
                </c:pt>
                <c:pt idx="60">
                  <c:v>1100</c:v>
                </c:pt>
                <c:pt idx="61">
                  <c:v>950</c:v>
                </c:pt>
                <c:pt idx="62">
                  <c:v>1300</c:v>
                </c:pt>
                <c:pt idx="63">
                  <c:v>1100</c:v>
                </c:pt>
                <c:pt idx="64">
                  <c:v>850</c:v>
                </c:pt>
                <c:pt idx="65">
                  <c:v>1300</c:v>
                </c:pt>
                <c:pt idx="66">
                  <c:v>1100</c:v>
                </c:pt>
                <c:pt idx="67">
                  <c:v>1100</c:v>
                </c:pt>
                <c:pt idx="68">
                  <c:v>1100</c:v>
                </c:pt>
                <c:pt idx="69">
                  <c:v>1100</c:v>
                </c:pt>
                <c:pt idx="70">
                  <c:v>1100</c:v>
                </c:pt>
                <c:pt idx="71">
                  <c:v>1300</c:v>
                </c:pt>
                <c:pt idx="72">
                  <c:v>1100</c:v>
                </c:pt>
                <c:pt idx="73">
                  <c:v>1300</c:v>
                </c:pt>
                <c:pt idx="74">
                  <c:v>1100</c:v>
                </c:pt>
                <c:pt idx="75">
                  <c:v>1100</c:v>
                </c:pt>
                <c:pt idx="76">
                  <c:v>950</c:v>
                </c:pt>
                <c:pt idx="77">
                  <c:v>1100</c:v>
                </c:pt>
                <c:pt idx="78">
                  <c:v>1100</c:v>
                </c:pt>
                <c:pt idx="79">
                  <c:v>950</c:v>
                </c:pt>
                <c:pt idx="80">
                  <c:v>950</c:v>
                </c:pt>
                <c:pt idx="81">
                  <c:v>1100</c:v>
                </c:pt>
                <c:pt idx="82">
                  <c:v>950</c:v>
                </c:pt>
                <c:pt idx="83">
                  <c:v>1100</c:v>
                </c:pt>
                <c:pt idx="84">
                  <c:v>950</c:v>
                </c:pt>
                <c:pt idx="85">
                  <c:v>1650</c:v>
                </c:pt>
                <c:pt idx="86">
                  <c:v>1300</c:v>
                </c:pt>
                <c:pt idx="87">
                  <c:v>1300</c:v>
                </c:pt>
                <c:pt idx="88">
                  <c:v>1100</c:v>
                </c:pt>
                <c:pt idx="89">
                  <c:v>1100</c:v>
                </c:pt>
                <c:pt idx="90">
                  <c:v>1100</c:v>
                </c:pt>
                <c:pt idx="91">
                  <c:v>1300</c:v>
                </c:pt>
                <c:pt idx="92">
                  <c:v>1300</c:v>
                </c:pt>
                <c:pt idx="93">
                  <c:v>1100</c:v>
                </c:pt>
                <c:pt idx="94">
                  <c:v>1300</c:v>
                </c:pt>
                <c:pt idx="95">
                  <c:v>1300</c:v>
                </c:pt>
                <c:pt idx="96">
                  <c:v>1300</c:v>
                </c:pt>
                <c:pt idx="97">
                  <c:v>1650</c:v>
                </c:pt>
                <c:pt idx="98">
                  <c:v>1300</c:v>
                </c:pt>
                <c:pt idx="99">
                  <c:v>1300</c:v>
                </c:pt>
                <c:pt idx="100">
                  <c:v>1300</c:v>
                </c:pt>
                <c:pt idx="101">
                  <c:v>1100</c:v>
                </c:pt>
                <c:pt idx="102">
                  <c:v>1300</c:v>
                </c:pt>
                <c:pt idx="103">
                  <c:v>1500</c:v>
                </c:pt>
                <c:pt idx="104">
                  <c:v>1100</c:v>
                </c:pt>
                <c:pt idx="105">
                  <c:v>1600</c:v>
                </c:pt>
                <c:pt idx="106">
                  <c:v>1100</c:v>
                </c:pt>
                <c:pt idx="107">
                  <c:v>1100</c:v>
                </c:pt>
                <c:pt idx="108">
                  <c:v>1100</c:v>
                </c:pt>
                <c:pt idx="109">
                  <c:v>1100</c:v>
                </c:pt>
                <c:pt idx="110">
                  <c:v>1100</c:v>
                </c:pt>
                <c:pt idx="111">
                  <c:v>1500</c:v>
                </c:pt>
                <c:pt idx="112">
                  <c:v>1100</c:v>
                </c:pt>
                <c:pt idx="113">
                  <c:v>1100</c:v>
                </c:pt>
                <c:pt idx="114">
                  <c:v>1100</c:v>
                </c:pt>
                <c:pt idx="115">
                  <c:v>1100</c:v>
                </c:pt>
                <c:pt idx="116">
                  <c:v>1100</c:v>
                </c:pt>
                <c:pt idx="117">
                  <c:v>1300</c:v>
                </c:pt>
                <c:pt idx="118">
                  <c:v>1100</c:v>
                </c:pt>
                <c:pt idx="119">
                  <c:v>1100</c:v>
                </c:pt>
                <c:pt idx="120">
                  <c:v>1100</c:v>
                </c:pt>
                <c:pt idx="121">
                  <c:v>1300</c:v>
                </c:pt>
                <c:pt idx="122">
                  <c:v>1300</c:v>
                </c:pt>
                <c:pt idx="123">
                  <c:v>1300</c:v>
                </c:pt>
                <c:pt idx="124">
                  <c:v>1300</c:v>
                </c:pt>
                <c:pt idx="125">
                  <c:v>1300</c:v>
                </c:pt>
                <c:pt idx="126">
                  <c:v>1100</c:v>
                </c:pt>
                <c:pt idx="127">
                  <c:v>1100</c:v>
                </c:pt>
                <c:pt idx="128">
                  <c:v>1100</c:v>
                </c:pt>
                <c:pt idx="129">
                  <c:v>1300</c:v>
                </c:pt>
                <c:pt idx="130">
                  <c:v>1100</c:v>
                </c:pt>
                <c:pt idx="131">
                  <c:v>1100</c:v>
                </c:pt>
                <c:pt idx="132">
                  <c:v>1300</c:v>
                </c:pt>
                <c:pt idx="133">
                  <c:v>1300</c:v>
                </c:pt>
                <c:pt idx="134">
                  <c:v>1100</c:v>
                </c:pt>
                <c:pt idx="135">
                  <c:v>1300</c:v>
                </c:pt>
                <c:pt idx="136">
                  <c:v>1100</c:v>
                </c:pt>
                <c:pt idx="137">
                  <c:v>1300</c:v>
                </c:pt>
                <c:pt idx="138">
                  <c:v>850</c:v>
                </c:pt>
                <c:pt idx="139">
                  <c:v>1300</c:v>
                </c:pt>
                <c:pt idx="140">
                  <c:v>1100</c:v>
                </c:pt>
                <c:pt idx="141">
                  <c:v>1300</c:v>
                </c:pt>
                <c:pt idx="142">
                  <c:v>1100</c:v>
                </c:pt>
                <c:pt idx="143">
                  <c:v>1100</c:v>
                </c:pt>
                <c:pt idx="144">
                  <c:v>1100</c:v>
                </c:pt>
                <c:pt idx="145">
                  <c:v>1160</c:v>
                </c:pt>
                <c:pt idx="146">
                  <c:v>1100</c:v>
                </c:pt>
                <c:pt idx="147">
                  <c:v>1100</c:v>
                </c:pt>
                <c:pt idx="148">
                  <c:v>1300</c:v>
                </c:pt>
                <c:pt idx="149">
                  <c:v>850</c:v>
                </c:pt>
                <c:pt idx="150">
                  <c:v>1300</c:v>
                </c:pt>
                <c:pt idx="151">
                  <c:v>1100</c:v>
                </c:pt>
                <c:pt idx="152">
                  <c:v>1100</c:v>
                </c:pt>
                <c:pt idx="153">
                  <c:v>1100</c:v>
                </c:pt>
                <c:pt idx="154">
                  <c:v>1100</c:v>
                </c:pt>
                <c:pt idx="155">
                  <c:v>850</c:v>
                </c:pt>
                <c:pt idx="156">
                  <c:v>1227</c:v>
                </c:pt>
                <c:pt idx="157">
                  <c:v>1100</c:v>
                </c:pt>
                <c:pt idx="158">
                  <c:v>1227</c:v>
                </c:pt>
                <c:pt idx="159">
                  <c:v>1403</c:v>
                </c:pt>
                <c:pt idx="160">
                  <c:v>1342</c:v>
                </c:pt>
              </c:numCache>
            </c:numRef>
          </c:xVal>
          <c:yVal>
            <c:numRef>
              <c:f>Sheet1!$L$2:$L$999</c:f>
              <c:numCache>
                <c:formatCode>"$"#,##0.00</c:formatCode>
                <c:ptCount val="998"/>
                <c:pt idx="0">
                  <c:v>387000</c:v>
                </c:pt>
                <c:pt idx="1">
                  <c:v>406000</c:v>
                </c:pt>
                <c:pt idx="2">
                  <c:v>434500</c:v>
                </c:pt>
                <c:pt idx="3">
                  <c:v>385000</c:v>
                </c:pt>
                <c:pt idx="4">
                  <c:v>425000</c:v>
                </c:pt>
                <c:pt idx="5">
                  <c:v>390000</c:v>
                </c:pt>
                <c:pt idx="6">
                  <c:v>424900</c:v>
                </c:pt>
                <c:pt idx="7">
                  <c:v>429000</c:v>
                </c:pt>
                <c:pt idx="8">
                  <c:v>472900</c:v>
                </c:pt>
                <c:pt idx="9">
                  <c:v>529900</c:v>
                </c:pt>
                <c:pt idx="10">
                  <c:v>529999</c:v>
                </c:pt>
                <c:pt idx="11">
                  <c:v>469900</c:v>
                </c:pt>
                <c:pt idx="12">
                  <c:v>480000</c:v>
                </c:pt>
                <c:pt idx="13">
                  <c:v>459000</c:v>
                </c:pt>
                <c:pt idx="14">
                  <c:v>488000</c:v>
                </c:pt>
                <c:pt idx="15">
                  <c:v>419000</c:v>
                </c:pt>
                <c:pt idx="16">
                  <c:v>489000</c:v>
                </c:pt>
                <c:pt idx="17">
                  <c:v>418500</c:v>
                </c:pt>
                <c:pt idx="18">
                  <c:v>425000</c:v>
                </c:pt>
                <c:pt idx="19">
                  <c:v>435000</c:v>
                </c:pt>
                <c:pt idx="20">
                  <c:v>465900</c:v>
                </c:pt>
                <c:pt idx="21">
                  <c:v>399000</c:v>
                </c:pt>
                <c:pt idx="22">
                  <c:v>448000</c:v>
                </c:pt>
                <c:pt idx="23">
                  <c:v>469900</c:v>
                </c:pt>
                <c:pt idx="24">
                  <c:v>499900</c:v>
                </c:pt>
                <c:pt idx="25">
                  <c:v>555000</c:v>
                </c:pt>
                <c:pt idx="26">
                  <c:v>499000</c:v>
                </c:pt>
                <c:pt idx="27">
                  <c:v>399900</c:v>
                </c:pt>
                <c:pt idx="28">
                  <c:v>439900</c:v>
                </c:pt>
                <c:pt idx="29">
                  <c:v>435000</c:v>
                </c:pt>
                <c:pt idx="30">
                  <c:v>489900</c:v>
                </c:pt>
                <c:pt idx="31">
                  <c:v>429900</c:v>
                </c:pt>
                <c:pt idx="32">
                  <c:v>389900</c:v>
                </c:pt>
                <c:pt idx="33">
                  <c:v>419900</c:v>
                </c:pt>
                <c:pt idx="34">
                  <c:v>435000</c:v>
                </c:pt>
                <c:pt idx="35">
                  <c:v>439900</c:v>
                </c:pt>
                <c:pt idx="36">
                  <c:v>549900</c:v>
                </c:pt>
                <c:pt idx="37">
                  <c:v>465000</c:v>
                </c:pt>
                <c:pt idx="38">
                  <c:v>434900</c:v>
                </c:pt>
                <c:pt idx="39">
                  <c:v>534900</c:v>
                </c:pt>
                <c:pt idx="40">
                  <c:v>524900</c:v>
                </c:pt>
                <c:pt idx="41">
                  <c:v>429900</c:v>
                </c:pt>
                <c:pt idx="42">
                  <c:v>489900</c:v>
                </c:pt>
                <c:pt idx="43">
                  <c:v>599999</c:v>
                </c:pt>
                <c:pt idx="44">
                  <c:v>459900</c:v>
                </c:pt>
                <c:pt idx="45">
                  <c:v>589000</c:v>
                </c:pt>
                <c:pt idx="46">
                  <c:v>379900</c:v>
                </c:pt>
                <c:pt idx="47">
                  <c:v>379990</c:v>
                </c:pt>
                <c:pt idx="48">
                  <c:v>475000</c:v>
                </c:pt>
                <c:pt idx="49">
                  <c:v>399000</c:v>
                </c:pt>
                <c:pt idx="50">
                  <c:v>434900</c:v>
                </c:pt>
                <c:pt idx="51">
                  <c:v>449999</c:v>
                </c:pt>
                <c:pt idx="52">
                  <c:v>418888</c:v>
                </c:pt>
                <c:pt idx="53">
                  <c:v>408000</c:v>
                </c:pt>
                <c:pt idx="54">
                  <c:v>370000</c:v>
                </c:pt>
                <c:pt idx="55">
                  <c:v>360000</c:v>
                </c:pt>
                <c:pt idx="56">
                  <c:v>380000</c:v>
                </c:pt>
                <c:pt idx="57">
                  <c:v>420000</c:v>
                </c:pt>
                <c:pt idx="58">
                  <c:v>392000</c:v>
                </c:pt>
                <c:pt idx="59">
                  <c:v>420000</c:v>
                </c:pt>
                <c:pt idx="60">
                  <c:v>375000</c:v>
                </c:pt>
                <c:pt idx="61">
                  <c:v>366000</c:v>
                </c:pt>
                <c:pt idx="62">
                  <c:v>355000</c:v>
                </c:pt>
                <c:pt idx="63">
                  <c:v>378500</c:v>
                </c:pt>
                <c:pt idx="64">
                  <c:v>380000</c:v>
                </c:pt>
                <c:pt idx="65">
                  <c:v>498800</c:v>
                </c:pt>
                <c:pt idx="66">
                  <c:v>429900</c:v>
                </c:pt>
                <c:pt idx="67">
                  <c:v>429999</c:v>
                </c:pt>
                <c:pt idx="68">
                  <c:v>459900</c:v>
                </c:pt>
                <c:pt idx="69">
                  <c:v>399900</c:v>
                </c:pt>
                <c:pt idx="70">
                  <c:v>400000</c:v>
                </c:pt>
                <c:pt idx="71">
                  <c:v>409999</c:v>
                </c:pt>
                <c:pt idx="72">
                  <c:v>449900</c:v>
                </c:pt>
                <c:pt idx="73">
                  <c:v>459000</c:v>
                </c:pt>
                <c:pt idx="74">
                  <c:v>425000</c:v>
                </c:pt>
                <c:pt idx="75">
                  <c:v>456750</c:v>
                </c:pt>
                <c:pt idx="76">
                  <c:v>370000</c:v>
                </c:pt>
                <c:pt idx="77">
                  <c:v>425000</c:v>
                </c:pt>
                <c:pt idx="78">
                  <c:v>450000</c:v>
                </c:pt>
                <c:pt idx="79">
                  <c:v>370000</c:v>
                </c:pt>
                <c:pt idx="80">
                  <c:v>375000</c:v>
                </c:pt>
                <c:pt idx="81">
                  <c:v>380000</c:v>
                </c:pt>
                <c:pt idx="82">
                  <c:v>370000</c:v>
                </c:pt>
                <c:pt idx="83">
                  <c:v>440000</c:v>
                </c:pt>
                <c:pt idx="84">
                  <c:v>400000</c:v>
                </c:pt>
                <c:pt idx="85">
                  <c:v>559000</c:v>
                </c:pt>
                <c:pt idx="86">
                  <c:v>566000</c:v>
                </c:pt>
                <c:pt idx="87">
                  <c:v>576000</c:v>
                </c:pt>
                <c:pt idx="88">
                  <c:v>385000</c:v>
                </c:pt>
                <c:pt idx="89">
                  <c:v>509999</c:v>
                </c:pt>
                <c:pt idx="90">
                  <c:v>510000</c:v>
                </c:pt>
                <c:pt idx="91">
                  <c:v>439900</c:v>
                </c:pt>
                <c:pt idx="92">
                  <c:v>576000</c:v>
                </c:pt>
                <c:pt idx="93">
                  <c:v>374800</c:v>
                </c:pt>
                <c:pt idx="94">
                  <c:v>599998</c:v>
                </c:pt>
                <c:pt idx="95">
                  <c:v>429900</c:v>
                </c:pt>
                <c:pt idx="96">
                  <c:v>499000</c:v>
                </c:pt>
                <c:pt idx="97">
                  <c:v>559000</c:v>
                </c:pt>
                <c:pt idx="98">
                  <c:v>429988</c:v>
                </c:pt>
                <c:pt idx="99">
                  <c:v>455500</c:v>
                </c:pt>
                <c:pt idx="100">
                  <c:v>429900</c:v>
                </c:pt>
                <c:pt idx="101">
                  <c:v>489900</c:v>
                </c:pt>
                <c:pt idx="102">
                  <c:v>509900</c:v>
                </c:pt>
                <c:pt idx="103">
                  <c:v>589800</c:v>
                </c:pt>
                <c:pt idx="104">
                  <c:v>374800</c:v>
                </c:pt>
                <c:pt idx="105">
                  <c:v>569000</c:v>
                </c:pt>
                <c:pt idx="106">
                  <c:v>419900</c:v>
                </c:pt>
                <c:pt idx="107">
                  <c:v>439900</c:v>
                </c:pt>
                <c:pt idx="108">
                  <c:v>449000</c:v>
                </c:pt>
                <c:pt idx="109">
                  <c:v>499900</c:v>
                </c:pt>
                <c:pt idx="110">
                  <c:v>424900</c:v>
                </c:pt>
                <c:pt idx="111">
                  <c:v>459900</c:v>
                </c:pt>
                <c:pt idx="112">
                  <c:v>429900</c:v>
                </c:pt>
                <c:pt idx="113">
                  <c:v>439900</c:v>
                </c:pt>
                <c:pt idx="114">
                  <c:v>509999</c:v>
                </c:pt>
                <c:pt idx="115">
                  <c:v>424900</c:v>
                </c:pt>
                <c:pt idx="116">
                  <c:v>449000</c:v>
                </c:pt>
                <c:pt idx="117">
                  <c:v>556000</c:v>
                </c:pt>
                <c:pt idx="118">
                  <c:v>424900</c:v>
                </c:pt>
                <c:pt idx="119">
                  <c:v>479900</c:v>
                </c:pt>
                <c:pt idx="120">
                  <c:v>325000</c:v>
                </c:pt>
                <c:pt idx="121">
                  <c:v>348000</c:v>
                </c:pt>
                <c:pt idx="122">
                  <c:v>345000</c:v>
                </c:pt>
                <c:pt idx="123">
                  <c:v>412500</c:v>
                </c:pt>
                <c:pt idx="124">
                  <c:v>408000</c:v>
                </c:pt>
                <c:pt idx="125">
                  <c:v>347000</c:v>
                </c:pt>
                <c:pt idx="126">
                  <c:v>419900</c:v>
                </c:pt>
                <c:pt idx="127">
                  <c:v>330000</c:v>
                </c:pt>
                <c:pt idx="128">
                  <c:v>389900</c:v>
                </c:pt>
                <c:pt idx="129">
                  <c:v>419900</c:v>
                </c:pt>
                <c:pt idx="130">
                  <c:v>415000</c:v>
                </c:pt>
                <c:pt idx="131">
                  <c:v>424900</c:v>
                </c:pt>
                <c:pt idx="132">
                  <c:v>449990</c:v>
                </c:pt>
                <c:pt idx="133">
                  <c:v>556000</c:v>
                </c:pt>
                <c:pt idx="134">
                  <c:v>499000</c:v>
                </c:pt>
                <c:pt idx="135">
                  <c:v>485000</c:v>
                </c:pt>
                <c:pt idx="136">
                  <c:v>589000</c:v>
                </c:pt>
                <c:pt idx="137">
                  <c:v>529000</c:v>
                </c:pt>
                <c:pt idx="138">
                  <c:v>420000</c:v>
                </c:pt>
                <c:pt idx="139">
                  <c:v>589000</c:v>
                </c:pt>
                <c:pt idx="140">
                  <c:v>499000</c:v>
                </c:pt>
                <c:pt idx="141">
                  <c:v>509900</c:v>
                </c:pt>
                <c:pt idx="142">
                  <c:v>420000</c:v>
                </c:pt>
                <c:pt idx="143">
                  <c:v>405000</c:v>
                </c:pt>
                <c:pt idx="144">
                  <c:v>368000</c:v>
                </c:pt>
                <c:pt idx="145">
                  <c:v>448000</c:v>
                </c:pt>
                <c:pt idx="146">
                  <c:v>471000</c:v>
                </c:pt>
                <c:pt idx="147">
                  <c:v>424202</c:v>
                </c:pt>
                <c:pt idx="148">
                  <c:v>434800</c:v>
                </c:pt>
                <c:pt idx="149">
                  <c:v>410000</c:v>
                </c:pt>
                <c:pt idx="150">
                  <c:v>474900</c:v>
                </c:pt>
                <c:pt idx="151">
                  <c:v>568000</c:v>
                </c:pt>
                <c:pt idx="152">
                  <c:v>589000</c:v>
                </c:pt>
                <c:pt idx="153">
                  <c:v>449000</c:v>
                </c:pt>
                <c:pt idx="154">
                  <c:v>559000</c:v>
                </c:pt>
                <c:pt idx="155">
                  <c:v>410000</c:v>
                </c:pt>
                <c:pt idx="156">
                  <c:v>498800</c:v>
                </c:pt>
                <c:pt idx="157">
                  <c:v>459900</c:v>
                </c:pt>
                <c:pt idx="158">
                  <c:v>498800</c:v>
                </c:pt>
                <c:pt idx="159">
                  <c:v>572000</c:v>
                </c:pt>
                <c:pt idx="160">
                  <c:v>585000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D3-4856-B984-5B40D32CE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246701"/>
        <c:axId val="1401709449"/>
      </c:scatterChart>
      <c:valAx>
        <c:axId val="19612467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sq ft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401709449"/>
        <c:crosses val="autoZero"/>
        <c:crossBetween val="midCat"/>
      </c:valAx>
      <c:valAx>
        <c:axId val="1401709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Cost</a:t>
                </a:r>
              </a:p>
            </c:rich>
          </c:tx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96124670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05725" cy="46577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25</xdr:row>
      <xdr:rowOff>0</xdr:rowOff>
    </xdr:from>
    <xdr:ext cx="7734300" cy="47815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0</xdr:rowOff>
    </xdr:from>
    <xdr:ext cx="7734300" cy="47815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3" max="3" width="38.42578125" customWidth="1"/>
    <col min="6" max="6" width="7.7109375" customWidth="1"/>
    <col min="7" max="7" width="11.28515625" customWidth="1"/>
    <col min="8" max="8" width="10.28515625" customWidth="1"/>
    <col min="9" max="9" width="8" customWidth="1"/>
    <col min="11" max="11" width="13.42578125" customWidth="1"/>
    <col min="13" max="13" width="10.7109375" customWidth="1"/>
    <col min="15" max="15" width="20.5703125" customWidth="1"/>
  </cols>
  <sheetData>
    <row r="1" spans="1:16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2" t="s">
        <v>13</v>
      </c>
      <c r="N1" s="2" t="s">
        <v>14</v>
      </c>
      <c r="O1" s="4" t="s">
        <v>15</v>
      </c>
      <c r="P1" s="4" t="s">
        <v>16</v>
      </c>
    </row>
    <row r="2" spans="1:16">
      <c r="A2" s="9">
        <v>1</v>
      </c>
      <c r="B2" s="2" t="s">
        <v>20</v>
      </c>
      <c r="C2" s="11" t="s">
        <v>21</v>
      </c>
      <c r="D2" s="2" t="s">
        <v>17</v>
      </c>
      <c r="E2" s="9">
        <v>1300</v>
      </c>
      <c r="F2" s="9">
        <v>6</v>
      </c>
      <c r="G2" s="9">
        <v>2</v>
      </c>
      <c r="H2" s="9">
        <v>2</v>
      </c>
      <c r="I2" s="9">
        <v>1</v>
      </c>
      <c r="J2" s="3">
        <v>807.55</v>
      </c>
      <c r="K2" s="3">
        <v>2168</v>
      </c>
      <c r="L2" s="3">
        <v>387000</v>
      </c>
      <c r="M2" s="3">
        <f t="shared" ref="M2:M162" si="0">L2/E2</f>
        <v>297.69230769230768</v>
      </c>
      <c r="N2" s="2" t="s">
        <v>23</v>
      </c>
      <c r="O2" s="4" t="s">
        <v>24</v>
      </c>
      <c r="P2" s="13">
        <v>42766</v>
      </c>
    </row>
    <row r="3" spans="1:16">
      <c r="A3" s="9">
        <v>2</v>
      </c>
      <c r="B3" s="2" t="s">
        <v>20</v>
      </c>
      <c r="C3" s="11" t="s">
        <v>21</v>
      </c>
      <c r="D3" s="2" t="s">
        <v>17</v>
      </c>
      <c r="E3" s="9">
        <v>1300</v>
      </c>
      <c r="F3" s="9">
        <v>6</v>
      </c>
      <c r="G3" s="9">
        <v>2</v>
      </c>
      <c r="H3" s="9">
        <v>2</v>
      </c>
      <c r="I3" s="9">
        <v>1</v>
      </c>
      <c r="J3" s="3">
        <v>807.55</v>
      </c>
      <c r="K3" s="3">
        <v>2163.77</v>
      </c>
      <c r="L3" s="3">
        <v>406000</v>
      </c>
      <c r="M3" s="3">
        <f t="shared" si="0"/>
        <v>312.30769230769232</v>
      </c>
      <c r="N3" s="2" t="s">
        <v>23</v>
      </c>
      <c r="O3" s="4" t="s">
        <v>24</v>
      </c>
      <c r="P3" s="13">
        <v>42767</v>
      </c>
    </row>
    <row r="4" spans="1:16">
      <c r="A4" s="9">
        <v>3</v>
      </c>
      <c r="B4" s="2" t="s">
        <v>20</v>
      </c>
      <c r="C4" s="11" t="s">
        <v>25</v>
      </c>
      <c r="D4" s="2" t="s">
        <v>17</v>
      </c>
      <c r="E4" s="9">
        <v>1300</v>
      </c>
      <c r="F4" s="9">
        <v>6</v>
      </c>
      <c r="G4" s="9">
        <v>2</v>
      </c>
      <c r="H4" s="9">
        <v>2</v>
      </c>
      <c r="I4" s="9">
        <v>2</v>
      </c>
      <c r="J4" s="3">
        <v>798</v>
      </c>
      <c r="K4" s="3">
        <v>2174.39</v>
      </c>
      <c r="L4" s="3">
        <v>434500</v>
      </c>
      <c r="M4" s="3">
        <f t="shared" si="0"/>
        <v>334.23076923076923</v>
      </c>
      <c r="N4" s="2" t="s">
        <v>23</v>
      </c>
      <c r="O4" s="4" t="s">
        <v>24</v>
      </c>
      <c r="P4" s="13">
        <v>42768</v>
      </c>
    </row>
    <row r="5" spans="1:16">
      <c r="A5" s="9">
        <v>4</v>
      </c>
      <c r="B5" s="2" t="s">
        <v>20</v>
      </c>
      <c r="C5" s="11" t="s">
        <v>25</v>
      </c>
      <c r="D5" s="2" t="s">
        <v>17</v>
      </c>
      <c r="E5" s="9">
        <v>1300</v>
      </c>
      <c r="F5" s="9">
        <v>6</v>
      </c>
      <c r="G5" s="9">
        <v>2</v>
      </c>
      <c r="H5" s="9">
        <v>2</v>
      </c>
      <c r="I5" s="9">
        <v>2</v>
      </c>
      <c r="J5" s="3">
        <v>770.8</v>
      </c>
      <c r="K5" s="3">
        <v>2168.0300000000002</v>
      </c>
      <c r="L5" s="3">
        <v>385000</v>
      </c>
      <c r="M5" s="3">
        <f t="shared" si="0"/>
        <v>296.15384615384613</v>
      </c>
      <c r="N5" s="2" t="s">
        <v>23</v>
      </c>
      <c r="O5" s="4" t="s">
        <v>24</v>
      </c>
      <c r="P5" s="13">
        <v>42769</v>
      </c>
    </row>
    <row r="6" spans="1:16">
      <c r="A6" s="9">
        <v>5</v>
      </c>
      <c r="B6" s="2" t="s">
        <v>20</v>
      </c>
      <c r="C6" s="11" t="s">
        <v>25</v>
      </c>
      <c r="D6" s="2" t="s">
        <v>17</v>
      </c>
      <c r="E6" s="9">
        <v>1300</v>
      </c>
      <c r="F6" s="9">
        <v>7</v>
      </c>
      <c r="G6" s="9">
        <v>2</v>
      </c>
      <c r="H6" s="9">
        <v>2</v>
      </c>
      <c r="I6" s="9">
        <v>2</v>
      </c>
      <c r="J6" s="3">
        <v>795.87</v>
      </c>
      <c r="K6" s="3">
        <v>2180</v>
      </c>
      <c r="L6" s="3">
        <v>425000</v>
      </c>
      <c r="M6" s="3">
        <f t="shared" si="0"/>
        <v>326.92307692307691</v>
      </c>
      <c r="N6" s="2" t="s">
        <v>23</v>
      </c>
      <c r="O6" s="4" t="s">
        <v>24</v>
      </c>
      <c r="P6" s="13">
        <v>42770</v>
      </c>
    </row>
    <row r="7" spans="1:16">
      <c r="A7" s="9">
        <v>6</v>
      </c>
      <c r="B7" s="2" t="s">
        <v>20</v>
      </c>
      <c r="C7" s="11" t="s">
        <v>25</v>
      </c>
      <c r="D7" s="2" t="s">
        <v>17</v>
      </c>
      <c r="E7" s="9">
        <v>1300</v>
      </c>
      <c r="F7" s="9">
        <v>6</v>
      </c>
      <c r="G7" s="9">
        <v>2</v>
      </c>
      <c r="H7" s="9">
        <v>2</v>
      </c>
      <c r="I7" s="9">
        <v>2</v>
      </c>
      <c r="J7" s="3">
        <v>824.45</v>
      </c>
      <c r="K7" s="3">
        <v>2107.1799999999998</v>
      </c>
      <c r="L7" s="3">
        <v>390000</v>
      </c>
      <c r="M7" s="3">
        <f t="shared" si="0"/>
        <v>300</v>
      </c>
      <c r="N7" s="2" t="s">
        <v>23</v>
      </c>
      <c r="O7" s="4" t="s">
        <v>24</v>
      </c>
      <c r="P7" s="13">
        <v>42771</v>
      </c>
    </row>
    <row r="8" spans="1:16">
      <c r="A8" s="9">
        <v>7</v>
      </c>
      <c r="B8" s="2" t="s">
        <v>20</v>
      </c>
      <c r="C8" s="11" t="s">
        <v>29</v>
      </c>
      <c r="D8" s="2" t="s">
        <v>17</v>
      </c>
      <c r="E8" s="9">
        <v>1300</v>
      </c>
      <c r="F8" s="9">
        <v>7</v>
      </c>
      <c r="G8" s="9">
        <v>2</v>
      </c>
      <c r="H8" s="9">
        <v>2</v>
      </c>
      <c r="I8" s="9">
        <v>3</v>
      </c>
      <c r="J8" s="3">
        <v>936.38</v>
      </c>
      <c r="K8" s="3">
        <v>1993.9</v>
      </c>
      <c r="L8" s="3">
        <v>424900</v>
      </c>
      <c r="M8" s="3">
        <f t="shared" si="0"/>
        <v>326.84615384615387</v>
      </c>
      <c r="N8" s="2" t="s">
        <v>31</v>
      </c>
      <c r="O8" s="4" t="s">
        <v>32</v>
      </c>
      <c r="P8" s="13">
        <v>42772</v>
      </c>
    </row>
    <row r="9" spans="1:16">
      <c r="A9" s="9">
        <v>8</v>
      </c>
      <c r="B9" s="2" t="s">
        <v>20</v>
      </c>
      <c r="C9" s="11" t="s">
        <v>34</v>
      </c>
      <c r="D9" s="2" t="s">
        <v>17</v>
      </c>
      <c r="E9" s="9">
        <v>1100</v>
      </c>
      <c r="F9" s="9">
        <v>6</v>
      </c>
      <c r="G9" s="9">
        <v>1</v>
      </c>
      <c r="H9" s="9">
        <v>2</v>
      </c>
      <c r="I9" s="9">
        <v>2</v>
      </c>
      <c r="J9" s="3">
        <v>611.39</v>
      </c>
      <c r="K9" s="3">
        <v>2032.12</v>
      </c>
      <c r="L9" s="3">
        <v>429000</v>
      </c>
      <c r="M9" s="3">
        <f t="shared" si="0"/>
        <v>390</v>
      </c>
      <c r="N9" s="2" t="s">
        <v>31</v>
      </c>
      <c r="O9" s="4" t="s">
        <v>37</v>
      </c>
      <c r="P9" s="13">
        <v>42773</v>
      </c>
    </row>
    <row r="10" spans="1:16">
      <c r="A10" s="9">
        <v>9</v>
      </c>
      <c r="B10" s="2" t="s">
        <v>20</v>
      </c>
      <c r="C10" s="11" t="s">
        <v>38</v>
      </c>
      <c r="D10" s="2" t="s">
        <v>17</v>
      </c>
      <c r="E10" s="9">
        <v>1100</v>
      </c>
      <c r="F10" s="9">
        <v>7</v>
      </c>
      <c r="G10" s="9">
        <v>2</v>
      </c>
      <c r="H10" s="9">
        <v>2</v>
      </c>
      <c r="I10" s="9">
        <v>2</v>
      </c>
      <c r="J10" s="3">
        <v>659.75</v>
      </c>
      <c r="K10" s="3">
        <v>2208.37</v>
      </c>
      <c r="L10" s="3">
        <v>472900</v>
      </c>
      <c r="M10" s="3">
        <f t="shared" si="0"/>
        <v>429.90909090909093</v>
      </c>
      <c r="N10" s="2" t="s">
        <v>31</v>
      </c>
      <c r="O10" s="4" t="s">
        <v>40</v>
      </c>
      <c r="P10" s="13">
        <v>42774</v>
      </c>
    </row>
    <row r="11" spans="1:16">
      <c r="A11" s="9">
        <v>10</v>
      </c>
      <c r="B11" s="2" t="s">
        <v>43</v>
      </c>
      <c r="C11" s="11" t="s">
        <v>44</v>
      </c>
      <c r="D11" s="2" t="s">
        <v>17</v>
      </c>
      <c r="E11" s="9">
        <v>1100</v>
      </c>
      <c r="F11" s="9">
        <v>10</v>
      </c>
      <c r="G11" s="9">
        <v>2</v>
      </c>
      <c r="H11" s="9">
        <v>3</v>
      </c>
      <c r="I11" s="9">
        <v>2</v>
      </c>
      <c r="J11" s="3">
        <v>456</v>
      </c>
      <c r="K11" s="3">
        <v>2080</v>
      </c>
      <c r="L11" s="3">
        <v>529900</v>
      </c>
      <c r="M11" s="3">
        <f t="shared" si="0"/>
        <v>481.72727272727275</v>
      </c>
      <c r="N11" s="2" t="s">
        <v>31</v>
      </c>
      <c r="O11" s="4" t="s">
        <v>48</v>
      </c>
      <c r="P11" s="13">
        <v>42775</v>
      </c>
    </row>
    <row r="12" spans="1:16">
      <c r="A12" s="9">
        <v>11</v>
      </c>
      <c r="B12" s="2" t="s">
        <v>20</v>
      </c>
      <c r="C12" s="11" t="s">
        <v>49</v>
      </c>
      <c r="D12" s="2" t="s">
        <v>17</v>
      </c>
      <c r="E12" s="9">
        <v>1100</v>
      </c>
      <c r="F12" s="9">
        <v>6</v>
      </c>
      <c r="G12" s="9">
        <v>2</v>
      </c>
      <c r="H12" s="9">
        <v>2</v>
      </c>
      <c r="I12" s="9">
        <v>2</v>
      </c>
      <c r="J12" s="3">
        <v>695</v>
      </c>
      <c r="K12" s="3">
        <v>2412.2199999999998</v>
      </c>
      <c r="L12" s="3">
        <v>529999</v>
      </c>
      <c r="M12" s="3">
        <f t="shared" si="0"/>
        <v>481.81727272727272</v>
      </c>
      <c r="N12" s="2" t="s">
        <v>31</v>
      </c>
      <c r="O12" s="4" t="s">
        <v>37</v>
      </c>
      <c r="P12" s="13">
        <v>42776</v>
      </c>
    </row>
    <row r="13" spans="1:16">
      <c r="A13" s="9">
        <v>12</v>
      </c>
      <c r="B13" s="2" t="s">
        <v>20</v>
      </c>
      <c r="C13" s="11" t="s">
        <v>50</v>
      </c>
      <c r="D13" s="2" t="s">
        <v>17</v>
      </c>
      <c r="E13" s="2">
        <v>1100</v>
      </c>
      <c r="F13" s="2">
        <v>6</v>
      </c>
      <c r="G13" s="2">
        <v>2</v>
      </c>
      <c r="H13" s="2">
        <v>2</v>
      </c>
      <c r="I13" s="2">
        <v>2</v>
      </c>
      <c r="J13" s="3">
        <v>775.51</v>
      </c>
      <c r="K13" s="3">
        <v>2259.33</v>
      </c>
      <c r="L13" s="3">
        <v>469900</v>
      </c>
      <c r="M13" s="3">
        <f t="shared" si="0"/>
        <v>427.18181818181819</v>
      </c>
      <c r="N13" s="2" t="s">
        <v>31</v>
      </c>
      <c r="O13" s="4" t="s">
        <v>51</v>
      </c>
      <c r="P13" s="13">
        <v>42777</v>
      </c>
    </row>
    <row r="14" spans="1:16">
      <c r="A14" s="9">
        <v>13</v>
      </c>
      <c r="B14" s="2" t="s">
        <v>20</v>
      </c>
      <c r="C14" s="11" t="s">
        <v>52</v>
      </c>
      <c r="D14" s="2" t="s">
        <v>17</v>
      </c>
      <c r="E14" s="2">
        <v>1400</v>
      </c>
      <c r="F14" s="2">
        <v>7</v>
      </c>
      <c r="G14" s="2">
        <v>2</v>
      </c>
      <c r="H14" s="2">
        <v>2</v>
      </c>
      <c r="I14" s="2">
        <v>2</v>
      </c>
      <c r="J14" s="3">
        <v>816</v>
      </c>
      <c r="K14" s="3">
        <v>2250</v>
      </c>
      <c r="L14" s="3">
        <v>480000</v>
      </c>
      <c r="M14" s="3">
        <f t="shared" si="0"/>
        <v>342.85714285714283</v>
      </c>
      <c r="N14" s="2" t="s">
        <v>31</v>
      </c>
      <c r="O14" s="4" t="s">
        <v>53</v>
      </c>
      <c r="P14" s="13">
        <v>42778</v>
      </c>
    </row>
    <row r="15" spans="1:16">
      <c r="A15" s="9">
        <v>14</v>
      </c>
      <c r="B15" s="2" t="s">
        <v>20</v>
      </c>
      <c r="C15" s="11" t="s">
        <v>54</v>
      </c>
      <c r="D15" s="2" t="s">
        <v>17</v>
      </c>
      <c r="E15" s="2">
        <v>1200</v>
      </c>
      <c r="F15" s="2">
        <v>5</v>
      </c>
      <c r="G15" s="2">
        <v>2</v>
      </c>
      <c r="H15" s="2">
        <v>2</v>
      </c>
      <c r="I15" s="2">
        <v>2</v>
      </c>
      <c r="J15" s="3">
        <v>715</v>
      </c>
      <c r="K15" s="3">
        <v>2550</v>
      </c>
      <c r="L15" s="3">
        <v>459000</v>
      </c>
      <c r="M15" s="3">
        <f t="shared" si="0"/>
        <v>382.5</v>
      </c>
      <c r="N15" s="2" t="s">
        <v>31</v>
      </c>
      <c r="O15" s="4" t="s">
        <v>53</v>
      </c>
      <c r="P15" s="13">
        <v>42779</v>
      </c>
    </row>
    <row r="16" spans="1:16">
      <c r="A16" s="9">
        <v>15</v>
      </c>
      <c r="B16" s="2" t="s">
        <v>20</v>
      </c>
      <c r="C16" s="11" t="s">
        <v>53</v>
      </c>
      <c r="D16" s="2" t="s">
        <v>17</v>
      </c>
      <c r="E16" s="2">
        <v>1500</v>
      </c>
      <c r="F16" s="2">
        <v>8</v>
      </c>
      <c r="G16" s="2">
        <v>2</v>
      </c>
      <c r="H16" s="2">
        <v>2</v>
      </c>
      <c r="I16" s="2">
        <v>2</v>
      </c>
      <c r="J16" s="3">
        <v>785</v>
      </c>
      <c r="K16" s="3">
        <v>2520.5100000000002</v>
      </c>
      <c r="L16" s="3">
        <v>488000</v>
      </c>
      <c r="M16" s="3">
        <f t="shared" si="0"/>
        <v>325.33333333333331</v>
      </c>
      <c r="N16" s="2" t="s">
        <v>23</v>
      </c>
      <c r="O16" s="11" t="s">
        <v>53</v>
      </c>
      <c r="P16" s="13">
        <v>42780</v>
      </c>
    </row>
    <row r="17" spans="1:16">
      <c r="A17" s="9">
        <v>16</v>
      </c>
      <c r="B17" s="2" t="s">
        <v>20</v>
      </c>
      <c r="C17" s="11" t="s">
        <v>53</v>
      </c>
      <c r="D17" s="2" t="s">
        <v>17</v>
      </c>
      <c r="E17" s="2">
        <v>1300</v>
      </c>
      <c r="F17" s="2">
        <v>6</v>
      </c>
      <c r="G17" s="2">
        <v>2</v>
      </c>
      <c r="H17" s="2">
        <v>2</v>
      </c>
      <c r="I17" s="2">
        <v>2</v>
      </c>
      <c r="J17" s="3">
        <v>714</v>
      </c>
      <c r="K17" s="3">
        <v>2314.88</v>
      </c>
      <c r="L17" s="3">
        <v>419000</v>
      </c>
      <c r="M17" s="3">
        <f t="shared" si="0"/>
        <v>322.30769230769232</v>
      </c>
      <c r="N17" s="2" t="s">
        <v>23</v>
      </c>
      <c r="O17" s="11" t="s">
        <v>53</v>
      </c>
      <c r="P17" s="13">
        <v>42781</v>
      </c>
    </row>
    <row r="18" spans="1:16">
      <c r="A18" s="9">
        <v>17</v>
      </c>
      <c r="B18" s="2" t="s">
        <v>20</v>
      </c>
      <c r="C18" s="11" t="s">
        <v>53</v>
      </c>
      <c r="D18" s="2" t="s">
        <v>17</v>
      </c>
      <c r="E18" s="2">
        <v>1300</v>
      </c>
      <c r="F18" s="2">
        <v>6</v>
      </c>
      <c r="G18" s="2">
        <v>2</v>
      </c>
      <c r="H18" s="2">
        <v>2</v>
      </c>
      <c r="I18" s="2">
        <v>2</v>
      </c>
      <c r="J18" s="3">
        <v>713.7</v>
      </c>
      <c r="K18" s="3">
        <v>2357</v>
      </c>
      <c r="L18" s="3">
        <v>489000</v>
      </c>
      <c r="M18" s="3">
        <f t="shared" si="0"/>
        <v>376.15384615384613</v>
      </c>
      <c r="N18" s="2" t="s">
        <v>23</v>
      </c>
      <c r="O18" s="11" t="s">
        <v>53</v>
      </c>
      <c r="P18" s="13">
        <v>42782</v>
      </c>
    </row>
    <row r="19" spans="1:16">
      <c r="A19" s="9">
        <v>18</v>
      </c>
      <c r="B19" s="2" t="s">
        <v>20</v>
      </c>
      <c r="C19" s="11" t="s">
        <v>53</v>
      </c>
      <c r="D19" s="2" t="s">
        <v>17</v>
      </c>
      <c r="E19" s="2">
        <v>1100</v>
      </c>
      <c r="F19" s="2">
        <v>6</v>
      </c>
      <c r="G19" s="2">
        <v>2</v>
      </c>
      <c r="H19" s="2">
        <v>2</v>
      </c>
      <c r="I19" s="2">
        <v>2</v>
      </c>
      <c r="J19" s="3">
        <v>648.21</v>
      </c>
      <c r="K19" s="3">
        <v>2221.62</v>
      </c>
      <c r="L19" s="3">
        <v>418500</v>
      </c>
      <c r="M19" s="3">
        <f t="shared" si="0"/>
        <v>380.45454545454544</v>
      </c>
      <c r="N19" s="2" t="s">
        <v>23</v>
      </c>
      <c r="O19" s="11" t="s">
        <v>53</v>
      </c>
      <c r="P19" s="13">
        <v>42783</v>
      </c>
    </row>
    <row r="20" spans="1:16">
      <c r="A20" s="9">
        <v>19</v>
      </c>
      <c r="B20" s="2" t="s">
        <v>20</v>
      </c>
      <c r="C20" s="11" t="s">
        <v>53</v>
      </c>
      <c r="D20" s="2" t="s">
        <v>17</v>
      </c>
      <c r="E20" s="2">
        <v>1100</v>
      </c>
      <c r="F20" s="2">
        <v>6</v>
      </c>
      <c r="G20" s="2">
        <v>2</v>
      </c>
      <c r="H20" s="2">
        <v>2</v>
      </c>
      <c r="I20" s="2">
        <v>2</v>
      </c>
      <c r="J20" s="3">
        <v>664.44</v>
      </c>
      <c r="K20" s="3">
        <v>2220.84</v>
      </c>
      <c r="L20" s="3">
        <v>425000</v>
      </c>
      <c r="M20" s="3">
        <f t="shared" si="0"/>
        <v>386.36363636363637</v>
      </c>
      <c r="N20" s="2" t="s">
        <v>23</v>
      </c>
      <c r="O20" s="11" t="s">
        <v>53</v>
      </c>
      <c r="P20" s="13">
        <v>42784</v>
      </c>
    </row>
    <row r="21" spans="1:16">
      <c r="A21" s="2">
        <v>20</v>
      </c>
      <c r="B21" s="2" t="s">
        <v>20</v>
      </c>
      <c r="C21" s="2" t="s">
        <v>53</v>
      </c>
      <c r="D21" s="2" t="s">
        <v>17</v>
      </c>
      <c r="E21" s="2">
        <v>1100</v>
      </c>
      <c r="F21" s="2">
        <v>6</v>
      </c>
      <c r="G21" s="2">
        <v>2</v>
      </c>
      <c r="H21" s="2">
        <v>2</v>
      </c>
      <c r="I21" s="2">
        <v>2</v>
      </c>
      <c r="J21" s="3">
        <v>648.21</v>
      </c>
      <c r="K21" s="3">
        <v>2223.2199999999998</v>
      </c>
      <c r="L21" s="3">
        <v>435000</v>
      </c>
      <c r="M21" s="3">
        <f t="shared" si="0"/>
        <v>395.45454545454544</v>
      </c>
      <c r="N21" s="2" t="s">
        <v>23</v>
      </c>
      <c r="O21" s="2" t="s">
        <v>53</v>
      </c>
      <c r="P21" s="13">
        <v>42785</v>
      </c>
    </row>
    <row r="22" spans="1:16">
      <c r="A22" s="2">
        <v>21</v>
      </c>
      <c r="B22" s="2" t="s">
        <v>20</v>
      </c>
      <c r="C22" s="2" t="s">
        <v>55</v>
      </c>
      <c r="D22" s="2" t="s">
        <v>17</v>
      </c>
      <c r="E22" s="2">
        <v>1100</v>
      </c>
      <c r="F22" s="2">
        <v>5</v>
      </c>
      <c r="G22" s="2">
        <v>2</v>
      </c>
      <c r="H22" s="2">
        <v>2</v>
      </c>
      <c r="I22" s="2">
        <v>2</v>
      </c>
      <c r="J22" s="3">
        <v>818.6</v>
      </c>
      <c r="K22" s="3">
        <v>2568</v>
      </c>
      <c r="L22" s="3">
        <v>465900</v>
      </c>
      <c r="M22" s="3">
        <f t="shared" si="0"/>
        <v>423.54545454545456</v>
      </c>
      <c r="N22" s="2" t="s">
        <v>31</v>
      </c>
      <c r="O22" s="4" t="s">
        <v>56</v>
      </c>
      <c r="P22" s="13">
        <v>42786</v>
      </c>
    </row>
    <row r="23" spans="1:16">
      <c r="A23" s="2">
        <v>22</v>
      </c>
      <c r="B23" s="4" t="s">
        <v>20</v>
      </c>
      <c r="C23" s="4" t="s">
        <v>57</v>
      </c>
      <c r="D23" s="4" t="s">
        <v>17</v>
      </c>
      <c r="E23" s="4">
        <v>1300</v>
      </c>
      <c r="F23" s="4">
        <v>7</v>
      </c>
      <c r="G23" s="4">
        <v>2</v>
      </c>
      <c r="H23" s="4">
        <v>2</v>
      </c>
      <c r="I23" s="4">
        <v>2</v>
      </c>
      <c r="J23" s="3">
        <v>790.16</v>
      </c>
      <c r="K23" s="3">
        <v>2308.7199999999998</v>
      </c>
      <c r="L23" s="3">
        <v>399000</v>
      </c>
      <c r="M23" s="3">
        <f t="shared" si="0"/>
        <v>306.92307692307691</v>
      </c>
      <c r="N23" s="4" t="s">
        <v>31</v>
      </c>
      <c r="O23" s="4" t="s">
        <v>33</v>
      </c>
      <c r="P23" s="13">
        <v>42787</v>
      </c>
    </row>
    <row r="24" spans="1:16">
      <c r="A24" s="2">
        <v>23</v>
      </c>
      <c r="B24" s="4" t="s">
        <v>20</v>
      </c>
      <c r="C24" s="4" t="s">
        <v>58</v>
      </c>
      <c r="D24" s="4" t="s">
        <v>17</v>
      </c>
      <c r="E24" s="4">
        <v>1395</v>
      </c>
      <c r="F24" s="4">
        <v>6</v>
      </c>
      <c r="G24" s="4">
        <v>2</v>
      </c>
      <c r="H24" s="4">
        <v>2</v>
      </c>
      <c r="I24" s="4">
        <v>2</v>
      </c>
      <c r="J24" s="3">
        <v>1021.75</v>
      </c>
      <c r="K24" s="3">
        <v>2454.69</v>
      </c>
      <c r="L24" s="3">
        <v>448000</v>
      </c>
      <c r="M24" s="3">
        <f t="shared" si="0"/>
        <v>321.14695340501794</v>
      </c>
      <c r="N24" s="4" t="s">
        <v>31</v>
      </c>
      <c r="O24" s="4" t="s">
        <v>59</v>
      </c>
      <c r="P24" s="13">
        <v>42788</v>
      </c>
    </row>
    <row r="25" spans="1:16">
      <c r="A25" s="2">
        <v>24</v>
      </c>
      <c r="B25" s="4" t="s">
        <v>20</v>
      </c>
      <c r="C25" s="4" t="s">
        <v>60</v>
      </c>
      <c r="D25" s="4" t="s">
        <v>17</v>
      </c>
      <c r="E25" s="4">
        <v>1100</v>
      </c>
      <c r="F25" s="4">
        <v>6</v>
      </c>
      <c r="G25" s="4">
        <v>2</v>
      </c>
      <c r="H25" s="4">
        <v>2</v>
      </c>
      <c r="I25" s="4">
        <v>2</v>
      </c>
      <c r="J25" s="3">
        <v>775.51</v>
      </c>
      <c r="K25" s="3">
        <v>2259.33</v>
      </c>
      <c r="L25" s="3">
        <v>469900</v>
      </c>
      <c r="M25" s="3">
        <f t="shared" si="0"/>
        <v>427.18181818181819</v>
      </c>
      <c r="N25" s="4" t="s">
        <v>31</v>
      </c>
      <c r="O25" s="4" t="s">
        <v>61</v>
      </c>
      <c r="P25" s="13">
        <v>42789</v>
      </c>
    </row>
    <row r="26" spans="1:16">
      <c r="A26" s="2">
        <v>25</v>
      </c>
      <c r="B26" s="4" t="s">
        <v>20</v>
      </c>
      <c r="C26" s="4" t="s">
        <v>62</v>
      </c>
      <c r="D26" s="4" t="s">
        <v>17</v>
      </c>
      <c r="E26" s="4">
        <v>850</v>
      </c>
      <c r="F26" s="4">
        <v>6</v>
      </c>
      <c r="G26" s="4">
        <v>2</v>
      </c>
      <c r="H26" s="4">
        <v>2</v>
      </c>
      <c r="I26" s="4">
        <v>2</v>
      </c>
      <c r="J26" s="3">
        <v>497.47</v>
      </c>
      <c r="K26" s="3">
        <v>2645.8</v>
      </c>
      <c r="L26" s="3">
        <v>499900</v>
      </c>
      <c r="M26" s="3">
        <f t="shared" si="0"/>
        <v>588.11764705882354</v>
      </c>
      <c r="N26" s="4" t="s">
        <v>31</v>
      </c>
      <c r="O26" s="4" t="s">
        <v>63</v>
      </c>
      <c r="P26" s="13">
        <v>42790</v>
      </c>
    </row>
    <row r="27" spans="1:16">
      <c r="A27" s="2">
        <v>26</v>
      </c>
      <c r="B27" s="4" t="s">
        <v>43</v>
      </c>
      <c r="C27" s="4" t="s">
        <v>64</v>
      </c>
      <c r="D27" s="4" t="s">
        <v>17</v>
      </c>
      <c r="E27" s="4">
        <v>1500</v>
      </c>
      <c r="F27" s="4">
        <v>8</v>
      </c>
      <c r="G27" s="4">
        <v>2</v>
      </c>
      <c r="H27" s="4">
        <v>3</v>
      </c>
      <c r="I27" s="4">
        <v>3</v>
      </c>
      <c r="J27" s="3">
        <v>225</v>
      </c>
      <c r="K27" s="3">
        <v>2923.96</v>
      </c>
      <c r="L27" s="3">
        <v>555000</v>
      </c>
      <c r="M27" s="3">
        <f t="shared" si="0"/>
        <v>370</v>
      </c>
      <c r="N27" s="4" t="s">
        <v>31</v>
      </c>
      <c r="O27" s="4" t="s">
        <v>65</v>
      </c>
      <c r="P27" s="13">
        <v>42791</v>
      </c>
    </row>
    <row r="28" spans="1:16">
      <c r="A28" s="4">
        <v>27</v>
      </c>
      <c r="B28" s="4" t="s">
        <v>20</v>
      </c>
      <c r="C28" s="4" t="s">
        <v>66</v>
      </c>
      <c r="D28" s="4" t="s">
        <v>17</v>
      </c>
      <c r="E28" s="4">
        <v>1300</v>
      </c>
      <c r="F28" s="4">
        <v>5</v>
      </c>
      <c r="G28" s="4">
        <v>2</v>
      </c>
      <c r="H28" s="4">
        <v>2</v>
      </c>
      <c r="I28" s="4">
        <v>2</v>
      </c>
      <c r="J28" s="3">
        <v>823.42</v>
      </c>
      <c r="K28" s="3">
        <v>3380</v>
      </c>
      <c r="L28" s="3">
        <v>499000</v>
      </c>
      <c r="M28" s="3">
        <f t="shared" si="0"/>
        <v>383.84615384615387</v>
      </c>
      <c r="N28" s="4" t="s">
        <v>31</v>
      </c>
      <c r="O28" s="4" t="s">
        <v>67</v>
      </c>
      <c r="P28" s="13">
        <v>42792</v>
      </c>
    </row>
    <row r="29" spans="1:16">
      <c r="A29" s="4">
        <v>28</v>
      </c>
      <c r="B29" s="4" t="s">
        <v>20</v>
      </c>
      <c r="C29" s="4" t="s">
        <v>68</v>
      </c>
      <c r="D29" s="4" t="s">
        <v>17</v>
      </c>
      <c r="E29" s="4">
        <v>1200</v>
      </c>
      <c r="F29" s="4">
        <v>6</v>
      </c>
      <c r="G29" s="4">
        <v>2</v>
      </c>
      <c r="H29" s="4">
        <v>2</v>
      </c>
      <c r="I29" s="4">
        <v>2</v>
      </c>
      <c r="J29" s="3">
        <v>908.2</v>
      </c>
      <c r="K29" s="3">
        <v>1722</v>
      </c>
      <c r="L29" s="3">
        <v>399900</v>
      </c>
      <c r="M29" s="3">
        <f t="shared" si="0"/>
        <v>333.25</v>
      </c>
      <c r="N29" s="4" t="s">
        <v>31</v>
      </c>
      <c r="O29" s="4" t="s">
        <v>69</v>
      </c>
      <c r="P29" s="13">
        <v>42793</v>
      </c>
    </row>
    <row r="30" spans="1:16">
      <c r="A30" s="4">
        <v>29</v>
      </c>
      <c r="B30" s="4" t="s">
        <v>20</v>
      </c>
      <c r="C30" s="4" t="s">
        <v>70</v>
      </c>
      <c r="D30" s="4" t="s">
        <v>17</v>
      </c>
      <c r="E30" s="4">
        <v>950</v>
      </c>
      <c r="F30" s="4">
        <v>6</v>
      </c>
      <c r="G30" s="4">
        <v>1</v>
      </c>
      <c r="H30" s="4">
        <v>2</v>
      </c>
      <c r="I30" s="4">
        <v>2</v>
      </c>
      <c r="J30" s="3">
        <v>523.87</v>
      </c>
      <c r="K30" s="3">
        <v>1896</v>
      </c>
      <c r="L30" s="3">
        <v>439900</v>
      </c>
      <c r="M30" s="3">
        <f t="shared" si="0"/>
        <v>463.05263157894734</v>
      </c>
      <c r="N30" s="4" t="s">
        <v>31</v>
      </c>
      <c r="O30" s="4" t="s">
        <v>71</v>
      </c>
      <c r="P30" s="13">
        <v>42794</v>
      </c>
    </row>
    <row r="31" spans="1:16">
      <c r="A31" s="4">
        <v>30</v>
      </c>
      <c r="B31" s="4" t="s">
        <v>20</v>
      </c>
      <c r="C31" s="4" t="s">
        <v>72</v>
      </c>
      <c r="D31" s="4" t="s">
        <v>17</v>
      </c>
      <c r="E31" s="4">
        <v>1000</v>
      </c>
      <c r="F31" s="4">
        <v>6</v>
      </c>
      <c r="G31" s="4">
        <v>1</v>
      </c>
      <c r="H31" s="4">
        <v>2</v>
      </c>
      <c r="I31" s="4">
        <v>2</v>
      </c>
      <c r="J31" s="3">
        <v>673.33</v>
      </c>
      <c r="K31" s="3">
        <v>1897.33</v>
      </c>
      <c r="L31" s="3">
        <v>435000</v>
      </c>
      <c r="M31" s="3">
        <f t="shared" si="0"/>
        <v>435</v>
      </c>
      <c r="N31" s="4" t="s">
        <v>31</v>
      </c>
      <c r="O31" s="4" t="s">
        <v>22</v>
      </c>
      <c r="P31" s="13">
        <v>42795</v>
      </c>
    </row>
    <row r="32" spans="1:16">
      <c r="A32" s="4">
        <v>31</v>
      </c>
      <c r="B32" s="4" t="s">
        <v>20</v>
      </c>
      <c r="C32" s="4" t="s">
        <v>62</v>
      </c>
      <c r="D32" s="4" t="s">
        <v>17</v>
      </c>
      <c r="E32" s="4">
        <v>850</v>
      </c>
      <c r="F32" s="4">
        <v>6</v>
      </c>
      <c r="G32" s="4">
        <v>2</v>
      </c>
      <c r="H32" s="4">
        <v>2</v>
      </c>
      <c r="I32" s="4">
        <v>2</v>
      </c>
      <c r="J32" s="3">
        <v>497.57</v>
      </c>
      <c r="K32" s="3">
        <v>2645.8</v>
      </c>
      <c r="L32" s="3">
        <v>489900</v>
      </c>
      <c r="M32" s="3">
        <f t="shared" si="0"/>
        <v>576.35294117647061</v>
      </c>
      <c r="N32" s="4" t="s">
        <v>31</v>
      </c>
      <c r="O32" s="4" t="s">
        <v>63</v>
      </c>
      <c r="P32" s="13">
        <v>42796</v>
      </c>
    </row>
    <row r="33" spans="1:16">
      <c r="A33" s="4">
        <v>32</v>
      </c>
      <c r="B33" s="4" t="s">
        <v>20</v>
      </c>
      <c r="C33" s="4" t="s">
        <v>73</v>
      </c>
      <c r="D33" s="4" t="s">
        <v>17</v>
      </c>
      <c r="E33" s="4">
        <v>1100</v>
      </c>
      <c r="F33" s="4">
        <v>6</v>
      </c>
      <c r="G33" s="4">
        <v>1</v>
      </c>
      <c r="H33" s="4">
        <v>2</v>
      </c>
      <c r="I33" s="4">
        <v>2</v>
      </c>
      <c r="J33" s="3">
        <v>564.67999999999995</v>
      </c>
      <c r="K33" s="3">
        <v>1923.85</v>
      </c>
      <c r="L33" s="3">
        <v>429900</v>
      </c>
      <c r="M33" s="3">
        <f t="shared" si="0"/>
        <v>390.81818181818181</v>
      </c>
      <c r="N33" s="4" t="s">
        <v>31</v>
      </c>
      <c r="O33" s="4" t="s">
        <v>37</v>
      </c>
      <c r="P33" s="13">
        <v>42797</v>
      </c>
    </row>
    <row r="34" spans="1:16">
      <c r="A34" s="4">
        <v>33</v>
      </c>
      <c r="B34" s="4" t="s">
        <v>20</v>
      </c>
      <c r="C34" s="4" t="s">
        <v>74</v>
      </c>
      <c r="D34" s="4" t="s">
        <v>17</v>
      </c>
      <c r="E34" s="4">
        <v>1100</v>
      </c>
      <c r="F34" s="4">
        <v>6</v>
      </c>
      <c r="G34" s="4">
        <v>2</v>
      </c>
      <c r="H34" s="4">
        <v>2</v>
      </c>
      <c r="I34" s="4">
        <v>2</v>
      </c>
      <c r="J34" s="3">
        <v>888.53</v>
      </c>
      <c r="K34" s="3">
        <v>2430.69</v>
      </c>
      <c r="L34" s="3">
        <v>389900</v>
      </c>
      <c r="M34" s="3">
        <f t="shared" si="0"/>
        <v>354.45454545454544</v>
      </c>
      <c r="N34" s="4" t="s">
        <v>31</v>
      </c>
      <c r="O34" s="4" t="s">
        <v>75</v>
      </c>
      <c r="P34" s="13">
        <v>42798</v>
      </c>
    </row>
    <row r="35" spans="1:16">
      <c r="A35" s="4">
        <v>34</v>
      </c>
      <c r="B35" s="4" t="s">
        <v>20</v>
      </c>
      <c r="C35" s="4" t="s">
        <v>76</v>
      </c>
      <c r="D35" s="4" t="s">
        <v>17</v>
      </c>
      <c r="E35" s="4">
        <v>1250</v>
      </c>
      <c r="F35" s="4">
        <v>7</v>
      </c>
      <c r="G35" s="4">
        <v>2</v>
      </c>
      <c r="H35" s="4">
        <v>2</v>
      </c>
      <c r="I35" s="4">
        <v>1</v>
      </c>
      <c r="J35" s="3">
        <v>897.54</v>
      </c>
      <c r="K35" s="3">
        <v>2093.6999999999998</v>
      </c>
      <c r="L35" s="3">
        <v>419900</v>
      </c>
      <c r="M35" s="3">
        <f t="shared" si="0"/>
        <v>335.92</v>
      </c>
      <c r="N35" s="4" t="s">
        <v>31</v>
      </c>
      <c r="O35" s="4" t="s">
        <v>77</v>
      </c>
      <c r="P35" s="13">
        <v>42799</v>
      </c>
    </row>
    <row r="36" spans="1:16">
      <c r="A36" s="4">
        <v>35</v>
      </c>
      <c r="B36" s="4" t="s">
        <v>20</v>
      </c>
      <c r="C36" s="4" t="s">
        <v>72</v>
      </c>
      <c r="D36" s="4" t="s">
        <v>17</v>
      </c>
      <c r="E36" s="4">
        <v>1100</v>
      </c>
      <c r="F36" s="4">
        <v>6</v>
      </c>
      <c r="G36" s="4">
        <v>1</v>
      </c>
      <c r="H36" s="4">
        <v>2</v>
      </c>
      <c r="I36" s="4">
        <v>2</v>
      </c>
      <c r="J36" s="3">
        <v>673.33</v>
      </c>
      <c r="K36" s="3">
        <v>1897.33</v>
      </c>
      <c r="L36" s="3">
        <v>435000</v>
      </c>
      <c r="M36" s="3">
        <f t="shared" si="0"/>
        <v>395.45454545454544</v>
      </c>
      <c r="N36" s="4" t="s">
        <v>31</v>
      </c>
      <c r="O36" s="4" t="s">
        <v>22</v>
      </c>
      <c r="P36" s="13">
        <v>42800</v>
      </c>
    </row>
    <row r="37" spans="1:16">
      <c r="A37" s="4">
        <v>36</v>
      </c>
      <c r="B37" s="4" t="s">
        <v>20</v>
      </c>
      <c r="C37" s="4" t="s">
        <v>78</v>
      </c>
      <c r="D37" s="4" t="s">
        <v>17</v>
      </c>
      <c r="E37" s="4">
        <v>1100</v>
      </c>
      <c r="F37" s="4">
        <v>6</v>
      </c>
      <c r="G37" s="4">
        <v>1</v>
      </c>
      <c r="H37" s="4">
        <v>2</v>
      </c>
      <c r="I37" s="4">
        <v>2</v>
      </c>
      <c r="J37" s="3">
        <v>611.39</v>
      </c>
      <c r="K37" s="3">
        <v>2044.86</v>
      </c>
      <c r="L37" s="3">
        <v>439900</v>
      </c>
      <c r="M37" s="3">
        <f t="shared" si="0"/>
        <v>399.90909090909093</v>
      </c>
      <c r="N37" s="4" t="s">
        <v>31</v>
      </c>
      <c r="O37" s="4" t="s">
        <v>37</v>
      </c>
      <c r="P37" s="13">
        <v>42801</v>
      </c>
    </row>
    <row r="38" spans="1:16">
      <c r="A38" s="4">
        <v>37</v>
      </c>
      <c r="B38" s="4" t="s">
        <v>20</v>
      </c>
      <c r="C38" s="4" t="s">
        <v>79</v>
      </c>
      <c r="D38" s="4" t="s">
        <v>17</v>
      </c>
      <c r="E38" s="4">
        <v>1300</v>
      </c>
      <c r="F38" s="4">
        <v>8</v>
      </c>
      <c r="G38" s="4">
        <v>4</v>
      </c>
      <c r="H38" s="4">
        <v>3</v>
      </c>
      <c r="I38" s="4">
        <v>2</v>
      </c>
      <c r="J38" s="3">
        <v>511.15</v>
      </c>
      <c r="K38" s="3">
        <v>2920.33</v>
      </c>
      <c r="L38" s="3">
        <v>549900</v>
      </c>
      <c r="M38" s="3">
        <f t="shared" si="0"/>
        <v>423</v>
      </c>
      <c r="N38" s="4" t="s">
        <v>31</v>
      </c>
      <c r="O38" s="4" t="s">
        <v>80</v>
      </c>
      <c r="P38" s="13">
        <v>42802</v>
      </c>
    </row>
    <row r="39" spans="1:16">
      <c r="A39" s="4">
        <v>38</v>
      </c>
      <c r="B39" s="4" t="s">
        <v>20</v>
      </c>
      <c r="C39" s="4" t="s">
        <v>81</v>
      </c>
      <c r="D39" s="4" t="s">
        <v>17</v>
      </c>
      <c r="E39" s="4">
        <v>950</v>
      </c>
      <c r="F39" s="4">
        <v>6</v>
      </c>
      <c r="G39" s="4">
        <v>2</v>
      </c>
      <c r="H39" s="4">
        <v>2</v>
      </c>
      <c r="I39" s="4">
        <v>2</v>
      </c>
      <c r="J39" s="3">
        <v>463.24</v>
      </c>
      <c r="K39" s="3">
        <v>2050</v>
      </c>
      <c r="L39" s="3">
        <v>465000</v>
      </c>
      <c r="M39" s="3">
        <f t="shared" si="0"/>
        <v>489.4736842105263</v>
      </c>
      <c r="N39" s="4" t="s">
        <v>31</v>
      </c>
      <c r="O39" s="4" t="s">
        <v>82</v>
      </c>
      <c r="P39" s="13">
        <v>42803</v>
      </c>
    </row>
    <row r="40" spans="1:16">
      <c r="A40" s="4">
        <v>39</v>
      </c>
      <c r="B40" s="4" t="s">
        <v>20</v>
      </c>
      <c r="C40" s="4" t="s">
        <v>83</v>
      </c>
      <c r="D40" s="4" t="s">
        <v>17</v>
      </c>
      <c r="E40" s="4">
        <v>1300</v>
      </c>
      <c r="F40" s="4">
        <v>6</v>
      </c>
      <c r="G40" s="4">
        <v>2</v>
      </c>
      <c r="H40" s="4">
        <v>2</v>
      </c>
      <c r="I40" s="4">
        <v>2</v>
      </c>
      <c r="J40" s="3">
        <v>806</v>
      </c>
      <c r="K40" s="3">
        <v>2146</v>
      </c>
      <c r="L40" s="3">
        <v>434900</v>
      </c>
      <c r="M40" s="3">
        <f t="shared" si="0"/>
        <v>334.53846153846155</v>
      </c>
      <c r="N40" s="4" t="s">
        <v>31</v>
      </c>
      <c r="O40" s="4" t="s">
        <v>33</v>
      </c>
      <c r="P40" s="13">
        <v>42804</v>
      </c>
    </row>
    <row r="41" spans="1:16">
      <c r="A41" s="4">
        <v>40</v>
      </c>
      <c r="B41" s="4" t="s">
        <v>20</v>
      </c>
      <c r="C41" s="4" t="s">
        <v>84</v>
      </c>
      <c r="D41" s="4" t="s">
        <v>17</v>
      </c>
      <c r="E41" s="4">
        <v>1100</v>
      </c>
      <c r="F41" s="4">
        <v>6</v>
      </c>
      <c r="G41" s="4">
        <v>2</v>
      </c>
      <c r="H41" s="4">
        <v>2</v>
      </c>
      <c r="I41" s="4">
        <v>2</v>
      </c>
      <c r="J41" s="3">
        <v>818.3</v>
      </c>
      <c r="K41" s="3">
        <v>2144.67</v>
      </c>
      <c r="L41" s="3">
        <v>534900</v>
      </c>
      <c r="M41" s="3">
        <f t="shared" si="0"/>
        <v>486.27272727272725</v>
      </c>
      <c r="N41" s="4" t="s">
        <v>31</v>
      </c>
      <c r="O41" s="4" t="s">
        <v>33</v>
      </c>
      <c r="P41" s="13">
        <v>42805</v>
      </c>
    </row>
    <row r="42" spans="1:16">
      <c r="A42" s="4">
        <v>41</v>
      </c>
      <c r="B42" s="4" t="s">
        <v>43</v>
      </c>
      <c r="C42" s="4" t="s">
        <v>85</v>
      </c>
      <c r="D42" s="4" t="s">
        <v>17</v>
      </c>
      <c r="E42" s="4">
        <v>1100</v>
      </c>
      <c r="F42" s="4">
        <v>9</v>
      </c>
      <c r="G42" s="4">
        <v>3</v>
      </c>
      <c r="H42" s="4">
        <v>3</v>
      </c>
      <c r="I42" s="4">
        <v>2</v>
      </c>
      <c r="J42" s="3">
        <v>444</v>
      </c>
      <c r="K42" s="3">
        <v>2257</v>
      </c>
      <c r="L42" s="3">
        <v>524900</v>
      </c>
      <c r="M42" s="3">
        <f t="shared" si="0"/>
        <v>477.18181818181819</v>
      </c>
      <c r="N42" s="4" t="s">
        <v>31</v>
      </c>
      <c r="O42" s="4" t="s">
        <v>85</v>
      </c>
      <c r="P42" s="13">
        <v>42806</v>
      </c>
    </row>
    <row r="43" spans="1:16">
      <c r="A43" s="4">
        <v>42</v>
      </c>
      <c r="B43" s="4" t="s">
        <v>20</v>
      </c>
      <c r="C43" s="4" t="s">
        <v>86</v>
      </c>
      <c r="D43" s="4" t="s">
        <v>17</v>
      </c>
      <c r="E43" s="4">
        <v>1100</v>
      </c>
      <c r="F43" s="4">
        <v>6</v>
      </c>
      <c r="G43" s="4">
        <v>2</v>
      </c>
      <c r="H43" s="4">
        <v>2</v>
      </c>
      <c r="I43" s="4">
        <v>2</v>
      </c>
      <c r="J43" s="3">
        <v>857</v>
      </c>
      <c r="K43" s="3">
        <v>2130</v>
      </c>
      <c r="L43" s="3">
        <v>429900</v>
      </c>
      <c r="M43" s="3">
        <f t="shared" si="0"/>
        <v>390.81818181818181</v>
      </c>
      <c r="N43" s="4" t="s">
        <v>31</v>
      </c>
      <c r="O43" s="4" t="s">
        <v>59</v>
      </c>
      <c r="P43" s="13">
        <v>42807</v>
      </c>
    </row>
    <row r="44" spans="1:16">
      <c r="A44" s="4">
        <v>43</v>
      </c>
      <c r="B44" s="4" t="s">
        <v>20</v>
      </c>
      <c r="C44" s="4" t="s">
        <v>87</v>
      </c>
      <c r="D44" s="4" t="s">
        <v>17</v>
      </c>
      <c r="E44" s="4">
        <v>1100</v>
      </c>
      <c r="F44" s="4">
        <v>6</v>
      </c>
      <c r="G44" s="4">
        <v>2</v>
      </c>
      <c r="H44" s="4">
        <v>2</v>
      </c>
      <c r="I44" s="4">
        <v>2</v>
      </c>
      <c r="J44" s="3">
        <v>899.7</v>
      </c>
      <c r="K44" s="3">
        <v>3418.73</v>
      </c>
      <c r="L44" s="3">
        <v>489900</v>
      </c>
      <c r="M44" s="3">
        <f t="shared" si="0"/>
        <v>445.36363636363637</v>
      </c>
      <c r="N44" s="4" t="s">
        <v>31</v>
      </c>
      <c r="O44" s="4" t="s">
        <v>88</v>
      </c>
      <c r="P44" s="13">
        <v>42808</v>
      </c>
    </row>
    <row r="45" spans="1:16">
      <c r="A45" s="4">
        <v>44</v>
      </c>
      <c r="B45" s="4" t="s">
        <v>43</v>
      </c>
      <c r="C45" s="4" t="s">
        <v>89</v>
      </c>
      <c r="D45" s="4" t="s">
        <v>17</v>
      </c>
      <c r="E45" s="4">
        <v>1300</v>
      </c>
      <c r="F45" s="4">
        <v>8</v>
      </c>
      <c r="G45" s="4">
        <v>3</v>
      </c>
      <c r="H45" s="4">
        <v>3</v>
      </c>
      <c r="I45" s="4">
        <v>2</v>
      </c>
      <c r="J45" s="3">
        <v>133</v>
      </c>
      <c r="K45" s="3">
        <v>3302</v>
      </c>
      <c r="L45" s="3">
        <v>599999</v>
      </c>
      <c r="M45" s="3">
        <f t="shared" si="0"/>
        <v>461.53769230769228</v>
      </c>
      <c r="N45" s="4" t="s">
        <v>31</v>
      </c>
      <c r="O45" s="4" t="s">
        <v>90</v>
      </c>
      <c r="P45" s="13">
        <v>42809</v>
      </c>
    </row>
    <row r="46" spans="1:16">
      <c r="A46" s="4">
        <v>45</v>
      </c>
      <c r="B46" s="4" t="s">
        <v>20</v>
      </c>
      <c r="C46" s="4" t="s">
        <v>91</v>
      </c>
      <c r="D46" s="4" t="s">
        <v>17</v>
      </c>
      <c r="E46" s="4">
        <v>1300</v>
      </c>
      <c r="F46" s="4">
        <v>6</v>
      </c>
      <c r="G46" s="4">
        <v>2</v>
      </c>
      <c r="H46" s="4">
        <v>2</v>
      </c>
      <c r="I46" s="4">
        <v>2</v>
      </c>
      <c r="J46" s="3">
        <v>840</v>
      </c>
      <c r="K46" s="3">
        <v>2337.9</v>
      </c>
      <c r="L46" s="3">
        <v>459900</v>
      </c>
      <c r="M46" s="3">
        <f t="shared" si="0"/>
        <v>353.76923076923077</v>
      </c>
      <c r="N46" s="4" t="s">
        <v>31</v>
      </c>
      <c r="O46" s="4" t="s">
        <v>92</v>
      </c>
      <c r="P46" s="13">
        <v>42810</v>
      </c>
    </row>
    <row r="47" spans="1:16">
      <c r="A47" s="4">
        <v>46</v>
      </c>
      <c r="B47" s="4" t="s">
        <v>43</v>
      </c>
      <c r="C47" s="4" t="s">
        <v>93</v>
      </c>
      <c r="D47" s="4" t="s">
        <v>17</v>
      </c>
      <c r="E47" s="4">
        <v>1300</v>
      </c>
      <c r="F47" s="4">
        <v>6</v>
      </c>
      <c r="G47" s="4">
        <v>2</v>
      </c>
      <c r="H47" s="4">
        <v>2</v>
      </c>
      <c r="I47" s="4">
        <v>2</v>
      </c>
      <c r="J47" s="3">
        <v>721</v>
      </c>
      <c r="K47" s="3">
        <v>2769</v>
      </c>
      <c r="L47" s="3">
        <v>589000</v>
      </c>
      <c r="M47" s="3">
        <f t="shared" si="0"/>
        <v>453.07692307692309</v>
      </c>
      <c r="N47" s="4" t="s">
        <v>31</v>
      </c>
      <c r="O47" s="4" t="s">
        <v>94</v>
      </c>
      <c r="P47" s="13">
        <v>42811</v>
      </c>
    </row>
    <row r="48" spans="1:16">
      <c r="A48" s="4">
        <v>47</v>
      </c>
      <c r="B48" s="4" t="s">
        <v>20</v>
      </c>
      <c r="C48" s="4" t="s">
        <v>72</v>
      </c>
      <c r="D48" s="4" t="s">
        <v>17</v>
      </c>
      <c r="E48" s="4">
        <v>1100</v>
      </c>
      <c r="F48" s="4">
        <v>6</v>
      </c>
      <c r="G48" s="4">
        <v>1</v>
      </c>
      <c r="H48" s="4">
        <v>2</v>
      </c>
      <c r="I48" s="4">
        <v>2</v>
      </c>
      <c r="J48" s="3">
        <v>673.33</v>
      </c>
      <c r="K48" s="3">
        <v>1897.33</v>
      </c>
      <c r="L48" s="3">
        <v>379900</v>
      </c>
      <c r="M48" s="3">
        <f t="shared" si="0"/>
        <v>345.36363636363637</v>
      </c>
      <c r="N48" s="4" t="s">
        <v>31</v>
      </c>
      <c r="O48" s="4" t="s">
        <v>22</v>
      </c>
      <c r="P48" s="13">
        <v>42812</v>
      </c>
    </row>
    <row r="49" spans="1:16">
      <c r="A49" s="4">
        <v>48</v>
      </c>
      <c r="B49" s="4" t="s">
        <v>20</v>
      </c>
      <c r="C49" s="4" t="s">
        <v>95</v>
      </c>
      <c r="D49" s="4" t="s">
        <v>17</v>
      </c>
      <c r="E49" s="4">
        <v>950</v>
      </c>
      <c r="F49" s="4">
        <v>5</v>
      </c>
      <c r="G49" s="4">
        <v>1</v>
      </c>
      <c r="H49" s="4">
        <v>2</v>
      </c>
      <c r="I49" s="4">
        <v>2</v>
      </c>
      <c r="J49" s="3">
        <v>641.72</v>
      </c>
      <c r="K49" s="3">
        <v>1844.8</v>
      </c>
      <c r="L49" s="3">
        <v>379990</v>
      </c>
      <c r="M49" s="3">
        <f t="shared" si="0"/>
        <v>399.98947368421051</v>
      </c>
      <c r="N49" s="4" t="s">
        <v>31</v>
      </c>
      <c r="O49" s="4" t="s">
        <v>22</v>
      </c>
      <c r="P49" s="13">
        <v>42813</v>
      </c>
    </row>
    <row r="50" spans="1:16">
      <c r="A50" s="4">
        <v>49</v>
      </c>
      <c r="B50" s="4" t="s">
        <v>20</v>
      </c>
      <c r="C50" s="4" t="s">
        <v>96</v>
      </c>
      <c r="D50" s="4" t="s">
        <v>17</v>
      </c>
      <c r="E50" s="4">
        <v>950</v>
      </c>
      <c r="F50" s="4">
        <v>6</v>
      </c>
      <c r="G50" s="4">
        <v>2</v>
      </c>
      <c r="H50" s="4">
        <v>2</v>
      </c>
      <c r="I50" s="4">
        <v>2</v>
      </c>
      <c r="J50" s="3">
        <v>596.26</v>
      </c>
      <c r="K50" s="3">
        <v>2917.6</v>
      </c>
      <c r="L50" s="3">
        <v>475000</v>
      </c>
      <c r="M50" s="3">
        <f t="shared" si="0"/>
        <v>500</v>
      </c>
      <c r="N50" s="4" t="s">
        <v>31</v>
      </c>
      <c r="O50" s="4" t="s">
        <v>1</v>
      </c>
      <c r="P50" s="13">
        <v>42814</v>
      </c>
    </row>
    <row r="51" spans="1:16">
      <c r="A51" s="4">
        <v>50</v>
      </c>
      <c r="B51" s="4" t="s">
        <v>20</v>
      </c>
      <c r="C51" s="4" t="s">
        <v>73</v>
      </c>
      <c r="D51" s="4" t="s">
        <v>17</v>
      </c>
      <c r="E51" s="4">
        <v>1100</v>
      </c>
      <c r="F51" s="4">
        <v>6</v>
      </c>
      <c r="G51" s="4">
        <v>1</v>
      </c>
      <c r="H51" s="4">
        <v>2</v>
      </c>
      <c r="I51" s="4">
        <v>2</v>
      </c>
      <c r="J51" s="3">
        <v>564</v>
      </c>
      <c r="K51" s="3">
        <v>1923</v>
      </c>
      <c r="L51" s="3">
        <v>399000</v>
      </c>
      <c r="M51" s="3">
        <f t="shared" si="0"/>
        <v>362.72727272727275</v>
      </c>
      <c r="N51" s="4" t="s">
        <v>31</v>
      </c>
      <c r="O51" s="4" t="s">
        <v>37</v>
      </c>
      <c r="P51" s="13">
        <v>42815</v>
      </c>
    </row>
    <row r="52" spans="1:16">
      <c r="A52" s="4">
        <v>51</v>
      </c>
      <c r="B52" s="4" t="s">
        <v>20</v>
      </c>
      <c r="C52" s="4" t="s">
        <v>83</v>
      </c>
      <c r="D52" s="4" t="s">
        <v>17</v>
      </c>
      <c r="E52" s="4">
        <v>1200</v>
      </c>
      <c r="F52" s="4">
        <v>8</v>
      </c>
      <c r="G52" s="4">
        <v>2</v>
      </c>
      <c r="H52" s="4">
        <v>2</v>
      </c>
      <c r="I52" s="4">
        <v>2</v>
      </c>
      <c r="J52" s="3">
        <v>806</v>
      </c>
      <c r="K52" s="3">
        <v>2146</v>
      </c>
      <c r="L52" s="3">
        <v>434900</v>
      </c>
      <c r="M52" s="3">
        <f t="shared" si="0"/>
        <v>362.41666666666669</v>
      </c>
      <c r="N52" s="4" t="s">
        <v>31</v>
      </c>
      <c r="O52" s="4" t="s">
        <v>33</v>
      </c>
      <c r="P52" s="13">
        <v>42816</v>
      </c>
    </row>
    <row r="53" spans="1:16">
      <c r="A53" s="4">
        <v>52</v>
      </c>
      <c r="B53" s="4" t="s">
        <v>20</v>
      </c>
      <c r="C53" s="4" t="s">
        <v>97</v>
      </c>
      <c r="D53" s="4" t="s">
        <v>17</v>
      </c>
      <c r="E53" s="4">
        <v>1200</v>
      </c>
      <c r="F53" s="4">
        <v>8</v>
      </c>
      <c r="G53" s="4">
        <v>2</v>
      </c>
      <c r="H53" s="4">
        <v>2</v>
      </c>
      <c r="I53" s="4">
        <v>2</v>
      </c>
      <c r="J53" s="3">
        <v>806</v>
      </c>
      <c r="K53" s="3">
        <v>2126</v>
      </c>
      <c r="L53" s="3">
        <v>449999</v>
      </c>
      <c r="M53" s="3">
        <f t="shared" si="0"/>
        <v>374.99916666666667</v>
      </c>
      <c r="N53" s="4" t="s">
        <v>31</v>
      </c>
      <c r="O53" s="4" t="s">
        <v>33</v>
      </c>
      <c r="P53" s="13">
        <v>42817</v>
      </c>
    </row>
    <row r="54" spans="1:16">
      <c r="A54" s="4">
        <v>54</v>
      </c>
      <c r="B54" s="4" t="s">
        <v>20</v>
      </c>
      <c r="C54" s="4" t="s">
        <v>98</v>
      </c>
      <c r="D54" s="4" t="s">
        <v>17</v>
      </c>
      <c r="E54" s="4">
        <v>950</v>
      </c>
      <c r="F54" s="4">
        <v>6</v>
      </c>
      <c r="G54" s="4">
        <v>1</v>
      </c>
      <c r="H54" s="4">
        <v>2</v>
      </c>
      <c r="I54" s="4">
        <v>2</v>
      </c>
      <c r="J54" s="3">
        <v>673.33</v>
      </c>
      <c r="K54" s="3">
        <v>1798.55</v>
      </c>
      <c r="L54" s="3">
        <v>418888</v>
      </c>
      <c r="M54" s="3">
        <f t="shared" si="0"/>
        <v>440.93473684210528</v>
      </c>
      <c r="N54" s="4" t="s">
        <v>31</v>
      </c>
      <c r="O54" s="4" t="s">
        <v>22</v>
      </c>
      <c r="P54" s="13">
        <v>42818</v>
      </c>
    </row>
    <row r="55" spans="1:16">
      <c r="A55" s="4">
        <v>55</v>
      </c>
      <c r="B55" s="4" t="s">
        <v>20</v>
      </c>
      <c r="C55" s="4" t="s">
        <v>99</v>
      </c>
      <c r="D55" s="4" t="s">
        <v>17</v>
      </c>
      <c r="E55" s="4">
        <v>950</v>
      </c>
      <c r="F55" s="4">
        <v>6</v>
      </c>
      <c r="G55" s="18">
        <v>2</v>
      </c>
      <c r="H55" s="18">
        <v>2</v>
      </c>
      <c r="I55" s="4">
        <v>1</v>
      </c>
      <c r="J55" s="3">
        <v>630</v>
      </c>
      <c r="K55" s="3">
        <v>1650</v>
      </c>
      <c r="L55" s="3">
        <v>408000</v>
      </c>
      <c r="M55" s="3">
        <f t="shared" si="0"/>
        <v>429.4736842105263</v>
      </c>
      <c r="N55" s="4" t="s">
        <v>23</v>
      </c>
      <c r="O55" s="4" t="s">
        <v>100</v>
      </c>
      <c r="P55" s="13">
        <v>42819</v>
      </c>
    </row>
    <row r="56" spans="1:16">
      <c r="A56" s="4">
        <v>56</v>
      </c>
      <c r="B56" s="4" t="s">
        <v>20</v>
      </c>
      <c r="C56" s="4" t="s">
        <v>101</v>
      </c>
      <c r="D56" s="4" t="s">
        <v>17</v>
      </c>
      <c r="E56" s="4">
        <v>1100</v>
      </c>
      <c r="F56" s="4">
        <v>6</v>
      </c>
      <c r="G56" s="18">
        <v>2</v>
      </c>
      <c r="H56" s="18">
        <v>2</v>
      </c>
      <c r="I56" s="4">
        <v>3</v>
      </c>
      <c r="J56" s="3">
        <v>885.83</v>
      </c>
      <c r="K56" s="3">
        <v>1862</v>
      </c>
      <c r="L56" s="3">
        <v>370000</v>
      </c>
      <c r="M56" s="3">
        <f t="shared" si="0"/>
        <v>336.36363636363637</v>
      </c>
      <c r="N56" s="4" t="s">
        <v>23</v>
      </c>
      <c r="O56" s="4" t="s">
        <v>32</v>
      </c>
      <c r="P56" s="13">
        <v>42820</v>
      </c>
    </row>
    <row r="57" spans="1:16">
      <c r="A57" s="4">
        <v>57</v>
      </c>
      <c r="B57" s="4" t="s">
        <v>20</v>
      </c>
      <c r="C57" s="4" t="s">
        <v>102</v>
      </c>
      <c r="D57" s="4" t="s">
        <v>17</v>
      </c>
      <c r="E57" s="4">
        <v>1100</v>
      </c>
      <c r="F57" s="4">
        <v>6</v>
      </c>
      <c r="G57" s="18">
        <v>2</v>
      </c>
      <c r="H57" s="18">
        <v>2</v>
      </c>
      <c r="I57" s="4">
        <v>2</v>
      </c>
      <c r="J57" s="3">
        <v>848.01</v>
      </c>
      <c r="K57" s="3">
        <v>1863</v>
      </c>
      <c r="L57" s="3">
        <v>360000</v>
      </c>
      <c r="M57" s="3">
        <f t="shared" si="0"/>
        <v>327.27272727272725</v>
      </c>
      <c r="N57" s="4" t="s">
        <v>23</v>
      </c>
      <c r="O57" s="4" t="s">
        <v>32</v>
      </c>
      <c r="P57" s="13">
        <v>42821</v>
      </c>
    </row>
    <row r="58" spans="1:16">
      <c r="A58" s="4">
        <v>58</v>
      </c>
      <c r="B58" s="4" t="s">
        <v>20</v>
      </c>
      <c r="C58" s="4" t="s">
        <v>103</v>
      </c>
      <c r="D58" s="4" t="s">
        <v>17</v>
      </c>
      <c r="E58" s="4">
        <v>1300</v>
      </c>
      <c r="F58" s="4">
        <v>6</v>
      </c>
      <c r="G58" s="18">
        <v>2</v>
      </c>
      <c r="H58" s="18">
        <v>2</v>
      </c>
      <c r="I58" s="4">
        <v>2</v>
      </c>
      <c r="J58" s="3">
        <v>895.09</v>
      </c>
      <c r="K58" s="3">
        <v>1884.31</v>
      </c>
      <c r="L58" s="3">
        <v>380000</v>
      </c>
      <c r="M58" s="3">
        <f t="shared" si="0"/>
        <v>292.30769230769232</v>
      </c>
      <c r="N58" s="4" t="s">
        <v>23</v>
      </c>
      <c r="O58" s="4" t="s">
        <v>69</v>
      </c>
      <c r="P58" s="13">
        <v>42822</v>
      </c>
    </row>
    <row r="59" spans="1:16">
      <c r="A59" s="4">
        <v>59</v>
      </c>
      <c r="B59" s="4" t="s">
        <v>20</v>
      </c>
      <c r="C59" s="4" t="s">
        <v>104</v>
      </c>
      <c r="D59" s="4" t="s">
        <v>17</v>
      </c>
      <c r="E59" s="4">
        <v>1300</v>
      </c>
      <c r="F59" s="4">
        <v>5</v>
      </c>
      <c r="G59" s="18">
        <v>2</v>
      </c>
      <c r="H59" s="18">
        <v>2</v>
      </c>
      <c r="I59" s="4">
        <v>3</v>
      </c>
      <c r="J59" s="3">
        <v>908.2</v>
      </c>
      <c r="K59" s="3">
        <v>1828.28</v>
      </c>
      <c r="L59" s="3">
        <v>420000</v>
      </c>
      <c r="M59" s="3">
        <f t="shared" si="0"/>
        <v>323.07692307692309</v>
      </c>
      <c r="N59" s="4" t="s">
        <v>23</v>
      </c>
      <c r="O59" s="4" t="s">
        <v>69</v>
      </c>
      <c r="P59" s="13">
        <v>42823</v>
      </c>
    </row>
    <row r="60" spans="1:16">
      <c r="A60" s="4">
        <v>60</v>
      </c>
      <c r="B60" s="4" t="s">
        <v>20</v>
      </c>
      <c r="C60" s="4" t="s">
        <v>105</v>
      </c>
      <c r="D60" s="4" t="s">
        <v>17</v>
      </c>
      <c r="E60" s="4">
        <v>1100</v>
      </c>
      <c r="F60" s="4">
        <v>6</v>
      </c>
      <c r="G60" s="18">
        <v>2</v>
      </c>
      <c r="H60" s="18">
        <v>2</v>
      </c>
      <c r="I60" s="4">
        <v>2</v>
      </c>
      <c r="J60" s="3">
        <v>880.82</v>
      </c>
      <c r="K60" s="3">
        <v>1774.8</v>
      </c>
      <c r="L60" s="3">
        <v>392000</v>
      </c>
      <c r="M60" s="3">
        <f t="shared" si="0"/>
        <v>356.36363636363637</v>
      </c>
      <c r="N60" s="4" t="s">
        <v>23</v>
      </c>
      <c r="O60" s="4" t="s">
        <v>100</v>
      </c>
      <c r="P60" s="13">
        <v>42824</v>
      </c>
    </row>
    <row r="61" spans="1:16">
      <c r="A61" s="4">
        <v>61</v>
      </c>
      <c r="B61" s="4" t="s">
        <v>20</v>
      </c>
      <c r="C61" s="4" t="s">
        <v>106</v>
      </c>
      <c r="D61" s="4" t="s">
        <v>17</v>
      </c>
      <c r="E61" s="4">
        <v>1100</v>
      </c>
      <c r="F61" s="4">
        <v>6</v>
      </c>
      <c r="G61" s="18">
        <v>2</v>
      </c>
      <c r="H61" s="18">
        <v>2</v>
      </c>
      <c r="I61" s="4">
        <v>3</v>
      </c>
      <c r="J61" s="3">
        <v>876.91</v>
      </c>
      <c r="K61" s="3">
        <v>1889.86</v>
      </c>
      <c r="L61" s="3">
        <v>420000</v>
      </c>
      <c r="M61" s="3">
        <f t="shared" si="0"/>
        <v>381.81818181818181</v>
      </c>
      <c r="N61" s="4" t="s">
        <v>23</v>
      </c>
      <c r="O61" s="4" t="s">
        <v>32</v>
      </c>
      <c r="P61" s="13">
        <v>42825</v>
      </c>
    </row>
    <row r="62" spans="1:16">
      <c r="A62" s="4">
        <v>62</v>
      </c>
      <c r="B62" s="4" t="s">
        <v>20</v>
      </c>
      <c r="C62" s="4" t="s">
        <v>107</v>
      </c>
      <c r="D62" s="4" t="s">
        <v>17</v>
      </c>
      <c r="E62" s="4">
        <v>1100</v>
      </c>
      <c r="F62" s="4">
        <v>6</v>
      </c>
      <c r="G62" s="18">
        <v>2</v>
      </c>
      <c r="H62" s="18">
        <v>2</v>
      </c>
      <c r="I62" s="4">
        <v>2</v>
      </c>
      <c r="J62" s="3">
        <v>729.65</v>
      </c>
      <c r="K62" s="3">
        <v>1766</v>
      </c>
      <c r="L62" s="3">
        <v>375000</v>
      </c>
      <c r="M62" s="3">
        <f t="shared" si="0"/>
        <v>340.90909090909093</v>
      </c>
      <c r="N62" s="4" t="s">
        <v>23</v>
      </c>
      <c r="O62" s="4" t="s">
        <v>100</v>
      </c>
      <c r="P62" s="13">
        <v>42826</v>
      </c>
    </row>
    <row r="63" spans="1:16">
      <c r="A63" s="4">
        <v>63</v>
      </c>
      <c r="B63" s="4" t="s">
        <v>20</v>
      </c>
      <c r="C63" s="4" t="s">
        <v>108</v>
      </c>
      <c r="D63" s="4" t="s">
        <v>17</v>
      </c>
      <c r="E63" s="4">
        <v>950</v>
      </c>
      <c r="F63" s="4">
        <v>6</v>
      </c>
      <c r="G63" s="18">
        <v>2</v>
      </c>
      <c r="H63" s="18">
        <v>2</v>
      </c>
      <c r="I63" s="4">
        <v>2</v>
      </c>
      <c r="J63" s="3">
        <v>744.37</v>
      </c>
      <c r="K63" s="3">
        <v>1696.23</v>
      </c>
      <c r="L63" s="3">
        <v>366000</v>
      </c>
      <c r="M63" s="3">
        <f t="shared" si="0"/>
        <v>385.26315789473682</v>
      </c>
      <c r="N63" s="4" t="s">
        <v>23</v>
      </c>
      <c r="O63" s="4" t="s">
        <v>69</v>
      </c>
      <c r="P63" s="13">
        <v>42827</v>
      </c>
    </row>
    <row r="64" spans="1:16">
      <c r="A64" s="4">
        <v>64</v>
      </c>
      <c r="B64" s="4" t="s">
        <v>20</v>
      </c>
      <c r="C64" s="4" t="s">
        <v>109</v>
      </c>
      <c r="D64" s="4" t="s">
        <v>17</v>
      </c>
      <c r="E64" s="4">
        <v>1300</v>
      </c>
      <c r="F64" s="4">
        <v>6</v>
      </c>
      <c r="G64" s="18">
        <v>2</v>
      </c>
      <c r="H64" s="18">
        <v>2</v>
      </c>
      <c r="I64" s="4">
        <v>2</v>
      </c>
      <c r="J64" s="3">
        <v>908.2</v>
      </c>
      <c r="K64" s="3">
        <v>1739.96</v>
      </c>
      <c r="L64" s="3">
        <v>355000</v>
      </c>
      <c r="M64" s="3">
        <f t="shared" si="0"/>
        <v>273.07692307692309</v>
      </c>
      <c r="N64" s="4" t="s">
        <v>23</v>
      </c>
      <c r="O64" s="4" t="s">
        <v>69</v>
      </c>
      <c r="P64" s="13">
        <v>42828</v>
      </c>
    </row>
    <row r="65" spans="1:16">
      <c r="A65" s="4">
        <v>65</v>
      </c>
      <c r="B65" s="4" t="s">
        <v>20</v>
      </c>
      <c r="C65" s="4" t="s">
        <v>110</v>
      </c>
      <c r="D65" s="4" t="s">
        <v>17</v>
      </c>
      <c r="E65" s="4">
        <v>1100</v>
      </c>
      <c r="F65" s="4">
        <v>6</v>
      </c>
      <c r="G65" s="18">
        <v>2</v>
      </c>
      <c r="H65" s="18">
        <v>2</v>
      </c>
      <c r="I65" s="4">
        <v>3</v>
      </c>
      <c r="J65" s="3">
        <v>770.42</v>
      </c>
      <c r="K65" s="3">
        <v>1819.78</v>
      </c>
      <c r="L65" s="3">
        <v>378500</v>
      </c>
      <c r="M65" s="3">
        <f t="shared" si="0"/>
        <v>344.09090909090907</v>
      </c>
      <c r="N65" s="4" t="s">
        <v>23</v>
      </c>
      <c r="O65" s="4" t="s">
        <v>32</v>
      </c>
      <c r="P65" s="13">
        <v>42829</v>
      </c>
    </row>
    <row r="66" spans="1:16">
      <c r="A66" s="4">
        <v>66</v>
      </c>
      <c r="B66" s="4" t="s">
        <v>20</v>
      </c>
      <c r="C66" s="4" t="s">
        <v>111</v>
      </c>
      <c r="D66" s="4" t="s">
        <v>17</v>
      </c>
      <c r="E66" s="4">
        <v>850</v>
      </c>
      <c r="F66" s="4">
        <v>6</v>
      </c>
      <c r="G66" s="18">
        <v>2</v>
      </c>
      <c r="H66" s="18">
        <v>2</v>
      </c>
      <c r="I66" s="4">
        <v>2</v>
      </c>
      <c r="J66" s="3">
        <v>660.96</v>
      </c>
      <c r="K66" s="3">
        <v>1652.52</v>
      </c>
      <c r="L66" s="3">
        <v>380000</v>
      </c>
      <c r="M66" s="3">
        <f t="shared" si="0"/>
        <v>447.05882352941177</v>
      </c>
      <c r="N66" s="4" t="s">
        <v>23</v>
      </c>
      <c r="O66" s="4" t="s">
        <v>69</v>
      </c>
      <c r="P66" s="13">
        <v>42830</v>
      </c>
    </row>
    <row r="67" spans="1:16">
      <c r="A67" s="4">
        <v>67</v>
      </c>
      <c r="B67" s="4" t="s">
        <v>20</v>
      </c>
      <c r="C67" s="18" t="s">
        <v>112</v>
      </c>
      <c r="D67" s="4" t="s">
        <v>17</v>
      </c>
      <c r="E67" s="4">
        <v>1300</v>
      </c>
      <c r="F67" s="4">
        <v>6</v>
      </c>
      <c r="G67" s="18">
        <v>2</v>
      </c>
      <c r="H67" s="18">
        <v>2</v>
      </c>
      <c r="I67" s="4">
        <v>2</v>
      </c>
      <c r="J67" s="3">
        <v>840.95</v>
      </c>
      <c r="K67" s="3">
        <v>2320.91</v>
      </c>
      <c r="L67" s="3">
        <v>498800</v>
      </c>
      <c r="M67" s="3">
        <f t="shared" si="0"/>
        <v>383.69230769230768</v>
      </c>
      <c r="N67" s="4" t="s">
        <v>23</v>
      </c>
      <c r="O67" s="4" t="s">
        <v>92</v>
      </c>
      <c r="P67" s="13">
        <v>42831</v>
      </c>
    </row>
    <row r="68" spans="1:16">
      <c r="A68" s="4">
        <v>68</v>
      </c>
      <c r="B68" s="4" t="s">
        <v>20</v>
      </c>
      <c r="C68" s="18" t="s">
        <v>113</v>
      </c>
      <c r="D68" s="4" t="s">
        <v>17</v>
      </c>
      <c r="E68" s="4">
        <v>1100</v>
      </c>
      <c r="F68" s="4">
        <v>6</v>
      </c>
      <c r="G68" s="18">
        <v>2</v>
      </c>
      <c r="H68" s="18">
        <v>2</v>
      </c>
      <c r="I68" s="4">
        <v>2</v>
      </c>
      <c r="J68" s="3">
        <v>709</v>
      </c>
      <c r="K68" s="3">
        <v>2168.39</v>
      </c>
      <c r="L68" s="3">
        <v>429900</v>
      </c>
      <c r="M68" s="3">
        <f t="shared" si="0"/>
        <v>390.81818181818181</v>
      </c>
      <c r="N68" s="4" t="s">
        <v>23</v>
      </c>
      <c r="O68" s="4" t="s">
        <v>92</v>
      </c>
      <c r="P68" s="13">
        <v>42832</v>
      </c>
    </row>
    <row r="69" spans="1:16">
      <c r="A69" s="4">
        <v>69</v>
      </c>
      <c r="B69" s="4" t="s">
        <v>20</v>
      </c>
      <c r="C69" s="18" t="s">
        <v>114</v>
      </c>
      <c r="D69" s="4" t="s">
        <v>17</v>
      </c>
      <c r="E69" s="4">
        <v>1100</v>
      </c>
      <c r="F69" s="4">
        <v>6</v>
      </c>
      <c r="G69" s="18">
        <v>2</v>
      </c>
      <c r="H69" s="18">
        <v>2</v>
      </c>
      <c r="I69" s="4">
        <v>2</v>
      </c>
      <c r="J69" s="3">
        <v>793</v>
      </c>
      <c r="K69" s="3">
        <v>2302</v>
      </c>
      <c r="L69" s="3">
        <v>429999</v>
      </c>
      <c r="M69" s="3">
        <f t="shared" si="0"/>
        <v>390.90818181818184</v>
      </c>
      <c r="N69" s="4" t="s">
        <v>23</v>
      </c>
      <c r="O69" s="4" t="s">
        <v>92</v>
      </c>
      <c r="P69" s="13">
        <v>42833</v>
      </c>
    </row>
    <row r="70" spans="1:16">
      <c r="A70" s="4">
        <v>70</v>
      </c>
      <c r="B70" s="4" t="s">
        <v>20</v>
      </c>
      <c r="C70" s="18" t="s">
        <v>115</v>
      </c>
      <c r="D70" s="4" t="s">
        <v>17</v>
      </c>
      <c r="E70" s="4">
        <v>1100</v>
      </c>
      <c r="F70" s="4">
        <v>6</v>
      </c>
      <c r="G70" s="18">
        <v>2</v>
      </c>
      <c r="H70" s="18">
        <v>2</v>
      </c>
      <c r="I70" s="4">
        <v>2</v>
      </c>
      <c r="J70" s="3">
        <v>746.87</v>
      </c>
      <c r="K70" s="3">
        <v>2255.81</v>
      </c>
      <c r="L70" s="3">
        <v>459900</v>
      </c>
      <c r="M70" s="3">
        <f t="shared" si="0"/>
        <v>418.09090909090907</v>
      </c>
      <c r="N70" s="4" t="s">
        <v>23</v>
      </c>
      <c r="O70" s="4" t="s">
        <v>92</v>
      </c>
      <c r="P70" s="13">
        <v>42834</v>
      </c>
    </row>
    <row r="71" spans="1:16">
      <c r="A71" s="4">
        <v>71</v>
      </c>
      <c r="B71" s="4" t="s">
        <v>20</v>
      </c>
      <c r="C71" s="18" t="s">
        <v>116</v>
      </c>
      <c r="D71" s="4" t="s">
        <v>17</v>
      </c>
      <c r="E71" s="4">
        <v>1100</v>
      </c>
      <c r="F71" s="4">
        <v>6</v>
      </c>
      <c r="G71" s="18">
        <v>2</v>
      </c>
      <c r="H71" s="18">
        <v>2</v>
      </c>
      <c r="I71" s="4">
        <v>0</v>
      </c>
      <c r="J71" s="3">
        <v>793.23</v>
      </c>
      <c r="K71" s="3">
        <v>2306.0500000000002</v>
      </c>
      <c r="L71" s="3">
        <v>399900</v>
      </c>
      <c r="M71" s="3">
        <f t="shared" si="0"/>
        <v>363.54545454545456</v>
      </c>
      <c r="N71" s="4" t="s">
        <v>23</v>
      </c>
      <c r="O71" s="4" t="s">
        <v>92</v>
      </c>
      <c r="P71" s="13">
        <v>42835</v>
      </c>
    </row>
    <row r="72" spans="1:16">
      <c r="A72" s="4">
        <v>72</v>
      </c>
      <c r="B72" s="4" t="s">
        <v>20</v>
      </c>
      <c r="C72" s="18" t="s">
        <v>117</v>
      </c>
      <c r="D72" s="4" t="s">
        <v>17</v>
      </c>
      <c r="E72" s="4">
        <v>1100</v>
      </c>
      <c r="F72" s="4">
        <v>6</v>
      </c>
      <c r="G72" s="18">
        <v>2</v>
      </c>
      <c r="H72" s="18">
        <v>2</v>
      </c>
      <c r="I72" s="4">
        <v>2</v>
      </c>
      <c r="J72" s="3">
        <v>658.05</v>
      </c>
      <c r="K72" s="3">
        <v>2148.91</v>
      </c>
      <c r="L72" s="3">
        <v>400000</v>
      </c>
      <c r="M72" s="3">
        <f t="shared" si="0"/>
        <v>363.63636363636363</v>
      </c>
      <c r="N72" s="4" t="s">
        <v>23</v>
      </c>
      <c r="O72" s="4" t="s">
        <v>92</v>
      </c>
      <c r="P72" s="13">
        <v>42836</v>
      </c>
    </row>
    <row r="73" spans="1:16">
      <c r="A73" s="4">
        <v>73</v>
      </c>
      <c r="B73" s="4" t="s">
        <v>20</v>
      </c>
      <c r="C73" s="18" t="s">
        <v>118</v>
      </c>
      <c r="D73" s="4" t="s">
        <v>17</v>
      </c>
      <c r="E73" s="4">
        <v>1300</v>
      </c>
      <c r="F73" s="4">
        <v>6</v>
      </c>
      <c r="G73" s="18">
        <v>2</v>
      </c>
      <c r="H73" s="18">
        <v>2</v>
      </c>
      <c r="I73" s="4">
        <v>2</v>
      </c>
      <c r="J73" s="3">
        <v>781.1</v>
      </c>
      <c r="K73" s="3">
        <v>2308.17</v>
      </c>
      <c r="L73" s="3">
        <v>409999</v>
      </c>
      <c r="M73" s="3">
        <f t="shared" si="0"/>
        <v>315.38384615384615</v>
      </c>
      <c r="N73" s="4" t="s">
        <v>23</v>
      </c>
      <c r="O73" s="4" t="s">
        <v>92</v>
      </c>
      <c r="P73" s="13">
        <v>42837</v>
      </c>
    </row>
    <row r="74" spans="1:16">
      <c r="A74" s="4">
        <v>74</v>
      </c>
      <c r="B74" s="4" t="s">
        <v>20</v>
      </c>
      <c r="C74" s="18" t="s">
        <v>119</v>
      </c>
      <c r="D74" s="4" t="s">
        <v>17</v>
      </c>
      <c r="E74" s="4">
        <v>1100</v>
      </c>
      <c r="F74" s="4">
        <v>6</v>
      </c>
      <c r="G74" s="18">
        <v>2</v>
      </c>
      <c r="H74" s="18">
        <v>2</v>
      </c>
      <c r="I74" s="4">
        <v>2</v>
      </c>
      <c r="J74" s="3">
        <v>634.87</v>
      </c>
      <c r="K74" s="3">
        <v>2158</v>
      </c>
      <c r="L74" s="3">
        <v>449900</v>
      </c>
      <c r="M74" s="3">
        <f t="shared" si="0"/>
        <v>409</v>
      </c>
      <c r="N74" s="4" t="s">
        <v>23</v>
      </c>
      <c r="O74" s="4" t="s">
        <v>92</v>
      </c>
      <c r="P74" s="13">
        <v>42838</v>
      </c>
    </row>
    <row r="75" spans="1:16">
      <c r="A75" s="4">
        <v>75</v>
      </c>
      <c r="B75" s="4" t="s">
        <v>20</v>
      </c>
      <c r="C75" s="18" t="s">
        <v>120</v>
      </c>
      <c r="D75" s="4" t="s">
        <v>17</v>
      </c>
      <c r="E75" s="4">
        <v>1300</v>
      </c>
      <c r="F75" s="4">
        <v>5</v>
      </c>
      <c r="G75" s="18">
        <v>2</v>
      </c>
      <c r="H75" s="18">
        <v>2</v>
      </c>
      <c r="I75" s="4">
        <v>2</v>
      </c>
      <c r="J75" s="3">
        <v>781.1</v>
      </c>
      <c r="K75" s="3">
        <v>2245.02</v>
      </c>
      <c r="L75" s="3">
        <v>459000</v>
      </c>
      <c r="M75" s="3">
        <f t="shared" si="0"/>
        <v>353.07692307692309</v>
      </c>
      <c r="N75" s="4" t="s">
        <v>23</v>
      </c>
      <c r="O75" s="4" t="s">
        <v>92</v>
      </c>
      <c r="P75" s="13">
        <v>42839</v>
      </c>
    </row>
    <row r="76" spans="1:16">
      <c r="A76" s="4">
        <v>76</v>
      </c>
      <c r="B76" s="4" t="s">
        <v>20</v>
      </c>
      <c r="C76" s="18" t="s">
        <v>121</v>
      </c>
      <c r="D76" s="4" t="s">
        <v>17</v>
      </c>
      <c r="E76" s="4">
        <v>1100</v>
      </c>
      <c r="F76" s="4">
        <v>5</v>
      </c>
      <c r="G76" s="4">
        <v>1</v>
      </c>
      <c r="H76" s="4">
        <v>2</v>
      </c>
      <c r="I76" s="4">
        <v>2</v>
      </c>
      <c r="J76" s="3">
        <v>611.39</v>
      </c>
      <c r="K76" s="3">
        <v>2032.12</v>
      </c>
      <c r="L76" s="3">
        <v>425000</v>
      </c>
      <c r="M76" s="3">
        <f t="shared" si="0"/>
        <v>386.36363636363637</v>
      </c>
      <c r="N76" s="4" t="s">
        <v>23</v>
      </c>
      <c r="O76" s="4" t="s">
        <v>37</v>
      </c>
      <c r="P76" s="13">
        <v>42840</v>
      </c>
    </row>
    <row r="77" spans="1:16">
      <c r="A77" s="4">
        <v>77</v>
      </c>
      <c r="B77" s="4" t="s">
        <v>20</v>
      </c>
      <c r="C77" s="18" t="s">
        <v>122</v>
      </c>
      <c r="D77" s="4" t="s">
        <v>17</v>
      </c>
      <c r="E77" s="4">
        <v>1100</v>
      </c>
      <c r="F77" s="4">
        <v>5</v>
      </c>
      <c r="G77" s="4">
        <v>1</v>
      </c>
      <c r="H77" s="4">
        <v>2</v>
      </c>
      <c r="I77" s="4">
        <v>2</v>
      </c>
      <c r="J77" s="3">
        <v>620</v>
      </c>
      <c r="K77" s="3">
        <v>2100</v>
      </c>
      <c r="L77" s="3">
        <v>456750</v>
      </c>
      <c r="M77" s="3">
        <f t="shared" si="0"/>
        <v>415.22727272727275</v>
      </c>
      <c r="N77" s="4" t="s">
        <v>23</v>
      </c>
      <c r="O77" s="4" t="s">
        <v>37</v>
      </c>
      <c r="P77" s="13">
        <v>42841</v>
      </c>
    </row>
    <row r="78" spans="1:16">
      <c r="A78" s="4">
        <v>78</v>
      </c>
      <c r="B78" s="4" t="s">
        <v>20</v>
      </c>
      <c r="C78" s="18" t="s">
        <v>123</v>
      </c>
      <c r="D78" s="4" t="s">
        <v>17</v>
      </c>
      <c r="E78" s="4">
        <v>950</v>
      </c>
      <c r="F78" s="4">
        <v>5</v>
      </c>
      <c r="G78" s="4">
        <v>1</v>
      </c>
      <c r="H78" s="4">
        <v>2</v>
      </c>
      <c r="I78" s="4">
        <v>2</v>
      </c>
      <c r="J78" s="3">
        <v>558.01</v>
      </c>
      <c r="K78" s="3">
        <v>1914.82</v>
      </c>
      <c r="L78" s="3">
        <v>370000</v>
      </c>
      <c r="M78" s="3">
        <f t="shared" si="0"/>
        <v>389.4736842105263</v>
      </c>
      <c r="N78" s="4" t="s">
        <v>23</v>
      </c>
      <c r="O78" s="4" t="s">
        <v>37</v>
      </c>
      <c r="P78" s="13">
        <v>42842</v>
      </c>
    </row>
    <row r="79" spans="1:16">
      <c r="A79" s="4">
        <v>79</v>
      </c>
      <c r="B79" s="4" t="s">
        <v>20</v>
      </c>
      <c r="C79" s="18" t="s">
        <v>124</v>
      </c>
      <c r="D79" s="4" t="s">
        <v>17</v>
      </c>
      <c r="E79" s="4">
        <v>1100</v>
      </c>
      <c r="F79" s="4">
        <v>6</v>
      </c>
      <c r="G79" s="4">
        <v>2</v>
      </c>
      <c r="H79" s="4">
        <v>2</v>
      </c>
      <c r="I79" s="4">
        <v>2</v>
      </c>
      <c r="J79" s="3">
        <v>613.52</v>
      </c>
      <c r="K79" s="3">
        <v>2054.7199999999998</v>
      </c>
      <c r="L79" s="3">
        <v>425000</v>
      </c>
      <c r="M79" s="3">
        <f t="shared" si="0"/>
        <v>386.36363636363637</v>
      </c>
      <c r="N79" s="4" t="s">
        <v>23</v>
      </c>
      <c r="O79" s="4" t="s">
        <v>37</v>
      </c>
      <c r="P79" s="13">
        <v>42843</v>
      </c>
    </row>
    <row r="80" spans="1:16">
      <c r="A80" s="4">
        <v>80</v>
      </c>
      <c r="B80" s="4" t="s">
        <v>20</v>
      </c>
      <c r="C80" s="18" t="s">
        <v>125</v>
      </c>
      <c r="D80" s="4" t="s">
        <v>17</v>
      </c>
      <c r="E80" s="4">
        <v>1100</v>
      </c>
      <c r="F80" s="4">
        <v>6</v>
      </c>
      <c r="G80" s="4">
        <v>2</v>
      </c>
      <c r="H80" s="4">
        <v>2</v>
      </c>
      <c r="I80" s="4">
        <v>2</v>
      </c>
      <c r="J80" s="3">
        <v>613.52</v>
      </c>
      <c r="K80" s="3">
        <v>2203.35</v>
      </c>
      <c r="L80" s="3">
        <v>450000</v>
      </c>
      <c r="M80" s="3">
        <f t="shared" si="0"/>
        <v>409.09090909090907</v>
      </c>
      <c r="N80" s="4" t="s">
        <v>23</v>
      </c>
      <c r="O80" s="4" t="s">
        <v>37</v>
      </c>
      <c r="P80" s="13">
        <v>42844</v>
      </c>
    </row>
    <row r="81" spans="1:16">
      <c r="A81" s="4">
        <v>81</v>
      </c>
      <c r="B81" s="4" t="s">
        <v>20</v>
      </c>
      <c r="C81" s="18" t="s">
        <v>126</v>
      </c>
      <c r="D81" s="4" t="s">
        <v>17</v>
      </c>
      <c r="E81" s="4">
        <v>950</v>
      </c>
      <c r="F81" s="4">
        <v>5</v>
      </c>
      <c r="G81" s="4">
        <v>1</v>
      </c>
      <c r="H81" s="4">
        <v>2</v>
      </c>
      <c r="I81" s="4">
        <v>2</v>
      </c>
      <c r="J81" s="3">
        <v>638</v>
      </c>
      <c r="K81" s="3">
        <v>1831</v>
      </c>
      <c r="L81" s="3">
        <v>370000</v>
      </c>
      <c r="M81" s="3">
        <f t="shared" si="0"/>
        <v>389.4736842105263</v>
      </c>
      <c r="N81" s="4" t="s">
        <v>23</v>
      </c>
      <c r="O81" s="4" t="s">
        <v>22</v>
      </c>
      <c r="P81" s="13">
        <v>42845</v>
      </c>
    </row>
    <row r="82" spans="1:16">
      <c r="A82" s="4">
        <v>82</v>
      </c>
      <c r="B82" s="4" t="s">
        <v>20</v>
      </c>
      <c r="C82" s="18" t="s">
        <v>127</v>
      </c>
      <c r="D82" s="4" t="s">
        <v>17</v>
      </c>
      <c r="E82" s="4">
        <v>950</v>
      </c>
      <c r="F82" s="4">
        <v>5</v>
      </c>
      <c r="G82" s="4">
        <v>1</v>
      </c>
      <c r="H82" s="4">
        <v>2</v>
      </c>
      <c r="I82" s="4">
        <v>2</v>
      </c>
      <c r="J82" s="3">
        <v>667</v>
      </c>
      <c r="K82" s="3">
        <v>1847.39</v>
      </c>
      <c r="L82" s="3">
        <v>375000</v>
      </c>
      <c r="M82" s="3">
        <f t="shared" si="0"/>
        <v>394.73684210526318</v>
      </c>
      <c r="N82" s="4" t="s">
        <v>23</v>
      </c>
      <c r="O82" s="4" t="s">
        <v>22</v>
      </c>
      <c r="P82" s="13">
        <v>42846</v>
      </c>
    </row>
    <row r="83" spans="1:16">
      <c r="A83" s="4">
        <v>83</v>
      </c>
      <c r="B83" s="4" t="s">
        <v>20</v>
      </c>
      <c r="C83" s="18" t="s">
        <v>128</v>
      </c>
      <c r="D83" s="4" t="s">
        <v>17</v>
      </c>
      <c r="E83" s="4">
        <v>1100</v>
      </c>
      <c r="F83" s="4">
        <v>6</v>
      </c>
      <c r="G83" s="4">
        <v>2</v>
      </c>
      <c r="H83" s="4">
        <v>2</v>
      </c>
      <c r="I83" s="4">
        <v>2</v>
      </c>
      <c r="J83" s="3">
        <v>810.47</v>
      </c>
      <c r="K83" s="3">
        <v>2076.7199999999998</v>
      </c>
      <c r="L83" s="3">
        <v>380000</v>
      </c>
      <c r="M83" s="3">
        <f t="shared" si="0"/>
        <v>345.45454545454544</v>
      </c>
      <c r="N83" s="4" t="s">
        <v>23</v>
      </c>
      <c r="O83" s="4" t="s">
        <v>22</v>
      </c>
      <c r="P83" s="13">
        <v>42847</v>
      </c>
    </row>
    <row r="84" spans="1:16">
      <c r="A84" s="4">
        <v>84</v>
      </c>
      <c r="B84" s="4" t="s">
        <v>20</v>
      </c>
      <c r="C84" s="18" t="s">
        <v>130</v>
      </c>
      <c r="D84" s="4" t="s">
        <v>17</v>
      </c>
      <c r="E84" s="4">
        <v>950</v>
      </c>
      <c r="F84" s="4">
        <v>5</v>
      </c>
      <c r="G84" s="4">
        <v>1</v>
      </c>
      <c r="H84" s="4">
        <v>2</v>
      </c>
      <c r="I84" s="4">
        <v>2</v>
      </c>
      <c r="J84" s="3">
        <v>670</v>
      </c>
      <c r="K84" s="3">
        <v>1838</v>
      </c>
      <c r="L84" s="3">
        <v>370000</v>
      </c>
      <c r="M84" s="3">
        <f t="shared" si="0"/>
        <v>389.4736842105263</v>
      </c>
      <c r="N84" s="4" t="s">
        <v>23</v>
      </c>
      <c r="O84" s="4" t="s">
        <v>22</v>
      </c>
      <c r="P84" s="13">
        <v>42848</v>
      </c>
    </row>
    <row r="85" spans="1:16">
      <c r="A85" s="4">
        <v>85</v>
      </c>
      <c r="B85" s="4" t="s">
        <v>20</v>
      </c>
      <c r="C85" s="18" t="s">
        <v>131</v>
      </c>
      <c r="D85" s="4" t="s">
        <v>17</v>
      </c>
      <c r="E85" s="4">
        <v>1100</v>
      </c>
      <c r="F85" s="4">
        <v>6</v>
      </c>
      <c r="G85" s="4">
        <v>2</v>
      </c>
      <c r="H85" s="4">
        <v>2</v>
      </c>
      <c r="I85" s="4">
        <v>2</v>
      </c>
      <c r="J85" s="3">
        <v>779.5</v>
      </c>
      <c r="K85" s="3">
        <v>2142.16</v>
      </c>
      <c r="L85" s="3">
        <v>440000</v>
      </c>
      <c r="M85" s="3">
        <f t="shared" si="0"/>
        <v>400</v>
      </c>
      <c r="N85" s="4" t="s">
        <v>23</v>
      </c>
      <c r="O85" s="4" t="s">
        <v>22</v>
      </c>
      <c r="P85" s="13">
        <v>42849</v>
      </c>
    </row>
    <row r="86" spans="1:16">
      <c r="A86" s="4">
        <v>86</v>
      </c>
      <c r="B86" s="4" t="s">
        <v>20</v>
      </c>
      <c r="C86" s="18" t="s">
        <v>132</v>
      </c>
      <c r="D86" s="4" t="s">
        <v>17</v>
      </c>
      <c r="E86" s="4">
        <v>950</v>
      </c>
      <c r="F86" s="4">
        <v>6</v>
      </c>
      <c r="G86" s="4">
        <v>2</v>
      </c>
      <c r="H86" s="4">
        <v>2</v>
      </c>
      <c r="I86" s="4">
        <v>2</v>
      </c>
      <c r="J86" s="3">
        <v>558.36</v>
      </c>
      <c r="K86" s="3">
        <v>1941.05</v>
      </c>
      <c r="L86" s="3">
        <v>400000</v>
      </c>
      <c r="M86" s="3">
        <f t="shared" si="0"/>
        <v>421.05263157894734</v>
      </c>
      <c r="N86" s="4" t="s">
        <v>23</v>
      </c>
      <c r="O86" s="4" t="s">
        <v>22</v>
      </c>
      <c r="P86" s="13">
        <v>42850</v>
      </c>
    </row>
    <row r="87" spans="1:16">
      <c r="A87" s="4">
        <v>87</v>
      </c>
      <c r="B87" s="4" t="s">
        <v>20</v>
      </c>
      <c r="C87" s="18" t="s">
        <v>133</v>
      </c>
      <c r="D87" s="4" t="s">
        <v>17</v>
      </c>
      <c r="E87" s="4">
        <v>1650</v>
      </c>
      <c r="F87" s="4">
        <v>8</v>
      </c>
      <c r="G87" s="4">
        <v>3</v>
      </c>
      <c r="H87" s="4">
        <v>3</v>
      </c>
      <c r="I87" s="4">
        <v>3</v>
      </c>
      <c r="J87" s="3">
        <v>1244.5899999999999</v>
      </c>
      <c r="K87" s="3">
        <v>2601.1999999999998</v>
      </c>
      <c r="L87" s="3">
        <v>559000</v>
      </c>
      <c r="M87" s="3">
        <f t="shared" si="0"/>
        <v>338.78787878787881</v>
      </c>
      <c r="N87" s="4" t="s">
        <v>31</v>
      </c>
      <c r="O87" s="4" t="s">
        <v>100</v>
      </c>
      <c r="P87" s="13">
        <v>42851</v>
      </c>
    </row>
    <row r="88" spans="1:16">
      <c r="A88" s="4">
        <v>88</v>
      </c>
      <c r="B88" s="4" t="s">
        <v>43</v>
      </c>
      <c r="C88" s="18" t="s">
        <v>134</v>
      </c>
      <c r="D88" s="4" t="s">
        <v>17</v>
      </c>
      <c r="E88" s="4">
        <v>1300</v>
      </c>
      <c r="F88" s="4">
        <v>8</v>
      </c>
      <c r="G88" s="4">
        <v>3</v>
      </c>
      <c r="H88" s="4">
        <v>3</v>
      </c>
      <c r="I88" s="4">
        <v>2</v>
      </c>
      <c r="J88" s="3">
        <v>251</v>
      </c>
      <c r="K88" s="3">
        <v>2775.32</v>
      </c>
      <c r="L88" s="3">
        <v>566000</v>
      </c>
      <c r="M88" s="3">
        <f t="shared" si="0"/>
        <v>435.38461538461536</v>
      </c>
      <c r="N88" s="4" t="s">
        <v>31</v>
      </c>
      <c r="O88" s="4" t="s">
        <v>135</v>
      </c>
      <c r="P88" s="13">
        <v>42852</v>
      </c>
    </row>
    <row r="89" spans="1:16">
      <c r="A89" s="4">
        <v>89</v>
      </c>
      <c r="B89" s="4" t="s">
        <v>20</v>
      </c>
      <c r="C89" s="18" t="s">
        <v>136</v>
      </c>
      <c r="D89" s="4" t="s">
        <v>17</v>
      </c>
      <c r="E89" s="4">
        <v>1300</v>
      </c>
      <c r="F89" s="4">
        <v>6</v>
      </c>
      <c r="G89" s="4">
        <v>2</v>
      </c>
      <c r="H89" s="4">
        <v>2</v>
      </c>
      <c r="I89" s="4">
        <v>2</v>
      </c>
      <c r="J89" s="3">
        <v>977.12</v>
      </c>
      <c r="K89" s="3">
        <v>2760</v>
      </c>
      <c r="L89" s="3">
        <v>576000</v>
      </c>
      <c r="M89" s="3">
        <f t="shared" si="0"/>
        <v>443.07692307692309</v>
      </c>
      <c r="N89" s="4" t="s">
        <v>31</v>
      </c>
      <c r="O89" s="4" t="s">
        <v>28</v>
      </c>
      <c r="P89" s="13">
        <v>42853</v>
      </c>
    </row>
    <row r="90" spans="1:16">
      <c r="A90" s="4">
        <v>90</v>
      </c>
      <c r="B90" s="4" t="s">
        <v>20</v>
      </c>
      <c r="C90" s="18" t="s">
        <v>137</v>
      </c>
      <c r="D90" s="4" t="s">
        <v>17</v>
      </c>
      <c r="E90" s="4">
        <v>1100</v>
      </c>
      <c r="F90" s="4">
        <v>7</v>
      </c>
      <c r="G90" s="4">
        <v>2</v>
      </c>
      <c r="H90" s="4">
        <v>2</v>
      </c>
      <c r="I90" s="4">
        <v>3</v>
      </c>
      <c r="J90" s="3">
        <v>880.82</v>
      </c>
      <c r="K90" s="3">
        <v>1847.39</v>
      </c>
      <c r="L90" s="3">
        <v>385000</v>
      </c>
      <c r="M90" s="3">
        <f t="shared" si="0"/>
        <v>350</v>
      </c>
      <c r="N90" s="4" t="s">
        <v>31</v>
      </c>
      <c r="O90" s="4" t="s">
        <v>100</v>
      </c>
      <c r="P90" s="13">
        <v>42854</v>
      </c>
    </row>
    <row r="91" spans="1:16">
      <c r="A91" s="4">
        <v>91</v>
      </c>
      <c r="B91" s="4" t="s">
        <v>20</v>
      </c>
      <c r="C91" s="18" t="s">
        <v>138</v>
      </c>
      <c r="D91" s="4" t="s">
        <v>17</v>
      </c>
      <c r="E91" s="4">
        <v>1100</v>
      </c>
      <c r="F91" s="4">
        <v>6</v>
      </c>
      <c r="G91" s="4">
        <v>2</v>
      </c>
      <c r="H91" s="4">
        <v>2</v>
      </c>
      <c r="I91" s="4">
        <v>3</v>
      </c>
      <c r="J91" s="3">
        <v>612.72</v>
      </c>
      <c r="K91" s="3">
        <v>3002.54</v>
      </c>
      <c r="L91" s="3">
        <v>509999</v>
      </c>
      <c r="M91" s="3">
        <f t="shared" si="0"/>
        <v>463.63545454545454</v>
      </c>
      <c r="N91" s="4" t="s">
        <v>31</v>
      </c>
      <c r="O91" s="4" t="s">
        <v>139</v>
      </c>
      <c r="P91" s="13">
        <v>42855</v>
      </c>
    </row>
    <row r="92" spans="1:16">
      <c r="A92" s="4">
        <v>92</v>
      </c>
      <c r="B92" s="4" t="s">
        <v>43</v>
      </c>
      <c r="C92" s="18" t="s">
        <v>140</v>
      </c>
      <c r="D92" s="4" t="s">
        <v>17</v>
      </c>
      <c r="E92" s="4">
        <v>1100</v>
      </c>
      <c r="F92" s="4">
        <v>10</v>
      </c>
      <c r="G92" s="4">
        <v>3</v>
      </c>
      <c r="H92" s="4">
        <v>3</v>
      </c>
      <c r="I92" s="4">
        <v>2</v>
      </c>
      <c r="J92" s="3">
        <v>444.63</v>
      </c>
      <c r="K92" s="3">
        <v>2257.1999999999998</v>
      </c>
      <c r="L92" s="3">
        <v>510000</v>
      </c>
      <c r="M92" s="3">
        <f t="shared" si="0"/>
        <v>463.63636363636363</v>
      </c>
      <c r="N92" s="4" t="s">
        <v>31</v>
      </c>
      <c r="O92" s="18" t="s">
        <v>140</v>
      </c>
      <c r="P92" s="13">
        <v>42856</v>
      </c>
    </row>
    <row r="93" spans="1:16">
      <c r="A93" s="4">
        <v>93</v>
      </c>
      <c r="B93" s="4" t="s">
        <v>20</v>
      </c>
      <c r="C93" s="18" t="s">
        <v>141</v>
      </c>
      <c r="D93" s="4" t="s">
        <v>17</v>
      </c>
      <c r="E93" s="4">
        <v>1300</v>
      </c>
      <c r="F93" s="4">
        <v>6</v>
      </c>
      <c r="G93" s="4">
        <v>2</v>
      </c>
      <c r="H93" s="4">
        <v>2</v>
      </c>
      <c r="I93" s="4">
        <v>3</v>
      </c>
      <c r="J93" s="3">
        <v>936.38</v>
      </c>
      <c r="K93" s="3">
        <v>2015.14</v>
      </c>
      <c r="L93" s="3">
        <v>439900</v>
      </c>
      <c r="M93" s="3">
        <f t="shared" si="0"/>
        <v>338.38461538461536</v>
      </c>
      <c r="N93" s="4" t="s">
        <v>31</v>
      </c>
      <c r="O93" s="4" t="s">
        <v>32</v>
      </c>
      <c r="P93" s="13">
        <v>42857</v>
      </c>
    </row>
    <row r="94" spans="1:16">
      <c r="A94" s="4">
        <v>94</v>
      </c>
      <c r="B94" s="4" t="s">
        <v>20</v>
      </c>
      <c r="C94" s="18" t="s">
        <v>136</v>
      </c>
      <c r="D94" s="4" t="s">
        <v>17</v>
      </c>
      <c r="E94" s="4">
        <v>1300</v>
      </c>
      <c r="F94" s="4">
        <v>6</v>
      </c>
      <c r="G94" s="4">
        <v>2</v>
      </c>
      <c r="H94" s="4">
        <v>2</v>
      </c>
      <c r="I94" s="4">
        <v>2</v>
      </c>
      <c r="J94" s="3">
        <v>977.12</v>
      </c>
      <c r="K94" s="3">
        <v>2760</v>
      </c>
      <c r="L94" s="3">
        <v>576000</v>
      </c>
      <c r="M94" s="3">
        <f t="shared" si="0"/>
        <v>443.07692307692309</v>
      </c>
      <c r="N94" s="4" t="s">
        <v>31</v>
      </c>
      <c r="O94" s="4" t="s">
        <v>28</v>
      </c>
      <c r="P94" s="13">
        <v>42858</v>
      </c>
    </row>
    <row r="95" spans="1:16">
      <c r="A95" s="4">
        <v>95</v>
      </c>
      <c r="B95" s="4" t="s">
        <v>20</v>
      </c>
      <c r="C95" s="18" t="s">
        <v>142</v>
      </c>
      <c r="D95" s="4" t="s">
        <v>17</v>
      </c>
      <c r="E95" s="4">
        <v>1100</v>
      </c>
      <c r="F95" s="4">
        <v>6</v>
      </c>
      <c r="G95" s="4">
        <v>2</v>
      </c>
      <c r="H95" s="4">
        <v>2</v>
      </c>
      <c r="I95" s="4">
        <v>2</v>
      </c>
      <c r="J95" s="3">
        <v>675.73</v>
      </c>
      <c r="K95" s="3">
        <v>1659.06</v>
      </c>
      <c r="L95" s="3">
        <v>374800</v>
      </c>
      <c r="M95" s="3">
        <f t="shared" si="0"/>
        <v>340.72727272727275</v>
      </c>
      <c r="N95" s="4" t="s">
        <v>31</v>
      </c>
      <c r="O95" s="4" t="s">
        <v>69</v>
      </c>
      <c r="P95" s="13">
        <v>42859</v>
      </c>
    </row>
    <row r="96" spans="1:16">
      <c r="A96" s="4">
        <v>97</v>
      </c>
      <c r="B96" s="4" t="s">
        <v>43</v>
      </c>
      <c r="C96" s="18" t="s">
        <v>143</v>
      </c>
      <c r="D96" s="4" t="s">
        <v>17</v>
      </c>
      <c r="E96" s="4">
        <v>1300</v>
      </c>
      <c r="F96" s="4">
        <v>6</v>
      </c>
      <c r="G96" s="4">
        <v>3</v>
      </c>
      <c r="H96" s="4">
        <v>2</v>
      </c>
      <c r="I96" s="4">
        <v>2</v>
      </c>
      <c r="J96" s="3">
        <v>450.53</v>
      </c>
      <c r="K96" s="3">
        <v>3588.6</v>
      </c>
      <c r="L96" s="3">
        <v>599998</v>
      </c>
      <c r="M96" s="3">
        <f t="shared" si="0"/>
        <v>461.53692307692307</v>
      </c>
      <c r="N96" s="4" t="s">
        <v>31</v>
      </c>
      <c r="O96" s="4" t="s">
        <v>144</v>
      </c>
      <c r="P96" s="13">
        <v>42860</v>
      </c>
    </row>
    <row r="97" spans="1:16">
      <c r="A97" s="4">
        <v>98</v>
      </c>
      <c r="B97" s="4" t="s">
        <v>20</v>
      </c>
      <c r="C97" s="18" t="s">
        <v>92</v>
      </c>
      <c r="D97" s="4" t="s">
        <v>17</v>
      </c>
      <c r="E97" s="4">
        <v>1300</v>
      </c>
      <c r="F97" s="4">
        <v>6</v>
      </c>
      <c r="G97" s="4">
        <v>2</v>
      </c>
      <c r="H97" s="4">
        <v>2</v>
      </c>
      <c r="I97" s="4">
        <v>2</v>
      </c>
      <c r="J97" s="3">
        <v>841</v>
      </c>
      <c r="K97" s="3">
        <v>2337.9</v>
      </c>
      <c r="L97" s="3">
        <v>429900</v>
      </c>
      <c r="M97" s="3">
        <f t="shared" si="0"/>
        <v>330.69230769230768</v>
      </c>
      <c r="N97" s="4" t="s">
        <v>31</v>
      </c>
      <c r="O97" s="4" t="s">
        <v>92</v>
      </c>
      <c r="P97" s="13">
        <v>42861</v>
      </c>
    </row>
    <row r="98" spans="1:16">
      <c r="A98" s="4">
        <v>99</v>
      </c>
      <c r="B98" s="4" t="s">
        <v>20</v>
      </c>
      <c r="C98" s="18" t="s">
        <v>67</v>
      </c>
      <c r="D98" s="4" t="s">
        <v>17</v>
      </c>
      <c r="E98" s="4">
        <v>1300</v>
      </c>
      <c r="F98" s="4">
        <v>5</v>
      </c>
      <c r="G98" s="4">
        <v>2</v>
      </c>
      <c r="H98" s="4">
        <v>2</v>
      </c>
      <c r="I98" s="4">
        <v>2</v>
      </c>
      <c r="J98" s="3">
        <v>823</v>
      </c>
      <c r="K98" s="3">
        <v>3380</v>
      </c>
      <c r="L98" s="3">
        <v>499000</v>
      </c>
      <c r="M98" s="3">
        <f t="shared" si="0"/>
        <v>383.84615384615387</v>
      </c>
      <c r="N98" s="4" t="s">
        <v>31</v>
      </c>
      <c r="O98" s="4" t="s">
        <v>67</v>
      </c>
      <c r="P98" s="13">
        <v>42862</v>
      </c>
    </row>
    <row r="99" spans="1:16">
      <c r="A99" s="4">
        <v>100</v>
      </c>
      <c r="B99" s="4" t="s">
        <v>20</v>
      </c>
      <c r="C99" s="18" t="s">
        <v>100</v>
      </c>
      <c r="D99" s="4" t="s">
        <v>17</v>
      </c>
      <c r="E99" s="4">
        <v>1650</v>
      </c>
      <c r="F99" s="4">
        <v>7</v>
      </c>
      <c r="G99" s="4">
        <v>3</v>
      </c>
      <c r="H99" s="4">
        <v>3</v>
      </c>
      <c r="I99" s="4">
        <v>3</v>
      </c>
      <c r="J99" s="3">
        <v>1244.5899999999999</v>
      </c>
      <c r="K99" s="3">
        <v>2601.1999999999998</v>
      </c>
      <c r="L99" s="3">
        <v>559000</v>
      </c>
      <c r="M99" s="3">
        <f t="shared" si="0"/>
        <v>338.78787878787881</v>
      </c>
      <c r="N99" s="4" t="s">
        <v>31</v>
      </c>
      <c r="O99" s="4" t="s">
        <v>100</v>
      </c>
      <c r="P99" s="13">
        <v>42863</v>
      </c>
    </row>
    <row r="100" spans="1:16">
      <c r="A100" s="4">
        <v>101</v>
      </c>
      <c r="B100" s="4" t="s">
        <v>20</v>
      </c>
      <c r="C100" s="18" t="s">
        <v>145</v>
      </c>
      <c r="D100" s="4" t="s">
        <v>17</v>
      </c>
      <c r="E100" s="4">
        <v>1300</v>
      </c>
      <c r="F100" s="4">
        <v>6</v>
      </c>
      <c r="G100" s="4">
        <v>2</v>
      </c>
      <c r="H100" s="4">
        <v>2</v>
      </c>
      <c r="I100" s="4">
        <v>2</v>
      </c>
      <c r="J100" s="3">
        <v>846.28</v>
      </c>
      <c r="K100" s="3">
        <v>2026</v>
      </c>
      <c r="L100" s="3">
        <v>429988</v>
      </c>
      <c r="M100" s="3">
        <f t="shared" si="0"/>
        <v>330.76</v>
      </c>
      <c r="N100" s="4" t="s">
        <v>31</v>
      </c>
      <c r="O100" s="4" t="s">
        <v>146</v>
      </c>
      <c r="P100" s="13">
        <v>42864</v>
      </c>
    </row>
    <row r="101" spans="1:16">
      <c r="A101" s="4">
        <v>102</v>
      </c>
      <c r="B101" s="4" t="s">
        <v>20</v>
      </c>
      <c r="C101" s="18" t="s">
        <v>147</v>
      </c>
      <c r="D101" s="4" t="s">
        <v>17</v>
      </c>
      <c r="E101" s="4">
        <v>1300</v>
      </c>
      <c r="F101" s="4">
        <v>6</v>
      </c>
      <c r="G101" s="4">
        <v>2</v>
      </c>
      <c r="H101" s="4">
        <v>2</v>
      </c>
      <c r="I101" s="4">
        <v>3</v>
      </c>
      <c r="J101" s="3">
        <v>933.88</v>
      </c>
      <c r="K101" s="3">
        <v>1824</v>
      </c>
      <c r="L101" s="3">
        <v>455500</v>
      </c>
      <c r="M101" s="3">
        <f t="shared" si="0"/>
        <v>350.38461538461536</v>
      </c>
      <c r="N101" s="4" t="s">
        <v>31</v>
      </c>
      <c r="O101" s="4" t="s">
        <v>69</v>
      </c>
      <c r="P101" s="13">
        <v>42865</v>
      </c>
    </row>
    <row r="102" spans="1:16">
      <c r="A102" s="4">
        <v>103</v>
      </c>
      <c r="B102" s="4" t="s">
        <v>20</v>
      </c>
      <c r="C102" s="18" t="s">
        <v>91</v>
      </c>
      <c r="D102" s="4" t="s">
        <v>17</v>
      </c>
      <c r="E102" s="4">
        <v>1300</v>
      </c>
      <c r="F102" s="4">
        <v>6</v>
      </c>
      <c r="G102" s="4">
        <v>2</v>
      </c>
      <c r="H102" s="4">
        <v>2</v>
      </c>
      <c r="I102" s="4">
        <v>2</v>
      </c>
      <c r="J102" s="3">
        <v>840.95</v>
      </c>
      <c r="K102" s="3">
        <v>2337.9</v>
      </c>
      <c r="L102" s="3">
        <v>429900</v>
      </c>
      <c r="M102" s="3">
        <f t="shared" si="0"/>
        <v>330.69230769230768</v>
      </c>
      <c r="N102" s="4" t="s">
        <v>31</v>
      </c>
      <c r="O102" s="4" t="s">
        <v>92</v>
      </c>
      <c r="P102" s="13">
        <v>42866</v>
      </c>
    </row>
    <row r="103" spans="1:16">
      <c r="A103" s="4">
        <v>104</v>
      </c>
      <c r="B103" s="4" t="s">
        <v>20</v>
      </c>
      <c r="C103" s="18" t="s">
        <v>148</v>
      </c>
      <c r="D103" s="4" t="s">
        <v>17</v>
      </c>
      <c r="E103" s="4">
        <v>1100</v>
      </c>
      <c r="F103" s="4">
        <v>6</v>
      </c>
      <c r="G103" s="4">
        <v>2</v>
      </c>
      <c r="H103" s="4">
        <v>2</v>
      </c>
      <c r="I103" s="4">
        <v>2</v>
      </c>
      <c r="J103" s="3">
        <v>620.85</v>
      </c>
      <c r="K103" s="3">
        <v>2089.69</v>
      </c>
      <c r="L103" s="3">
        <v>489900</v>
      </c>
      <c r="M103" s="3">
        <f t="shared" si="0"/>
        <v>445.36363636363637</v>
      </c>
      <c r="N103" s="4" t="s">
        <v>31</v>
      </c>
      <c r="O103" s="4" t="s">
        <v>37</v>
      </c>
      <c r="P103" s="13">
        <v>42867</v>
      </c>
    </row>
    <row r="104" spans="1:16">
      <c r="A104" s="4">
        <v>105</v>
      </c>
      <c r="B104" s="4" t="s">
        <v>43</v>
      </c>
      <c r="C104" s="18" t="s">
        <v>149</v>
      </c>
      <c r="D104" s="4" t="s">
        <v>17</v>
      </c>
      <c r="E104" s="4">
        <v>1300</v>
      </c>
      <c r="F104" s="4">
        <v>7</v>
      </c>
      <c r="G104" s="4">
        <v>2</v>
      </c>
      <c r="H104" s="4">
        <v>3</v>
      </c>
      <c r="I104" s="4">
        <v>2</v>
      </c>
      <c r="J104" s="3">
        <v>369.58</v>
      </c>
      <c r="K104" s="3">
        <v>2594.83</v>
      </c>
      <c r="L104" s="3">
        <v>509900</v>
      </c>
      <c r="M104" s="3">
        <f t="shared" si="0"/>
        <v>392.23076923076923</v>
      </c>
      <c r="N104" s="4" t="s">
        <v>31</v>
      </c>
      <c r="O104" s="4" t="s">
        <v>150</v>
      </c>
      <c r="P104" s="13">
        <v>42868</v>
      </c>
    </row>
    <row r="105" spans="1:16">
      <c r="A105" s="4">
        <v>106</v>
      </c>
      <c r="B105" s="4" t="s">
        <v>20</v>
      </c>
      <c r="C105" s="18" t="s">
        <v>151</v>
      </c>
      <c r="D105" s="4" t="s">
        <v>17</v>
      </c>
      <c r="E105" s="4">
        <v>1500</v>
      </c>
      <c r="F105" s="4">
        <v>6</v>
      </c>
      <c r="G105" s="4">
        <v>2</v>
      </c>
      <c r="H105" s="4">
        <v>2</v>
      </c>
      <c r="I105" s="4">
        <v>2</v>
      </c>
      <c r="J105" s="3">
        <v>1050</v>
      </c>
      <c r="K105" s="3">
        <v>2727.96</v>
      </c>
      <c r="L105" s="3">
        <v>589800</v>
      </c>
      <c r="M105" s="3">
        <f t="shared" si="0"/>
        <v>393.2</v>
      </c>
      <c r="N105" s="4" t="s">
        <v>31</v>
      </c>
      <c r="O105" s="4" t="s">
        <v>28</v>
      </c>
      <c r="P105" s="13">
        <v>42869</v>
      </c>
    </row>
    <row r="106" spans="1:16">
      <c r="A106" s="4">
        <v>107</v>
      </c>
      <c r="B106" s="4" t="s">
        <v>20</v>
      </c>
      <c r="C106" s="18" t="s">
        <v>142</v>
      </c>
      <c r="D106" s="4" t="s">
        <v>17</v>
      </c>
      <c r="E106" s="4">
        <v>1100</v>
      </c>
      <c r="F106" s="4">
        <v>5</v>
      </c>
      <c r="G106" s="4">
        <v>2</v>
      </c>
      <c r="H106" s="4">
        <v>2</v>
      </c>
      <c r="I106" s="4">
        <v>2</v>
      </c>
      <c r="J106" s="3">
        <v>675.73</v>
      </c>
      <c r="K106" s="3">
        <v>1659.06</v>
      </c>
      <c r="L106" s="3">
        <v>374800</v>
      </c>
      <c r="M106" s="3">
        <f t="shared" si="0"/>
        <v>340.72727272727275</v>
      </c>
      <c r="N106" s="4" t="s">
        <v>31</v>
      </c>
      <c r="O106" s="4" t="s">
        <v>69</v>
      </c>
      <c r="P106" s="13">
        <v>42870</v>
      </c>
    </row>
    <row r="107" spans="1:16">
      <c r="A107" s="4">
        <v>108</v>
      </c>
      <c r="B107" s="4" t="s">
        <v>20</v>
      </c>
      <c r="C107" s="18" t="s">
        <v>133</v>
      </c>
      <c r="D107" s="4" t="s">
        <v>17</v>
      </c>
      <c r="E107" s="4">
        <v>1600</v>
      </c>
      <c r="F107" s="4">
        <v>8</v>
      </c>
      <c r="G107" s="4">
        <v>3</v>
      </c>
      <c r="H107" s="4">
        <v>3</v>
      </c>
      <c r="I107" s="4">
        <v>3</v>
      </c>
      <c r="J107" s="3">
        <v>1244.5899999999999</v>
      </c>
      <c r="K107" s="3">
        <v>2601.1999999999998</v>
      </c>
      <c r="L107" s="3">
        <v>569000</v>
      </c>
      <c r="M107" s="3">
        <f t="shared" si="0"/>
        <v>355.625</v>
      </c>
      <c r="N107" s="4" t="s">
        <v>31</v>
      </c>
      <c r="O107" s="4" t="s">
        <v>100</v>
      </c>
      <c r="P107" s="13">
        <v>42871</v>
      </c>
    </row>
    <row r="108" spans="1:16">
      <c r="A108" s="4">
        <v>109</v>
      </c>
      <c r="B108" s="4" t="s">
        <v>20</v>
      </c>
      <c r="C108" s="18" t="s">
        <v>152</v>
      </c>
      <c r="D108" s="4" t="s">
        <v>17</v>
      </c>
      <c r="E108" s="4">
        <v>1100</v>
      </c>
      <c r="F108" s="4">
        <v>6</v>
      </c>
      <c r="G108" s="4">
        <v>2</v>
      </c>
      <c r="H108" s="4">
        <v>2</v>
      </c>
      <c r="I108" s="4">
        <v>2</v>
      </c>
      <c r="J108" s="3">
        <v>805.97</v>
      </c>
      <c r="K108" s="3">
        <v>2083.09</v>
      </c>
      <c r="L108" s="3">
        <v>419900</v>
      </c>
      <c r="M108" s="3">
        <f t="shared" si="0"/>
        <v>381.72727272727275</v>
      </c>
      <c r="N108" s="4" t="s">
        <v>31</v>
      </c>
      <c r="O108" s="4" t="s">
        <v>33</v>
      </c>
      <c r="P108" s="13">
        <v>42872</v>
      </c>
    </row>
    <row r="109" spans="1:16">
      <c r="A109" s="4">
        <v>110</v>
      </c>
      <c r="B109" s="4" t="s">
        <v>20</v>
      </c>
      <c r="C109" s="18" t="s">
        <v>153</v>
      </c>
      <c r="D109" s="4" t="s">
        <v>17</v>
      </c>
      <c r="E109" s="4">
        <v>1100</v>
      </c>
      <c r="F109" s="4">
        <v>6</v>
      </c>
      <c r="G109" s="4">
        <v>1</v>
      </c>
      <c r="H109" s="4">
        <v>2</v>
      </c>
      <c r="I109" s="4">
        <v>3</v>
      </c>
      <c r="J109" s="3">
        <v>611.39</v>
      </c>
      <c r="K109" s="3">
        <v>2072.46</v>
      </c>
      <c r="L109" s="3">
        <v>439900</v>
      </c>
      <c r="M109" s="3">
        <f t="shared" si="0"/>
        <v>399.90909090909093</v>
      </c>
      <c r="N109" s="4" t="s">
        <v>31</v>
      </c>
      <c r="O109" s="4" t="s">
        <v>37</v>
      </c>
      <c r="P109" s="13">
        <v>42873</v>
      </c>
    </row>
    <row r="110" spans="1:16">
      <c r="A110" s="4">
        <v>111</v>
      </c>
      <c r="B110" s="4" t="s">
        <v>20</v>
      </c>
      <c r="C110" s="18" t="s">
        <v>154</v>
      </c>
      <c r="D110" s="4" t="s">
        <v>17</v>
      </c>
      <c r="E110" s="4">
        <v>1100</v>
      </c>
      <c r="F110" s="4">
        <v>6</v>
      </c>
      <c r="G110" s="4">
        <v>2</v>
      </c>
      <c r="H110" s="4">
        <v>2</v>
      </c>
      <c r="I110" s="4">
        <v>2</v>
      </c>
      <c r="J110" s="3">
        <v>637.12</v>
      </c>
      <c r="K110" s="3">
        <v>2172</v>
      </c>
      <c r="L110" s="3">
        <v>449000</v>
      </c>
      <c r="M110" s="3">
        <f t="shared" si="0"/>
        <v>408.18181818181819</v>
      </c>
      <c r="N110" s="4" t="s">
        <v>31</v>
      </c>
      <c r="O110" s="4" t="s">
        <v>155</v>
      </c>
      <c r="P110" s="13">
        <v>42874</v>
      </c>
    </row>
    <row r="111" spans="1:16">
      <c r="A111" s="4">
        <v>112</v>
      </c>
      <c r="B111" s="4" t="s">
        <v>20</v>
      </c>
      <c r="C111" s="18" t="s">
        <v>156</v>
      </c>
      <c r="D111" s="4" t="s">
        <v>17</v>
      </c>
      <c r="E111" s="4">
        <v>1100</v>
      </c>
      <c r="F111" s="4">
        <v>6</v>
      </c>
      <c r="G111" s="4">
        <v>1</v>
      </c>
      <c r="H111" s="4">
        <v>2</v>
      </c>
      <c r="I111" s="4">
        <v>2</v>
      </c>
      <c r="J111" s="3">
        <v>611.39</v>
      </c>
      <c r="K111" s="3">
        <v>2006.64</v>
      </c>
      <c r="L111" s="3">
        <v>499900</v>
      </c>
      <c r="M111" s="3">
        <f t="shared" si="0"/>
        <v>454.45454545454544</v>
      </c>
      <c r="N111" s="4" t="s">
        <v>31</v>
      </c>
      <c r="O111" s="4" t="s">
        <v>37</v>
      </c>
      <c r="P111" s="13">
        <v>42875</v>
      </c>
    </row>
    <row r="112" spans="1:16">
      <c r="A112" s="4">
        <v>113</v>
      </c>
      <c r="B112" s="4" t="s">
        <v>20</v>
      </c>
      <c r="C112" s="18" t="s">
        <v>157</v>
      </c>
      <c r="D112" s="4" t="s">
        <v>17</v>
      </c>
      <c r="E112" s="4">
        <v>1100</v>
      </c>
      <c r="F112" s="4">
        <v>7</v>
      </c>
      <c r="G112" s="4">
        <v>2</v>
      </c>
      <c r="H112" s="4">
        <v>2</v>
      </c>
      <c r="I112" s="4">
        <v>2</v>
      </c>
      <c r="J112" s="3">
        <v>805.97</v>
      </c>
      <c r="K112" s="3">
        <v>2053.35</v>
      </c>
      <c r="L112" s="3">
        <v>424900</v>
      </c>
      <c r="M112" s="3">
        <f t="shared" si="0"/>
        <v>386.27272727272725</v>
      </c>
      <c r="N112" s="4" t="s">
        <v>31</v>
      </c>
      <c r="O112" s="4" t="s">
        <v>33</v>
      </c>
      <c r="P112" s="13">
        <v>42876</v>
      </c>
    </row>
    <row r="113" spans="1:16">
      <c r="A113" s="4">
        <v>114</v>
      </c>
      <c r="B113" s="4" t="s">
        <v>20</v>
      </c>
      <c r="C113" s="18" t="s">
        <v>158</v>
      </c>
      <c r="D113" s="4" t="s">
        <v>17</v>
      </c>
      <c r="E113" s="4">
        <v>1500</v>
      </c>
      <c r="F113" s="4">
        <v>8</v>
      </c>
      <c r="G113" s="4">
        <v>2</v>
      </c>
      <c r="H113" s="4">
        <v>3</v>
      </c>
      <c r="I113" s="4">
        <v>2</v>
      </c>
      <c r="J113" s="3">
        <v>292.07</v>
      </c>
      <c r="K113" s="3">
        <v>2378.23</v>
      </c>
      <c r="L113" s="3">
        <v>459900</v>
      </c>
      <c r="M113" s="3">
        <f t="shared" si="0"/>
        <v>306.60000000000002</v>
      </c>
      <c r="N113" s="4" t="s">
        <v>31</v>
      </c>
      <c r="O113" s="4" t="s">
        <v>159</v>
      </c>
      <c r="P113" s="13">
        <v>42877</v>
      </c>
    </row>
    <row r="114" spans="1:16">
      <c r="A114" s="4">
        <v>115</v>
      </c>
      <c r="B114" s="4" t="s">
        <v>20</v>
      </c>
      <c r="C114" t="s">
        <v>160</v>
      </c>
      <c r="D114" t="s">
        <v>17</v>
      </c>
      <c r="E114" s="4">
        <v>1100</v>
      </c>
      <c r="F114" s="4">
        <v>6</v>
      </c>
      <c r="G114">
        <v>2</v>
      </c>
      <c r="H114">
        <v>2</v>
      </c>
      <c r="I114" s="4">
        <v>2</v>
      </c>
      <c r="J114" s="3">
        <v>708.47</v>
      </c>
      <c r="K114" s="3">
        <v>2155.2800000000002</v>
      </c>
      <c r="L114" s="3">
        <v>429900</v>
      </c>
      <c r="M114" s="3">
        <f t="shared" si="0"/>
        <v>390.81818181818181</v>
      </c>
      <c r="N114" s="4" t="s">
        <v>31</v>
      </c>
      <c r="O114" s="4" t="s">
        <v>92</v>
      </c>
      <c r="P114" s="13">
        <v>42878</v>
      </c>
    </row>
    <row r="115" spans="1:16">
      <c r="A115" s="4">
        <v>116</v>
      </c>
      <c r="B115" s="4" t="s">
        <v>20</v>
      </c>
      <c r="C115" t="s">
        <v>153</v>
      </c>
      <c r="D115" t="s">
        <v>17</v>
      </c>
      <c r="E115" s="4">
        <v>1100</v>
      </c>
      <c r="F115" s="4">
        <v>6</v>
      </c>
      <c r="G115">
        <v>1</v>
      </c>
      <c r="H115">
        <v>2</v>
      </c>
      <c r="I115" s="4">
        <v>3</v>
      </c>
      <c r="J115" s="3">
        <v>611.39</v>
      </c>
      <c r="K115" s="3">
        <v>2072.46</v>
      </c>
      <c r="L115" s="3">
        <v>439900</v>
      </c>
      <c r="M115" s="3">
        <f t="shared" si="0"/>
        <v>399.90909090909093</v>
      </c>
      <c r="N115" s="4" t="s">
        <v>31</v>
      </c>
      <c r="O115" s="4" t="s">
        <v>37</v>
      </c>
      <c r="P115" s="13">
        <v>42879</v>
      </c>
    </row>
    <row r="116" spans="1:16">
      <c r="A116" s="4">
        <v>117</v>
      </c>
      <c r="B116" s="4" t="s">
        <v>20</v>
      </c>
      <c r="C116" t="s">
        <v>138</v>
      </c>
      <c r="D116" t="s">
        <v>17</v>
      </c>
      <c r="E116" s="4">
        <v>1100</v>
      </c>
      <c r="F116" s="4">
        <v>6</v>
      </c>
      <c r="G116">
        <v>2</v>
      </c>
      <c r="H116">
        <v>2</v>
      </c>
      <c r="I116" s="4">
        <v>3</v>
      </c>
      <c r="J116" s="3">
        <v>612.72</v>
      </c>
      <c r="K116" s="3">
        <v>3002.54</v>
      </c>
      <c r="L116" s="3">
        <v>509999</v>
      </c>
      <c r="M116" s="3">
        <f t="shared" si="0"/>
        <v>463.63545454545454</v>
      </c>
      <c r="N116" s="4" t="s">
        <v>31</v>
      </c>
      <c r="O116" s="4" t="s">
        <v>139</v>
      </c>
      <c r="P116" s="13">
        <v>42880</v>
      </c>
    </row>
    <row r="117" spans="1:16">
      <c r="A117" s="4">
        <v>118</v>
      </c>
      <c r="B117" s="4" t="s">
        <v>20</v>
      </c>
      <c r="C117" t="s">
        <v>161</v>
      </c>
      <c r="D117" t="s">
        <v>17</v>
      </c>
      <c r="E117" s="4">
        <v>1100</v>
      </c>
      <c r="F117" s="4">
        <v>6</v>
      </c>
      <c r="G117">
        <v>2</v>
      </c>
      <c r="H117">
        <v>2</v>
      </c>
      <c r="I117" s="4">
        <v>2</v>
      </c>
      <c r="J117" s="3">
        <v>792.95</v>
      </c>
      <c r="K117" s="3">
        <v>2293.31</v>
      </c>
      <c r="L117" s="3">
        <v>424900</v>
      </c>
      <c r="M117" s="3">
        <f t="shared" si="0"/>
        <v>386.27272727272725</v>
      </c>
      <c r="N117" s="4" t="s">
        <v>31</v>
      </c>
      <c r="O117" s="4" t="s">
        <v>92</v>
      </c>
      <c r="P117" s="13">
        <v>42881</v>
      </c>
    </row>
    <row r="118" spans="1:16">
      <c r="A118" s="4">
        <v>119</v>
      </c>
      <c r="B118" s="4" t="s">
        <v>20</v>
      </c>
      <c r="C118" t="s">
        <v>154</v>
      </c>
      <c r="D118" t="s">
        <v>17</v>
      </c>
      <c r="E118" s="4">
        <v>1100</v>
      </c>
      <c r="F118" s="4">
        <v>6</v>
      </c>
      <c r="G118">
        <v>2</v>
      </c>
      <c r="H118">
        <v>2</v>
      </c>
      <c r="I118" s="4">
        <v>2</v>
      </c>
      <c r="J118" s="3">
        <v>637.12</v>
      </c>
      <c r="K118" s="3">
        <v>2172</v>
      </c>
      <c r="L118" s="3">
        <v>449000</v>
      </c>
      <c r="M118" s="3">
        <f t="shared" si="0"/>
        <v>408.18181818181819</v>
      </c>
      <c r="N118" s="4" t="s">
        <v>31</v>
      </c>
      <c r="O118" s="4" t="s">
        <v>155</v>
      </c>
      <c r="P118" s="13">
        <v>42882</v>
      </c>
    </row>
    <row r="119" spans="1:16">
      <c r="A119" s="4">
        <v>120</v>
      </c>
      <c r="B119" s="4" t="s">
        <v>20</v>
      </c>
      <c r="C119" t="s">
        <v>162</v>
      </c>
      <c r="D119" t="s">
        <v>17</v>
      </c>
      <c r="E119" s="4">
        <v>1300</v>
      </c>
      <c r="F119" s="4">
        <v>6</v>
      </c>
      <c r="G119">
        <v>2</v>
      </c>
      <c r="H119">
        <v>2</v>
      </c>
      <c r="I119" s="4">
        <v>2</v>
      </c>
      <c r="J119" s="3">
        <v>894.04</v>
      </c>
      <c r="K119" s="3">
        <v>2286</v>
      </c>
      <c r="L119" s="3">
        <v>556000</v>
      </c>
      <c r="M119" s="3">
        <f t="shared" si="0"/>
        <v>427.69230769230768</v>
      </c>
      <c r="N119" s="4" t="s">
        <v>31</v>
      </c>
      <c r="O119" s="4" t="s">
        <v>61</v>
      </c>
      <c r="P119" s="13">
        <v>42883</v>
      </c>
    </row>
    <row r="120" spans="1:16">
      <c r="A120" s="4">
        <v>121</v>
      </c>
      <c r="B120" s="4" t="s">
        <v>20</v>
      </c>
      <c r="C120" t="s">
        <v>157</v>
      </c>
      <c r="D120" t="s">
        <v>17</v>
      </c>
      <c r="E120" s="4">
        <v>1100</v>
      </c>
      <c r="F120" s="4">
        <v>7</v>
      </c>
      <c r="G120">
        <v>2</v>
      </c>
      <c r="H120">
        <v>2</v>
      </c>
      <c r="I120" s="4">
        <v>2</v>
      </c>
      <c r="J120" s="3">
        <v>805.97</v>
      </c>
      <c r="K120" s="3">
        <v>2053.35</v>
      </c>
      <c r="L120" s="3">
        <v>424900</v>
      </c>
      <c r="M120" s="3">
        <f t="shared" si="0"/>
        <v>386.27272727272725</v>
      </c>
      <c r="N120" s="4" t="s">
        <v>31</v>
      </c>
      <c r="O120" s="4" t="s">
        <v>33</v>
      </c>
      <c r="P120" s="13">
        <v>42884</v>
      </c>
    </row>
    <row r="121" spans="1:16">
      <c r="A121" s="4">
        <v>122</v>
      </c>
      <c r="B121" s="4" t="s">
        <v>20</v>
      </c>
      <c r="C121" t="s">
        <v>163</v>
      </c>
      <c r="D121" t="s">
        <v>17</v>
      </c>
      <c r="E121" s="4">
        <v>1100</v>
      </c>
      <c r="F121" s="4">
        <v>7</v>
      </c>
      <c r="G121">
        <v>2</v>
      </c>
      <c r="H121">
        <v>2</v>
      </c>
      <c r="I121" s="4">
        <v>2</v>
      </c>
      <c r="J121" s="3">
        <v>818.3</v>
      </c>
      <c r="K121" s="3">
        <v>2138.29</v>
      </c>
      <c r="L121" s="3">
        <v>479900</v>
      </c>
      <c r="M121" s="3">
        <f t="shared" si="0"/>
        <v>436.27272727272725</v>
      </c>
      <c r="N121" s="4" t="s">
        <v>31</v>
      </c>
      <c r="O121" s="4" t="s">
        <v>33</v>
      </c>
      <c r="P121" s="13">
        <v>42885</v>
      </c>
    </row>
    <row r="122" spans="1:16">
      <c r="A122" s="4">
        <v>123</v>
      </c>
      <c r="B122" s="4" t="s">
        <v>20</v>
      </c>
      <c r="C122" t="s">
        <v>164</v>
      </c>
      <c r="D122" t="s">
        <v>17</v>
      </c>
      <c r="E122" s="4">
        <v>1100</v>
      </c>
      <c r="F122" s="4">
        <v>6</v>
      </c>
      <c r="G122">
        <v>1</v>
      </c>
      <c r="H122">
        <v>2</v>
      </c>
      <c r="I122" s="4">
        <v>1</v>
      </c>
      <c r="J122" s="4">
        <v>825.2</v>
      </c>
      <c r="K122" s="4">
        <v>1830.4</v>
      </c>
      <c r="L122" s="3">
        <v>325000</v>
      </c>
      <c r="M122" s="3">
        <f t="shared" si="0"/>
        <v>295.45454545454544</v>
      </c>
      <c r="N122" s="4" t="s">
        <v>23</v>
      </c>
      <c r="O122" t="s">
        <v>165</v>
      </c>
      <c r="P122" s="13">
        <v>42886</v>
      </c>
    </row>
    <row r="123" spans="1:16">
      <c r="A123" s="4">
        <v>124</v>
      </c>
      <c r="B123" s="4" t="s">
        <v>20</v>
      </c>
      <c r="C123" t="s">
        <v>166</v>
      </c>
      <c r="D123" t="s">
        <v>17</v>
      </c>
      <c r="E123" s="4">
        <v>1300</v>
      </c>
      <c r="F123" s="4">
        <v>6</v>
      </c>
      <c r="G123">
        <v>2</v>
      </c>
      <c r="H123">
        <v>2</v>
      </c>
      <c r="I123" s="4">
        <v>2</v>
      </c>
      <c r="J123" s="3">
        <v>833.59</v>
      </c>
      <c r="K123" s="3">
        <v>1794.3</v>
      </c>
      <c r="L123" s="3">
        <v>348000</v>
      </c>
      <c r="M123" s="3">
        <f t="shared" si="0"/>
        <v>267.69230769230768</v>
      </c>
      <c r="N123" s="4" t="s">
        <v>23</v>
      </c>
      <c r="O123" t="s">
        <v>165</v>
      </c>
      <c r="P123" s="13">
        <v>42887</v>
      </c>
    </row>
    <row r="124" spans="1:16">
      <c r="A124" s="4">
        <v>125</v>
      </c>
      <c r="B124" s="4" t="s">
        <v>20</v>
      </c>
      <c r="C124" t="s">
        <v>167</v>
      </c>
      <c r="D124" t="s">
        <v>17</v>
      </c>
      <c r="E124" s="4">
        <v>1300</v>
      </c>
      <c r="F124" s="4">
        <v>7</v>
      </c>
      <c r="G124">
        <v>2</v>
      </c>
      <c r="H124">
        <v>2</v>
      </c>
      <c r="I124" s="4">
        <v>2</v>
      </c>
      <c r="J124" s="3">
        <v>843.57</v>
      </c>
      <c r="K124" s="3">
        <v>1832.51</v>
      </c>
      <c r="L124" s="3">
        <v>345000</v>
      </c>
      <c r="M124" s="3">
        <f t="shared" si="0"/>
        <v>265.38461538461536</v>
      </c>
      <c r="N124" s="4" t="s">
        <v>23</v>
      </c>
      <c r="O124" t="s">
        <v>165</v>
      </c>
      <c r="P124" s="13">
        <v>42888</v>
      </c>
    </row>
    <row r="125" spans="1:16">
      <c r="A125" s="4">
        <v>126</v>
      </c>
      <c r="B125" s="4" t="s">
        <v>20</v>
      </c>
      <c r="C125" t="s">
        <v>168</v>
      </c>
      <c r="D125" t="s">
        <v>17</v>
      </c>
      <c r="E125" s="4">
        <v>1300</v>
      </c>
      <c r="F125" s="4">
        <v>6</v>
      </c>
      <c r="G125">
        <v>2</v>
      </c>
      <c r="H125">
        <v>2</v>
      </c>
      <c r="I125" s="4">
        <v>2</v>
      </c>
      <c r="J125" s="3">
        <v>843.57</v>
      </c>
      <c r="K125" s="3">
        <v>1828.99</v>
      </c>
      <c r="L125" s="3">
        <v>412500</v>
      </c>
      <c r="M125" s="3">
        <f t="shared" si="0"/>
        <v>317.30769230769232</v>
      </c>
      <c r="N125" s="4" t="s">
        <v>23</v>
      </c>
      <c r="O125" t="s">
        <v>165</v>
      </c>
      <c r="P125" s="13">
        <v>42889</v>
      </c>
    </row>
    <row r="126" spans="1:16">
      <c r="A126" s="4">
        <v>127</v>
      </c>
      <c r="B126" s="4" t="s">
        <v>20</v>
      </c>
      <c r="C126" t="s">
        <v>169</v>
      </c>
      <c r="D126" t="s">
        <v>17</v>
      </c>
      <c r="E126" s="4">
        <v>1300</v>
      </c>
      <c r="F126" s="4">
        <v>6</v>
      </c>
      <c r="G126">
        <v>2</v>
      </c>
      <c r="H126">
        <v>2</v>
      </c>
      <c r="I126" s="4">
        <v>2</v>
      </c>
      <c r="J126" s="3">
        <v>843.57</v>
      </c>
      <c r="K126" s="3">
        <v>1815.53</v>
      </c>
      <c r="L126" s="3">
        <v>408000</v>
      </c>
      <c r="M126" s="3">
        <f t="shared" si="0"/>
        <v>313.84615384615387</v>
      </c>
      <c r="N126" s="4" t="s">
        <v>23</v>
      </c>
      <c r="O126" t="s">
        <v>165</v>
      </c>
      <c r="P126" s="13">
        <v>42890</v>
      </c>
    </row>
    <row r="127" spans="1:16">
      <c r="A127" s="4">
        <v>128</v>
      </c>
      <c r="B127" s="4" t="s">
        <v>20</v>
      </c>
      <c r="C127" t="s">
        <v>170</v>
      </c>
      <c r="D127" t="s">
        <v>17</v>
      </c>
      <c r="E127" s="4">
        <v>1300</v>
      </c>
      <c r="F127" s="4">
        <v>6</v>
      </c>
      <c r="G127">
        <v>1</v>
      </c>
      <c r="H127">
        <v>3</v>
      </c>
      <c r="I127" s="4">
        <v>1</v>
      </c>
      <c r="J127" s="3">
        <v>825.22</v>
      </c>
      <c r="K127" s="3">
        <v>1830.4</v>
      </c>
      <c r="L127" s="3">
        <v>347000</v>
      </c>
      <c r="M127" s="3">
        <f t="shared" si="0"/>
        <v>266.92307692307691</v>
      </c>
      <c r="N127" s="4" t="s">
        <v>23</v>
      </c>
      <c r="O127" t="s">
        <v>165</v>
      </c>
      <c r="P127" s="13">
        <v>42891</v>
      </c>
    </row>
    <row r="128" spans="1:16">
      <c r="A128" s="4">
        <v>129</v>
      </c>
      <c r="B128" s="4" t="s">
        <v>20</v>
      </c>
      <c r="C128" t="s">
        <v>171</v>
      </c>
      <c r="D128" t="s">
        <v>17</v>
      </c>
      <c r="E128" s="4">
        <v>1100</v>
      </c>
      <c r="F128" s="4">
        <v>6</v>
      </c>
      <c r="G128">
        <v>2</v>
      </c>
      <c r="H128">
        <v>2</v>
      </c>
      <c r="I128" s="4">
        <v>1</v>
      </c>
      <c r="J128" s="3">
        <v>880.08</v>
      </c>
      <c r="K128" s="3">
        <v>1900</v>
      </c>
      <c r="L128" s="3">
        <v>419900</v>
      </c>
      <c r="M128" s="3">
        <f t="shared" si="0"/>
        <v>381.72727272727275</v>
      </c>
      <c r="N128" s="4" t="s">
        <v>23</v>
      </c>
      <c r="O128" t="s">
        <v>165</v>
      </c>
      <c r="P128" s="13">
        <v>42892</v>
      </c>
    </row>
    <row r="129" spans="1:16">
      <c r="A129" s="4">
        <v>130</v>
      </c>
      <c r="B129" s="4" t="s">
        <v>20</v>
      </c>
      <c r="C129" t="s">
        <v>172</v>
      </c>
      <c r="D129" t="s">
        <v>17</v>
      </c>
      <c r="E129" s="4">
        <v>1100</v>
      </c>
      <c r="F129" s="4">
        <v>6</v>
      </c>
      <c r="G129">
        <v>2</v>
      </c>
      <c r="H129">
        <v>2</v>
      </c>
      <c r="I129" s="4">
        <v>1</v>
      </c>
      <c r="J129" s="3">
        <v>880.88</v>
      </c>
      <c r="K129" s="3">
        <v>1838.89</v>
      </c>
      <c r="L129" s="3">
        <v>330000</v>
      </c>
      <c r="M129" s="3">
        <f t="shared" si="0"/>
        <v>300</v>
      </c>
      <c r="N129" s="4" t="s">
        <v>23</v>
      </c>
      <c r="O129" t="s">
        <v>165</v>
      </c>
      <c r="P129" s="13">
        <v>42893</v>
      </c>
    </row>
    <row r="130" spans="1:16">
      <c r="A130" s="4">
        <v>131</v>
      </c>
      <c r="B130" s="4" t="s">
        <v>20</v>
      </c>
      <c r="C130" t="s">
        <v>173</v>
      </c>
      <c r="D130" t="s">
        <v>17</v>
      </c>
      <c r="E130" s="4">
        <v>1100</v>
      </c>
      <c r="F130" s="4">
        <v>6</v>
      </c>
      <c r="G130">
        <v>2</v>
      </c>
      <c r="H130">
        <v>2</v>
      </c>
      <c r="I130" s="4">
        <v>2</v>
      </c>
      <c r="J130" s="3">
        <v>843.57</v>
      </c>
      <c r="K130" s="3">
        <v>1798.55</v>
      </c>
      <c r="L130" s="3">
        <v>389900</v>
      </c>
      <c r="M130" s="3">
        <f t="shared" si="0"/>
        <v>354.45454545454544</v>
      </c>
      <c r="N130" s="4" t="s">
        <v>23</v>
      </c>
      <c r="O130" t="s">
        <v>165</v>
      </c>
      <c r="P130" s="13">
        <v>42894</v>
      </c>
    </row>
    <row r="131" spans="1:16">
      <c r="A131" s="4">
        <v>132</v>
      </c>
      <c r="B131" s="4" t="s">
        <v>20</v>
      </c>
      <c r="C131" t="s">
        <v>174</v>
      </c>
      <c r="D131" t="s">
        <v>17</v>
      </c>
      <c r="E131" s="4">
        <v>1300</v>
      </c>
      <c r="F131" s="4">
        <v>6</v>
      </c>
      <c r="G131">
        <v>2</v>
      </c>
      <c r="H131">
        <v>2</v>
      </c>
      <c r="I131" s="4">
        <v>2</v>
      </c>
      <c r="J131" s="3">
        <v>931.67</v>
      </c>
      <c r="K131" s="3">
        <v>1936.57</v>
      </c>
      <c r="L131" s="3">
        <v>419900</v>
      </c>
      <c r="M131" s="3">
        <f t="shared" si="0"/>
        <v>323</v>
      </c>
      <c r="N131" s="4" t="s">
        <v>23</v>
      </c>
      <c r="O131" t="s">
        <v>165</v>
      </c>
      <c r="P131" s="13">
        <v>42895</v>
      </c>
    </row>
    <row r="132" spans="1:16">
      <c r="A132" s="4">
        <v>133</v>
      </c>
      <c r="B132" s="4" t="s">
        <v>20</v>
      </c>
      <c r="C132" t="s">
        <v>175</v>
      </c>
      <c r="D132" t="s">
        <v>17</v>
      </c>
      <c r="E132" s="4">
        <v>1100</v>
      </c>
      <c r="F132" s="4">
        <v>6</v>
      </c>
      <c r="G132">
        <v>2</v>
      </c>
      <c r="H132">
        <v>2</v>
      </c>
      <c r="I132" s="4">
        <v>2</v>
      </c>
      <c r="J132" s="3">
        <v>843.57</v>
      </c>
      <c r="K132" s="3">
        <v>1840</v>
      </c>
      <c r="L132" s="21">
        <v>415000</v>
      </c>
      <c r="M132" s="3">
        <f t="shared" si="0"/>
        <v>377.27272727272725</v>
      </c>
      <c r="N132" s="4" t="s">
        <v>31</v>
      </c>
      <c r="O132" t="s">
        <v>165</v>
      </c>
      <c r="P132" s="13">
        <v>42896</v>
      </c>
    </row>
    <row r="133" spans="1:16">
      <c r="A133" s="4">
        <v>134</v>
      </c>
      <c r="B133" s="4" t="s">
        <v>20</v>
      </c>
      <c r="C133" t="s">
        <v>157</v>
      </c>
      <c r="D133" t="s">
        <v>17</v>
      </c>
      <c r="E133" s="4">
        <v>1100</v>
      </c>
      <c r="F133" s="4">
        <v>7</v>
      </c>
      <c r="G133">
        <v>2</v>
      </c>
      <c r="H133">
        <v>2</v>
      </c>
      <c r="I133" s="4">
        <v>2</v>
      </c>
      <c r="J133" s="3">
        <v>805.97</v>
      </c>
      <c r="K133" s="3">
        <v>2053.35</v>
      </c>
      <c r="L133" s="21">
        <v>424900</v>
      </c>
      <c r="M133" s="3">
        <f t="shared" si="0"/>
        <v>386.27272727272725</v>
      </c>
      <c r="N133" s="4" t="s">
        <v>31</v>
      </c>
      <c r="O133" t="s">
        <v>33</v>
      </c>
      <c r="P133" s="13">
        <v>42897</v>
      </c>
    </row>
    <row r="134" spans="1:16">
      <c r="A134" s="4">
        <v>135</v>
      </c>
      <c r="B134" s="4" t="s">
        <v>20</v>
      </c>
      <c r="C134" t="s">
        <v>176</v>
      </c>
      <c r="D134" t="s">
        <v>17</v>
      </c>
      <c r="E134" s="4">
        <v>1300</v>
      </c>
      <c r="F134" s="4">
        <v>6</v>
      </c>
      <c r="G134">
        <v>2</v>
      </c>
      <c r="H134">
        <v>2</v>
      </c>
      <c r="I134" s="4">
        <v>2</v>
      </c>
      <c r="J134" s="3">
        <v>833.59</v>
      </c>
      <c r="K134" s="3">
        <v>1842.57</v>
      </c>
      <c r="L134" s="21">
        <v>449990</v>
      </c>
      <c r="M134" s="3">
        <f t="shared" si="0"/>
        <v>346.14615384615382</v>
      </c>
      <c r="N134" s="4" t="s">
        <v>31</v>
      </c>
      <c r="O134" t="s">
        <v>165</v>
      </c>
      <c r="P134" s="13">
        <v>42898</v>
      </c>
    </row>
    <row r="135" spans="1:16">
      <c r="A135" s="4">
        <v>136</v>
      </c>
      <c r="B135" s="4" t="s">
        <v>20</v>
      </c>
      <c r="C135" s="4" t="s">
        <v>162</v>
      </c>
      <c r="D135" s="4" t="s">
        <v>17</v>
      </c>
      <c r="E135" s="4">
        <v>1300</v>
      </c>
      <c r="F135" s="4">
        <v>6</v>
      </c>
      <c r="G135" s="4">
        <v>2</v>
      </c>
      <c r="H135" s="4">
        <v>2</v>
      </c>
      <c r="I135" s="4">
        <v>2</v>
      </c>
      <c r="J135" s="3">
        <v>894.04</v>
      </c>
      <c r="K135" s="3">
        <v>2286</v>
      </c>
      <c r="L135" s="3">
        <v>556000</v>
      </c>
      <c r="M135" s="3">
        <f t="shared" si="0"/>
        <v>427.69230769230768</v>
      </c>
      <c r="N135" s="4" t="s">
        <v>31</v>
      </c>
      <c r="O135" s="4" t="s">
        <v>51</v>
      </c>
      <c r="P135" s="13">
        <v>42899</v>
      </c>
    </row>
    <row r="136" spans="1:16">
      <c r="A136" s="4">
        <v>137</v>
      </c>
      <c r="B136" s="4" t="s">
        <v>20</v>
      </c>
      <c r="C136" t="s">
        <v>177</v>
      </c>
      <c r="D136" t="s">
        <v>17</v>
      </c>
      <c r="E136" s="4">
        <v>1100</v>
      </c>
      <c r="F136" s="4">
        <v>6</v>
      </c>
      <c r="G136">
        <v>2</v>
      </c>
      <c r="H136">
        <v>2</v>
      </c>
      <c r="I136" s="4">
        <v>2</v>
      </c>
      <c r="J136" s="3">
        <v>811.97</v>
      </c>
      <c r="K136" s="3">
        <v>3085</v>
      </c>
      <c r="L136" s="21">
        <v>499000</v>
      </c>
      <c r="M136" s="3">
        <f t="shared" si="0"/>
        <v>453.63636363636363</v>
      </c>
      <c r="N136" s="4" t="s">
        <v>31</v>
      </c>
      <c r="O136" t="s">
        <v>88</v>
      </c>
      <c r="P136" s="13">
        <v>42900</v>
      </c>
    </row>
    <row r="137" spans="1:16">
      <c r="A137" s="4">
        <v>138</v>
      </c>
      <c r="B137" s="4" t="s">
        <v>20</v>
      </c>
      <c r="C137" t="s">
        <v>178</v>
      </c>
      <c r="D137" t="s">
        <v>17</v>
      </c>
      <c r="E137" s="4">
        <v>1300</v>
      </c>
      <c r="F137" s="4">
        <v>5</v>
      </c>
      <c r="G137">
        <v>2</v>
      </c>
      <c r="H137">
        <v>2</v>
      </c>
      <c r="I137" s="4">
        <v>1</v>
      </c>
      <c r="J137" s="3">
        <v>792</v>
      </c>
      <c r="K137" s="3">
        <v>3387</v>
      </c>
      <c r="L137" s="21">
        <v>485000</v>
      </c>
      <c r="M137" s="3">
        <f t="shared" si="0"/>
        <v>373.07692307692309</v>
      </c>
      <c r="N137" s="4" t="s">
        <v>31</v>
      </c>
      <c r="O137" t="s">
        <v>67</v>
      </c>
      <c r="P137" s="13">
        <v>42901</v>
      </c>
    </row>
    <row r="138" spans="1:16">
      <c r="A138" s="4">
        <v>139</v>
      </c>
      <c r="B138" s="4" t="s">
        <v>20</v>
      </c>
      <c r="C138" t="s">
        <v>179</v>
      </c>
      <c r="D138" t="s">
        <v>17</v>
      </c>
      <c r="E138" s="4">
        <v>1100</v>
      </c>
      <c r="F138" s="4">
        <v>6</v>
      </c>
      <c r="G138">
        <v>2</v>
      </c>
      <c r="H138">
        <v>2</v>
      </c>
      <c r="I138" s="4">
        <v>2</v>
      </c>
      <c r="J138" s="3">
        <v>817.99</v>
      </c>
      <c r="K138" s="3">
        <v>3873</v>
      </c>
      <c r="L138" s="21">
        <v>589000</v>
      </c>
      <c r="M138" s="3">
        <f t="shared" si="0"/>
        <v>535.4545454545455</v>
      </c>
      <c r="N138" s="4" t="s">
        <v>31</v>
      </c>
      <c r="O138" t="s">
        <v>180</v>
      </c>
      <c r="P138" s="13">
        <v>42902</v>
      </c>
    </row>
    <row r="139" spans="1:16">
      <c r="A139" s="4">
        <v>140</v>
      </c>
      <c r="B139" s="4" t="s">
        <v>20</v>
      </c>
      <c r="C139" t="s">
        <v>181</v>
      </c>
      <c r="D139" t="s">
        <v>17</v>
      </c>
      <c r="E139" s="4">
        <v>1300</v>
      </c>
      <c r="F139" s="4">
        <v>6</v>
      </c>
      <c r="G139">
        <v>2</v>
      </c>
      <c r="H139">
        <v>2</v>
      </c>
      <c r="I139" s="4">
        <v>2</v>
      </c>
      <c r="J139" s="3">
        <v>933.88</v>
      </c>
      <c r="K139" s="3">
        <v>1873.4</v>
      </c>
      <c r="L139" s="21">
        <v>529000</v>
      </c>
      <c r="M139" s="3">
        <f t="shared" si="0"/>
        <v>406.92307692307691</v>
      </c>
      <c r="N139" s="4" t="s">
        <v>31</v>
      </c>
      <c r="O139" t="s">
        <v>69</v>
      </c>
      <c r="P139" s="13">
        <v>42903</v>
      </c>
    </row>
    <row r="140" spans="1:16">
      <c r="A140" s="4">
        <v>141</v>
      </c>
      <c r="B140" s="4" t="s">
        <v>20</v>
      </c>
      <c r="C140" t="s">
        <v>182</v>
      </c>
      <c r="D140" t="s">
        <v>17</v>
      </c>
      <c r="E140" s="4">
        <v>850</v>
      </c>
      <c r="F140" s="4">
        <v>6</v>
      </c>
      <c r="G140">
        <v>2</v>
      </c>
      <c r="H140">
        <v>2</v>
      </c>
      <c r="I140" s="4">
        <v>2</v>
      </c>
      <c r="J140" s="3">
        <v>670.19</v>
      </c>
      <c r="K140" s="3">
        <v>1803</v>
      </c>
      <c r="L140" s="21">
        <v>420000</v>
      </c>
      <c r="M140" s="3">
        <f t="shared" si="0"/>
        <v>494.11764705882354</v>
      </c>
      <c r="N140" s="4" t="s">
        <v>31</v>
      </c>
      <c r="O140" t="s">
        <v>22</v>
      </c>
      <c r="P140" s="13">
        <v>42904</v>
      </c>
    </row>
    <row r="141" spans="1:16">
      <c r="A141" s="4">
        <v>142</v>
      </c>
      <c r="B141" s="4" t="s">
        <v>20</v>
      </c>
      <c r="C141" s="22" t="s">
        <v>183</v>
      </c>
      <c r="D141" t="s">
        <v>17</v>
      </c>
      <c r="E141" s="4">
        <v>1300</v>
      </c>
      <c r="F141" s="4">
        <v>6</v>
      </c>
      <c r="G141">
        <v>2</v>
      </c>
      <c r="H141">
        <v>2</v>
      </c>
      <c r="I141" s="4">
        <v>2</v>
      </c>
      <c r="J141" s="3">
        <v>1011</v>
      </c>
      <c r="K141" s="3">
        <v>2556</v>
      </c>
      <c r="L141" s="21">
        <v>589000</v>
      </c>
      <c r="M141" s="3">
        <f t="shared" si="0"/>
        <v>453.07692307692309</v>
      </c>
      <c r="N141" s="4" t="s">
        <v>31</v>
      </c>
      <c r="O141" t="s">
        <v>39</v>
      </c>
      <c r="P141" s="13">
        <v>42905</v>
      </c>
    </row>
    <row r="142" spans="1:16">
      <c r="A142" s="4">
        <v>143</v>
      </c>
      <c r="B142" s="4" t="s">
        <v>20</v>
      </c>
      <c r="C142" t="s">
        <v>184</v>
      </c>
      <c r="D142" t="s">
        <v>17</v>
      </c>
      <c r="E142" s="4">
        <v>1100</v>
      </c>
      <c r="F142" s="4">
        <v>6</v>
      </c>
      <c r="G142">
        <v>2</v>
      </c>
      <c r="H142">
        <v>2</v>
      </c>
      <c r="I142" s="4">
        <v>2</v>
      </c>
      <c r="J142" s="3">
        <v>810.47</v>
      </c>
      <c r="K142" s="3">
        <v>2087.33</v>
      </c>
      <c r="L142" s="21">
        <v>499000</v>
      </c>
      <c r="M142" s="3">
        <f t="shared" si="0"/>
        <v>453.63636363636363</v>
      </c>
      <c r="N142" s="4" t="s">
        <v>31</v>
      </c>
      <c r="O142" t="s">
        <v>22</v>
      </c>
      <c r="P142" s="23">
        <v>43281</v>
      </c>
    </row>
    <row r="143" spans="1:16">
      <c r="A143" s="4">
        <v>144</v>
      </c>
      <c r="B143" s="4" t="s">
        <v>20</v>
      </c>
      <c r="C143" t="s">
        <v>185</v>
      </c>
      <c r="D143" t="s">
        <v>17</v>
      </c>
      <c r="E143" s="4">
        <v>1300</v>
      </c>
      <c r="F143" s="4">
        <v>6</v>
      </c>
      <c r="G143">
        <v>2</v>
      </c>
      <c r="H143">
        <v>2</v>
      </c>
      <c r="I143" s="4">
        <v>2</v>
      </c>
      <c r="J143" s="3">
        <v>840</v>
      </c>
      <c r="K143" s="3">
        <v>2334.56</v>
      </c>
      <c r="L143" s="21">
        <v>509900</v>
      </c>
      <c r="M143" s="3">
        <f t="shared" si="0"/>
        <v>392.23076923076923</v>
      </c>
      <c r="N143" s="4" t="s">
        <v>31</v>
      </c>
      <c r="O143" t="s">
        <v>92</v>
      </c>
      <c r="P143" s="23">
        <v>43281</v>
      </c>
    </row>
    <row r="144" spans="1:16">
      <c r="A144" s="4">
        <v>145</v>
      </c>
      <c r="B144" s="4" t="s">
        <v>20</v>
      </c>
      <c r="C144" t="s">
        <v>186</v>
      </c>
      <c r="D144" t="s">
        <v>17</v>
      </c>
      <c r="E144" s="4">
        <v>1100</v>
      </c>
      <c r="F144" s="4">
        <v>6</v>
      </c>
      <c r="G144">
        <v>1</v>
      </c>
      <c r="H144">
        <v>2</v>
      </c>
      <c r="I144" s="4">
        <v>2</v>
      </c>
      <c r="J144" s="3">
        <v>523</v>
      </c>
      <c r="K144" s="3">
        <v>1898.35</v>
      </c>
      <c r="L144" s="21">
        <v>420000</v>
      </c>
      <c r="M144" s="3">
        <f t="shared" si="0"/>
        <v>381.81818181818181</v>
      </c>
      <c r="N144" s="4" t="s">
        <v>31</v>
      </c>
      <c r="O144" t="s">
        <v>71</v>
      </c>
      <c r="P144" s="23">
        <v>43281</v>
      </c>
    </row>
    <row r="145" spans="1:16">
      <c r="A145" s="4">
        <v>146</v>
      </c>
      <c r="B145" s="4" t="s">
        <v>20</v>
      </c>
      <c r="C145" t="s">
        <v>187</v>
      </c>
      <c r="D145" t="s">
        <v>17</v>
      </c>
      <c r="E145" s="4">
        <v>1100</v>
      </c>
      <c r="F145" s="4">
        <v>6</v>
      </c>
      <c r="G145">
        <v>2</v>
      </c>
      <c r="H145">
        <v>3</v>
      </c>
      <c r="I145" s="4">
        <v>2</v>
      </c>
      <c r="J145" s="3">
        <v>773.23</v>
      </c>
      <c r="K145" s="3">
        <v>1781.48</v>
      </c>
      <c r="L145" s="3">
        <v>405000</v>
      </c>
      <c r="M145" s="3">
        <f t="shared" si="0"/>
        <v>368.18181818181819</v>
      </c>
      <c r="N145" s="4" t="s">
        <v>23</v>
      </c>
      <c r="O145" t="s">
        <v>188</v>
      </c>
      <c r="P145" s="23">
        <v>43288</v>
      </c>
    </row>
    <row r="146" spans="1:16">
      <c r="A146" s="4">
        <v>147</v>
      </c>
      <c r="B146" s="4" t="s">
        <v>20</v>
      </c>
      <c r="C146" t="s">
        <v>189</v>
      </c>
      <c r="D146" t="s">
        <v>17</v>
      </c>
      <c r="E146" s="4">
        <v>1100</v>
      </c>
      <c r="F146" s="4">
        <v>5</v>
      </c>
      <c r="G146">
        <v>2</v>
      </c>
      <c r="H146">
        <v>2</v>
      </c>
      <c r="I146" s="4">
        <v>1</v>
      </c>
      <c r="J146" s="3">
        <v>689.59</v>
      </c>
      <c r="K146" s="3">
        <v>1477.71</v>
      </c>
      <c r="L146" s="3">
        <v>368000</v>
      </c>
      <c r="M146" s="3">
        <f t="shared" si="0"/>
        <v>334.54545454545456</v>
      </c>
      <c r="N146" s="4" t="s">
        <v>23</v>
      </c>
      <c r="O146" t="s">
        <v>188</v>
      </c>
      <c r="P146" s="23">
        <v>43288</v>
      </c>
    </row>
    <row r="147" spans="1:16">
      <c r="A147" s="4">
        <v>148</v>
      </c>
      <c r="B147" s="4" t="s">
        <v>20</v>
      </c>
      <c r="C147" t="s">
        <v>190</v>
      </c>
      <c r="D147" t="s">
        <v>17</v>
      </c>
      <c r="E147" s="4">
        <v>1160</v>
      </c>
      <c r="F147" s="4">
        <v>6</v>
      </c>
      <c r="G147">
        <v>2</v>
      </c>
      <c r="H147">
        <v>3</v>
      </c>
      <c r="I147" s="4">
        <v>2</v>
      </c>
      <c r="J147" s="3">
        <v>765.55</v>
      </c>
      <c r="K147" s="3">
        <v>1692.38</v>
      </c>
      <c r="L147" s="3">
        <v>448000</v>
      </c>
      <c r="M147" s="3">
        <f t="shared" si="0"/>
        <v>386.20689655172413</v>
      </c>
      <c r="N147" s="4" t="s">
        <v>23</v>
      </c>
      <c r="O147" t="s">
        <v>188</v>
      </c>
      <c r="P147" s="23">
        <v>43288</v>
      </c>
    </row>
    <row r="148" spans="1:16">
      <c r="A148" s="4">
        <v>149</v>
      </c>
      <c r="B148" s="4" t="s">
        <v>20</v>
      </c>
      <c r="C148" t="s">
        <v>191</v>
      </c>
      <c r="D148" t="s">
        <v>17</v>
      </c>
      <c r="E148" s="4">
        <v>1100</v>
      </c>
      <c r="F148" s="4">
        <v>6</v>
      </c>
      <c r="G148">
        <v>2</v>
      </c>
      <c r="H148">
        <v>3</v>
      </c>
      <c r="I148" s="4">
        <v>2</v>
      </c>
      <c r="J148" s="3">
        <v>765.55</v>
      </c>
      <c r="K148" s="3">
        <v>1573.83</v>
      </c>
      <c r="L148" s="3">
        <v>471000</v>
      </c>
      <c r="M148" s="3">
        <f t="shared" si="0"/>
        <v>428.18181818181819</v>
      </c>
      <c r="N148" s="4" t="s">
        <v>23</v>
      </c>
      <c r="O148" t="s">
        <v>188</v>
      </c>
      <c r="P148" s="23">
        <v>43288</v>
      </c>
    </row>
    <row r="149" spans="1:16">
      <c r="A149" s="4">
        <v>150</v>
      </c>
      <c r="B149" s="4" t="s">
        <v>20</v>
      </c>
      <c r="C149" t="s">
        <v>192</v>
      </c>
      <c r="D149" t="s">
        <v>17</v>
      </c>
      <c r="E149" s="4">
        <v>1100</v>
      </c>
      <c r="F149" s="4">
        <v>6</v>
      </c>
      <c r="G149">
        <v>2</v>
      </c>
      <c r="H149">
        <v>3</v>
      </c>
      <c r="I149" s="4">
        <v>2</v>
      </c>
      <c r="J149" s="3">
        <v>773.23</v>
      </c>
      <c r="K149" s="3">
        <v>1666.9</v>
      </c>
      <c r="L149" s="21">
        <v>424202</v>
      </c>
      <c r="M149" s="3">
        <f t="shared" si="0"/>
        <v>385.63818181818181</v>
      </c>
      <c r="N149" s="4" t="s">
        <v>23</v>
      </c>
      <c r="O149" t="s">
        <v>188</v>
      </c>
      <c r="P149" s="23">
        <v>43288</v>
      </c>
    </row>
    <row r="150" spans="1:16">
      <c r="A150" s="4">
        <v>151</v>
      </c>
      <c r="B150" s="4" t="s">
        <v>20</v>
      </c>
      <c r="C150" t="s">
        <v>193</v>
      </c>
      <c r="D150" t="s">
        <v>17</v>
      </c>
      <c r="E150" s="4">
        <v>1300</v>
      </c>
      <c r="F150" s="4">
        <v>6</v>
      </c>
      <c r="G150">
        <v>2</v>
      </c>
      <c r="H150">
        <v>2</v>
      </c>
      <c r="I150" s="4">
        <v>2</v>
      </c>
      <c r="J150" s="3">
        <v>880.82</v>
      </c>
      <c r="K150" s="3">
        <v>1774.93</v>
      </c>
      <c r="L150" s="21">
        <v>434800</v>
      </c>
      <c r="M150" s="3">
        <f t="shared" si="0"/>
        <v>334.46153846153845</v>
      </c>
      <c r="N150" s="4" t="s">
        <v>31</v>
      </c>
      <c r="O150" t="s">
        <v>100</v>
      </c>
      <c r="P150" s="23">
        <v>43297</v>
      </c>
    </row>
    <row r="151" spans="1:16">
      <c r="A151" s="4">
        <v>152</v>
      </c>
      <c r="B151" s="4" t="s">
        <v>20</v>
      </c>
      <c r="C151" t="s">
        <v>182</v>
      </c>
      <c r="D151" t="s">
        <v>17</v>
      </c>
      <c r="E151" s="4">
        <v>850</v>
      </c>
      <c r="F151" s="4">
        <v>5</v>
      </c>
      <c r="G151">
        <v>2</v>
      </c>
      <c r="H151">
        <v>2</v>
      </c>
      <c r="I151" s="4">
        <v>2</v>
      </c>
      <c r="J151" s="3">
        <v>670.19</v>
      </c>
      <c r="K151" s="3">
        <v>1803</v>
      </c>
      <c r="L151" s="21">
        <v>410000</v>
      </c>
      <c r="M151" s="3">
        <f t="shared" si="0"/>
        <v>482.35294117647061</v>
      </c>
      <c r="N151" s="4" t="s">
        <v>31</v>
      </c>
      <c r="O151" t="s">
        <v>22</v>
      </c>
      <c r="P151" s="23">
        <v>43297</v>
      </c>
    </row>
    <row r="152" spans="1:16">
      <c r="A152" s="4">
        <v>153</v>
      </c>
      <c r="B152" s="4" t="s">
        <v>20</v>
      </c>
      <c r="C152" t="s">
        <v>194</v>
      </c>
      <c r="D152" t="s">
        <v>17</v>
      </c>
      <c r="E152" s="4">
        <v>1300</v>
      </c>
      <c r="F152" s="4">
        <v>6</v>
      </c>
      <c r="G152">
        <v>2</v>
      </c>
      <c r="H152">
        <v>2</v>
      </c>
      <c r="I152" s="4">
        <v>2</v>
      </c>
      <c r="J152" s="3">
        <v>964.09</v>
      </c>
      <c r="K152" s="3">
        <v>2227.48</v>
      </c>
      <c r="L152" s="21">
        <v>474900</v>
      </c>
      <c r="M152" s="3">
        <f t="shared" si="0"/>
        <v>365.30769230769232</v>
      </c>
      <c r="N152" s="4" t="s">
        <v>31</v>
      </c>
      <c r="O152" t="s">
        <v>77</v>
      </c>
      <c r="P152" s="23">
        <v>43297</v>
      </c>
    </row>
    <row r="153" spans="1:16">
      <c r="A153" s="4">
        <v>154</v>
      </c>
      <c r="B153" s="4" t="s">
        <v>20</v>
      </c>
      <c r="C153" t="s">
        <v>195</v>
      </c>
      <c r="D153" t="s">
        <v>17</v>
      </c>
      <c r="E153" s="4">
        <v>1100</v>
      </c>
      <c r="F153" s="4">
        <v>6</v>
      </c>
      <c r="G153">
        <v>2</v>
      </c>
      <c r="H153">
        <v>2</v>
      </c>
      <c r="I153" s="4">
        <v>2</v>
      </c>
      <c r="J153" s="3">
        <v>727.44</v>
      </c>
      <c r="K153" s="3">
        <v>3182.73</v>
      </c>
      <c r="L153" s="21">
        <v>568000</v>
      </c>
      <c r="M153" s="3">
        <f t="shared" si="0"/>
        <v>516.36363636363637</v>
      </c>
      <c r="N153" s="4" t="s">
        <v>31</v>
      </c>
      <c r="O153" t="s">
        <v>196</v>
      </c>
      <c r="P153" s="23">
        <v>43297</v>
      </c>
    </row>
    <row r="154" spans="1:16">
      <c r="A154" s="4">
        <v>155</v>
      </c>
      <c r="B154" s="4" t="s">
        <v>20</v>
      </c>
      <c r="C154" t="s">
        <v>197</v>
      </c>
      <c r="D154" t="s">
        <v>17</v>
      </c>
      <c r="E154" s="4">
        <v>1100</v>
      </c>
      <c r="F154" s="4">
        <v>6</v>
      </c>
      <c r="G154">
        <v>4</v>
      </c>
      <c r="H154">
        <v>2</v>
      </c>
      <c r="I154" s="4">
        <v>2</v>
      </c>
      <c r="J154" s="3">
        <v>615.09</v>
      </c>
      <c r="K154" s="3">
        <v>3432.48</v>
      </c>
      <c r="L154" s="21">
        <v>589000</v>
      </c>
      <c r="M154" s="3">
        <f t="shared" si="0"/>
        <v>535.4545454545455</v>
      </c>
      <c r="N154" s="4" t="s">
        <v>31</v>
      </c>
      <c r="O154" t="s">
        <v>1</v>
      </c>
      <c r="P154" s="23">
        <v>43297</v>
      </c>
    </row>
    <row r="155" spans="1:16">
      <c r="A155" s="4">
        <v>156</v>
      </c>
      <c r="B155" s="4" t="s">
        <v>20</v>
      </c>
      <c r="C155" t="s">
        <v>198</v>
      </c>
      <c r="D155" t="s">
        <v>17</v>
      </c>
      <c r="E155" s="4">
        <v>1100</v>
      </c>
      <c r="F155" s="4">
        <v>6</v>
      </c>
      <c r="G155">
        <v>2</v>
      </c>
      <c r="H155">
        <v>2</v>
      </c>
      <c r="I155" s="4">
        <v>2</v>
      </c>
      <c r="J155" s="3">
        <v>792.95</v>
      </c>
      <c r="K155" s="3">
        <v>2330.4299999999998</v>
      </c>
      <c r="L155" s="21">
        <v>449000</v>
      </c>
      <c r="M155" s="3">
        <f t="shared" si="0"/>
        <v>408.18181818181819</v>
      </c>
      <c r="N155" s="4" t="s">
        <v>31</v>
      </c>
      <c r="O155" t="s">
        <v>92</v>
      </c>
      <c r="P155" s="23">
        <v>43297</v>
      </c>
    </row>
    <row r="156" spans="1:16">
      <c r="A156" s="4">
        <v>157</v>
      </c>
      <c r="B156" s="4" t="s">
        <v>20</v>
      </c>
      <c r="C156" t="s">
        <v>197</v>
      </c>
      <c r="D156" t="s">
        <v>17</v>
      </c>
      <c r="E156" s="4">
        <v>1100</v>
      </c>
      <c r="F156" s="4">
        <v>6</v>
      </c>
      <c r="G156">
        <v>4</v>
      </c>
      <c r="H156">
        <v>2</v>
      </c>
      <c r="I156" s="4">
        <v>2</v>
      </c>
      <c r="J156" s="3">
        <v>615.09</v>
      </c>
      <c r="K156" s="3">
        <v>3432.48</v>
      </c>
      <c r="L156" s="21">
        <v>559000</v>
      </c>
      <c r="M156" s="3">
        <f t="shared" si="0"/>
        <v>508.18181818181819</v>
      </c>
      <c r="N156" s="4" t="s">
        <v>31</v>
      </c>
      <c r="O156" t="s">
        <v>1</v>
      </c>
      <c r="P156" s="23">
        <v>43310</v>
      </c>
    </row>
    <row r="157" spans="1:16">
      <c r="A157" s="4">
        <v>158</v>
      </c>
      <c r="B157" s="4" t="s">
        <v>20</v>
      </c>
      <c r="C157" t="s">
        <v>182</v>
      </c>
      <c r="D157" t="s">
        <v>17</v>
      </c>
      <c r="E157" s="4">
        <v>850</v>
      </c>
      <c r="F157" s="4">
        <v>6</v>
      </c>
      <c r="G157">
        <v>2</v>
      </c>
      <c r="H157">
        <v>2</v>
      </c>
      <c r="I157" s="4">
        <v>2</v>
      </c>
      <c r="J157" s="3">
        <v>670.19</v>
      </c>
      <c r="K157" s="3">
        <v>1803</v>
      </c>
      <c r="L157" s="21">
        <v>410000</v>
      </c>
      <c r="M157" s="3">
        <f t="shared" si="0"/>
        <v>482.35294117647061</v>
      </c>
      <c r="N157" s="4" t="s">
        <v>31</v>
      </c>
      <c r="O157" t="s">
        <v>22</v>
      </c>
      <c r="P157" s="23">
        <v>43310</v>
      </c>
    </row>
    <row r="158" spans="1:16">
      <c r="A158" s="4">
        <v>159</v>
      </c>
      <c r="B158" s="4" t="s">
        <v>20</v>
      </c>
      <c r="C158" t="s">
        <v>199</v>
      </c>
      <c r="D158" t="s">
        <v>17</v>
      </c>
      <c r="E158" s="4">
        <v>1227</v>
      </c>
      <c r="F158" s="4">
        <v>5</v>
      </c>
      <c r="G158">
        <v>2</v>
      </c>
      <c r="H158">
        <v>2</v>
      </c>
      <c r="I158" s="4">
        <v>2</v>
      </c>
      <c r="J158" s="3">
        <v>902.14</v>
      </c>
      <c r="K158" s="3">
        <v>2507.48</v>
      </c>
      <c r="L158" s="21">
        <v>498800</v>
      </c>
      <c r="M158" s="3">
        <f t="shared" si="0"/>
        <v>406.51996740016301</v>
      </c>
      <c r="N158" s="4" t="s">
        <v>31</v>
      </c>
      <c r="O158" t="s">
        <v>28</v>
      </c>
      <c r="P158" s="23">
        <v>43310</v>
      </c>
    </row>
    <row r="159" spans="1:16">
      <c r="A159" s="4">
        <v>160</v>
      </c>
      <c r="B159" s="4" t="s">
        <v>20</v>
      </c>
      <c r="C159" t="s">
        <v>163</v>
      </c>
      <c r="D159" t="s">
        <v>17</v>
      </c>
      <c r="E159" s="4">
        <v>1100</v>
      </c>
      <c r="F159" s="4">
        <v>7</v>
      </c>
      <c r="G159">
        <v>2</v>
      </c>
      <c r="H159">
        <v>2</v>
      </c>
      <c r="I159" s="4">
        <v>2</v>
      </c>
      <c r="J159" s="3">
        <v>818.3</v>
      </c>
      <c r="K159" s="3">
        <v>2138.29</v>
      </c>
      <c r="L159" s="21">
        <v>459900</v>
      </c>
      <c r="M159" s="3">
        <f t="shared" si="0"/>
        <v>418.09090909090907</v>
      </c>
      <c r="N159" s="4" t="s">
        <v>31</v>
      </c>
      <c r="O159" t="s">
        <v>33</v>
      </c>
      <c r="P159" s="23">
        <v>43310</v>
      </c>
    </row>
    <row r="160" spans="1:16">
      <c r="A160" s="4">
        <v>161</v>
      </c>
      <c r="B160" s="4" t="s">
        <v>20</v>
      </c>
      <c r="C160" t="s">
        <v>199</v>
      </c>
      <c r="D160" t="s">
        <v>17</v>
      </c>
      <c r="E160" s="4">
        <v>1227</v>
      </c>
      <c r="F160" s="4">
        <v>5</v>
      </c>
      <c r="G160">
        <v>2</v>
      </c>
      <c r="H160">
        <v>2</v>
      </c>
      <c r="I160" s="4">
        <v>2</v>
      </c>
      <c r="J160" s="3">
        <v>902.14</v>
      </c>
      <c r="K160" s="3">
        <v>2507.48</v>
      </c>
      <c r="L160" s="21">
        <v>498800</v>
      </c>
      <c r="M160" s="3">
        <f t="shared" si="0"/>
        <v>406.51996740016301</v>
      </c>
      <c r="N160" s="4" t="s">
        <v>31</v>
      </c>
      <c r="O160" t="s">
        <v>28</v>
      </c>
      <c r="P160" s="23">
        <v>43310</v>
      </c>
    </row>
    <row r="161" spans="1:16">
      <c r="A161" s="4">
        <v>162</v>
      </c>
      <c r="B161" s="4" t="s">
        <v>20</v>
      </c>
      <c r="C161" t="s">
        <v>183</v>
      </c>
      <c r="D161" t="s">
        <v>17</v>
      </c>
      <c r="E161" s="4">
        <v>1403</v>
      </c>
      <c r="F161" s="4">
        <v>6</v>
      </c>
      <c r="G161">
        <v>2</v>
      </c>
      <c r="H161">
        <v>2</v>
      </c>
      <c r="I161" s="4">
        <v>2</v>
      </c>
      <c r="J161" s="3">
        <v>1011</v>
      </c>
      <c r="K161" s="3">
        <v>2556</v>
      </c>
      <c r="L161" s="21">
        <v>572000</v>
      </c>
      <c r="M161" s="3">
        <f t="shared" si="0"/>
        <v>407.69779044903777</v>
      </c>
      <c r="N161" s="4" t="s">
        <v>31</v>
      </c>
      <c r="O161" t="s">
        <v>39</v>
      </c>
      <c r="P161" s="23">
        <v>43310</v>
      </c>
    </row>
    <row r="162" spans="1:16">
      <c r="A162" s="4">
        <v>163</v>
      </c>
      <c r="B162" s="4" t="s">
        <v>20</v>
      </c>
      <c r="C162" t="s">
        <v>200</v>
      </c>
      <c r="D162" t="s">
        <v>17</v>
      </c>
      <c r="E162" s="4">
        <v>1342</v>
      </c>
      <c r="F162" s="4">
        <v>6</v>
      </c>
      <c r="G162">
        <v>2</v>
      </c>
      <c r="H162">
        <v>2</v>
      </c>
      <c r="I162" s="4">
        <v>2</v>
      </c>
      <c r="J162" s="3">
        <v>987.12</v>
      </c>
      <c r="K162" s="3">
        <v>2802.19</v>
      </c>
      <c r="L162" s="21">
        <v>585000</v>
      </c>
      <c r="M162" s="3">
        <f t="shared" si="0"/>
        <v>435.91654247391955</v>
      </c>
      <c r="N162" s="4" t="s">
        <v>31</v>
      </c>
      <c r="O162" t="s">
        <v>42</v>
      </c>
      <c r="P162" s="23">
        <v>43310</v>
      </c>
    </row>
    <row r="163" spans="1:16">
      <c r="J163" s="3"/>
      <c r="K163" s="3"/>
      <c r="L163" s="3"/>
      <c r="P163" s="23"/>
    </row>
    <row r="164" spans="1:16">
      <c r="J164" s="3"/>
      <c r="K164" s="3"/>
      <c r="L164" s="3"/>
      <c r="P164" s="23"/>
    </row>
    <row r="165" spans="1:16">
      <c r="J165" s="3"/>
      <c r="K165" s="3"/>
      <c r="L165" s="3"/>
      <c r="P165" s="23"/>
    </row>
    <row r="166" spans="1:16">
      <c r="J166" s="3"/>
      <c r="K166" s="3"/>
      <c r="L166" s="3"/>
      <c r="P166" s="23"/>
    </row>
    <row r="167" spans="1:16">
      <c r="J167" s="3"/>
      <c r="K167" s="3"/>
      <c r="L167" s="3"/>
      <c r="P167" s="23"/>
    </row>
    <row r="168" spans="1:16">
      <c r="J168" s="3"/>
      <c r="K168" s="3"/>
      <c r="L168" s="3"/>
      <c r="P168" s="23"/>
    </row>
    <row r="169" spans="1:16">
      <c r="J169" s="3"/>
      <c r="K169" s="3"/>
      <c r="L169" s="3"/>
      <c r="P169" s="23"/>
    </row>
    <row r="170" spans="1:16">
      <c r="J170" s="3"/>
      <c r="K170" s="3"/>
      <c r="L170" s="3"/>
      <c r="P170" s="23"/>
    </row>
    <row r="171" spans="1:16">
      <c r="J171" s="3"/>
      <c r="K171" s="3"/>
      <c r="L171" s="3"/>
      <c r="P171" s="23"/>
    </row>
    <row r="172" spans="1:16">
      <c r="J172" s="3"/>
      <c r="K172" s="3"/>
      <c r="L172" s="3"/>
      <c r="P172" s="23"/>
    </row>
    <row r="173" spans="1:16">
      <c r="J173" s="3"/>
      <c r="K173" s="3"/>
      <c r="L173" s="3"/>
      <c r="P173" s="23"/>
    </row>
    <row r="174" spans="1:16">
      <c r="J174" s="3"/>
      <c r="K174" s="3"/>
      <c r="L174" s="3"/>
      <c r="P174" s="23"/>
    </row>
    <row r="175" spans="1:16">
      <c r="J175" s="3"/>
      <c r="K175" s="3"/>
      <c r="L175" s="3"/>
      <c r="P175" s="23"/>
    </row>
    <row r="176" spans="1:16">
      <c r="J176" s="3"/>
      <c r="K176" s="3"/>
      <c r="L176" s="3"/>
      <c r="P176" s="23"/>
    </row>
    <row r="177" spans="10:16">
      <c r="J177" s="3"/>
      <c r="K177" s="3"/>
      <c r="L177" s="3"/>
      <c r="P177" s="23"/>
    </row>
    <row r="178" spans="10:16">
      <c r="J178" s="3"/>
      <c r="K178" s="3"/>
      <c r="L178" s="3"/>
      <c r="P178" s="23"/>
    </row>
    <row r="179" spans="10:16">
      <c r="J179" s="3"/>
      <c r="K179" s="3"/>
      <c r="L179" s="3"/>
      <c r="P179" s="23"/>
    </row>
    <row r="180" spans="10:16">
      <c r="J180" s="3"/>
      <c r="K180" s="3"/>
      <c r="L180" s="3"/>
      <c r="P180" s="23"/>
    </row>
    <row r="181" spans="10:16">
      <c r="J181" s="3"/>
      <c r="K181" s="3"/>
      <c r="L181" s="3"/>
      <c r="P181" s="23"/>
    </row>
    <row r="182" spans="10:16">
      <c r="J182" s="3"/>
      <c r="K182" s="3"/>
      <c r="L182" s="3"/>
      <c r="P182" s="23"/>
    </row>
    <row r="183" spans="10:16">
      <c r="J183" s="3"/>
      <c r="K183" s="3"/>
      <c r="L183" s="3"/>
      <c r="P183" s="23"/>
    </row>
    <row r="184" spans="10:16">
      <c r="J184" s="3"/>
      <c r="K184" s="3"/>
      <c r="L184" s="3"/>
      <c r="P184" s="23"/>
    </row>
    <row r="185" spans="10:16">
      <c r="J185" s="3"/>
      <c r="K185" s="3"/>
      <c r="L185" s="3"/>
      <c r="P185" s="23"/>
    </row>
    <row r="186" spans="10:16">
      <c r="J186" s="3"/>
      <c r="K186" s="3"/>
      <c r="L186" s="3"/>
      <c r="P186" s="23"/>
    </row>
    <row r="187" spans="10:16">
      <c r="J187" s="3"/>
      <c r="K187" s="3"/>
      <c r="L187" s="3"/>
      <c r="P187" s="23"/>
    </row>
    <row r="188" spans="10:16">
      <c r="J188" s="3"/>
      <c r="K188" s="3"/>
      <c r="L188" s="3"/>
      <c r="P188" s="23"/>
    </row>
    <row r="189" spans="10:16">
      <c r="J189" s="3"/>
      <c r="K189" s="3"/>
      <c r="L189" s="3"/>
      <c r="P189" s="23"/>
    </row>
    <row r="190" spans="10:16">
      <c r="J190" s="3"/>
      <c r="K190" s="3"/>
      <c r="L190" s="3"/>
      <c r="P190" s="23"/>
    </row>
    <row r="191" spans="10:16">
      <c r="J191" s="3"/>
      <c r="K191" s="3"/>
      <c r="L191" s="3"/>
      <c r="P191" s="23"/>
    </row>
    <row r="192" spans="10:16">
      <c r="J192" s="3"/>
      <c r="K192" s="3"/>
      <c r="L192" s="3"/>
      <c r="P192" s="23"/>
    </row>
    <row r="193" spans="10:16">
      <c r="J193" s="3"/>
      <c r="K193" s="3"/>
      <c r="L193" s="3"/>
      <c r="P193" s="23"/>
    </row>
    <row r="194" spans="10:16">
      <c r="J194" s="3"/>
      <c r="K194" s="3"/>
      <c r="L194" s="3"/>
      <c r="P194" s="23"/>
    </row>
    <row r="195" spans="10:16">
      <c r="J195" s="3"/>
      <c r="K195" s="3"/>
      <c r="L195" s="3"/>
      <c r="P195" s="23"/>
    </row>
    <row r="196" spans="10:16">
      <c r="J196" s="3"/>
      <c r="K196" s="3"/>
      <c r="L196" s="3"/>
      <c r="P196" s="23"/>
    </row>
    <row r="197" spans="10:16">
      <c r="J197" s="3"/>
      <c r="K197" s="3"/>
      <c r="L197" s="3"/>
      <c r="P197" s="23"/>
    </row>
    <row r="198" spans="10:16">
      <c r="J198" s="3"/>
      <c r="K198" s="3"/>
      <c r="L198" s="3"/>
      <c r="P198" s="23"/>
    </row>
    <row r="199" spans="10:16">
      <c r="J199" s="3"/>
      <c r="K199" s="3"/>
      <c r="L199" s="3"/>
      <c r="P199" s="23"/>
    </row>
    <row r="200" spans="10:16">
      <c r="J200" s="3"/>
      <c r="K200" s="3"/>
      <c r="L200" s="3"/>
      <c r="P200" s="23"/>
    </row>
    <row r="201" spans="10:16">
      <c r="J201" s="3"/>
      <c r="K201" s="3"/>
      <c r="L201" s="3"/>
      <c r="P201" s="23"/>
    </row>
    <row r="202" spans="10:16">
      <c r="J202" s="3"/>
      <c r="K202" s="3"/>
      <c r="L202" s="3"/>
      <c r="P202" s="23"/>
    </row>
    <row r="203" spans="10:16">
      <c r="J203" s="3"/>
      <c r="K203" s="3"/>
      <c r="L203" s="3"/>
      <c r="P203" s="23"/>
    </row>
    <row r="204" spans="10:16">
      <c r="J204" s="3"/>
      <c r="K204" s="3"/>
      <c r="L204" s="3"/>
      <c r="P204" s="23"/>
    </row>
    <row r="205" spans="10:16">
      <c r="J205" s="3"/>
      <c r="K205" s="3"/>
      <c r="L205" s="3"/>
      <c r="P205" s="23"/>
    </row>
    <row r="206" spans="10:16">
      <c r="J206" s="3"/>
      <c r="K206" s="3"/>
      <c r="L206" s="3"/>
      <c r="P206" s="23"/>
    </row>
    <row r="207" spans="10:16">
      <c r="J207" s="3"/>
      <c r="K207" s="3"/>
      <c r="L207" s="3"/>
      <c r="P207" s="23"/>
    </row>
    <row r="208" spans="10:16">
      <c r="J208" s="3"/>
      <c r="K208" s="3"/>
      <c r="L208" s="3"/>
      <c r="P208" s="23"/>
    </row>
    <row r="209" spans="10:16">
      <c r="J209" s="3"/>
      <c r="K209" s="3"/>
      <c r="L209" s="3"/>
      <c r="P209" s="23"/>
    </row>
    <row r="210" spans="10:16">
      <c r="J210" s="3"/>
      <c r="K210" s="3"/>
      <c r="L210" s="3"/>
      <c r="P210" s="23"/>
    </row>
    <row r="211" spans="10:16">
      <c r="J211" s="3"/>
      <c r="K211" s="3"/>
      <c r="L211" s="3"/>
      <c r="P211" s="23"/>
    </row>
    <row r="212" spans="10:16">
      <c r="J212" s="3"/>
      <c r="K212" s="3"/>
      <c r="L212" s="3"/>
      <c r="P212" s="23"/>
    </row>
    <row r="213" spans="10:16">
      <c r="J213" s="3"/>
      <c r="K213" s="3"/>
      <c r="L213" s="3"/>
      <c r="P213" s="23"/>
    </row>
    <row r="214" spans="10:16">
      <c r="J214" s="3"/>
      <c r="K214" s="3"/>
      <c r="L214" s="3"/>
      <c r="P214" s="23"/>
    </row>
    <row r="215" spans="10:16">
      <c r="J215" s="3"/>
      <c r="K215" s="3"/>
      <c r="L215" s="3"/>
      <c r="P215" s="23"/>
    </row>
    <row r="216" spans="10:16">
      <c r="J216" s="3"/>
      <c r="K216" s="3"/>
      <c r="L216" s="3"/>
      <c r="P216" s="23"/>
    </row>
    <row r="217" spans="10:16">
      <c r="J217" s="3"/>
      <c r="K217" s="3"/>
      <c r="L217" s="3"/>
      <c r="P217" s="23"/>
    </row>
    <row r="218" spans="10:16">
      <c r="J218" s="3"/>
      <c r="K218" s="3"/>
      <c r="L218" s="3"/>
      <c r="P218" s="23"/>
    </row>
    <row r="219" spans="10:16">
      <c r="J219" s="3"/>
      <c r="K219" s="3"/>
      <c r="L219" s="3"/>
      <c r="P219" s="23"/>
    </row>
    <row r="220" spans="10:16">
      <c r="J220" s="3"/>
      <c r="K220" s="3"/>
      <c r="L220" s="3"/>
      <c r="P220" s="23"/>
    </row>
    <row r="221" spans="10:16">
      <c r="J221" s="3"/>
      <c r="K221" s="3"/>
      <c r="L221" s="3"/>
      <c r="P221" s="23"/>
    </row>
    <row r="222" spans="10:16">
      <c r="J222" s="3"/>
      <c r="K222" s="3"/>
      <c r="L222" s="3"/>
      <c r="P222" s="23"/>
    </row>
    <row r="223" spans="10:16">
      <c r="J223" s="3"/>
      <c r="K223" s="3"/>
      <c r="L223" s="3"/>
      <c r="P223" s="23"/>
    </row>
    <row r="224" spans="10:16">
      <c r="J224" s="3"/>
      <c r="K224" s="3"/>
      <c r="L224" s="3"/>
      <c r="P224" s="23"/>
    </row>
    <row r="225" spans="10:16">
      <c r="J225" s="3"/>
      <c r="K225" s="3"/>
      <c r="L225" s="3"/>
      <c r="P225" s="23"/>
    </row>
    <row r="226" spans="10:16">
      <c r="J226" s="3"/>
      <c r="K226" s="3"/>
      <c r="L226" s="3"/>
      <c r="P226" s="23"/>
    </row>
    <row r="227" spans="10:16">
      <c r="J227" s="3"/>
      <c r="K227" s="3"/>
      <c r="L227" s="3"/>
      <c r="P227" s="23"/>
    </row>
    <row r="228" spans="10:16">
      <c r="J228" s="3"/>
      <c r="K228" s="3"/>
      <c r="L228" s="3"/>
      <c r="P228" s="23"/>
    </row>
    <row r="229" spans="10:16">
      <c r="J229" s="3"/>
      <c r="K229" s="3"/>
      <c r="L229" s="3"/>
      <c r="P229" s="23"/>
    </row>
    <row r="230" spans="10:16">
      <c r="J230" s="3"/>
      <c r="K230" s="3"/>
      <c r="L230" s="3"/>
      <c r="P230" s="23"/>
    </row>
    <row r="231" spans="10:16">
      <c r="J231" s="3"/>
      <c r="K231" s="3"/>
      <c r="L231" s="3"/>
      <c r="P231" s="23"/>
    </row>
    <row r="232" spans="10:16">
      <c r="J232" s="3"/>
      <c r="K232" s="3"/>
      <c r="L232" s="3"/>
      <c r="P232" s="23"/>
    </row>
    <row r="233" spans="10:16">
      <c r="J233" s="3"/>
      <c r="K233" s="3"/>
      <c r="L233" s="3"/>
      <c r="P233" s="23"/>
    </row>
    <row r="234" spans="10:16">
      <c r="J234" s="3"/>
      <c r="K234" s="3"/>
      <c r="L234" s="3"/>
      <c r="P234" s="23"/>
    </row>
    <row r="235" spans="10:16">
      <c r="J235" s="3"/>
      <c r="K235" s="3"/>
      <c r="L235" s="3"/>
      <c r="P235" s="23"/>
    </row>
    <row r="236" spans="10:16">
      <c r="J236" s="3"/>
      <c r="K236" s="3"/>
      <c r="L236" s="3"/>
      <c r="P236" s="23"/>
    </row>
    <row r="237" spans="10:16">
      <c r="J237" s="3"/>
      <c r="K237" s="3"/>
      <c r="L237" s="3"/>
      <c r="P237" s="23"/>
    </row>
    <row r="238" spans="10:16">
      <c r="J238" s="3"/>
      <c r="K238" s="3"/>
      <c r="L238" s="3"/>
      <c r="P238" s="23"/>
    </row>
    <row r="239" spans="10:16">
      <c r="J239" s="3"/>
      <c r="K239" s="3"/>
      <c r="L239" s="3"/>
      <c r="P239" s="23"/>
    </row>
    <row r="240" spans="10:16">
      <c r="J240" s="3"/>
      <c r="K240" s="3"/>
      <c r="L240" s="3"/>
      <c r="P240" s="23"/>
    </row>
    <row r="241" spans="10:16">
      <c r="J241" s="3"/>
      <c r="K241" s="3"/>
      <c r="L241" s="3"/>
      <c r="P241" s="23"/>
    </row>
    <row r="242" spans="10:16">
      <c r="J242" s="3"/>
      <c r="K242" s="3"/>
      <c r="L242" s="3"/>
      <c r="P242" s="23"/>
    </row>
    <row r="243" spans="10:16">
      <c r="J243" s="3"/>
      <c r="K243" s="3"/>
      <c r="L243" s="3"/>
      <c r="P243" s="23"/>
    </row>
    <row r="244" spans="10:16">
      <c r="J244" s="3"/>
      <c r="K244" s="3"/>
      <c r="L244" s="3"/>
      <c r="P244" s="23"/>
    </row>
    <row r="245" spans="10:16">
      <c r="J245" s="3"/>
      <c r="K245" s="3"/>
      <c r="L245" s="3"/>
      <c r="P245" s="23"/>
    </row>
    <row r="246" spans="10:16">
      <c r="J246" s="3"/>
      <c r="K246" s="3"/>
      <c r="L246" s="3"/>
      <c r="P246" s="23"/>
    </row>
    <row r="247" spans="10:16">
      <c r="J247" s="3"/>
      <c r="K247" s="3"/>
      <c r="L247" s="3"/>
      <c r="P247" s="23"/>
    </row>
    <row r="248" spans="10:16">
      <c r="J248" s="3"/>
      <c r="K248" s="3"/>
      <c r="L248" s="3"/>
      <c r="P248" s="23"/>
    </row>
    <row r="249" spans="10:16">
      <c r="J249" s="3"/>
      <c r="K249" s="3"/>
      <c r="L249" s="3"/>
      <c r="P249" s="23"/>
    </row>
    <row r="250" spans="10:16">
      <c r="J250" s="3"/>
      <c r="K250" s="3"/>
      <c r="L250" s="3"/>
      <c r="P250" s="23"/>
    </row>
    <row r="251" spans="10:16">
      <c r="J251" s="3"/>
      <c r="K251" s="3"/>
      <c r="L251" s="3"/>
      <c r="P251" s="23"/>
    </row>
    <row r="252" spans="10:16">
      <c r="J252" s="3"/>
      <c r="K252" s="3"/>
      <c r="L252" s="3"/>
      <c r="P252" s="23"/>
    </row>
    <row r="253" spans="10:16">
      <c r="J253" s="3"/>
      <c r="K253" s="3"/>
      <c r="L253" s="3"/>
      <c r="P253" s="23"/>
    </row>
    <row r="254" spans="10:16">
      <c r="J254" s="3"/>
      <c r="K254" s="3"/>
      <c r="L254" s="3"/>
      <c r="P254" s="23"/>
    </row>
    <row r="255" spans="10:16">
      <c r="J255" s="3"/>
      <c r="K255" s="3"/>
      <c r="L255" s="3"/>
      <c r="P255" s="23"/>
    </row>
    <row r="256" spans="10:16">
      <c r="J256" s="3"/>
      <c r="K256" s="3"/>
      <c r="L256" s="3"/>
      <c r="P256" s="23"/>
    </row>
    <row r="257" spans="10:16">
      <c r="J257" s="3"/>
      <c r="K257" s="3"/>
      <c r="L257" s="3"/>
      <c r="P257" s="23"/>
    </row>
    <row r="258" spans="10:16">
      <c r="J258" s="3"/>
      <c r="K258" s="3"/>
      <c r="L258" s="3"/>
      <c r="P258" s="23"/>
    </row>
    <row r="259" spans="10:16">
      <c r="J259" s="3"/>
      <c r="K259" s="3"/>
      <c r="L259" s="3"/>
      <c r="P259" s="23"/>
    </row>
    <row r="260" spans="10:16">
      <c r="J260" s="3"/>
      <c r="K260" s="3"/>
      <c r="L260" s="3"/>
      <c r="P260" s="23"/>
    </row>
    <row r="261" spans="10:16">
      <c r="J261" s="3"/>
      <c r="K261" s="3"/>
      <c r="L261" s="3"/>
      <c r="P261" s="23"/>
    </row>
    <row r="262" spans="10:16">
      <c r="J262" s="3"/>
      <c r="K262" s="3"/>
      <c r="L262" s="3"/>
      <c r="P262" s="23"/>
    </row>
    <row r="263" spans="10:16">
      <c r="J263" s="3"/>
      <c r="K263" s="3"/>
      <c r="L263" s="3"/>
      <c r="P263" s="23"/>
    </row>
    <row r="264" spans="10:16">
      <c r="J264" s="3"/>
      <c r="K264" s="3"/>
      <c r="L264" s="3"/>
      <c r="P264" s="23"/>
    </row>
    <row r="265" spans="10:16">
      <c r="J265" s="3"/>
      <c r="K265" s="3"/>
      <c r="L265" s="3"/>
      <c r="P265" s="23"/>
    </row>
    <row r="266" spans="10:16">
      <c r="J266" s="3"/>
      <c r="K266" s="3"/>
      <c r="L266" s="3"/>
      <c r="P266" s="23"/>
    </row>
    <row r="267" spans="10:16">
      <c r="J267" s="3"/>
      <c r="K267" s="3"/>
      <c r="L267" s="3"/>
      <c r="P267" s="23"/>
    </row>
    <row r="268" spans="10:16">
      <c r="J268" s="3"/>
      <c r="K268" s="3"/>
      <c r="L268" s="3"/>
      <c r="P268" s="23"/>
    </row>
    <row r="269" spans="10:16">
      <c r="J269" s="3"/>
      <c r="K269" s="3"/>
      <c r="L269" s="3"/>
      <c r="P269" s="23"/>
    </row>
    <row r="270" spans="10:16">
      <c r="J270" s="3"/>
      <c r="K270" s="3"/>
      <c r="L270" s="3"/>
      <c r="P270" s="23"/>
    </row>
    <row r="271" spans="10:16">
      <c r="J271" s="3"/>
      <c r="K271" s="3"/>
      <c r="L271" s="3"/>
      <c r="P271" s="23"/>
    </row>
    <row r="272" spans="10:16">
      <c r="J272" s="3"/>
      <c r="K272" s="3"/>
      <c r="L272" s="3"/>
      <c r="P272" s="23"/>
    </row>
    <row r="273" spans="10:16">
      <c r="J273" s="3"/>
      <c r="K273" s="3"/>
      <c r="L273" s="3"/>
      <c r="P273" s="23"/>
    </row>
    <row r="274" spans="10:16">
      <c r="J274" s="3"/>
      <c r="K274" s="3"/>
      <c r="L274" s="3"/>
      <c r="P274" s="23"/>
    </row>
    <row r="275" spans="10:16">
      <c r="J275" s="3"/>
      <c r="K275" s="3"/>
      <c r="L275" s="3"/>
      <c r="P275" s="23"/>
    </row>
    <row r="276" spans="10:16">
      <c r="J276" s="3"/>
      <c r="K276" s="3"/>
      <c r="L276" s="3"/>
      <c r="P276" s="23"/>
    </row>
    <row r="277" spans="10:16">
      <c r="J277" s="3"/>
      <c r="K277" s="3"/>
      <c r="L277" s="3"/>
      <c r="P277" s="23"/>
    </row>
    <row r="278" spans="10:16">
      <c r="J278" s="3"/>
      <c r="K278" s="3"/>
      <c r="L278" s="3"/>
      <c r="P278" s="23"/>
    </row>
    <row r="279" spans="10:16">
      <c r="J279" s="3"/>
      <c r="K279" s="3"/>
      <c r="L279" s="3"/>
      <c r="P279" s="23"/>
    </row>
    <row r="280" spans="10:16">
      <c r="J280" s="3"/>
      <c r="K280" s="3"/>
      <c r="L280" s="3"/>
      <c r="P280" s="23"/>
    </row>
    <row r="281" spans="10:16">
      <c r="J281" s="3"/>
      <c r="K281" s="3"/>
      <c r="L281" s="3"/>
      <c r="P281" s="23"/>
    </row>
    <row r="282" spans="10:16">
      <c r="J282" s="3"/>
      <c r="K282" s="3"/>
      <c r="L282" s="3"/>
      <c r="P282" s="23"/>
    </row>
    <row r="283" spans="10:16">
      <c r="J283" s="3"/>
      <c r="K283" s="3"/>
      <c r="L283" s="3"/>
      <c r="P283" s="23"/>
    </row>
    <row r="284" spans="10:16">
      <c r="J284" s="3"/>
      <c r="K284" s="3"/>
      <c r="L284" s="3"/>
      <c r="P284" s="23"/>
    </row>
    <row r="285" spans="10:16">
      <c r="J285" s="3"/>
      <c r="K285" s="3"/>
      <c r="L285" s="3"/>
      <c r="P285" s="23"/>
    </row>
    <row r="286" spans="10:16">
      <c r="J286" s="3"/>
      <c r="K286" s="3"/>
      <c r="L286" s="3"/>
      <c r="P286" s="23"/>
    </row>
    <row r="287" spans="10:16">
      <c r="J287" s="3"/>
      <c r="K287" s="3"/>
      <c r="L287" s="3"/>
      <c r="P287" s="23"/>
    </row>
    <row r="288" spans="10:16">
      <c r="J288" s="3"/>
      <c r="K288" s="3"/>
      <c r="L288" s="3"/>
      <c r="P288" s="23"/>
    </row>
    <row r="289" spans="10:16">
      <c r="J289" s="3"/>
      <c r="K289" s="3"/>
      <c r="L289" s="3"/>
      <c r="P289" s="23"/>
    </row>
    <row r="290" spans="10:16">
      <c r="J290" s="3"/>
      <c r="K290" s="3"/>
      <c r="L290" s="3"/>
      <c r="P290" s="23"/>
    </row>
    <row r="291" spans="10:16">
      <c r="J291" s="3"/>
      <c r="K291" s="3"/>
      <c r="L291" s="3"/>
      <c r="P291" s="23"/>
    </row>
    <row r="292" spans="10:16">
      <c r="J292" s="3"/>
      <c r="K292" s="3"/>
      <c r="L292" s="3"/>
      <c r="P292" s="23"/>
    </row>
    <row r="293" spans="10:16">
      <c r="J293" s="3"/>
      <c r="K293" s="3"/>
      <c r="L293" s="3"/>
      <c r="P293" s="23"/>
    </row>
    <row r="294" spans="10:16">
      <c r="J294" s="3"/>
      <c r="K294" s="3"/>
      <c r="L294" s="3"/>
      <c r="P294" s="23"/>
    </row>
    <row r="295" spans="10:16">
      <c r="J295" s="3"/>
      <c r="K295" s="3"/>
      <c r="L295" s="3"/>
      <c r="P295" s="23"/>
    </row>
    <row r="296" spans="10:16">
      <c r="J296" s="3"/>
      <c r="K296" s="3"/>
      <c r="L296" s="3"/>
      <c r="P296" s="23"/>
    </row>
    <row r="297" spans="10:16">
      <c r="J297" s="3"/>
      <c r="K297" s="3"/>
      <c r="L297" s="3"/>
      <c r="P297" s="23"/>
    </row>
    <row r="298" spans="10:16">
      <c r="J298" s="3"/>
      <c r="K298" s="3"/>
      <c r="L298" s="3"/>
      <c r="P298" s="23"/>
    </row>
    <row r="299" spans="10:16">
      <c r="J299" s="3"/>
      <c r="K299" s="3"/>
      <c r="L299" s="3"/>
      <c r="P299" s="23"/>
    </row>
    <row r="300" spans="10:16">
      <c r="J300" s="3"/>
      <c r="K300" s="3"/>
      <c r="L300" s="3"/>
      <c r="P300" s="23"/>
    </row>
    <row r="301" spans="10:16">
      <c r="J301" s="3"/>
      <c r="K301" s="3"/>
      <c r="L301" s="3"/>
      <c r="P301" s="23"/>
    </row>
    <row r="302" spans="10:16">
      <c r="J302" s="3"/>
      <c r="K302" s="3"/>
      <c r="L302" s="3"/>
      <c r="P302" s="23"/>
    </row>
    <row r="303" spans="10:16">
      <c r="J303" s="3"/>
      <c r="K303" s="3"/>
      <c r="L303" s="3"/>
      <c r="P303" s="23"/>
    </row>
    <row r="304" spans="10:16">
      <c r="J304" s="3"/>
      <c r="K304" s="3"/>
      <c r="L304" s="3"/>
      <c r="P304" s="23"/>
    </row>
    <row r="305" spans="10:16">
      <c r="J305" s="3"/>
      <c r="K305" s="3"/>
      <c r="L305" s="3"/>
      <c r="P305" s="23"/>
    </row>
    <row r="306" spans="10:16">
      <c r="J306" s="3"/>
      <c r="K306" s="3"/>
      <c r="L306" s="3"/>
      <c r="P306" s="23"/>
    </row>
    <row r="307" spans="10:16">
      <c r="J307" s="3"/>
      <c r="K307" s="3"/>
      <c r="L307" s="3"/>
      <c r="P307" s="23"/>
    </row>
    <row r="308" spans="10:16">
      <c r="J308" s="3"/>
      <c r="K308" s="3"/>
      <c r="L308" s="3"/>
      <c r="P308" s="23"/>
    </row>
    <row r="309" spans="10:16">
      <c r="J309" s="3"/>
      <c r="K309" s="3"/>
      <c r="L309" s="3"/>
      <c r="P309" s="23"/>
    </row>
    <row r="310" spans="10:16">
      <c r="J310" s="3"/>
      <c r="K310" s="3"/>
      <c r="L310" s="3"/>
      <c r="P310" s="23"/>
    </row>
    <row r="311" spans="10:16">
      <c r="J311" s="3"/>
      <c r="K311" s="3"/>
      <c r="L311" s="3"/>
      <c r="P311" s="23"/>
    </row>
    <row r="312" spans="10:16">
      <c r="J312" s="3"/>
      <c r="K312" s="3"/>
      <c r="L312" s="3"/>
      <c r="P312" s="23"/>
    </row>
    <row r="313" spans="10:16">
      <c r="J313" s="3"/>
      <c r="K313" s="3"/>
      <c r="L313" s="3"/>
      <c r="P313" s="23"/>
    </row>
    <row r="314" spans="10:16">
      <c r="J314" s="3"/>
      <c r="K314" s="3"/>
      <c r="L314" s="3"/>
      <c r="P314" s="23"/>
    </row>
    <row r="315" spans="10:16">
      <c r="J315" s="3"/>
      <c r="K315" s="3"/>
      <c r="L315" s="3"/>
      <c r="P315" s="23"/>
    </row>
    <row r="316" spans="10:16">
      <c r="J316" s="3"/>
      <c r="K316" s="3"/>
      <c r="L316" s="3"/>
      <c r="P316" s="23"/>
    </row>
    <row r="317" spans="10:16">
      <c r="J317" s="3"/>
      <c r="K317" s="3"/>
      <c r="L317" s="3"/>
      <c r="P317" s="23"/>
    </row>
    <row r="318" spans="10:16">
      <c r="J318" s="3"/>
      <c r="K318" s="3"/>
      <c r="L318" s="3"/>
      <c r="P318" s="23"/>
    </row>
    <row r="319" spans="10:16">
      <c r="J319" s="3"/>
      <c r="K319" s="3"/>
      <c r="L319" s="3"/>
      <c r="P319" s="23"/>
    </row>
    <row r="320" spans="10:16">
      <c r="J320" s="3"/>
      <c r="K320" s="3"/>
      <c r="L320" s="3"/>
      <c r="P320" s="23"/>
    </row>
    <row r="321" spans="10:16">
      <c r="J321" s="3"/>
      <c r="K321" s="3"/>
      <c r="L321" s="3"/>
      <c r="P321" s="23"/>
    </row>
    <row r="322" spans="10:16">
      <c r="J322" s="3"/>
      <c r="K322" s="3"/>
      <c r="L322" s="3"/>
      <c r="P322" s="23"/>
    </row>
    <row r="323" spans="10:16">
      <c r="J323" s="3"/>
      <c r="K323" s="3"/>
      <c r="L323" s="3"/>
      <c r="P323" s="23"/>
    </row>
    <row r="324" spans="10:16">
      <c r="J324" s="3"/>
      <c r="K324" s="3"/>
      <c r="L324" s="3"/>
      <c r="P324" s="23"/>
    </row>
    <row r="325" spans="10:16">
      <c r="J325" s="3"/>
      <c r="K325" s="3"/>
      <c r="L325" s="3"/>
      <c r="P325" s="23"/>
    </row>
    <row r="326" spans="10:16">
      <c r="J326" s="3"/>
      <c r="K326" s="3"/>
      <c r="L326" s="3"/>
      <c r="P326" s="23"/>
    </row>
    <row r="327" spans="10:16">
      <c r="J327" s="3"/>
      <c r="K327" s="3"/>
      <c r="L327" s="3"/>
      <c r="P327" s="23"/>
    </row>
    <row r="328" spans="10:16">
      <c r="J328" s="3"/>
      <c r="K328" s="3"/>
      <c r="L328" s="3"/>
      <c r="P328" s="23"/>
    </row>
    <row r="329" spans="10:16">
      <c r="J329" s="3"/>
      <c r="K329" s="3"/>
      <c r="L329" s="3"/>
      <c r="P329" s="23"/>
    </row>
    <row r="330" spans="10:16">
      <c r="J330" s="3"/>
      <c r="K330" s="3"/>
      <c r="L330" s="3"/>
      <c r="P330" s="23"/>
    </row>
    <row r="331" spans="10:16">
      <c r="J331" s="3"/>
      <c r="K331" s="3"/>
      <c r="L331" s="3"/>
      <c r="P331" s="23"/>
    </row>
    <row r="332" spans="10:16">
      <c r="J332" s="3"/>
      <c r="K332" s="3"/>
      <c r="L332" s="3"/>
      <c r="P332" s="23"/>
    </row>
    <row r="333" spans="10:16">
      <c r="J333" s="3"/>
      <c r="K333" s="3"/>
      <c r="L333" s="3"/>
      <c r="P333" s="23"/>
    </row>
    <row r="334" spans="10:16">
      <c r="J334" s="3"/>
      <c r="K334" s="3"/>
      <c r="L334" s="3"/>
      <c r="P334" s="23"/>
    </row>
    <row r="335" spans="10:16">
      <c r="J335" s="3"/>
      <c r="K335" s="3"/>
      <c r="L335" s="3"/>
      <c r="P335" s="23"/>
    </row>
    <row r="336" spans="10:16">
      <c r="J336" s="3"/>
      <c r="K336" s="3"/>
      <c r="L336" s="3"/>
      <c r="P336" s="23"/>
    </row>
    <row r="337" spans="10:16">
      <c r="J337" s="3"/>
      <c r="K337" s="3"/>
      <c r="L337" s="3"/>
      <c r="P337" s="23"/>
    </row>
    <row r="338" spans="10:16">
      <c r="J338" s="3"/>
      <c r="K338" s="3"/>
      <c r="L338" s="3"/>
      <c r="P338" s="23"/>
    </row>
    <row r="339" spans="10:16">
      <c r="J339" s="3"/>
      <c r="K339" s="3"/>
      <c r="L339" s="3"/>
      <c r="P339" s="23"/>
    </row>
    <row r="340" spans="10:16">
      <c r="J340" s="3"/>
      <c r="K340" s="3"/>
      <c r="L340" s="3"/>
      <c r="P340" s="23"/>
    </row>
    <row r="341" spans="10:16">
      <c r="J341" s="3"/>
      <c r="K341" s="3"/>
      <c r="L341" s="3"/>
      <c r="P341" s="23"/>
    </row>
    <row r="342" spans="10:16">
      <c r="J342" s="3"/>
      <c r="K342" s="3"/>
      <c r="L342" s="3"/>
      <c r="P342" s="23"/>
    </row>
    <row r="343" spans="10:16">
      <c r="J343" s="3"/>
      <c r="K343" s="3"/>
      <c r="L343" s="3"/>
      <c r="P343" s="23"/>
    </row>
    <row r="344" spans="10:16">
      <c r="J344" s="3"/>
      <c r="K344" s="3"/>
      <c r="L344" s="3"/>
      <c r="P344" s="23"/>
    </row>
    <row r="345" spans="10:16">
      <c r="J345" s="3"/>
      <c r="K345" s="3"/>
      <c r="L345" s="3"/>
      <c r="P345" s="23"/>
    </row>
    <row r="346" spans="10:16">
      <c r="J346" s="3"/>
      <c r="K346" s="3"/>
      <c r="L346" s="3"/>
      <c r="P346" s="23"/>
    </row>
    <row r="347" spans="10:16">
      <c r="J347" s="3"/>
      <c r="K347" s="3"/>
      <c r="L347" s="3"/>
      <c r="P347" s="23"/>
    </row>
    <row r="348" spans="10:16">
      <c r="J348" s="3"/>
      <c r="K348" s="3"/>
      <c r="L348" s="3"/>
      <c r="P348" s="23"/>
    </row>
    <row r="349" spans="10:16">
      <c r="J349" s="3"/>
      <c r="K349" s="3"/>
      <c r="L349" s="3"/>
      <c r="P349" s="23"/>
    </row>
    <row r="350" spans="10:16">
      <c r="J350" s="3"/>
      <c r="K350" s="3"/>
      <c r="L350" s="3"/>
      <c r="P350" s="23"/>
    </row>
    <row r="351" spans="10:16">
      <c r="J351" s="3"/>
      <c r="K351" s="3"/>
      <c r="L351" s="3"/>
      <c r="P351" s="23"/>
    </row>
    <row r="352" spans="10:16">
      <c r="J352" s="3"/>
      <c r="K352" s="3"/>
      <c r="L352" s="3"/>
      <c r="P352" s="23"/>
    </row>
    <row r="353" spans="10:16">
      <c r="J353" s="3"/>
      <c r="K353" s="3"/>
      <c r="L353" s="3"/>
      <c r="P353" s="23"/>
    </row>
    <row r="354" spans="10:16">
      <c r="J354" s="3"/>
      <c r="K354" s="3"/>
      <c r="L354" s="3"/>
      <c r="P354" s="23"/>
    </row>
    <row r="355" spans="10:16">
      <c r="J355" s="3"/>
      <c r="K355" s="3"/>
      <c r="L355" s="3"/>
      <c r="P355" s="23"/>
    </row>
    <row r="356" spans="10:16">
      <c r="J356" s="3"/>
      <c r="K356" s="3"/>
      <c r="L356" s="3"/>
      <c r="P356" s="23"/>
    </row>
    <row r="357" spans="10:16">
      <c r="J357" s="3"/>
      <c r="K357" s="3"/>
      <c r="L357" s="3"/>
      <c r="P357" s="23"/>
    </row>
    <row r="358" spans="10:16">
      <c r="J358" s="3"/>
      <c r="K358" s="3"/>
      <c r="L358" s="3"/>
      <c r="P358" s="23"/>
    </row>
    <row r="359" spans="10:16">
      <c r="J359" s="3"/>
      <c r="K359" s="3"/>
      <c r="L359" s="3"/>
      <c r="P359" s="23"/>
    </row>
    <row r="360" spans="10:16">
      <c r="J360" s="3"/>
      <c r="K360" s="3"/>
      <c r="L360" s="3"/>
      <c r="P360" s="23"/>
    </row>
    <row r="361" spans="10:16">
      <c r="J361" s="3"/>
      <c r="K361" s="3"/>
      <c r="L361" s="3"/>
      <c r="P361" s="23"/>
    </row>
    <row r="362" spans="10:16">
      <c r="J362" s="3"/>
      <c r="K362" s="3"/>
      <c r="L362" s="3"/>
      <c r="P362" s="23"/>
    </row>
    <row r="363" spans="10:16">
      <c r="J363" s="3"/>
      <c r="K363" s="3"/>
      <c r="L363" s="3"/>
      <c r="P363" s="23"/>
    </row>
    <row r="364" spans="10:16">
      <c r="J364" s="3"/>
      <c r="K364" s="3"/>
      <c r="L364" s="3"/>
      <c r="P364" s="23"/>
    </row>
    <row r="365" spans="10:16">
      <c r="J365" s="3"/>
      <c r="K365" s="3"/>
      <c r="L365" s="3"/>
      <c r="P365" s="23"/>
    </row>
    <row r="366" spans="10:16">
      <c r="J366" s="3"/>
      <c r="K366" s="3"/>
      <c r="L366" s="3"/>
      <c r="P366" s="23"/>
    </row>
    <row r="367" spans="10:16">
      <c r="J367" s="3"/>
      <c r="K367" s="3"/>
      <c r="L367" s="3"/>
      <c r="P367" s="23"/>
    </row>
    <row r="368" spans="10:16">
      <c r="J368" s="3"/>
      <c r="K368" s="3"/>
      <c r="L368" s="3"/>
      <c r="P368" s="23"/>
    </row>
    <row r="369" spans="10:16">
      <c r="J369" s="3"/>
      <c r="K369" s="3"/>
      <c r="L369" s="3"/>
      <c r="P369" s="23"/>
    </row>
    <row r="370" spans="10:16">
      <c r="J370" s="3"/>
      <c r="K370" s="3"/>
      <c r="L370" s="3"/>
      <c r="P370" s="23"/>
    </row>
    <row r="371" spans="10:16">
      <c r="J371" s="3"/>
      <c r="K371" s="3"/>
      <c r="L371" s="3"/>
      <c r="P371" s="23"/>
    </row>
    <row r="372" spans="10:16">
      <c r="J372" s="3"/>
      <c r="K372" s="3"/>
      <c r="L372" s="3"/>
      <c r="P372" s="23"/>
    </row>
    <row r="373" spans="10:16">
      <c r="J373" s="3"/>
      <c r="K373" s="3"/>
      <c r="L373" s="3"/>
      <c r="P373" s="23"/>
    </row>
    <row r="374" spans="10:16">
      <c r="J374" s="3"/>
      <c r="K374" s="3"/>
      <c r="L374" s="3"/>
      <c r="P374" s="23"/>
    </row>
    <row r="375" spans="10:16">
      <c r="J375" s="3"/>
      <c r="K375" s="3"/>
      <c r="L375" s="3"/>
      <c r="P375" s="23"/>
    </row>
    <row r="376" spans="10:16">
      <c r="J376" s="3"/>
      <c r="K376" s="3"/>
      <c r="L376" s="3"/>
      <c r="P376" s="23"/>
    </row>
    <row r="377" spans="10:16">
      <c r="J377" s="3"/>
      <c r="K377" s="3"/>
      <c r="L377" s="3"/>
      <c r="P377" s="23"/>
    </row>
    <row r="378" spans="10:16">
      <c r="J378" s="3"/>
      <c r="K378" s="3"/>
      <c r="L378" s="3"/>
      <c r="P378" s="23"/>
    </row>
    <row r="379" spans="10:16">
      <c r="J379" s="3"/>
      <c r="K379" s="3"/>
      <c r="L379" s="3"/>
      <c r="P379" s="23"/>
    </row>
    <row r="380" spans="10:16">
      <c r="J380" s="3"/>
      <c r="K380" s="3"/>
      <c r="L380" s="3"/>
      <c r="P380" s="23"/>
    </row>
    <row r="381" spans="10:16">
      <c r="J381" s="3"/>
      <c r="K381" s="3"/>
      <c r="L381" s="3"/>
      <c r="P381" s="23"/>
    </row>
    <row r="382" spans="10:16">
      <c r="J382" s="3"/>
      <c r="K382" s="3"/>
      <c r="L382" s="3"/>
      <c r="P382" s="23"/>
    </row>
    <row r="383" spans="10:16">
      <c r="J383" s="3"/>
      <c r="K383" s="3"/>
      <c r="L383" s="3"/>
      <c r="P383" s="23"/>
    </row>
    <row r="384" spans="10:16">
      <c r="J384" s="3"/>
      <c r="K384" s="3"/>
      <c r="L384" s="3"/>
      <c r="P384" s="23"/>
    </row>
    <row r="385" spans="10:16">
      <c r="J385" s="3"/>
      <c r="K385" s="3"/>
      <c r="L385" s="3"/>
      <c r="P385" s="23"/>
    </row>
    <row r="386" spans="10:16">
      <c r="J386" s="3"/>
      <c r="K386" s="3"/>
      <c r="L386" s="3"/>
      <c r="P386" s="23"/>
    </row>
    <row r="387" spans="10:16">
      <c r="J387" s="3"/>
      <c r="K387" s="3"/>
      <c r="L387" s="3"/>
      <c r="P387" s="23"/>
    </row>
    <row r="388" spans="10:16">
      <c r="J388" s="3"/>
      <c r="K388" s="3"/>
      <c r="L388" s="3"/>
      <c r="P388" s="23"/>
    </row>
    <row r="389" spans="10:16">
      <c r="J389" s="3"/>
      <c r="K389" s="3"/>
      <c r="L389" s="3"/>
      <c r="P389" s="23"/>
    </row>
    <row r="390" spans="10:16">
      <c r="J390" s="3"/>
      <c r="K390" s="3"/>
      <c r="L390" s="3"/>
      <c r="P390" s="23"/>
    </row>
    <row r="391" spans="10:16">
      <c r="J391" s="3"/>
      <c r="K391" s="3"/>
      <c r="L391" s="3"/>
      <c r="P391" s="23"/>
    </row>
    <row r="392" spans="10:16">
      <c r="J392" s="3"/>
      <c r="K392" s="3"/>
      <c r="L392" s="3"/>
      <c r="P392" s="23"/>
    </row>
    <row r="393" spans="10:16">
      <c r="J393" s="3"/>
      <c r="K393" s="3"/>
      <c r="L393" s="3"/>
      <c r="P393" s="23"/>
    </row>
    <row r="394" spans="10:16">
      <c r="J394" s="3"/>
      <c r="K394" s="3"/>
      <c r="L394" s="3"/>
      <c r="P394" s="23"/>
    </row>
    <row r="395" spans="10:16">
      <c r="J395" s="3"/>
      <c r="K395" s="3"/>
      <c r="L395" s="3"/>
      <c r="P395" s="23"/>
    </row>
    <row r="396" spans="10:16">
      <c r="J396" s="3"/>
      <c r="K396" s="3"/>
      <c r="L396" s="3"/>
      <c r="P396" s="23"/>
    </row>
    <row r="397" spans="10:16">
      <c r="J397" s="3"/>
      <c r="K397" s="3"/>
      <c r="L397" s="3"/>
      <c r="P397" s="23"/>
    </row>
    <row r="398" spans="10:16">
      <c r="J398" s="3"/>
      <c r="K398" s="3"/>
      <c r="L398" s="3"/>
      <c r="P398" s="23"/>
    </row>
    <row r="399" spans="10:16">
      <c r="J399" s="3"/>
      <c r="K399" s="3"/>
      <c r="L399" s="3"/>
      <c r="P399" s="23"/>
    </row>
    <row r="400" spans="10:16">
      <c r="J400" s="3"/>
      <c r="K400" s="3"/>
      <c r="L400" s="3"/>
      <c r="P400" s="23"/>
    </row>
    <row r="401" spans="10:16">
      <c r="J401" s="3"/>
      <c r="K401" s="3"/>
      <c r="L401" s="3"/>
      <c r="P401" s="23"/>
    </row>
    <row r="402" spans="10:16">
      <c r="J402" s="3"/>
      <c r="K402" s="3"/>
      <c r="L402" s="3"/>
      <c r="P402" s="23"/>
    </row>
    <row r="403" spans="10:16">
      <c r="J403" s="3"/>
      <c r="K403" s="3"/>
      <c r="L403" s="3"/>
      <c r="P403" s="23"/>
    </row>
    <row r="404" spans="10:16">
      <c r="J404" s="3"/>
      <c r="K404" s="3"/>
      <c r="L404" s="3"/>
      <c r="P404" s="23"/>
    </row>
    <row r="405" spans="10:16">
      <c r="J405" s="3"/>
      <c r="K405" s="3"/>
      <c r="L405" s="3"/>
      <c r="P405" s="23"/>
    </row>
    <row r="406" spans="10:16">
      <c r="J406" s="3"/>
      <c r="K406" s="3"/>
      <c r="L406" s="3"/>
      <c r="P406" s="23"/>
    </row>
    <row r="407" spans="10:16">
      <c r="J407" s="3"/>
      <c r="K407" s="3"/>
      <c r="L407" s="3"/>
      <c r="P407" s="23"/>
    </row>
    <row r="408" spans="10:16">
      <c r="J408" s="3"/>
      <c r="K408" s="3"/>
      <c r="L408" s="3"/>
      <c r="P408" s="23"/>
    </row>
    <row r="409" spans="10:16">
      <c r="J409" s="3"/>
      <c r="K409" s="3"/>
      <c r="L409" s="3"/>
      <c r="P409" s="23"/>
    </row>
    <row r="410" spans="10:16">
      <c r="J410" s="3"/>
      <c r="K410" s="3"/>
      <c r="L410" s="3"/>
      <c r="P410" s="23"/>
    </row>
    <row r="411" spans="10:16">
      <c r="J411" s="3"/>
      <c r="K411" s="3"/>
      <c r="L411" s="3"/>
      <c r="P411" s="23"/>
    </row>
    <row r="412" spans="10:16">
      <c r="J412" s="3"/>
      <c r="K412" s="3"/>
      <c r="L412" s="3"/>
      <c r="P412" s="23"/>
    </row>
    <row r="413" spans="10:16">
      <c r="J413" s="3"/>
      <c r="K413" s="3"/>
      <c r="L413" s="3"/>
      <c r="P413" s="23"/>
    </row>
    <row r="414" spans="10:16">
      <c r="J414" s="3"/>
      <c r="K414" s="3"/>
      <c r="L414" s="3"/>
      <c r="P414" s="23"/>
    </row>
    <row r="415" spans="10:16">
      <c r="J415" s="3"/>
      <c r="K415" s="3"/>
      <c r="L415" s="3"/>
      <c r="P415" s="23"/>
    </row>
    <row r="416" spans="10:16">
      <c r="J416" s="3"/>
      <c r="K416" s="3"/>
      <c r="L416" s="3"/>
      <c r="P416" s="23"/>
    </row>
    <row r="417" spans="10:16">
      <c r="J417" s="3"/>
      <c r="K417" s="3"/>
      <c r="L417" s="3"/>
      <c r="P417" s="23"/>
    </row>
    <row r="418" spans="10:16">
      <c r="J418" s="3"/>
      <c r="K418" s="3"/>
      <c r="L418" s="3"/>
      <c r="P418" s="23"/>
    </row>
    <row r="419" spans="10:16">
      <c r="J419" s="3"/>
      <c r="K419" s="3"/>
      <c r="L419" s="3"/>
      <c r="P419" s="23"/>
    </row>
    <row r="420" spans="10:16">
      <c r="J420" s="3"/>
      <c r="K420" s="3"/>
      <c r="L420" s="3"/>
      <c r="P420" s="23"/>
    </row>
    <row r="421" spans="10:16">
      <c r="J421" s="3"/>
      <c r="K421" s="3"/>
      <c r="L421" s="3"/>
      <c r="P421" s="23"/>
    </row>
    <row r="422" spans="10:16">
      <c r="J422" s="3"/>
      <c r="K422" s="3"/>
      <c r="L422" s="3"/>
      <c r="P422" s="23"/>
    </row>
    <row r="423" spans="10:16">
      <c r="J423" s="3"/>
      <c r="K423" s="3"/>
      <c r="L423" s="3"/>
      <c r="P423" s="23"/>
    </row>
    <row r="424" spans="10:16">
      <c r="J424" s="3"/>
      <c r="K424" s="3"/>
      <c r="L424" s="3"/>
      <c r="P424" s="23"/>
    </row>
    <row r="425" spans="10:16">
      <c r="J425" s="3"/>
      <c r="K425" s="3"/>
      <c r="L425" s="3"/>
      <c r="P425" s="23"/>
    </row>
    <row r="426" spans="10:16">
      <c r="J426" s="3"/>
      <c r="K426" s="3"/>
      <c r="L426" s="3"/>
      <c r="P426" s="23"/>
    </row>
    <row r="427" spans="10:16">
      <c r="J427" s="3"/>
      <c r="K427" s="3"/>
      <c r="L427" s="3"/>
      <c r="P427" s="23"/>
    </row>
    <row r="428" spans="10:16">
      <c r="J428" s="3"/>
      <c r="K428" s="3"/>
      <c r="L428" s="3"/>
      <c r="P428" s="23"/>
    </row>
    <row r="429" spans="10:16">
      <c r="J429" s="3"/>
      <c r="K429" s="3"/>
      <c r="L429" s="3"/>
      <c r="P429" s="23"/>
    </row>
    <row r="430" spans="10:16">
      <c r="J430" s="3"/>
      <c r="K430" s="3"/>
      <c r="L430" s="3"/>
      <c r="P430" s="23"/>
    </row>
    <row r="431" spans="10:16">
      <c r="J431" s="3"/>
      <c r="K431" s="3"/>
      <c r="L431" s="3"/>
      <c r="P431" s="23"/>
    </row>
    <row r="432" spans="10:16">
      <c r="J432" s="3"/>
      <c r="K432" s="3"/>
      <c r="L432" s="3"/>
      <c r="P432" s="23"/>
    </row>
    <row r="433" spans="10:16">
      <c r="J433" s="3"/>
      <c r="K433" s="3"/>
      <c r="L433" s="3"/>
      <c r="P433" s="23"/>
    </row>
    <row r="434" spans="10:16">
      <c r="J434" s="3"/>
      <c r="K434" s="3"/>
      <c r="L434" s="3"/>
      <c r="P434" s="23"/>
    </row>
    <row r="435" spans="10:16">
      <c r="J435" s="3"/>
      <c r="K435" s="3"/>
      <c r="L435" s="3"/>
      <c r="P435" s="23"/>
    </row>
    <row r="436" spans="10:16">
      <c r="J436" s="3"/>
      <c r="K436" s="3"/>
      <c r="L436" s="3"/>
      <c r="P436" s="23"/>
    </row>
    <row r="437" spans="10:16">
      <c r="J437" s="3"/>
      <c r="K437" s="3"/>
      <c r="L437" s="3"/>
      <c r="P437" s="23"/>
    </row>
    <row r="438" spans="10:16">
      <c r="J438" s="3"/>
      <c r="K438" s="3"/>
      <c r="L438" s="3"/>
      <c r="P438" s="23"/>
    </row>
    <row r="439" spans="10:16">
      <c r="J439" s="3"/>
      <c r="K439" s="3"/>
      <c r="L439" s="3"/>
      <c r="P439" s="23"/>
    </row>
    <row r="440" spans="10:16">
      <c r="J440" s="3"/>
      <c r="K440" s="3"/>
      <c r="L440" s="3"/>
      <c r="P440" s="23"/>
    </row>
    <row r="441" spans="10:16">
      <c r="J441" s="3"/>
      <c r="K441" s="3"/>
      <c r="L441" s="3"/>
      <c r="P441" s="23"/>
    </row>
    <row r="442" spans="10:16">
      <c r="J442" s="3"/>
      <c r="K442" s="3"/>
      <c r="L442" s="3"/>
      <c r="P442" s="23"/>
    </row>
    <row r="443" spans="10:16">
      <c r="J443" s="3"/>
      <c r="K443" s="3"/>
      <c r="L443" s="3"/>
      <c r="P443" s="23"/>
    </row>
    <row r="444" spans="10:16">
      <c r="J444" s="3"/>
      <c r="K444" s="3"/>
      <c r="L444" s="3"/>
      <c r="P444" s="23"/>
    </row>
    <row r="445" spans="10:16">
      <c r="J445" s="3"/>
      <c r="K445" s="3"/>
      <c r="L445" s="3"/>
      <c r="P445" s="23"/>
    </row>
    <row r="446" spans="10:16">
      <c r="J446" s="3"/>
      <c r="K446" s="3"/>
      <c r="L446" s="3"/>
      <c r="P446" s="23"/>
    </row>
    <row r="447" spans="10:16">
      <c r="J447" s="3"/>
      <c r="K447" s="3"/>
      <c r="L447" s="3"/>
      <c r="P447" s="23"/>
    </row>
    <row r="448" spans="10:16">
      <c r="J448" s="3"/>
      <c r="K448" s="3"/>
      <c r="L448" s="3"/>
      <c r="P448" s="23"/>
    </row>
    <row r="449" spans="10:16">
      <c r="J449" s="3"/>
      <c r="K449" s="3"/>
      <c r="L449" s="3"/>
      <c r="P449" s="23"/>
    </row>
    <row r="450" spans="10:16">
      <c r="J450" s="3"/>
      <c r="K450" s="3"/>
      <c r="L450" s="3"/>
      <c r="P450" s="23"/>
    </row>
    <row r="451" spans="10:16">
      <c r="J451" s="3"/>
      <c r="K451" s="3"/>
      <c r="L451" s="3"/>
      <c r="P451" s="23"/>
    </row>
    <row r="452" spans="10:16">
      <c r="J452" s="3"/>
      <c r="K452" s="3"/>
      <c r="L452" s="3"/>
      <c r="P452" s="23"/>
    </row>
    <row r="453" spans="10:16">
      <c r="J453" s="3"/>
      <c r="K453" s="3"/>
      <c r="L453" s="3"/>
      <c r="P453" s="23"/>
    </row>
    <row r="454" spans="10:16">
      <c r="J454" s="3"/>
      <c r="K454" s="3"/>
      <c r="L454" s="3"/>
      <c r="P454" s="23"/>
    </row>
    <row r="455" spans="10:16">
      <c r="J455" s="3"/>
      <c r="K455" s="3"/>
      <c r="L455" s="3"/>
      <c r="P455" s="23"/>
    </row>
    <row r="456" spans="10:16">
      <c r="J456" s="3"/>
      <c r="K456" s="3"/>
      <c r="L456" s="3"/>
      <c r="P456" s="23"/>
    </row>
    <row r="457" spans="10:16">
      <c r="J457" s="3"/>
      <c r="K457" s="3"/>
      <c r="L457" s="3"/>
      <c r="P457" s="23"/>
    </row>
    <row r="458" spans="10:16">
      <c r="J458" s="3"/>
      <c r="K458" s="3"/>
      <c r="L458" s="3"/>
      <c r="P458" s="23"/>
    </row>
    <row r="459" spans="10:16">
      <c r="J459" s="3"/>
      <c r="K459" s="3"/>
      <c r="L459" s="3"/>
      <c r="P459" s="23"/>
    </row>
    <row r="460" spans="10:16">
      <c r="J460" s="3"/>
      <c r="K460" s="3"/>
      <c r="L460" s="3"/>
      <c r="P460" s="23"/>
    </row>
    <row r="461" spans="10:16">
      <c r="J461" s="3"/>
      <c r="K461" s="3"/>
      <c r="L461" s="3"/>
      <c r="P461" s="23"/>
    </row>
    <row r="462" spans="10:16">
      <c r="J462" s="3"/>
      <c r="K462" s="3"/>
      <c r="L462" s="3"/>
      <c r="P462" s="23"/>
    </row>
    <row r="463" spans="10:16">
      <c r="J463" s="3"/>
      <c r="K463" s="3"/>
      <c r="L463" s="3"/>
      <c r="P463" s="23"/>
    </row>
    <row r="464" spans="10:16">
      <c r="J464" s="3"/>
      <c r="K464" s="3"/>
      <c r="L464" s="3"/>
      <c r="P464" s="23"/>
    </row>
    <row r="465" spans="10:16">
      <c r="J465" s="3"/>
      <c r="K465" s="3"/>
      <c r="L465" s="3"/>
      <c r="P465" s="23"/>
    </row>
    <row r="466" spans="10:16">
      <c r="J466" s="3"/>
      <c r="K466" s="3"/>
      <c r="L466" s="3"/>
      <c r="P466" s="23"/>
    </row>
    <row r="467" spans="10:16">
      <c r="J467" s="3"/>
      <c r="K467" s="3"/>
      <c r="L467" s="3"/>
      <c r="P467" s="23"/>
    </row>
    <row r="468" spans="10:16">
      <c r="J468" s="3"/>
      <c r="K468" s="3"/>
      <c r="L468" s="3"/>
      <c r="P468" s="23"/>
    </row>
    <row r="469" spans="10:16">
      <c r="J469" s="3"/>
      <c r="K469" s="3"/>
      <c r="L469" s="3"/>
      <c r="P469" s="23"/>
    </row>
    <row r="470" spans="10:16">
      <c r="J470" s="3"/>
      <c r="K470" s="3"/>
      <c r="L470" s="3"/>
      <c r="P470" s="23"/>
    </row>
    <row r="471" spans="10:16">
      <c r="J471" s="3"/>
      <c r="K471" s="3"/>
      <c r="L471" s="3"/>
      <c r="P471" s="23"/>
    </row>
    <row r="472" spans="10:16">
      <c r="J472" s="3"/>
      <c r="K472" s="3"/>
      <c r="L472" s="3"/>
      <c r="P472" s="23"/>
    </row>
    <row r="473" spans="10:16">
      <c r="J473" s="3"/>
      <c r="K473" s="3"/>
      <c r="L473" s="3"/>
      <c r="P473" s="23"/>
    </row>
    <row r="474" spans="10:16">
      <c r="J474" s="3"/>
      <c r="K474" s="3"/>
      <c r="L474" s="3"/>
      <c r="P474" s="23"/>
    </row>
    <row r="475" spans="10:16">
      <c r="J475" s="3"/>
      <c r="K475" s="3"/>
      <c r="L475" s="3"/>
      <c r="P475" s="23"/>
    </row>
    <row r="476" spans="10:16">
      <c r="J476" s="3"/>
      <c r="K476" s="3"/>
      <c r="L476" s="3"/>
      <c r="P476" s="23"/>
    </row>
    <row r="477" spans="10:16">
      <c r="J477" s="3"/>
      <c r="K477" s="3"/>
      <c r="L477" s="3"/>
      <c r="P477" s="23"/>
    </row>
    <row r="478" spans="10:16">
      <c r="J478" s="3"/>
      <c r="K478" s="3"/>
      <c r="L478" s="3"/>
      <c r="P478" s="23"/>
    </row>
    <row r="479" spans="10:16">
      <c r="J479" s="3"/>
      <c r="K479" s="3"/>
      <c r="L479" s="3"/>
      <c r="P479" s="23"/>
    </row>
    <row r="480" spans="10:16">
      <c r="J480" s="3"/>
      <c r="K480" s="3"/>
      <c r="L480" s="3"/>
      <c r="P480" s="23"/>
    </row>
    <row r="481" spans="10:16">
      <c r="J481" s="3"/>
      <c r="K481" s="3"/>
      <c r="L481" s="3"/>
      <c r="P481" s="23"/>
    </row>
    <row r="482" spans="10:16">
      <c r="J482" s="3"/>
      <c r="K482" s="3"/>
      <c r="L482" s="3"/>
      <c r="P482" s="23"/>
    </row>
    <row r="483" spans="10:16">
      <c r="J483" s="3"/>
      <c r="K483" s="3"/>
      <c r="L483" s="3"/>
      <c r="P483" s="23"/>
    </row>
    <row r="484" spans="10:16">
      <c r="J484" s="3"/>
      <c r="K484" s="3"/>
      <c r="L484" s="3"/>
      <c r="P484" s="23"/>
    </row>
    <row r="485" spans="10:16">
      <c r="J485" s="3"/>
      <c r="K485" s="3"/>
      <c r="L485" s="3"/>
      <c r="P485" s="23"/>
    </row>
    <row r="486" spans="10:16">
      <c r="J486" s="3"/>
      <c r="K486" s="3"/>
      <c r="L486" s="3"/>
      <c r="P486" s="23"/>
    </row>
    <row r="487" spans="10:16">
      <c r="J487" s="3"/>
      <c r="K487" s="3"/>
      <c r="L487" s="3"/>
      <c r="P487" s="23"/>
    </row>
    <row r="488" spans="10:16">
      <c r="J488" s="3"/>
      <c r="K488" s="3"/>
      <c r="L488" s="3"/>
      <c r="P488" s="23"/>
    </row>
    <row r="489" spans="10:16">
      <c r="J489" s="3"/>
      <c r="K489" s="3"/>
      <c r="L489" s="3"/>
      <c r="P489" s="23"/>
    </row>
    <row r="490" spans="10:16">
      <c r="J490" s="3"/>
      <c r="K490" s="3"/>
      <c r="L490" s="3"/>
      <c r="P490" s="23"/>
    </row>
    <row r="491" spans="10:16">
      <c r="J491" s="3"/>
      <c r="K491" s="3"/>
      <c r="L491" s="3"/>
      <c r="P491" s="23"/>
    </row>
    <row r="492" spans="10:16">
      <c r="J492" s="3"/>
      <c r="K492" s="3"/>
      <c r="L492" s="3"/>
      <c r="P492" s="23"/>
    </row>
    <row r="493" spans="10:16">
      <c r="J493" s="3"/>
      <c r="K493" s="3"/>
      <c r="L493" s="3"/>
      <c r="P493" s="23"/>
    </row>
    <row r="494" spans="10:16">
      <c r="J494" s="3"/>
      <c r="K494" s="3"/>
      <c r="L494" s="3"/>
      <c r="P494" s="23"/>
    </row>
    <row r="495" spans="10:16">
      <c r="J495" s="3"/>
      <c r="K495" s="3"/>
      <c r="L495" s="3"/>
      <c r="P495" s="23"/>
    </row>
    <row r="496" spans="10:16">
      <c r="J496" s="3"/>
      <c r="K496" s="3"/>
      <c r="L496" s="3"/>
      <c r="P496" s="23"/>
    </row>
    <row r="497" spans="10:16">
      <c r="J497" s="3"/>
      <c r="K497" s="3"/>
      <c r="L497" s="3"/>
      <c r="P497" s="23"/>
    </row>
    <row r="498" spans="10:16">
      <c r="J498" s="3"/>
      <c r="K498" s="3"/>
      <c r="L498" s="3"/>
      <c r="P498" s="23"/>
    </row>
    <row r="499" spans="10:16">
      <c r="J499" s="3"/>
      <c r="K499" s="3"/>
      <c r="L499" s="3"/>
      <c r="P499" s="23"/>
    </row>
    <row r="500" spans="10:16">
      <c r="J500" s="3"/>
      <c r="K500" s="3"/>
      <c r="L500" s="3"/>
      <c r="P500" s="23"/>
    </row>
    <row r="501" spans="10:16">
      <c r="J501" s="3"/>
      <c r="K501" s="3"/>
      <c r="L501" s="3"/>
      <c r="P501" s="23"/>
    </row>
    <row r="502" spans="10:16">
      <c r="J502" s="3"/>
      <c r="K502" s="3"/>
      <c r="L502" s="3"/>
      <c r="P502" s="23"/>
    </row>
    <row r="503" spans="10:16">
      <c r="J503" s="3"/>
      <c r="K503" s="3"/>
      <c r="L503" s="3"/>
      <c r="P503" s="23"/>
    </row>
    <row r="504" spans="10:16">
      <c r="J504" s="3"/>
      <c r="K504" s="3"/>
      <c r="L504" s="3"/>
      <c r="P504" s="23"/>
    </row>
    <row r="505" spans="10:16">
      <c r="J505" s="3"/>
      <c r="K505" s="3"/>
      <c r="L505" s="3"/>
      <c r="P505" s="23"/>
    </row>
    <row r="506" spans="10:16">
      <c r="J506" s="3"/>
      <c r="K506" s="3"/>
      <c r="L506" s="3"/>
      <c r="P506" s="23"/>
    </row>
    <row r="507" spans="10:16">
      <c r="J507" s="3"/>
      <c r="K507" s="3"/>
      <c r="L507" s="3"/>
      <c r="P507" s="23"/>
    </row>
    <row r="508" spans="10:16">
      <c r="J508" s="3"/>
      <c r="K508" s="3"/>
      <c r="L508" s="3"/>
      <c r="P508" s="23"/>
    </row>
    <row r="509" spans="10:16">
      <c r="J509" s="3"/>
      <c r="K509" s="3"/>
      <c r="L509" s="3"/>
      <c r="P509" s="23"/>
    </row>
    <row r="510" spans="10:16">
      <c r="J510" s="3"/>
      <c r="K510" s="3"/>
      <c r="L510" s="3"/>
      <c r="P510" s="23"/>
    </row>
    <row r="511" spans="10:16">
      <c r="J511" s="3"/>
      <c r="K511" s="3"/>
      <c r="L511" s="3"/>
      <c r="P511" s="23"/>
    </row>
    <row r="512" spans="10:16">
      <c r="J512" s="3"/>
      <c r="K512" s="3"/>
      <c r="L512" s="3"/>
      <c r="P512" s="23"/>
    </row>
    <row r="513" spans="10:16">
      <c r="J513" s="3"/>
      <c r="K513" s="3"/>
      <c r="L513" s="3"/>
      <c r="P513" s="23"/>
    </row>
    <row r="514" spans="10:16">
      <c r="J514" s="3"/>
      <c r="K514" s="3"/>
      <c r="L514" s="3"/>
      <c r="P514" s="23"/>
    </row>
    <row r="515" spans="10:16">
      <c r="J515" s="3"/>
      <c r="K515" s="3"/>
      <c r="L515" s="3"/>
      <c r="P515" s="23"/>
    </row>
    <row r="516" spans="10:16">
      <c r="J516" s="3"/>
      <c r="K516" s="3"/>
      <c r="L516" s="3"/>
      <c r="P516" s="23"/>
    </row>
    <row r="517" spans="10:16">
      <c r="J517" s="3"/>
      <c r="K517" s="3"/>
      <c r="L517" s="3"/>
      <c r="P517" s="23"/>
    </row>
    <row r="518" spans="10:16">
      <c r="J518" s="3"/>
      <c r="K518" s="3"/>
      <c r="L518" s="3"/>
      <c r="P518" s="23"/>
    </row>
    <row r="519" spans="10:16">
      <c r="J519" s="3"/>
      <c r="K519" s="3"/>
      <c r="L519" s="3"/>
      <c r="P519" s="23"/>
    </row>
    <row r="520" spans="10:16">
      <c r="J520" s="3"/>
      <c r="K520" s="3"/>
      <c r="L520" s="3"/>
      <c r="P520" s="23"/>
    </row>
    <row r="521" spans="10:16">
      <c r="J521" s="3"/>
      <c r="K521" s="3"/>
      <c r="L521" s="3"/>
      <c r="P521" s="23"/>
    </row>
    <row r="522" spans="10:16">
      <c r="J522" s="3"/>
      <c r="K522" s="3"/>
      <c r="L522" s="3"/>
      <c r="P522" s="23"/>
    </row>
    <row r="523" spans="10:16">
      <c r="J523" s="3"/>
      <c r="K523" s="3"/>
      <c r="L523" s="3"/>
      <c r="P523" s="23"/>
    </row>
    <row r="524" spans="10:16">
      <c r="J524" s="3"/>
      <c r="K524" s="3"/>
      <c r="L524" s="3"/>
      <c r="P524" s="23"/>
    </row>
    <row r="525" spans="10:16">
      <c r="J525" s="3"/>
      <c r="K525" s="3"/>
      <c r="L525" s="3"/>
      <c r="P525" s="23"/>
    </row>
    <row r="526" spans="10:16">
      <c r="J526" s="3"/>
      <c r="K526" s="3"/>
      <c r="L526" s="3"/>
      <c r="P526" s="23"/>
    </row>
    <row r="527" spans="10:16">
      <c r="J527" s="3"/>
      <c r="K527" s="3"/>
      <c r="L527" s="3"/>
      <c r="P527" s="23"/>
    </row>
    <row r="528" spans="10:16">
      <c r="J528" s="3"/>
      <c r="K528" s="3"/>
      <c r="L528" s="3"/>
      <c r="P528" s="23"/>
    </row>
    <row r="529" spans="10:16">
      <c r="J529" s="3"/>
      <c r="K529" s="3"/>
      <c r="L529" s="3"/>
      <c r="P529" s="23"/>
    </row>
    <row r="530" spans="10:16">
      <c r="J530" s="3"/>
      <c r="K530" s="3"/>
      <c r="L530" s="3"/>
      <c r="P530" s="23"/>
    </row>
    <row r="531" spans="10:16">
      <c r="J531" s="3"/>
      <c r="K531" s="3"/>
      <c r="L531" s="3"/>
      <c r="P531" s="23"/>
    </row>
    <row r="532" spans="10:16">
      <c r="J532" s="3"/>
      <c r="K532" s="3"/>
      <c r="L532" s="3"/>
      <c r="P532" s="23"/>
    </row>
    <row r="533" spans="10:16">
      <c r="J533" s="3"/>
      <c r="K533" s="3"/>
      <c r="L533" s="3"/>
      <c r="P533" s="23"/>
    </row>
    <row r="534" spans="10:16">
      <c r="J534" s="3"/>
      <c r="K534" s="3"/>
      <c r="L534" s="3"/>
      <c r="P534" s="23"/>
    </row>
    <row r="535" spans="10:16">
      <c r="J535" s="3"/>
      <c r="K535" s="3"/>
      <c r="L535" s="3"/>
      <c r="P535" s="23"/>
    </row>
    <row r="536" spans="10:16">
      <c r="J536" s="3"/>
      <c r="K536" s="3"/>
      <c r="L536" s="3"/>
      <c r="P536" s="23"/>
    </row>
    <row r="537" spans="10:16">
      <c r="J537" s="3"/>
      <c r="K537" s="3"/>
      <c r="L537" s="3"/>
      <c r="P537" s="23"/>
    </row>
    <row r="538" spans="10:16">
      <c r="J538" s="3"/>
      <c r="K538" s="3"/>
      <c r="L538" s="3"/>
      <c r="P538" s="23"/>
    </row>
    <row r="539" spans="10:16">
      <c r="J539" s="3"/>
      <c r="K539" s="3"/>
      <c r="L539" s="3"/>
      <c r="P539" s="23"/>
    </row>
    <row r="540" spans="10:16">
      <c r="J540" s="3"/>
      <c r="K540" s="3"/>
      <c r="L540" s="3"/>
      <c r="P540" s="23"/>
    </row>
    <row r="541" spans="10:16">
      <c r="J541" s="3"/>
      <c r="K541" s="3"/>
      <c r="L541" s="3"/>
      <c r="P541" s="23"/>
    </row>
    <row r="542" spans="10:16">
      <c r="J542" s="3"/>
      <c r="K542" s="3"/>
      <c r="L542" s="3"/>
      <c r="P542" s="23"/>
    </row>
    <row r="543" spans="10:16">
      <c r="J543" s="3"/>
      <c r="K543" s="3"/>
      <c r="L543" s="3"/>
      <c r="P543" s="23"/>
    </row>
    <row r="544" spans="10:16">
      <c r="J544" s="3"/>
      <c r="K544" s="3"/>
      <c r="L544" s="3"/>
      <c r="P544" s="23"/>
    </row>
    <row r="545" spans="10:16">
      <c r="J545" s="3"/>
      <c r="K545" s="3"/>
      <c r="L545" s="3"/>
      <c r="P545" s="23"/>
    </row>
    <row r="546" spans="10:16">
      <c r="J546" s="3"/>
      <c r="K546" s="3"/>
      <c r="L546" s="3"/>
      <c r="P546" s="23"/>
    </row>
    <row r="547" spans="10:16">
      <c r="J547" s="3"/>
      <c r="K547" s="3"/>
      <c r="L547" s="3"/>
      <c r="P547" s="23"/>
    </row>
    <row r="548" spans="10:16">
      <c r="J548" s="3"/>
      <c r="K548" s="3"/>
      <c r="L548" s="3"/>
      <c r="P548" s="23"/>
    </row>
    <row r="549" spans="10:16">
      <c r="J549" s="3"/>
      <c r="K549" s="3"/>
      <c r="L549" s="3"/>
      <c r="P549" s="23"/>
    </row>
    <row r="550" spans="10:16">
      <c r="J550" s="3"/>
      <c r="K550" s="3"/>
      <c r="L550" s="3"/>
      <c r="P550" s="23"/>
    </row>
    <row r="551" spans="10:16">
      <c r="J551" s="3"/>
      <c r="K551" s="3"/>
      <c r="L551" s="3"/>
      <c r="P551" s="23"/>
    </row>
    <row r="552" spans="10:16">
      <c r="J552" s="3"/>
      <c r="K552" s="3"/>
      <c r="L552" s="3"/>
      <c r="P552" s="23"/>
    </row>
    <row r="553" spans="10:16">
      <c r="J553" s="3"/>
      <c r="K553" s="3"/>
      <c r="L553" s="3"/>
      <c r="P553" s="23"/>
    </row>
    <row r="554" spans="10:16">
      <c r="J554" s="3"/>
      <c r="K554" s="3"/>
      <c r="L554" s="3"/>
      <c r="P554" s="23"/>
    </row>
    <row r="555" spans="10:16">
      <c r="J555" s="3"/>
      <c r="K555" s="3"/>
      <c r="L555" s="3"/>
      <c r="P555" s="23"/>
    </row>
    <row r="556" spans="10:16">
      <c r="J556" s="3"/>
      <c r="K556" s="3"/>
      <c r="L556" s="3"/>
      <c r="P556" s="23"/>
    </row>
    <row r="557" spans="10:16">
      <c r="J557" s="3"/>
      <c r="K557" s="3"/>
      <c r="L557" s="3"/>
      <c r="P557" s="23"/>
    </row>
    <row r="558" spans="10:16">
      <c r="J558" s="3"/>
      <c r="K558" s="3"/>
      <c r="L558" s="3"/>
      <c r="P558" s="23"/>
    </row>
    <row r="559" spans="10:16">
      <c r="J559" s="3"/>
      <c r="K559" s="3"/>
      <c r="L559" s="3"/>
      <c r="P559" s="23"/>
    </row>
    <row r="560" spans="10:16">
      <c r="J560" s="3"/>
      <c r="K560" s="3"/>
      <c r="L560" s="3"/>
      <c r="P560" s="23"/>
    </row>
    <row r="561" spans="10:16">
      <c r="J561" s="3"/>
      <c r="K561" s="3"/>
      <c r="L561" s="3"/>
      <c r="P561" s="23"/>
    </row>
    <row r="562" spans="10:16">
      <c r="J562" s="3"/>
      <c r="K562" s="3"/>
      <c r="L562" s="3"/>
      <c r="P562" s="23"/>
    </row>
    <row r="563" spans="10:16">
      <c r="J563" s="3"/>
      <c r="K563" s="3"/>
      <c r="L563" s="3"/>
      <c r="P563" s="23"/>
    </row>
    <row r="564" spans="10:16">
      <c r="J564" s="3"/>
      <c r="K564" s="3"/>
      <c r="L564" s="3"/>
      <c r="P564" s="23"/>
    </row>
    <row r="565" spans="10:16">
      <c r="J565" s="3"/>
      <c r="K565" s="3"/>
      <c r="L565" s="3"/>
      <c r="P565" s="23"/>
    </row>
    <row r="566" spans="10:16">
      <c r="J566" s="3"/>
      <c r="K566" s="3"/>
      <c r="L566" s="3"/>
      <c r="P566" s="23"/>
    </row>
    <row r="567" spans="10:16">
      <c r="J567" s="3"/>
      <c r="K567" s="3"/>
      <c r="L567" s="3"/>
      <c r="P567" s="23"/>
    </row>
    <row r="568" spans="10:16">
      <c r="J568" s="3"/>
      <c r="K568" s="3"/>
      <c r="L568" s="3"/>
      <c r="P568" s="23"/>
    </row>
    <row r="569" spans="10:16">
      <c r="J569" s="3"/>
      <c r="K569" s="3"/>
      <c r="L569" s="3"/>
      <c r="P569" s="23"/>
    </row>
    <row r="570" spans="10:16">
      <c r="J570" s="3"/>
      <c r="K570" s="3"/>
      <c r="L570" s="3"/>
      <c r="P570" s="23"/>
    </row>
    <row r="571" spans="10:16">
      <c r="J571" s="3"/>
      <c r="K571" s="3"/>
      <c r="L571" s="3"/>
      <c r="P571" s="23"/>
    </row>
    <row r="572" spans="10:16">
      <c r="J572" s="3"/>
      <c r="K572" s="3"/>
      <c r="L572" s="3"/>
      <c r="P572" s="23"/>
    </row>
    <row r="573" spans="10:16">
      <c r="J573" s="3"/>
      <c r="K573" s="3"/>
      <c r="L573" s="3"/>
      <c r="P573" s="23"/>
    </row>
    <row r="574" spans="10:16">
      <c r="J574" s="3"/>
      <c r="K574" s="3"/>
      <c r="L574" s="3"/>
      <c r="P574" s="23"/>
    </row>
    <row r="575" spans="10:16">
      <c r="J575" s="3"/>
      <c r="K575" s="3"/>
      <c r="L575" s="3"/>
      <c r="P575" s="23"/>
    </row>
    <row r="576" spans="10:16">
      <c r="J576" s="3"/>
      <c r="K576" s="3"/>
      <c r="L576" s="3"/>
      <c r="P576" s="23"/>
    </row>
    <row r="577" spans="10:16">
      <c r="J577" s="3"/>
      <c r="K577" s="3"/>
      <c r="L577" s="3"/>
      <c r="P577" s="23"/>
    </row>
    <row r="578" spans="10:16">
      <c r="J578" s="3"/>
      <c r="K578" s="3"/>
      <c r="L578" s="3"/>
      <c r="P578" s="23"/>
    </row>
    <row r="579" spans="10:16">
      <c r="J579" s="3"/>
      <c r="K579" s="3"/>
      <c r="L579" s="3"/>
      <c r="P579" s="23"/>
    </row>
    <row r="580" spans="10:16">
      <c r="J580" s="3"/>
      <c r="K580" s="3"/>
      <c r="L580" s="3"/>
      <c r="P580" s="23"/>
    </row>
    <row r="581" spans="10:16">
      <c r="J581" s="3"/>
      <c r="K581" s="3"/>
      <c r="L581" s="3"/>
      <c r="P581" s="23"/>
    </row>
    <row r="582" spans="10:16">
      <c r="J582" s="3"/>
      <c r="K582" s="3"/>
      <c r="L582" s="3"/>
      <c r="P582" s="23"/>
    </row>
    <row r="583" spans="10:16">
      <c r="J583" s="3"/>
      <c r="K583" s="3"/>
      <c r="L583" s="3"/>
      <c r="P583" s="23"/>
    </row>
    <row r="584" spans="10:16">
      <c r="J584" s="3"/>
      <c r="K584" s="3"/>
      <c r="L584" s="3"/>
      <c r="P584" s="23"/>
    </row>
    <row r="585" spans="10:16">
      <c r="J585" s="3"/>
      <c r="K585" s="3"/>
      <c r="L585" s="3"/>
      <c r="P585" s="23"/>
    </row>
    <row r="586" spans="10:16">
      <c r="J586" s="3"/>
      <c r="K586" s="3"/>
      <c r="L586" s="3"/>
      <c r="P586" s="23"/>
    </row>
    <row r="587" spans="10:16">
      <c r="J587" s="3"/>
      <c r="K587" s="3"/>
      <c r="L587" s="3"/>
      <c r="P587" s="23"/>
    </row>
    <row r="588" spans="10:16">
      <c r="J588" s="3"/>
      <c r="K588" s="3"/>
      <c r="L588" s="3"/>
      <c r="P588" s="23"/>
    </row>
    <row r="589" spans="10:16">
      <c r="J589" s="3"/>
      <c r="K589" s="3"/>
      <c r="L589" s="3"/>
      <c r="P589" s="23"/>
    </row>
    <row r="590" spans="10:16">
      <c r="J590" s="3"/>
      <c r="K590" s="3"/>
      <c r="L590" s="3"/>
      <c r="P590" s="23"/>
    </row>
    <row r="591" spans="10:16">
      <c r="J591" s="3"/>
      <c r="K591" s="3"/>
      <c r="L591" s="3"/>
      <c r="P591" s="23"/>
    </row>
    <row r="592" spans="10:16">
      <c r="J592" s="3"/>
      <c r="K592" s="3"/>
      <c r="L592" s="3"/>
      <c r="P592" s="23"/>
    </row>
    <row r="593" spans="10:16">
      <c r="J593" s="3"/>
      <c r="K593" s="3"/>
      <c r="L593" s="3"/>
      <c r="P593" s="23"/>
    </row>
    <row r="594" spans="10:16">
      <c r="J594" s="3"/>
      <c r="K594" s="3"/>
      <c r="L594" s="3"/>
      <c r="P594" s="23"/>
    </row>
    <row r="595" spans="10:16">
      <c r="J595" s="3"/>
      <c r="K595" s="3"/>
      <c r="L595" s="3"/>
      <c r="P595" s="23"/>
    </row>
    <row r="596" spans="10:16">
      <c r="J596" s="3"/>
      <c r="K596" s="3"/>
      <c r="L596" s="3"/>
      <c r="P596" s="23"/>
    </row>
    <row r="597" spans="10:16">
      <c r="J597" s="3"/>
      <c r="K597" s="3"/>
      <c r="L597" s="3"/>
      <c r="P597" s="23"/>
    </row>
    <row r="598" spans="10:16">
      <c r="J598" s="3"/>
      <c r="K598" s="3"/>
      <c r="L598" s="3"/>
      <c r="P598" s="23"/>
    </row>
    <row r="599" spans="10:16">
      <c r="J599" s="3"/>
      <c r="K599" s="3"/>
      <c r="L599" s="3"/>
      <c r="P599" s="23"/>
    </row>
    <row r="600" spans="10:16">
      <c r="J600" s="3"/>
      <c r="K600" s="3"/>
      <c r="L600" s="3"/>
      <c r="P600" s="23"/>
    </row>
    <row r="601" spans="10:16">
      <c r="J601" s="3"/>
      <c r="K601" s="3"/>
      <c r="L601" s="3"/>
      <c r="P601" s="23"/>
    </row>
    <row r="602" spans="10:16">
      <c r="J602" s="3"/>
      <c r="K602" s="3"/>
      <c r="L602" s="3"/>
      <c r="P602" s="23"/>
    </row>
    <row r="603" spans="10:16">
      <c r="J603" s="3"/>
      <c r="K603" s="3"/>
      <c r="L603" s="3"/>
      <c r="P603" s="23"/>
    </row>
    <row r="604" spans="10:16">
      <c r="J604" s="3"/>
      <c r="K604" s="3"/>
      <c r="L604" s="3"/>
      <c r="P604" s="23"/>
    </row>
    <row r="605" spans="10:16">
      <c r="J605" s="3"/>
      <c r="K605" s="3"/>
      <c r="L605" s="3"/>
      <c r="P605" s="23"/>
    </row>
    <row r="606" spans="10:16">
      <c r="J606" s="3"/>
      <c r="K606" s="3"/>
      <c r="L606" s="3"/>
      <c r="P606" s="23"/>
    </row>
    <row r="607" spans="10:16">
      <c r="J607" s="3"/>
      <c r="K607" s="3"/>
      <c r="L607" s="3"/>
      <c r="P607" s="23"/>
    </row>
    <row r="608" spans="10:16">
      <c r="J608" s="3"/>
      <c r="K608" s="3"/>
      <c r="L608" s="3"/>
      <c r="P608" s="23"/>
    </row>
    <row r="609" spans="10:16">
      <c r="J609" s="3"/>
      <c r="K609" s="3"/>
      <c r="L609" s="3"/>
      <c r="P609" s="23"/>
    </row>
    <row r="610" spans="10:16">
      <c r="J610" s="3"/>
      <c r="K610" s="3"/>
      <c r="L610" s="3"/>
      <c r="P610" s="23"/>
    </row>
    <row r="611" spans="10:16">
      <c r="J611" s="3"/>
      <c r="K611" s="3"/>
      <c r="L611" s="3"/>
      <c r="P611" s="23"/>
    </row>
    <row r="612" spans="10:16">
      <c r="J612" s="3"/>
      <c r="K612" s="3"/>
      <c r="L612" s="3"/>
      <c r="P612" s="23"/>
    </row>
    <row r="613" spans="10:16">
      <c r="J613" s="3"/>
      <c r="K613" s="3"/>
      <c r="L613" s="3"/>
      <c r="P613" s="23"/>
    </row>
    <row r="614" spans="10:16">
      <c r="J614" s="3"/>
      <c r="K614" s="3"/>
      <c r="L614" s="3"/>
      <c r="P614" s="23"/>
    </row>
    <row r="615" spans="10:16">
      <c r="J615" s="3"/>
      <c r="K615" s="3"/>
      <c r="L615" s="3"/>
      <c r="P615" s="23"/>
    </row>
    <row r="616" spans="10:16">
      <c r="J616" s="3"/>
      <c r="K616" s="3"/>
      <c r="L616" s="3"/>
      <c r="P616" s="23"/>
    </row>
    <row r="617" spans="10:16">
      <c r="J617" s="3"/>
      <c r="K617" s="3"/>
      <c r="L617" s="3"/>
      <c r="P617" s="23"/>
    </row>
    <row r="618" spans="10:16">
      <c r="J618" s="3"/>
      <c r="K618" s="3"/>
      <c r="L618" s="3"/>
      <c r="P618" s="23"/>
    </row>
    <row r="619" spans="10:16">
      <c r="J619" s="3"/>
      <c r="K619" s="3"/>
      <c r="L619" s="3"/>
      <c r="P619" s="23"/>
    </row>
    <row r="620" spans="10:16">
      <c r="J620" s="3"/>
      <c r="K620" s="3"/>
      <c r="L620" s="3"/>
      <c r="P620" s="23"/>
    </row>
    <row r="621" spans="10:16">
      <c r="J621" s="3"/>
      <c r="K621" s="3"/>
      <c r="L621" s="3"/>
      <c r="P621" s="23"/>
    </row>
    <row r="622" spans="10:16">
      <c r="J622" s="3"/>
      <c r="K622" s="3"/>
      <c r="L622" s="3"/>
      <c r="P622" s="23"/>
    </row>
    <row r="623" spans="10:16">
      <c r="J623" s="3"/>
      <c r="K623" s="3"/>
      <c r="L623" s="3"/>
      <c r="P623" s="23"/>
    </row>
    <row r="624" spans="10:16">
      <c r="J624" s="3"/>
      <c r="K624" s="3"/>
      <c r="L624" s="3"/>
      <c r="P624" s="23"/>
    </row>
    <row r="625" spans="10:16">
      <c r="J625" s="3"/>
      <c r="K625" s="3"/>
      <c r="L625" s="3"/>
      <c r="P625" s="23"/>
    </row>
    <row r="626" spans="10:16">
      <c r="J626" s="3"/>
      <c r="K626" s="3"/>
      <c r="L626" s="3"/>
      <c r="P626" s="23"/>
    </row>
    <row r="627" spans="10:16">
      <c r="J627" s="3"/>
      <c r="K627" s="3"/>
      <c r="L627" s="3"/>
      <c r="P627" s="23"/>
    </row>
    <row r="628" spans="10:16">
      <c r="J628" s="3"/>
      <c r="K628" s="3"/>
      <c r="L628" s="3"/>
      <c r="P628" s="23"/>
    </row>
    <row r="629" spans="10:16">
      <c r="J629" s="3"/>
      <c r="K629" s="3"/>
      <c r="L629" s="3"/>
      <c r="P629" s="23"/>
    </row>
    <row r="630" spans="10:16">
      <c r="J630" s="3"/>
      <c r="K630" s="3"/>
      <c r="L630" s="3"/>
      <c r="P630" s="23"/>
    </row>
    <row r="631" spans="10:16">
      <c r="J631" s="3"/>
      <c r="K631" s="3"/>
      <c r="L631" s="3"/>
      <c r="P631" s="23"/>
    </row>
    <row r="632" spans="10:16">
      <c r="J632" s="3"/>
      <c r="K632" s="3"/>
      <c r="L632" s="3"/>
      <c r="P632" s="23"/>
    </row>
    <row r="633" spans="10:16">
      <c r="J633" s="3"/>
      <c r="K633" s="3"/>
      <c r="L633" s="3"/>
      <c r="P633" s="23"/>
    </row>
    <row r="634" spans="10:16">
      <c r="J634" s="3"/>
      <c r="K634" s="3"/>
      <c r="L634" s="3"/>
      <c r="P634" s="23"/>
    </row>
    <row r="635" spans="10:16">
      <c r="J635" s="3"/>
      <c r="K635" s="3"/>
      <c r="L635" s="3"/>
      <c r="P635" s="23"/>
    </row>
    <row r="636" spans="10:16">
      <c r="J636" s="3"/>
      <c r="K636" s="3"/>
      <c r="L636" s="3"/>
      <c r="P636" s="23"/>
    </row>
    <row r="637" spans="10:16">
      <c r="J637" s="3"/>
      <c r="K637" s="3"/>
      <c r="L637" s="3"/>
      <c r="P637" s="23"/>
    </row>
    <row r="638" spans="10:16">
      <c r="J638" s="3"/>
      <c r="K638" s="3"/>
      <c r="L638" s="3"/>
      <c r="P638" s="23"/>
    </row>
    <row r="639" spans="10:16">
      <c r="J639" s="3"/>
      <c r="K639" s="3"/>
      <c r="L639" s="3"/>
      <c r="P639" s="23"/>
    </row>
    <row r="640" spans="10:16">
      <c r="J640" s="3"/>
      <c r="K640" s="3"/>
      <c r="L640" s="3"/>
      <c r="P640" s="23"/>
    </row>
    <row r="641" spans="10:16">
      <c r="J641" s="3"/>
      <c r="K641" s="3"/>
      <c r="L641" s="3"/>
      <c r="P641" s="23"/>
    </row>
    <row r="642" spans="10:16">
      <c r="J642" s="3"/>
      <c r="K642" s="3"/>
      <c r="L642" s="3"/>
      <c r="P642" s="23"/>
    </row>
    <row r="643" spans="10:16">
      <c r="J643" s="3"/>
      <c r="K643" s="3"/>
      <c r="L643" s="3"/>
      <c r="P643" s="23"/>
    </row>
    <row r="644" spans="10:16">
      <c r="J644" s="3"/>
      <c r="K644" s="3"/>
      <c r="L644" s="3"/>
      <c r="P644" s="23"/>
    </row>
    <row r="645" spans="10:16">
      <c r="J645" s="3"/>
      <c r="K645" s="3"/>
      <c r="L645" s="3"/>
      <c r="P645" s="23"/>
    </row>
    <row r="646" spans="10:16">
      <c r="J646" s="3"/>
      <c r="K646" s="3"/>
      <c r="L646" s="3"/>
      <c r="P646" s="23"/>
    </row>
    <row r="647" spans="10:16">
      <c r="J647" s="3"/>
      <c r="K647" s="3"/>
      <c r="L647" s="3"/>
      <c r="P647" s="23"/>
    </row>
    <row r="648" spans="10:16">
      <c r="J648" s="3"/>
      <c r="K648" s="3"/>
      <c r="L648" s="3"/>
      <c r="P648" s="23"/>
    </row>
    <row r="649" spans="10:16">
      <c r="J649" s="3"/>
      <c r="K649" s="3"/>
      <c r="L649" s="3"/>
      <c r="P649" s="23"/>
    </row>
    <row r="650" spans="10:16">
      <c r="J650" s="3"/>
      <c r="K650" s="3"/>
      <c r="L650" s="3"/>
      <c r="P650" s="23"/>
    </row>
    <row r="651" spans="10:16">
      <c r="J651" s="3"/>
      <c r="K651" s="3"/>
      <c r="L651" s="3"/>
      <c r="P651" s="23"/>
    </row>
    <row r="652" spans="10:16">
      <c r="J652" s="3"/>
      <c r="K652" s="3"/>
      <c r="L652" s="3"/>
      <c r="P652" s="23"/>
    </row>
    <row r="653" spans="10:16">
      <c r="J653" s="3"/>
      <c r="K653" s="3"/>
      <c r="L653" s="3"/>
      <c r="P653" s="23"/>
    </row>
    <row r="654" spans="10:16">
      <c r="J654" s="3"/>
      <c r="K654" s="3"/>
      <c r="L654" s="3"/>
      <c r="P654" s="23"/>
    </row>
    <row r="655" spans="10:16">
      <c r="J655" s="3"/>
      <c r="K655" s="3"/>
      <c r="L655" s="3"/>
      <c r="P655" s="23"/>
    </row>
    <row r="656" spans="10:16">
      <c r="J656" s="3"/>
      <c r="K656" s="3"/>
      <c r="L656" s="3"/>
      <c r="P656" s="23"/>
    </row>
    <row r="657" spans="10:16">
      <c r="J657" s="3"/>
      <c r="K657" s="3"/>
      <c r="L657" s="3"/>
      <c r="P657" s="23"/>
    </row>
    <row r="658" spans="10:16">
      <c r="J658" s="3"/>
      <c r="K658" s="3"/>
      <c r="L658" s="3"/>
      <c r="P658" s="23"/>
    </row>
    <row r="659" spans="10:16">
      <c r="J659" s="3"/>
      <c r="K659" s="3"/>
      <c r="L659" s="3"/>
      <c r="P659" s="23"/>
    </row>
    <row r="660" spans="10:16">
      <c r="J660" s="3"/>
      <c r="K660" s="3"/>
      <c r="L660" s="3"/>
      <c r="P660" s="23"/>
    </row>
    <row r="661" spans="10:16">
      <c r="J661" s="3"/>
      <c r="K661" s="3"/>
      <c r="L661" s="3"/>
      <c r="P661" s="23"/>
    </row>
    <row r="662" spans="10:16">
      <c r="J662" s="3"/>
      <c r="K662" s="3"/>
      <c r="L662" s="3"/>
      <c r="P662" s="23"/>
    </row>
    <row r="663" spans="10:16">
      <c r="J663" s="3"/>
      <c r="K663" s="3"/>
      <c r="L663" s="3"/>
      <c r="P663" s="23"/>
    </row>
    <row r="664" spans="10:16">
      <c r="J664" s="3"/>
      <c r="K664" s="3"/>
      <c r="L664" s="3"/>
      <c r="P664" s="23"/>
    </row>
    <row r="665" spans="10:16">
      <c r="J665" s="3"/>
      <c r="K665" s="3"/>
      <c r="L665" s="3"/>
      <c r="P665" s="23"/>
    </row>
    <row r="666" spans="10:16">
      <c r="J666" s="3"/>
      <c r="K666" s="3"/>
      <c r="L666" s="3"/>
      <c r="P666" s="23"/>
    </row>
    <row r="667" spans="10:16">
      <c r="J667" s="3"/>
      <c r="K667" s="3"/>
      <c r="L667" s="3"/>
      <c r="P667" s="23"/>
    </row>
    <row r="668" spans="10:16">
      <c r="J668" s="3"/>
      <c r="K668" s="3"/>
      <c r="L668" s="3"/>
      <c r="P668" s="23"/>
    </row>
    <row r="669" spans="10:16">
      <c r="J669" s="3"/>
      <c r="K669" s="3"/>
      <c r="L669" s="3"/>
      <c r="P669" s="23"/>
    </row>
    <row r="670" spans="10:16">
      <c r="J670" s="3"/>
      <c r="K670" s="3"/>
      <c r="L670" s="3"/>
      <c r="P670" s="23"/>
    </row>
    <row r="671" spans="10:16">
      <c r="J671" s="3"/>
      <c r="K671" s="3"/>
      <c r="L671" s="3"/>
      <c r="P671" s="23"/>
    </row>
    <row r="672" spans="10:16">
      <c r="J672" s="3"/>
      <c r="K672" s="3"/>
      <c r="L672" s="3"/>
      <c r="P672" s="23"/>
    </row>
    <row r="673" spans="10:16">
      <c r="J673" s="3"/>
      <c r="K673" s="3"/>
      <c r="L673" s="3"/>
      <c r="P673" s="23"/>
    </row>
    <row r="674" spans="10:16">
      <c r="J674" s="3"/>
      <c r="K674" s="3"/>
      <c r="L674" s="3"/>
      <c r="P674" s="23"/>
    </row>
    <row r="675" spans="10:16">
      <c r="J675" s="3"/>
      <c r="K675" s="3"/>
      <c r="L675" s="3"/>
      <c r="P675" s="23"/>
    </row>
    <row r="676" spans="10:16">
      <c r="J676" s="3"/>
      <c r="K676" s="3"/>
      <c r="L676" s="3"/>
      <c r="P676" s="23"/>
    </row>
    <row r="677" spans="10:16">
      <c r="J677" s="3"/>
      <c r="K677" s="3"/>
      <c r="L677" s="3"/>
      <c r="P677" s="23"/>
    </row>
    <row r="678" spans="10:16">
      <c r="J678" s="3"/>
      <c r="K678" s="3"/>
      <c r="L678" s="3"/>
      <c r="P678" s="23"/>
    </row>
    <row r="679" spans="10:16">
      <c r="J679" s="3"/>
      <c r="K679" s="3"/>
      <c r="L679" s="3"/>
      <c r="P679" s="23"/>
    </row>
    <row r="680" spans="10:16">
      <c r="J680" s="3"/>
      <c r="K680" s="3"/>
      <c r="L680" s="3"/>
      <c r="P680" s="23"/>
    </row>
    <row r="681" spans="10:16">
      <c r="J681" s="3"/>
      <c r="K681" s="3"/>
      <c r="L681" s="3"/>
      <c r="P681" s="23"/>
    </row>
    <row r="682" spans="10:16">
      <c r="J682" s="3"/>
      <c r="K682" s="3"/>
      <c r="L682" s="3"/>
      <c r="P682" s="23"/>
    </row>
    <row r="683" spans="10:16">
      <c r="J683" s="3"/>
      <c r="K683" s="3"/>
      <c r="L683" s="3"/>
      <c r="P683" s="23"/>
    </row>
    <row r="684" spans="10:16">
      <c r="J684" s="3"/>
      <c r="K684" s="3"/>
      <c r="L684" s="3"/>
      <c r="P684" s="23"/>
    </row>
    <row r="685" spans="10:16">
      <c r="J685" s="3"/>
      <c r="K685" s="3"/>
      <c r="L685" s="3"/>
      <c r="P685" s="23"/>
    </row>
    <row r="686" spans="10:16">
      <c r="J686" s="3"/>
      <c r="K686" s="3"/>
      <c r="L686" s="3"/>
      <c r="P686" s="23"/>
    </row>
    <row r="687" spans="10:16">
      <c r="J687" s="3"/>
      <c r="K687" s="3"/>
      <c r="L687" s="3"/>
      <c r="P687" s="23"/>
    </row>
    <row r="688" spans="10:16">
      <c r="J688" s="3"/>
      <c r="K688" s="3"/>
      <c r="L688" s="3"/>
      <c r="P688" s="23"/>
    </row>
    <row r="689" spans="10:16">
      <c r="J689" s="3"/>
      <c r="K689" s="3"/>
      <c r="L689" s="3"/>
      <c r="P689" s="23"/>
    </row>
    <row r="690" spans="10:16">
      <c r="J690" s="3"/>
      <c r="K690" s="3"/>
      <c r="L690" s="3"/>
      <c r="P690" s="23"/>
    </row>
    <row r="691" spans="10:16">
      <c r="J691" s="3"/>
      <c r="K691" s="3"/>
      <c r="L691" s="3"/>
      <c r="P691" s="23"/>
    </row>
    <row r="692" spans="10:16">
      <c r="J692" s="3"/>
      <c r="K692" s="3"/>
      <c r="L692" s="3"/>
      <c r="P692" s="23"/>
    </row>
    <row r="693" spans="10:16">
      <c r="J693" s="3"/>
      <c r="K693" s="3"/>
      <c r="L693" s="3"/>
      <c r="P693" s="23"/>
    </row>
    <row r="694" spans="10:16">
      <c r="J694" s="3"/>
      <c r="K694" s="3"/>
      <c r="L694" s="3"/>
      <c r="P694" s="23"/>
    </row>
    <row r="695" spans="10:16">
      <c r="J695" s="3"/>
      <c r="K695" s="3"/>
      <c r="L695" s="3"/>
      <c r="P695" s="23"/>
    </row>
    <row r="696" spans="10:16">
      <c r="J696" s="3"/>
      <c r="K696" s="3"/>
      <c r="L696" s="3"/>
      <c r="P696" s="23"/>
    </row>
    <row r="697" spans="10:16">
      <c r="J697" s="3"/>
      <c r="K697" s="3"/>
      <c r="L697" s="3"/>
      <c r="P697" s="23"/>
    </row>
    <row r="698" spans="10:16">
      <c r="J698" s="3"/>
      <c r="K698" s="3"/>
      <c r="L698" s="3"/>
      <c r="P698" s="23"/>
    </row>
    <row r="699" spans="10:16">
      <c r="J699" s="3"/>
      <c r="K699" s="3"/>
      <c r="L699" s="3"/>
      <c r="P699" s="23"/>
    </row>
    <row r="700" spans="10:16">
      <c r="J700" s="3"/>
      <c r="K700" s="3"/>
      <c r="L700" s="3"/>
      <c r="P700" s="23"/>
    </row>
    <row r="701" spans="10:16">
      <c r="J701" s="3"/>
      <c r="K701" s="3"/>
      <c r="L701" s="3"/>
      <c r="P701" s="23"/>
    </row>
    <row r="702" spans="10:16">
      <c r="J702" s="3"/>
      <c r="K702" s="3"/>
      <c r="L702" s="3"/>
      <c r="P702" s="23"/>
    </row>
    <row r="703" spans="10:16">
      <c r="J703" s="3"/>
      <c r="K703" s="3"/>
      <c r="L703" s="3"/>
      <c r="P703" s="23"/>
    </row>
    <row r="704" spans="10:16">
      <c r="J704" s="3"/>
      <c r="K704" s="3"/>
      <c r="L704" s="3"/>
      <c r="P704" s="23"/>
    </row>
    <row r="705" spans="10:16">
      <c r="J705" s="3"/>
      <c r="K705" s="3"/>
      <c r="L705" s="3"/>
      <c r="P705" s="23"/>
    </row>
    <row r="706" spans="10:16">
      <c r="J706" s="3"/>
      <c r="K706" s="3"/>
      <c r="L706" s="3"/>
      <c r="P706" s="23"/>
    </row>
    <row r="707" spans="10:16">
      <c r="J707" s="3"/>
      <c r="K707" s="3"/>
      <c r="L707" s="3"/>
      <c r="P707" s="23"/>
    </row>
    <row r="708" spans="10:16">
      <c r="J708" s="3"/>
      <c r="K708" s="3"/>
      <c r="L708" s="3"/>
      <c r="P708" s="23"/>
    </row>
    <row r="709" spans="10:16">
      <c r="J709" s="3"/>
      <c r="K709" s="3"/>
      <c r="L709" s="3"/>
      <c r="P709" s="23"/>
    </row>
    <row r="710" spans="10:16">
      <c r="J710" s="3"/>
      <c r="K710" s="3"/>
      <c r="L710" s="3"/>
      <c r="P710" s="23"/>
    </row>
    <row r="711" spans="10:16">
      <c r="J711" s="3"/>
      <c r="K711" s="3"/>
      <c r="L711" s="3"/>
      <c r="P711" s="23"/>
    </row>
    <row r="712" spans="10:16">
      <c r="J712" s="3"/>
      <c r="K712" s="3"/>
      <c r="L712" s="3"/>
      <c r="P712" s="23"/>
    </row>
    <row r="713" spans="10:16">
      <c r="J713" s="3"/>
      <c r="K713" s="3"/>
      <c r="L713" s="3"/>
      <c r="P713" s="23"/>
    </row>
    <row r="714" spans="10:16">
      <c r="J714" s="3"/>
      <c r="K714" s="3"/>
      <c r="L714" s="3"/>
      <c r="P714" s="23"/>
    </row>
    <row r="715" spans="10:16">
      <c r="J715" s="3"/>
      <c r="K715" s="3"/>
      <c r="L715" s="3"/>
      <c r="P715" s="23"/>
    </row>
    <row r="716" spans="10:16">
      <c r="J716" s="3"/>
      <c r="K716" s="3"/>
      <c r="L716" s="3"/>
      <c r="P716" s="23"/>
    </row>
    <row r="717" spans="10:16">
      <c r="J717" s="3"/>
      <c r="K717" s="3"/>
      <c r="L717" s="3"/>
      <c r="P717" s="23"/>
    </row>
    <row r="718" spans="10:16">
      <c r="J718" s="3"/>
      <c r="K718" s="3"/>
      <c r="L718" s="3"/>
      <c r="P718" s="23"/>
    </row>
    <row r="719" spans="10:16">
      <c r="J719" s="3"/>
      <c r="K719" s="3"/>
      <c r="L719" s="3"/>
      <c r="P719" s="23"/>
    </row>
    <row r="720" spans="10:16">
      <c r="J720" s="3"/>
      <c r="K720" s="3"/>
      <c r="L720" s="3"/>
      <c r="P720" s="23"/>
    </row>
    <row r="721" spans="10:16">
      <c r="J721" s="3"/>
      <c r="K721" s="3"/>
      <c r="L721" s="3"/>
      <c r="P721" s="23"/>
    </row>
    <row r="722" spans="10:16">
      <c r="J722" s="3"/>
      <c r="K722" s="3"/>
      <c r="L722" s="3"/>
      <c r="P722" s="23"/>
    </row>
    <row r="723" spans="10:16">
      <c r="J723" s="3"/>
      <c r="K723" s="3"/>
      <c r="L723" s="3"/>
      <c r="P723" s="23"/>
    </row>
    <row r="724" spans="10:16">
      <c r="J724" s="3"/>
      <c r="K724" s="3"/>
      <c r="L724" s="3"/>
      <c r="P724" s="23"/>
    </row>
    <row r="725" spans="10:16">
      <c r="J725" s="3"/>
      <c r="K725" s="3"/>
      <c r="L725" s="3"/>
      <c r="P725" s="23"/>
    </row>
    <row r="726" spans="10:16">
      <c r="J726" s="3"/>
      <c r="K726" s="3"/>
      <c r="L726" s="3"/>
      <c r="P726" s="23"/>
    </row>
    <row r="727" spans="10:16">
      <c r="J727" s="3"/>
      <c r="K727" s="3"/>
      <c r="L727" s="3"/>
      <c r="P727" s="23"/>
    </row>
    <row r="728" spans="10:16">
      <c r="J728" s="3"/>
      <c r="K728" s="3"/>
      <c r="L728" s="3"/>
      <c r="P728" s="23"/>
    </row>
    <row r="729" spans="10:16">
      <c r="J729" s="3"/>
      <c r="K729" s="3"/>
      <c r="L729" s="3"/>
      <c r="P729" s="23"/>
    </row>
    <row r="730" spans="10:16">
      <c r="J730" s="3"/>
      <c r="K730" s="3"/>
      <c r="L730" s="3"/>
      <c r="P730" s="23"/>
    </row>
    <row r="731" spans="10:16">
      <c r="J731" s="3"/>
      <c r="K731" s="3"/>
      <c r="L731" s="3"/>
      <c r="P731" s="23"/>
    </row>
    <row r="732" spans="10:16">
      <c r="J732" s="3"/>
      <c r="K732" s="3"/>
      <c r="L732" s="3"/>
      <c r="P732" s="23"/>
    </row>
    <row r="733" spans="10:16">
      <c r="J733" s="3"/>
      <c r="K733" s="3"/>
      <c r="L733" s="3"/>
      <c r="P733" s="23"/>
    </row>
    <row r="734" spans="10:16">
      <c r="J734" s="3"/>
      <c r="K734" s="3"/>
      <c r="L734" s="3"/>
      <c r="P734" s="23"/>
    </row>
    <row r="735" spans="10:16">
      <c r="J735" s="3"/>
      <c r="K735" s="3"/>
      <c r="L735" s="3"/>
      <c r="P735" s="23"/>
    </row>
    <row r="736" spans="10:16">
      <c r="J736" s="3"/>
      <c r="K736" s="3"/>
      <c r="L736" s="3"/>
      <c r="P736" s="23"/>
    </row>
    <row r="737" spans="10:16">
      <c r="J737" s="3"/>
      <c r="K737" s="3"/>
      <c r="L737" s="3"/>
      <c r="P737" s="23"/>
    </row>
    <row r="738" spans="10:16">
      <c r="J738" s="3"/>
      <c r="K738" s="3"/>
      <c r="L738" s="3"/>
      <c r="P738" s="23"/>
    </row>
    <row r="739" spans="10:16">
      <c r="J739" s="3"/>
      <c r="K739" s="3"/>
      <c r="L739" s="3"/>
      <c r="P739" s="23"/>
    </row>
    <row r="740" spans="10:16">
      <c r="J740" s="3"/>
      <c r="K740" s="3"/>
      <c r="L740" s="3"/>
      <c r="P740" s="23"/>
    </row>
    <row r="741" spans="10:16">
      <c r="J741" s="3"/>
      <c r="K741" s="3"/>
      <c r="L741" s="3"/>
      <c r="P741" s="23"/>
    </row>
    <row r="742" spans="10:16">
      <c r="J742" s="3"/>
      <c r="K742" s="3"/>
      <c r="L742" s="3"/>
      <c r="P742" s="23"/>
    </row>
    <row r="743" spans="10:16">
      <c r="J743" s="3"/>
      <c r="K743" s="3"/>
      <c r="L743" s="3"/>
      <c r="P743" s="23"/>
    </row>
    <row r="744" spans="10:16">
      <c r="J744" s="3"/>
      <c r="K744" s="3"/>
      <c r="L744" s="3"/>
      <c r="P744" s="23"/>
    </row>
    <row r="745" spans="10:16">
      <c r="J745" s="3"/>
      <c r="K745" s="3"/>
      <c r="L745" s="3"/>
      <c r="P745" s="23"/>
    </row>
    <row r="746" spans="10:16">
      <c r="J746" s="3"/>
      <c r="K746" s="3"/>
      <c r="L746" s="3"/>
      <c r="P746" s="23"/>
    </row>
    <row r="747" spans="10:16">
      <c r="J747" s="3"/>
      <c r="K747" s="3"/>
      <c r="L747" s="3"/>
      <c r="P747" s="23"/>
    </row>
    <row r="748" spans="10:16">
      <c r="J748" s="3"/>
      <c r="K748" s="3"/>
      <c r="L748" s="3"/>
      <c r="P748" s="23"/>
    </row>
    <row r="749" spans="10:16">
      <c r="J749" s="3"/>
      <c r="K749" s="3"/>
      <c r="L749" s="3"/>
      <c r="P749" s="23"/>
    </row>
    <row r="750" spans="10:16">
      <c r="J750" s="3"/>
      <c r="K750" s="3"/>
      <c r="L750" s="3"/>
      <c r="P750" s="23"/>
    </row>
    <row r="751" spans="10:16">
      <c r="J751" s="3"/>
      <c r="K751" s="3"/>
      <c r="L751" s="3"/>
      <c r="P751" s="23"/>
    </row>
    <row r="752" spans="10:16">
      <c r="J752" s="3"/>
      <c r="K752" s="3"/>
      <c r="L752" s="3"/>
      <c r="P752" s="23"/>
    </row>
    <row r="753" spans="10:16">
      <c r="J753" s="3"/>
      <c r="K753" s="3"/>
      <c r="L753" s="3"/>
      <c r="P753" s="23"/>
    </row>
    <row r="754" spans="10:16">
      <c r="J754" s="3"/>
      <c r="K754" s="3"/>
      <c r="L754" s="3"/>
      <c r="P754" s="23"/>
    </row>
    <row r="755" spans="10:16">
      <c r="J755" s="3"/>
      <c r="K755" s="3"/>
      <c r="L755" s="3"/>
      <c r="P755" s="23"/>
    </row>
    <row r="756" spans="10:16">
      <c r="J756" s="3"/>
      <c r="K756" s="3"/>
      <c r="L756" s="3"/>
      <c r="P756" s="23"/>
    </row>
    <row r="757" spans="10:16">
      <c r="J757" s="3"/>
      <c r="K757" s="3"/>
      <c r="L757" s="3"/>
      <c r="P757" s="23"/>
    </row>
    <row r="758" spans="10:16">
      <c r="J758" s="3"/>
      <c r="K758" s="3"/>
      <c r="L758" s="3"/>
      <c r="P758" s="23"/>
    </row>
    <row r="759" spans="10:16">
      <c r="J759" s="3"/>
      <c r="K759" s="3"/>
      <c r="L759" s="3"/>
      <c r="P759" s="23"/>
    </row>
    <row r="760" spans="10:16">
      <c r="J760" s="3"/>
      <c r="K760" s="3"/>
      <c r="L760" s="3"/>
      <c r="P760" s="23"/>
    </row>
    <row r="761" spans="10:16">
      <c r="J761" s="3"/>
      <c r="K761" s="3"/>
      <c r="L761" s="3"/>
      <c r="P761" s="23"/>
    </row>
    <row r="762" spans="10:16">
      <c r="J762" s="3"/>
      <c r="K762" s="3"/>
      <c r="L762" s="3"/>
      <c r="P762" s="23"/>
    </row>
    <row r="763" spans="10:16">
      <c r="J763" s="3"/>
      <c r="K763" s="3"/>
      <c r="L763" s="3"/>
      <c r="P763" s="23"/>
    </row>
    <row r="764" spans="10:16">
      <c r="J764" s="3"/>
      <c r="K764" s="3"/>
      <c r="L764" s="3"/>
      <c r="P764" s="23"/>
    </row>
    <row r="765" spans="10:16">
      <c r="J765" s="3"/>
      <c r="K765" s="3"/>
      <c r="L765" s="3"/>
      <c r="P765" s="23"/>
    </row>
    <row r="766" spans="10:16">
      <c r="J766" s="3"/>
      <c r="K766" s="3"/>
      <c r="L766" s="3"/>
      <c r="P766" s="23"/>
    </row>
    <row r="767" spans="10:16">
      <c r="J767" s="3"/>
      <c r="K767" s="3"/>
      <c r="L767" s="3"/>
      <c r="P767" s="23"/>
    </row>
    <row r="768" spans="10:16">
      <c r="J768" s="3"/>
      <c r="K768" s="3"/>
      <c r="L768" s="3"/>
      <c r="P768" s="23"/>
    </row>
    <row r="769" spans="10:16">
      <c r="J769" s="3"/>
      <c r="K769" s="3"/>
      <c r="L769" s="3"/>
      <c r="P769" s="23"/>
    </row>
    <row r="770" spans="10:16">
      <c r="J770" s="3"/>
      <c r="K770" s="3"/>
      <c r="L770" s="3"/>
      <c r="P770" s="23"/>
    </row>
    <row r="771" spans="10:16">
      <c r="J771" s="3"/>
      <c r="K771" s="3"/>
      <c r="L771" s="3"/>
      <c r="P771" s="23"/>
    </row>
    <row r="772" spans="10:16">
      <c r="J772" s="3"/>
      <c r="K772" s="3"/>
      <c r="L772" s="3"/>
      <c r="P772" s="23"/>
    </row>
    <row r="773" spans="10:16">
      <c r="J773" s="3"/>
      <c r="K773" s="3"/>
      <c r="L773" s="3"/>
      <c r="P773" s="23"/>
    </row>
    <row r="774" spans="10:16">
      <c r="J774" s="3"/>
      <c r="K774" s="3"/>
      <c r="L774" s="3"/>
      <c r="P774" s="23"/>
    </row>
    <row r="775" spans="10:16">
      <c r="J775" s="3"/>
      <c r="K775" s="3"/>
      <c r="L775" s="3"/>
      <c r="P775" s="23"/>
    </row>
    <row r="776" spans="10:16">
      <c r="J776" s="3"/>
      <c r="K776" s="3"/>
      <c r="L776" s="3"/>
      <c r="P776" s="23"/>
    </row>
    <row r="777" spans="10:16">
      <c r="J777" s="3"/>
      <c r="K777" s="3"/>
      <c r="L777" s="3"/>
      <c r="P777" s="23"/>
    </row>
    <row r="778" spans="10:16">
      <c r="J778" s="3"/>
      <c r="K778" s="3"/>
      <c r="L778" s="3"/>
      <c r="P778" s="23"/>
    </row>
    <row r="779" spans="10:16">
      <c r="J779" s="3"/>
      <c r="K779" s="3"/>
      <c r="L779" s="3"/>
      <c r="P779" s="23"/>
    </row>
    <row r="780" spans="10:16">
      <c r="J780" s="3"/>
      <c r="K780" s="3"/>
      <c r="L780" s="3"/>
      <c r="P780" s="23"/>
    </row>
    <row r="781" spans="10:16">
      <c r="J781" s="3"/>
      <c r="K781" s="3"/>
      <c r="L781" s="3"/>
      <c r="P781" s="23"/>
    </row>
    <row r="782" spans="10:16">
      <c r="J782" s="3"/>
      <c r="K782" s="3"/>
      <c r="L782" s="3"/>
      <c r="P782" s="23"/>
    </row>
    <row r="783" spans="10:16">
      <c r="J783" s="3"/>
      <c r="K783" s="3"/>
      <c r="L783" s="3"/>
      <c r="P783" s="23"/>
    </row>
    <row r="784" spans="10:16">
      <c r="J784" s="3"/>
      <c r="K784" s="3"/>
      <c r="L784" s="3"/>
      <c r="P784" s="23"/>
    </row>
    <row r="785" spans="10:16">
      <c r="J785" s="3"/>
      <c r="K785" s="3"/>
      <c r="L785" s="3"/>
      <c r="P785" s="23"/>
    </row>
    <row r="786" spans="10:16">
      <c r="J786" s="3"/>
      <c r="K786" s="3"/>
      <c r="L786" s="3"/>
      <c r="P786" s="23"/>
    </row>
    <row r="787" spans="10:16">
      <c r="J787" s="3"/>
      <c r="K787" s="3"/>
      <c r="L787" s="3"/>
      <c r="P787" s="23"/>
    </row>
    <row r="788" spans="10:16">
      <c r="J788" s="3"/>
      <c r="K788" s="3"/>
      <c r="L788" s="3"/>
      <c r="P788" s="23"/>
    </row>
    <row r="789" spans="10:16">
      <c r="J789" s="3"/>
      <c r="K789" s="3"/>
      <c r="L789" s="3"/>
      <c r="P789" s="23"/>
    </row>
    <row r="790" spans="10:16">
      <c r="J790" s="3"/>
      <c r="K790" s="3"/>
      <c r="L790" s="3"/>
      <c r="P790" s="23"/>
    </row>
    <row r="791" spans="10:16">
      <c r="J791" s="3"/>
      <c r="K791" s="3"/>
      <c r="L791" s="3"/>
      <c r="P791" s="23"/>
    </row>
    <row r="792" spans="10:16">
      <c r="J792" s="3"/>
      <c r="K792" s="3"/>
      <c r="L792" s="3"/>
      <c r="P792" s="23"/>
    </row>
    <row r="793" spans="10:16">
      <c r="J793" s="3"/>
      <c r="K793" s="3"/>
      <c r="L793" s="3"/>
      <c r="P793" s="23"/>
    </row>
    <row r="794" spans="10:16">
      <c r="J794" s="3"/>
      <c r="K794" s="3"/>
      <c r="L794" s="3"/>
      <c r="P794" s="23"/>
    </row>
    <row r="795" spans="10:16">
      <c r="J795" s="3"/>
      <c r="K795" s="3"/>
      <c r="L795" s="3"/>
      <c r="P795" s="23"/>
    </row>
    <row r="796" spans="10:16">
      <c r="J796" s="3"/>
      <c r="K796" s="3"/>
      <c r="L796" s="3"/>
      <c r="P796" s="23"/>
    </row>
    <row r="797" spans="10:16">
      <c r="J797" s="3"/>
      <c r="K797" s="3"/>
      <c r="L797" s="3"/>
      <c r="P797" s="23"/>
    </row>
    <row r="798" spans="10:16">
      <c r="J798" s="3"/>
      <c r="K798" s="3"/>
      <c r="L798" s="3"/>
      <c r="P798" s="23"/>
    </row>
    <row r="799" spans="10:16">
      <c r="J799" s="3"/>
      <c r="K799" s="3"/>
      <c r="L799" s="3"/>
      <c r="P799" s="23"/>
    </row>
    <row r="800" spans="10:16">
      <c r="J800" s="3"/>
      <c r="K800" s="3"/>
      <c r="L800" s="3"/>
      <c r="P800" s="23"/>
    </row>
    <row r="801" spans="10:16">
      <c r="J801" s="3"/>
      <c r="K801" s="3"/>
      <c r="L801" s="3"/>
      <c r="P801" s="23"/>
    </row>
    <row r="802" spans="10:16">
      <c r="J802" s="3"/>
      <c r="K802" s="3"/>
      <c r="L802" s="3"/>
      <c r="P802" s="23"/>
    </row>
    <row r="803" spans="10:16">
      <c r="J803" s="3"/>
      <c r="K803" s="3"/>
      <c r="L803" s="3"/>
      <c r="P803" s="23"/>
    </row>
    <row r="804" spans="10:16">
      <c r="J804" s="3"/>
      <c r="K804" s="3"/>
      <c r="L804" s="3"/>
      <c r="P804" s="23"/>
    </row>
    <row r="805" spans="10:16">
      <c r="J805" s="3"/>
      <c r="K805" s="3"/>
      <c r="L805" s="3"/>
      <c r="P805" s="23"/>
    </row>
    <row r="806" spans="10:16">
      <c r="J806" s="3"/>
      <c r="K806" s="3"/>
      <c r="L806" s="3"/>
      <c r="P806" s="23"/>
    </row>
    <row r="807" spans="10:16">
      <c r="J807" s="3"/>
      <c r="K807" s="3"/>
      <c r="L807" s="3"/>
      <c r="P807" s="23"/>
    </row>
    <row r="808" spans="10:16">
      <c r="J808" s="3"/>
      <c r="K808" s="3"/>
      <c r="L808" s="3"/>
      <c r="P808" s="23"/>
    </row>
    <row r="809" spans="10:16">
      <c r="J809" s="3"/>
      <c r="K809" s="3"/>
      <c r="L809" s="3"/>
      <c r="P809" s="23"/>
    </row>
    <row r="810" spans="10:16">
      <c r="J810" s="3"/>
      <c r="K810" s="3"/>
      <c r="L810" s="3"/>
      <c r="P810" s="23"/>
    </row>
    <row r="811" spans="10:16">
      <c r="J811" s="3"/>
      <c r="K811" s="3"/>
      <c r="L811" s="3"/>
      <c r="P811" s="23"/>
    </row>
    <row r="812" spans="10:16">
      <c r="J812" s="3"/>
      <c r="K812" s="3"/>
      <c r="L812" s="3"/>
      <c r="P812" s="23"/>
    </row>
    <row r="813" spans="10:16">
      <c r="J813" s="3"/>
      <c r="K813" s="3"/>
      <c r="L813" s="3"/>
      <c r="P813" s="23"/>
    </row>
    <row r="814" spans="10:16">
      <c r="J814" s="3"/>
      <c r="K814" s="3"/>
      <c r="L814" s="3"/>
      <c r="P814" s="23"/>
    </row>
    <row r="815" spans="10:16">
      <c r="J815" s="3"/>
      <c r="K815" s="3"/>
      <c r="L815" s="3"/>
      <c r="P815" s="23"/>
    </row>
    <row r="816" spans="10:16">
      <c r="J816" s="3"/>
      <c r="K816" s="3"/>
      <c r="L816" s="3"/>
      <c r="P816" s="23"/>
    </row>
    <row r="817" spans="10:16">
      <c r="J817" s="3"/>
      <c r="K817" s="3"/>
      <c r="L817" s="3"/>
      <c r="P817" s="23"/>
    </row>
    <row r="818" spans="10:16">
      <c r="J818" s="3"/>
      <c r="K818" s="3"/>
      <c r="L818" s="3"/>
      <c r="P818" s="23"/>
    </row>
    <row r="819" spans="10:16">
      <c r="J819" s="3"/>
      <c r="K819" s="3"/>
      <c r="L819" s="3"/>
      <c r="P819" s="23"/>
    </row>
    <row r="820" spans="10:16">
      <c r="J820" s="3"/>
      <c r="K820" s="3"/>
      <c r="L820" s="3"/>
      <c r="P820" s="23"/>
    </row>
    <row r="821" spans="10:16">
      <c r="J821" s="3"/>
      <c r="K821" s="3"/>
      <c r="L821" s="3"/>
      <c r="P821" s="23"/>
    </row>
    <row r="822" spans="10:16">
      <c r="J822" s="3"/>
      <c r="K822" s="3"/>
      <c r="L822" s="3"/>
      <c r="P822" s="23"/>
    </row>
    <row r="823" spans="10:16">
      <c r="J823" s="3"/>
      <c r="K823" s="3"/>
      <c r="L823" s="3"/>
      <c r="P823" s="23"/>
    </row>
    <row r="824" spans="10:16">
      <c r="J824" s="3"/>
      <c r="K824" s="3"/>
      <c r="L824" s="3"/>
      <c r="P824" s="23"/>
    </row>
    <row r="825" spans="10:16">
      <c r="J825" s="3"/>
      <c r="K825" s="3"/>
      <c r="L825" s="3"/>
      <c r="P825" s="23"/>
    </row>
    <row r="826" spans="10:16">
      <c r="J826" s="3"/>
      <c r="K826" s="3"/>
      <c r="L826" s="3"/>
      <c r="P826" s="23"/>
    </row>
    <row r="827" spans="10:16">
      <c r="J827" s="3"/>
      <c r="K827" s="3"/>
      <c r="L827" s="3"/>
      <c r="P827" s="23"/>
    </row>
    <row r="828" spans="10:16">
      <c r="J828" s="3"/>
      <c r="K828" s="3"/>
      <c r="L828" s="3"/>
      <c r="P828" s="23"/>
    </row>
    <row r="829" spans="10:16">
      <c r="J829" s="3"/>
      <c r="K829" s="3"/>
      <c r="L829" s="3"/>
      <c r="P829" s="23"/>
    </row>
    <row r="830" spans="10:16">
      <c r="J830" s="3"/>
      <c r="K830" s="3"/>
      <c r="L830" s="3"/>
      <c r="P830" s="23"/>
    </row>
    <row r="831" spans="10:16">
      <c r="J831" s="3"/>
      <c r="K831" s="3"/>
      <c r="L831" s="3"/>
      <c r="P831" s="23"/>
    </row>
    <row r="832" spans="10:16">
      <c r="J832" s="3"/>
      <c r="K832" s="3"/>
      <c r="L832" s="3"/>
      <c r="P832" s="23"/>
    </row>
    <row r="833" spans="10:16">
      <c r="J833" s="3"/>
      <c r="K833" s="3"/>
      <c r="L833" s="3"/>
      <c r="P833" s="23"/>
    </row>
    <row r="834" spans="10:16">
      <c r="J834" s="3"/>
      <c r="K834" s="3"/>
      <c r="L834" s="3"/>
      <c r="P834" s="23"/>
    </row>
    <row r="835" spans="10:16">
      <c r="J835" s="3"/>
      <c r="K835" s="3"/>
      <c r="L835" s="3"/>
      <c r="P835" s="23"/>
    </row>
    <row r="836" spans="10:16">
      <c r="J836" s="3"/>
      <c r="K836" s="3"/>
      <c r="L836" s="3"/>
      <c r="P836" s="23"/>
    </row>
    <row r="837" spans="10:16">
      <c r="J837" s="3"/>
      <c r="K837" s="3"/>
      <c r="L837" s="3"/>
      <c r="P837" s="23"/>
    </row>
    <row r="838" spans="10:16">
      <c r="J838" s="3"/>
      <c r="K838" s="3"/>
      <c r="L838" s="3"/>
      <c r="P838" s="23"/>
    </row>
    <row r="839" spans="10:16">
      <c r="J839" s="3"/>
      <c r="K839" s="3"/>
      <c r="L839" s="3"/>
      <c r="P839" s="23"/>
    </row>
    <row r="840" spans="10:16">
      <c r="J840" s="3"/>
      <c r="K840" s="3"/>
      <c r="L840" s="3"/>
      <c r="P840" s="23"/>
    </row>
    <row r="841" spans="10:16">
      <c r="J841" s="3"/>
      <c r="K841" s="3"/>
      <c r="L841" s="3"/>
      <c r="P841" s="23"/>
    </row>
    <row r="842" spans="10:16">
      <c r="J842" s="3"/>
      <c r="K842" s="3"/>
      <c r="L842" s="3"/>
      <c r="P842" s="23"/>
    </row>
    <row r="843" spans="10:16">
      <c r="J843" s="3"/>
      <c r="K843" s="3"/>
      <c r="L843" s="3"/>
      <c r="P843" s="23"/>
    </row>
    <row r="844" spans="10:16">
      <c r="J844" s="3"/>
      <c r="K844" s="3"/>
      <c r="L844" s="3"/>
      <c r="P844" s="23"/>
    </row>
    <row r="845" spans="10:16">
      <c r="J845" s="3"/>
      <c r="K845" s="3"/>
      <c r="L845" s="3"/>
      <c r="P845" s="23"/>
    </row>
    <row r="846" spans="10:16">
      <c r="J846" s="3"/>
      <c r="K846" s="3"/>
      <c r="L846" s="3"/>
      <c r="P846" s="23"/>
    </row>
    <row r="847" spans="10:16">
      <c r="J847" s="3"/>
      <c r="K847" s="3"/>
      <c r="L847" s="3"/>
      <c r="P847" s="23"/>
    </row>
    <row r="848" spans="10:16">
      <c r="J848" s="3"/>
      <c r="K848" s="3"/>
      <c r="L848" s="3"/>
      <c r="P848" s="23"/>
    </row>
    <row r="849" spans="10:16">
      <c r="J849" s="3"/>
      <c r="K849" s="3"/>
      <c r="L849" s="3"/>
      <c r="P849" s="23"/>
    </row>
    <row r="850" spans="10:16">
      <c r="J850" s="3"/>
      <c r="K850" s="3"/>
      <c r="L850" s="3"/>
      <c r="P850" s="23"/>
    </row>
    <row r="851" spans="10:16">
      <c r="J851" s="3"/>
      <c r="K851" s="3"/>
      <c r="L851" s="3"/>
      <c r="P851" s="23"/>
    </row>
    <row r="852" spans="10:16">
      <c r="J852" s="3"/>
      <c r="K852" s="3"/>
      <c r="L852" s="3"/>
      <c r="P852" s="23"/>
    </row>
    <row r="853" spans="10:16">
      <c r="J853" s="3"/>
      <c r="K853" s="3"/>
      <c r="L853" s="3"/>
      <c r="P853" s="23"/>
    </row>
    <row r="854" spans="10:16">
      <c r="J854" s="3"/>
      <c r="K854" s="3"/>
      <c r="L854" s="3"/>
      <c r="P854" s="23"/>
    </row>
    <row r="855" spans="10:16">
      <c r="J855" s="3"/>
      <c r="K855" s="3"/>
      <c r="L855" s="3"/>
      <c r="P855" s="23"/>
    </row>
    <row r="856" spans="10:16">
      <c r="J856" s="3"/>
      <c r="K856" s="3"/>
      <c r="L856" s="3"/>
      <c r="P856" s="23"/>
    </row>
    <row r="857" spans="10:16">
      <c r="J857" s="3"/>
      <c r="K857" s="3"/>
      <c r="L857" s="3"/>
      <c r="P857" s="23"/>
    </row>
    <row r="858" spans="10:16">
      <c r="J858" s="3"/>
      <c r="K858" s="3"/>
      <c r="L858" s="3"/>
      <c r="P858" s="23"/>
    </row>
    <row r="859" spans="10:16">
      <c r="J859" s="3"/>
      <c r="K859" s="3"/>
      <c r="L859" s="3"/>
      <c r="P859" s="23"/>
    </row>
    <row r="860" spans="10:16">
      <c r="J860" s="3"/>
      <c r="K860" s="3"/>
      <c r="L860" s="3"/>
      <c r="P860" s="23"/>
    </row>
    <row r="861" spans="10:16">
      <c r="J861" s="3"/>
      <c r="K861" s="3"/>
      <c r="L861" s="3"/>
      <c r="P861" s="23"/>
    </row>
    <row r="862" spans="10:16">
      <c r="J862" s="3"/>
      <c r="K862" s="3"/>
      <c r="L862" s="3"/>
      <c r="P862" s="23"/>
    </row>
    <row r="863" spans="10:16">
      <c r="J863" s="3"/>
      <c r="K863" s="3"/>
      <c r="L863" s="3"/>
      <c r="P863" s="23"/>
    </row>
    <row r="864" spans="10:16">
      <c r="J864" s="3"/>
      <c r="K864" s="3"/>
      <c r="L864" s="3"/>
      <c r="P864" s="23"/>
    </row>
    <row r="865" spans="10:16">
      <c r="J865" s="3"/>
      <c r="K865" s="3"/>
      <c r="L865" s="3"/>
      <c r="P865" s="23"/>
    </row>
    <row r="866" spans="10:16">
      <c r="J866" s="3"/>
      <c r="K866" s="3"/>
      <c r="L866" s="3"/>
      <c r="P866" s="23"/>
    </row>
    <row r="867" spans="10:16">
      <c r="J867" s="3"/>
      <c r="K867" s="3"/>
      <c r="L867" s="3"/>
      <c r="P867" s="23"/>
    </row>
    <row r="868" spans="10:16">
      <c r="J868" s="3"/>
      <c r="K868" s="3"/>
      <c r="L868" s="3"/>
      <c r="P868" s="23"/>
    </row>
    <row r="869" spans="10:16">
      <c r="J869" s="3"/>
      <c r="K869" s="3"/>
      <c r="L869" s="3"/>
      <c r="P869" s="23"/>
    </row>
    <row r="870" spans="10:16">
      <c r="J870" s="3"/>
      <c r="K870" s="3"/>
      <c r="L870" s="3"/>
      <c r="P870" s="23"/>
    </row>
    <row r="871" spans="10:16">
      <c r="J871" s="3"/>
      <c r="K871" s="3"/>
      <c r="L871" s="3"/>
      <c r="P871" s="23"/>
    </row>
    <row r="872" spans="10:16">
      <c r="J872" s="3"/>
      <c r="K872" s="3"/>
      <c r="L872" s="3"/>
      <c r="P872" s="23"/>
    </row>
    <row r="873" spans="10:16">
      <c r="J873" s="3"/>
      <c r="K873" s="3"/>
      <c r="L873" s="3"/>
      <c r="P873" s="23"/>
    </row>
    <row r="874" spans="10:16">
      <c r="J874" s="3"/>
      <c r="K874" s="3"/>
      <c r="L874" s="3"/>
      <c r="P874" s="23"/>
    </row>
    <row r="875" spans="10:16">
      <c r="J875" s="3"/>
      <c r="K875" s="3"/>
      <c r="L875" s="3"/>
      <c r="P875" s="23"/>
    </row>
    <row r="876" spans="10:16">
      <c r="J876" s="3"/>
      <c r="K876" s="3"/>
      <c r="L876" s="3"/>
      <c r="P876" s="23"/>
    </row>
    <row r="877" spans="10:16">
      <c r="J877" s="3"/>
      <c r="K877" s="3"/>
      <c r="L877" s="3"/>
      <c r="P877" s="23"/>
    </row>
    <row r="878" spans="10:16">
      <c r="J878" s="3"/>
      <c r="K878" s="3"/>
      <c r="L878" s="3"/>
      <c r="P878" s="23"/>
    </row>
    <row r="879" spans="10:16">
      <c r="J879" s="3"/>
      <c r="K879" s="3"/>
      <c r="L879" s="3"/>
      <c r="P879" s="23"/>
    </row>
    <row r="880" spans="10:16">
      <c r="J880" s="3"/>
      <c r="K880" s="3"/>
      <c r="L880" s="3"/>
      <c r="P880" s="23"/>
    </row>
    <row r="881" spans="10:16">
      <c r="J881" s="3"/>
      <c r="K881" s="3"/>
      <c r="L881" s="3"/>
      <c r="P881" s="23"/>
    </row>
    <row r="882" spans="10:16">
      <c r="J882" s="3"/>
      <c r="K882" s="3"/>
      <c r="L882" s="3"/>
      <c r="P882" s="23"/>
    </row>
    <row r="883" spans="10:16">
      <c r="J883" s="3"/>
      <c r="K883" s="3"/>
      <c r="L883" s="3"/>
      <c r="P883" s="23"/>
    </row>
    <row r="884" spans="10:16">
      <c r="J884" s="3"/>
      <c r="K884" s="3"/>
      <c r="L884" s="3"/>
      <c r="P884" s="23"/>
    </row>
    <row r="885" spans="10:16">
      <c r="J885" s="3"/>
      <c r="K885" s="3"/>
      <c r="L885" s="3"/>
      <c r="P885" s="23"/>
    </row>
    <row r="886" spans="10:16">
      <c r="J886" s="3"/>
      <c r="K886" s="3"/>
      <c r="L886" s="3"/>
      <c r="P886" s="23"/>
    </row>
    <row r="887" spans="10:16">
      <c r="J887" s="3"/>
      <c r="K887" s="3"/>
      <c r="L887" s="3"/>
      <c r="P887" s="23"/>
    </row>
    <row r="888" spans="10:16">
      <c r="J888" s="3"/>
      <c r="K888" s="3"/>
      <c r="L888" s="3"/>
      <c r="P888" s="23"/>
    </row>
    <row r="889" spans="10:16">
      <c r="J889" s="3"/>
      <c r="K889" s="3"/>
      <c r="L889" s="3"/>
      <c r="P889" s="23"/>
    </row>
    <row r="890" spans="10:16">
      <c r="J890" s="3"/>
      <c r="K890" s="3"/>
      <c r="L890" s="3"/>
      <c r="P890" s="23"/>
    </row>
    <row r="891" spans="10:16">
      <c r="J891" s="3"/>
      <c r="K891" s="3"/>
      <c r="L891" s="3"/>
      <c r="P891" s="23"/>
    </row>
    <row r="892" spans="10:16">
      <c r="J892" s="3"/>
      <c r="K892" s="3"/>
      <c r="L892" s="3"/>
      <c r="P892" s="23"/>
    </row>
    <row r="893" spans="10:16">
      <c r="J893" s="3"/>
      <c r="K893" s="3"/>
      <c r="L893" s="3"/>
      <c r="P893" s="23"/>
    </row>
    <row r="894" spans="10:16">
      <c r="J894" s="3"/>
      <c r="K894" s="3"/>
      <c r="L894" s="3"/>
      <c r="P894" s="23"/>
    </row>
    <row r="895" spans="10:16">
      <c r="J895" s="3"/>
      <c r="K895" s="3"/>
      <c r="L895" s="3"/>
      <c r="P895" s="23"/>
    </row>
    <row r="896" spans="10:16">
      <c r="J896" s="3"/>
      <c r="K896" s="3"/>
      <c r="L896" s="3"/>
      <c r="P896" s="23"/>
    </row>
    <row r="897" spans="10:16">
      <c r="J897" s="3"/>
      <c r="K897" s="3"/>
      <c r="L897" s="3"/>
      <c r="P897" s="23"/>
    </row>
    <row r="898" spans="10:16">
      <c r="J898" s="3"/>
      <c r="K898" s="3"/>
      <c r="L898" s="3"/>
      <c r="P898" s="23"/>
    </row>
    <row r="899" spans="10:16">
      <c r="J899" s="3"/>
      <c r="K899" s="3"/>
      <c r="L899" s="3"/>
      <c r="P899" s="23"/>
    </row>
    <row r="900" spans="10:16">
      <c r="J900" s="3"/>
      <c r="K900" s="3"/>
      <c r="L900" s="3"/>
      <c r="P900" s="23"/>
    </row>
    <row r="901" spans="10:16">
      <c r="J901" s="3"/>
      <c r="K901" s="3"/>
      <c r="L901" s="3"/>
      <c r="P901" s="23"/>
    </row>
    <row r="902" spans="10:16">
      <c r="J902" s="3"/>
      <c r="K902" s="3"/>
      <c r="L902" s="3"/>
      <c r="P902" s="23"/>
    </row>
    <row r="903" spans="10:16">
      <c r="J903" s="3"/>
      <c r="K903" s="3"/>
      <c r="L903" s="3"/>
      <c r="P903" s="23"/>
    </row>
    <row r="904" spans="10:16">
      <c r="J904" s="3"/>
      <c r="K904" s="3"/>
      <c r="L904" s="3"/>
      <c r="P904" s="23"/>
    </row>
    <row r="905" spans="10:16">
      <c r="J905" s="3"/>
      <c r="K905" s="3"/>
      <c r="L905" s="3"/>
      <c r="P905" s="23"/>
    </row>
    <row r="906" spans="10:16">
      <c r="J906" s="3"/>
      <c r="K906" s="3"/>
      <c r="L906" s="3"/>
      <c r="P906" s="23"/>
    </row>
    <row r="907" spans="10:16">
      <c r="J907" s="3"/>
      <c r="K907" s="3"/>
      <c r="L907" s="3"/>
      <c r="P907" s="23"/>
    </row>
    <row r="908" spans="10:16">
      <c r="J908" s="3"/>
      <c r="K908" s="3"/>
      <c r="L908" s="3"/>
      <c r="P908" s="23"/>
    </row>
    <row r="909" spans="10:16">
      <c r="J909" s="3"/>
      <c r="K909" s="3"/>
      <c r="L909" s="3"/>
      <c r="P909" s="23"/>
    </row>
    <row r="910" spans="10:16">
      <c r="J910" s="3"/>
      <c r="K910" s="3"/>
      <c r="L910" s="3"/>
      <c r="P910" s="23"/>
    </row>
    <row r="911" spans="10:16">
      <c r="J911" s="3"/>
      <c r="K911" s="3"/>
      <c r="L911" s="3"/>
      <c r="P911" s="23"/>
    </row>
    <row r="912" spans="10:16">
      <c r="J912" s="3"/>
      <c r="K912" s="3"/>
      <c r="L912" s="3"/>
      <c r="P912" s="23"/>
    </row>
    <row r="913" spans="10:16">
      <c r="J913" s="3"/>
      <c r="K913" s="3"/>
      <c r="L913" s="3"/>
      <c r="P913" s="23"/>
    </row>
    <row r="914" spans="10:16">
      <c r="J914" s="3"/>
      <c r="K914" s="3"/>
      <c r="L914" s="3"/>
      <c r="P914" s="23"/>
    </row>
    <row r="915" spans="10:16">
      <c r="J915" s="3"/>
      <c r="K915" s="3"/>
      <c r="L915" s="3"/>
      <c r="P915" s="23"/>
    </row>
    <row r="916" spans="10:16">
      <c r="J916" s="3"/>
      <c r="K916" s="3"/>
      <c r="L916" s="3"/>
      <c r="P916" s="23"/>
    </row>
    <row r="917" spans="10:16">
      <c r="J917" s="3"/>
      <c r="K917" s="3"/>
      <c r="L917" s="3"/>
      <c r="P917" s="23"/>
    </row>
    <row r="918" spans="10:16">
      <c r="J918" s="3"/>
      <c r="K918" s="3"/>
      <c r="L918" s="3"/>
      <c r="P918" s="23"/>
    </row>
    <row r="919" spans="10:16">
      <c r="J919" s="3"/>
      <c r="K919" s="3"/>
      <c r="L919" s="3"/>
      <c r="P919" s="23"/>
    </row>
    <row r="920" spans="10:16">
      <c r="J920" s="3"/>
      <c r="K920" s="3"/>
      <c r="L920" s="3"/>
      <c r="P920" s="23"/>
    </row>
    <row r="921" spans="10:16">
      <c r="J921" s="3"/>
      <c r="K921" s="3"/>
      <c r="L921" s="3"/>
      <c r="P921" s="23"/>
    </row>
    <row r="922" spans="10:16">
      <c r="J922" s="3"/>
      <c r="K922" s="3"/>
      <c r="L922" s="3"/>
      <c r="P922" s="23"/>
    </row>
    <row r="923" spans="10:16">
      <c r="J923" s="3"/>
      <c r="K923" s="3"/>
      <c r="L923" s="3"/>
      <c r="P923" s="23"/>
    </row>
    <row r="924" spans="10:16">
      <c r="J924" s="3"/>
      <c r="K924" s="3"/>
      <c r="L924" s="3"/>
      <c r="P924" s="23"/>
    </row>
    <row r="925" spans="10:16">
      <c r="J925" s="3"/>
      <c r="K925" s="3"/>
      <c r="L925" s="3"/>
      <c r="P925" s="23"/>
    </row>
    <row r="926" spans="10:16">
      <c r="J926" s="3"/>
      <c r="K926" s="3"/>
      <c r="L926" s="3"/>
      <c r="P926" s="23"/>
    </row>
    <row r="927" spans="10:16">
      <c r="J927" s="3"/>
      <c r="K927" s="3"/>
      <c r="L927" s="3"/>
      <c r="P927" s="23"/>
    </row>
    <row r="928" spans="10:16">
      <c r="J928" s="3"/>
      <c r="K928" s="3"/>
      <c r="L928" s="3"/>
      <c r="P928" s="23"/>
    </row>
    <row r="929" spans="10:16">
      <c r="J929" s="3"/>
      <c r="K929" s="3"/>
      <c r="L929" s="3"/>
      <c r="P929" s="23"/>
    </row>
    <row r="930" spans="10:16">
      <c r="J930" s="3"/>
      <c r="K930" s="3"/>
      <c r="L930" s="3"/>
      <c r="P930" s="23"/>
    </row>
    <row r="931" spans="10:16">
      <c r="J931" s="3"/>
      <c r="K931" s="3"/>
      <c r="L931" s="3"/>
      <c r="P931" s="23"/>
    </row>
    <row r="932" spans="10:16">
      <c r="J932" s="3"/>
      <c r="K932" s="3"/>
      <c r="L932" s="3"/>
      <c r="P932" s="23"/>
    </row>
    <row r="933" spans="10:16">
      <c r="J933" s="3"/>
      <c r="K933" s="3"/>
      <c r="L933" s="3"/>
      <c r="P933" s="23"/>
    </row>
    <row r="934" spans="10:16">
      <c r="J934" s="3"/>
      <c r="K934" s="3"/>
      <c r="L934" s="3"/>
      <c r="P934" s="23"/>
    </row>
    <row r="935" spans="10:16">
      <c r="J935" s="3"/>
      <c r="K935" s="3"/>
      <c r="L935" s="3"/>
      <c r="P935" s="23"/>
    </row>
    <row r="936" spans="10:16">
      <c r="J936" s="3"/>
      <c r="K936" s="3"/>
      <c r="L936" s="3"/>
      <c r="P936" s="23"/>
    </row>
    <row r="937" spans="10:16">
      <c r="J937" s="3"/>
      <c r="K937" s="3"/>
      <c r="L937" s="3"/>
      <c r="P937" s="23"/>
    </row>
    <row r="938" spans="10:16">
      <c r="J938" s="3"/>
      <c r="K938" s="3"/>
      <c r="L938" s="3"/>
      <c r="P938" s="23"/>
    </row>
    <row r="939" spans="10:16">
      <c r="J939" s="3"/>
      <c r="K939" s="3"/>
      <c r="L939" s="3"/>
      <c r="P939" s="23"/>
    </row>
    <row r="940" spans="10:16">
      <c r="J940" s="3"/>
      <c r="K940" s="3"/>
      <c r="L940" s="3"/>
      <c r="P940" s="23"/>
    </row>
    <row r="941" spans="10:16">
      <c r="J941" s="3"/>
      <c r="K941" s="3"/>
      <c r="L941" s="3"/>
      <c r="P941" s="23"/>
    </row>
    <row r="942" spans="10:16">
      <c r="J942" s="3"/>
      <c r="K942" s="3"/>
      <c r="L942" s="3"/>
      <c r="P942" s="23"/>
    </row>
    <row r="943" spans="10:16">
      <c r="J943" s="3"/>
      <c r="K943" s="3"/>
      <c r="L943" s="3"/>
      <c r="P943" s="23"/>
    </row>
    <row r="944" spans="10:16">
      <c r="J944" s="3"/>
      <c r="K944" s="3"/>
      <c r="L944" s="3"/>
      <c r="P944" s="23"/>
    </row>
    <row r="945" spans="10:16">
      <c r="J945" s="3"/>
      <c r="K945" s="3"/>
      <c r="L945" s="3"/>
      <c r="P945" s="23"/>
    </row>
    <row r="946" spans="10:16">
      <c r="J946" s="3"/>
      <c r="K946" s="3"/>
      <c r="L946" s="3"/>
      <c r="P946" s="23"/>
    </row>
    <row r="947" spans="10:16">
      <c r="J947" s="3"/>
      <c r="K947" s="3"/>
      <c r="L947" s="3"/>
      <c r="P947" s="23"/>
    </row>
    <row r="948" spans="10:16">
      <c r="J948" s="3"/>
      <c r="K948" s="3"/>
      <c r="L948" s="3"/>
      <c r="P948" s="23"/>
    </row>
    <row r="949" spans="10:16">
      <c r="J949" s="3"/>
      <c r="K949" s="3"/>
      <c r="L949" s="3"/>
      <c r="P949" s="23"/>
    </row>
    <row r="950" spans="10:16">
      <c r="J950" s="3"/>
      <c r="K950" s="3"/>
      <c r="L950" s="3"/>
      <c r="P950" s="23"/>
    </row>
    <row r="951" spans="10:16">
      <c r="J951" s="3"/>
      <c r="K951" s="3"/>
      <c r="L951" s="3"/>
      <c r="P951" s="23"/>
    </row>
    <row r="952" spans="10:16">
      <c r="J952" s="3"/>
      <c r="K952" s="3"/>
      <c r="L952" s="3"/>
      <c r="P952" s="23"/>
    </row>
    <row r="953" spans="10:16">
      <c r="J953" s="3"/>
      <c r="K953" s="3"/>
      <c r="L953" s="3"/>
      <c r="P953" s="23"/>
    </row>
    <row r="954" spans="10:16">
      <c r="J954" s="3"/>
      <c r="K954" s="3"/>
      <c r="L954" s="3"/>
      <c r="P954" s="23"/>
    </row>
    <row r="955" spans="10:16">
      <c r="J955" s="3"/>
      <c r="K955" s="3"/>
      <c r="L955" s="3"/>
      <c r="P955" s="23"/>
    </row>
    <row r="956" spans="10:16">
      <c r="J956" s="3"/>
      <c r="K956" s="3"/>
      <c r="L956" s="3"/>
      <c r="P956" s="23"/>
    </row>
    <row r="957" spans="10:16">
      <c r="J957" s="3"/>
      <c r="K957" s="3"/>
      <c r="L957" s="3"/>
      <c r="P957" s="23"/>
    </row>
    <row r="958" spans="10:16">
      <c r="J958" s="3"/>
      <c r="K958" s="3"/>
      <c r="L958" s="3"/>
      <c r="P958" s="23"/>
    </row>
    <row r="959" spans="10:16">
      <c r="J959" s="3"/>
      <c r="K959" s="3"/>
      <c r="L959" s="3"/>
      <c r="P959" s="23"/>
    </row>
    <row r="960" spans="10:16">
      <c r="J960" s="3"/>
      <c r="K960" s="3"/>
      <c r="L960" s="3"/>
      <c r="P960" s="23"/>
    </row>
    <row r="961" spans="10:16">
      <c r="J961" s="3"/>
      <c r="K961" s="3"/>
      <c r="L961" s="3"/>
      <c r="P961" s="23"/>
    </row>
    <row r="962" spans="10:16">
      <c r="J962" s="3"/>
      <c r="K962" s="3"/>
      <c r="L962" s="3"/>
      <c r="P962" s="23"/>
    </row>
    <row r="963" spans="10:16">
      <c r="J963" s="3"/>
      <c r="K963" s="3"/>
      <c r="L963" s="3"/>
      <c r="P963" s="23"/>
    </row>
    <row r="964" spans="10:16">
      <c r="J964" s="3"/>
      <c r="K964" s="3"/>
      <c r="L964" s="3"/>
      <c r="P964" s="23"/>
    </row>
    <row r="965" spans="10:16">
      <c r="J965" s="3"/>
      <c r="K965" s="3"/>
      <c r="L965" s="3"/>
      <c r="P965" s="23"/>
    </row>
    <row r="966" spans="10:16">
      <c r="J966" s="3"/>
      <c r="K966" s="3"/>
      <c r="L966" s="3"/>
      <c r="P966" s="23"/>
    </row>
    <row r="967" spans="10:16">
      <c r="J967" s="3"/>
      <c r="K967" s="3"/>
      <c r="L967" s="3"/>
      <c r="P967" s="23"/>
    </row>
    <row r="968" spans="10:16">
      <c r="J968" s="3"/>
      <c r="K968" s="3"/>
      <c r="L968" s="3"/>
      <c r="P968" s="23"/>
    </row>
    <row r="969" spans="10:16">
      <c r="J969" s="3"/>
      <c r="K969" s="3"/>
      <c r="L969" s="3"/>
      <c r="P969" s="23"/>
    </row>
    <row r="970" spans="10:16">
      <c r="J970" s="3"/>
      <c r="K970" s="3"/>
      <c r="L970" s="3"/>
      <c r="P970" s="23"/>
    </row>
    <row r="971" spans="10:16">
      <c r="J971" s="3"/>
      <c r="K971" s="3"/>
      <c r="L971" s="3"/>
      <c r="P971" s="23"/>
    </row>
    <row r="972" spans="10:16">
      <c r="J972" s="3"/>
      <c r="K972" s="3"/>
      <c r="L972" s="3"/>
      <c r="P972" s="23"/>
    </row>
    <row r="973" spans="10:16">
      <c r="J973" s="3"/>
      <c r="K973" s="3"/>
      <c r="L973" s="3"/>
      <c r="P973" s="23"/>
    </row>
    <row r="974" spans="10:16">
      <c r="J974" s="3"/>
      <c r="K974" s="3"/>
      <c r="L974" s="3"/>
      <c r="P974" s="23"/>
    </row>
    <row r="975" spans="10:16">
      <c r="J975" s="3"/>
      <c r="K975" s="3"/>
      <c r="L975" s="3"/>
      <c r="P975" s="23"/>
    </row>
    <row r="976" spans="10:16">
      <c r="J976" s="3"/>
      <c r="K976" s="3"/>
      <c r="L976" s="3"/>
      <c r="P976" s="23"/>
    </row>
    <row r="977" spans="10:16">
      <c r="J977" s="3"/>
      <c r="K977" s="3"/>
      <c r="L977" s="3"/>
      <c r="P977" s="23"/>
    </row>
    <row r="978" spans="10:16">
      <c r="J978" s="3"/>
      <c r="K978" s="3"/>
      <c r="L978" s="3"/>
      <c r="P978" s="23"/>
    </row>
    <row r="979" spans="10:16">
      <c r="J979" s="3"/>
      <c r="K979" s="3"/>
      <c r="L979" s="3"/>
      <c r="P979" s="23"/>
    </row>
    <row r="980" spans="10:16">
      <c r="J980" s="3"/>
      <c r="K980" s="3"/>
      <c r="L980" s="3"/>
      <c r="P980" s="23"/>
    </row>
    <row r="981" spans="10:16">
      <c r="J981" s="3"/>
      <c r="K981" s="3"/>
      <c r="L981" s="3"/>
      <c r="P981" s="23"/>
    </row>
    <row r="982" spans="10:16">
      <c r="J982" s="3"/>
      <c r="K982" s="3"/>
      <c r="L982" s="3"/>
      <c r="P982" s="23"/>
    </row>
    <row r="983" spans="10:16">
      <c r="J983" s="3"/>
      <c r="K983" s="3"/>
      <c r="L983" s="3"/>
      <c r="P983" s="23"/>
    </row>
    <row r="984" spans="10:16">
      <c r="J984" s="3"/>
      <c r="K984" s="3"/>
      <c r="L984" s="3"/>
      <c r="P984" s="23"/>
    </row>
    <row r="985" spans="10:16">
      <c r="J985" s="3"/>
      <c r="K985" s="3"/>
      <c r="L985" s="3"/>
      <c r="P985" s="23"/>
    </row>
    <row r="986" spans="10:16">
      <c r="J986" s="3"/>
      <c r="K986" s="3"/>
      <c r="L986" s="3"/>
      <c r="P986" s="23"/>
    </row>
    <row r="987" spans="10:16">
      <c r="J987" s="3"/>
      <c r="K987" s="3"/>
      <c r="L987" s="3"/>
      <c r="P987" s="23"/>
    </row>
    <row r="988" spans="10:16">
      <c r="J988" s="3"/>
      <c r="K988" s="3"/>
      <c r="L988" s="3"/>
      <c r="P988" s="23"/>
    </row>
    <row r="989" spans="10:16">
      <c r="J989" s="3"/>
      <c r="K989" s="3"/>
      <c r="L989" s="3"/>
      <c r="P989" s="23"/>
    </row>
    <row r="990" spans="10:16">
      <c r="J990" s="3"/>
      <c r="K990" s="3"/>
      <c r="L990" s="3"/>
      <c r="P990" s="23"/>
    </row>
    <row r="991" spans="10:16">
      <c r="J991" s="3"/>
      <c r="K991" s="3"/>
      <c r="L991" s="3"/>
      <c r="P991" s="23"/>
    </row>
    <row r="992" spans="10:16">
      <c r="J992" s="3"/>
      <c r="K992" s="3"/>
      <c r="L992" s="3"/>
      <c r="P992" s="23"/>
    </row>
    <row r="993" spans="10:16">
      <c r="J993" s="3"/>
      <c r="K993" s="3"/>
      <c r="L993" s="3"/>
      <c r="P993" s="23"/>
    </row>
    <row r="994" spans="10:16">
      <c r="J994" s="3"/>
      <c r="K994" s="3"/>
      <c r="L994" s="3"/>
      <c r="P994" s="23"/>
    </row>
    <row r="995" spans="10:16">
      <c r="J995" s="3"/>
      <c r="K995" s="3"/>
      <c r="L995" s="3"/>
      <c r="P995" s="23"/>
    </row>
    <row r="996" spans="10:16">
      <c r="J996" s="3"/>
      <c r="K996" s="3"/>
      <c r="L996" s="3"/>
      <c r="P996" s="23"/>
    </row>
    <row r="997" spans="10:16">
      <c r="J997" s="3"/>
      <c r="K997" s="3"/>
      <c r="L997" s="3"/>
      <c r="P997" s="23"/>
    </row>
    <row r="998" spans="10:16">
      <c r="J998" s="3"/>
      <c r="K998" s="3"/>
      <c r="L998" s="3"/>
      <c r="P998" s="23"/>
    </row>
    <row r="999" spans="10:16">
      <c r="J999" s="3"/>
      <c r="K999" s="3"/>
      <c r="L999" s="3"/>
      <c r="P99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9"/>
  <sheetViews>
    <sheetView workbookViewId="0"/>
  </sheetViews>
  <sheetFormatPr defaultColWidth="14.42578125" defaultRowHeight="15.75" customHeight="1"/>
  <cols>
    <col min="1" max="1" width="8.140625" customWidth="1"/>
    <col min="2" max="2" width="23.7109375" customWidth="1"/>
    <col min="3" max="3" width="20.5703125" customWidth="1"/>
    <col min="5" max="5" width="22.7109375" customWidth="1"/>
  </cols>
  <sheetData>
    <row r="1" spans="1:10" ht="15.75" customHeight="1">
      <c r="A1" s="1">
        <v>1</v>
      </c>
      <c r="B1" s="5" t="s">
        <v>1</v>
      </c>
      <c r="C1" s="5">
        <v>3303</v>
      </c>
      <c r="D1" s="5" t="s">
        <v>17</v>
      </c>
      <c r="E1" s="6">
        <v>559000</v>
      </c>
      <c r="F1" s="7">
        <v>2</v>
      </c>
      <c r="G1" s="7">
        <v>4</v>
      </c>
      <c r="H1" s="5" t="s">
        <v>18</v>
      </c>
      <c r="I1" s="8" t="s">
        <v>19</v>
      </c>
      <c r="J1" s="8"/>
    </row>
    <row r="2" spans="1:10" ht="15.75" customHeight="1">
      <c r="A2" s="10">
        <v>1</v>
      </c>
      <c r="B2" s="12" t="s">
        <v>22</v>
      </c>
      <c r="C2" s="12">
        <v>608</v>
      </c>
      <c r="D2" s="12" t="s">
        <v>17</v>
      </c>
      <c r="E2" s="14">
        <v>410000</v>
      </c>
      <c r="F2" s="7">
        <v>2</v>
      </c>
      <c r="G2" s="15">
        <v>2</v>
      </c>
      <c r="H2" s="12" t="s">
        <v>26</v>
      </c>
      <c r="I2" s="16" t="s">
        <v>27</v>
      </c>
      <c r="J2" s="16"/>
    </row>
    <row r="3" spans="1:10" ht="15.75" customHeight="1">
      <c r="A3" s="1">
        <v>1</v>
      </c>
      <c r="B3" s="5" t="s">
        <v>28</v>
      </c>
      <c r="C3" s="5">
        <v>300</v>
      </c>
      <c r="D3" s="5" t="s">
        <v>17</v>
      </c>
      <c r="E3" s="6">
        <v>498800</v>
      </c>
      <c r="F3" s="7">
        <v>2</v>
      </c>
      <c r="G3" s="7">
        <v>2</v>
      </c>
      <c r="H3" s="5" t="s">
        <v>26</v>
      </c>
      <c r="I3" s="8" t="s">
        <v>30</v>
      </c>
      <c r="J3" s="8"/>
    </row>
    <row r="4" spans="1:10" ht="15.75" customHeight="1">
      <c r="A4" s="1">
        <v>1</v>
      </c>
      <c r="B4" s="5" t="s">
        <v>33</v>
      </c>
      <c r="C4" s="5">
        <v>1001</v>
      </c>
      <c r="D4" s="5" t="s">
        <v>17</v>
      </c>
      <c r="E4" s="6">
        <v>459900</v>
      </c>
      <c r="F4" s="7">
        <v>2</v>
      </c>
      <c r="G4" s="7">
        <v>2</v>
      </c>
      <c r="H4" s="5" t="s">
        <v>35</v>
      </c>
      <c r="I4" s="8" t="s">
        <v>36</v>
      </c>
      <c r="J4" s="8"/>
    </row>
    <row r="5" spans="1:10" ht="15.75" customHeight="1">
      <c r="A5" s="1">
        <v>2</v>
      </c>
      <c r="B5" s="5" t="s">
        <v>28</v>
      </c>
      <c r="C5" s="5">
        <v>300</v>
      </c>
      <c r="D5" s="5" t="s">
        <v>17</v>
      </c>
      <c r="E5" s="6">
        <v>498800</v>
      </c>
      <c r="F5" s="7">
        <v>2</v>
      </c>
      <c r="G5" s="7">
        <v>2</v>
      </c>
      <c r="H5" s="5" t="s">
        <v>26</v>
      </c>
      <c r="I5" s="8" t="s">
        <v>30</v>
      </c>
      <c r="J5" s="8"/>
    </row>
    <row r="6" spans="1:10" ht="15.75" customHeight="1">
      <c r="A6" s="1">
        <v>3</v>
      </c>
      <c r="B6" s="5" t="s">
        <v>39</v>
      </c>
      <c r="C6" s="5">
        <v>2003</v>
      </c>
      <c r="D6" s="5" t="s">
        <v>17</v>
      </c>
      <c r="E6" s="6">
        <v>572000</v>
      </c>
      <c r="F6" s="7">
        <v>2</v>
      </c>
      <c r="G6" s="7">
        <v>2</v>
      </c>
      <c r="H6" s="5" t="s">
        <v>35</v>
      </c>
      <c r="I6" s="8" t="s">
        <v>41</v>
      </c>
      <c r="J6" s="8"/>
    </row>
    <row r="7" spans="1:10" ht="15.75" customHeight="1">
      <c r="A7" s="1">
        <v>4</v>
      </c>
      <c r="B7" s="5" t="s">
        <v>42</v>
      </c>
      <c r="C7" s="5">
        <v>1502</v>
      </c>
      <c r="D7" s="5" t="s">
        <v>17</v>
      </c>
      <c r="E7" s="6">
        <v>585000</v>
      </c>
      <c r="F7" s="7">
        <v>2</v>
      </c>
      <c r="G7" s="7">
        <v>2</v>
      </c>
      <c r="H7" s="5" t="s">
        <v>35</v>
      </c>
      <c r="I7" s="8" t="s">
        <v>45</v>
      </c>
      <c r="J7" s="8"/>
    </row>
    <row r="8" spans="1:10" ht="15.75" customHeight="1">
      <c r="E8" s="17"/>
    </row>
    <row r="9" spans="1:10" ht="15.75" customHeight="1">
      <c r="E9" s="17"/>
    </row>
    <row r="10" spans="1:10" ht="15.75" customHeight="1">
      <c r="E10" s="17"/>
    </row>
    <row r="19" spans="6:7" ht="15.75" customHeight="1">
      <c r="F19" s="4" t="s">
        <v>46</v>
      </c>
      <c r="G19" s="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7"/>
  <sheetViews>
    <sheetView workbookViewId="0"/>
  </sheetViews>
  <sheetFormatPr defaultColWidth="14.42578125" defaultRowHeight="15.75" customHeight="1"/>
  <cols>
    <col min="3" max="3" width="23" customWidth="1"/>
    <col min="15" max="15" width="23.85546875" customWidth="1"/>
  </cols>
  <sheetData>
    <row r="1" spans="1:16" ht="15.75" customHeight="1">
      <c r="A1" s="18" t="s">
        <v>0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4" t="s">
        <v>15</v>
      </c>
      <c r="P1" s="4" t="s">
        <v>129</v>
      </c>
    </row>
    <row r="2" spans="1:16" ht="15.75" customHeight="1">
      <c r="C2" t="str">
        <f>Extract!B1 &amp; " " &amp; Extract!C1</f>
        <v>3525 Kariya Dr 3303</v>
      </c>
      <c r="D2" t="str">
        <f>Extract!D1</f>
        <v>Mississauga</v>
      </c>
      <c r="G2">
        <f>Extract!G1</f>
        <v>4</v>
      </c>
      <c r="H2">
        <f>Extract!F1</f>
        <v>2</v>
      </c>
      <c r="L2" s="19">
        <f>Extract!E1</f>
        <v>559000</v>
      </c>
      <c r="O2" t="str">
        <f>Extract!B1</f>
        <v>3525 Kariya Dr</v>
      </c>
      <c r="P2" s="20">
        <f t="shared" ref="P2:P8" ca="1" si="0">TODAY()</f>
        <v>43335</v>
      </c>
    </row>
    <row r="3" spans="1:16" ht="15.75" customHeight="1">
      <c r="C3" t="str">
        <f>Extract!B2 &amp; " " &amp; Extract!C2</f>
        <v>50 Kingsbridge Garden Circ 608</v>
      </c>
      <c r="D3" t="str">
        <f>Extract!D2</f>
        <v>Mississauga</v>
      </c>
      <c r="G3">
        <f>Extract!G2</f>
        <v>2</v>
      </c>
      <c r="H3">
        <f>Extract!F2</f>
        <v>2</v>
      </c>
      <c r="L3" s="19">
        <f>Extract!E2</f>
        <v>410000</v>
      </c>
      <c r="O3" t="str">
        <f>Extract!B2</f>
        <v>50 Kingsbridge Garden Circ</v>
      </c>
      <c r="P3" s="20">
        <f t="shared" ca="1" si="0"/>
        <v>43335</v>
      </c>
    </row>
    <row r="4" spans="1:16" ht="15.75" customHeight="1">
      <c r="C4" t="str">
        <f>Extract!B3 &amp; " " &amp; Extract!C3</f>
        <v>55 Kingsbridge Garden Circ 300</v>
      </c>
      <c r="D4" t="str">
        <f>Extract!D3</f>
        <v>Mississauga</v>
      </c>
      <c r="G4">
        <f>Extract!G3</f>
        <v>2</v>
      </c>
      <c r="H4">
        <f>Extract!F3</f>
        <v>2</v>
      </c>
      <c r="L4" s="19">
        <f>Extract!E3</f>
        <v>498800</v>
      </c>
      <c r="O4" t="str">
        <f>Extract!B3</f>
        <v>55 Kingsbridge Garden Circ</v>
      </c>
      <c r="P4" s="20">
        <f t="shared" ca="1" si="0"/>
        <v>43335</v>
      </c>
    </row>
    <row r="5" spans="1:16" ht="15.75" customHeight="1">
      <c r="C5" t="str">
        <f>Extract!B4 &amp; " " &amp; Extract!C4</f>
        <v>350 Webb Dr 1001</v>
      </c>
      <c r="D5" t="str">
        <f>Extract!D4</f>
        <v>Mississauga</v>
      </c>
      <c r="G5">
        <f>Extract!G4</f>
        <v>2</v>
      </c>
      <c r="H5">
        <f>Extract!F4</f>
        <v>2</v>
      </c>
      <c r="L5" s="19">
        <f>Extract!E4</f>
        <v>459900</v>
      </c>
      <c r="O5" t="str">
        <f>Extract!B4</f>
        <v>350 Webb Dr</v>
      </c>
      <c r="P5" s="20">
        <f t="shared" ca="1" si="0"/>
        <v>43335</v>
      </c>
    </row>
    <row r="6" spans="1:16" ht="15.75" customHeight="1">
      <c r="C6" t="str">
        <f>Extract!B5 &amp; " " &amp; Extract!C5</f>
        <v>55 Kingsbridge Garden Circ 300</v>
      </c>
      <c r="D6" t="str">
        <f>Extract!D5</f>
        <v>Mississauga</v>
      </c>
      <c r="G6">
        <f>Extract!G5</f>
        <v>2</v>
      </c>
      <c r="H6">
        <f>Extract!F5</f>
        <v>2</v>
      </c>
      <c r="L6" s="19">
        <f>Extract!E5</f>
        <v>498800</v>
      </c>
      <c r="O6" t="str">
        <f>Extract!B5</f>
        <v>55 Kingsbridge Garden Circ</v>
      </c>
      <c r="P6" s="20">
        <f t="shared" ca="1" si="0"/>
        <v>43335</v>
      </c>
    </row>
    <row r="7" spans="1:16" ht="15.75" customHeight="1">
      <c r="C7" t="str">
        <f>Extract!B6 &amp; " " &amp; Extract!C6</f>
        <v>350 Rathburn Rd W 2003</v>
      </c>
      <c r="D7" t="str">
        <f>Extract!D6</f>
        <v>Mississauga</v>
      </c>
      <c r="G7">
        <f>Extract!G6</f>
        <v>2</v>
      </c>
      <c r="H7">
        <f>Extract!F6</f>
        <v>2</v>
      </c>
      <c r="L7" s="19">
        <f>Extract!E6</f>
        <v>572000</v>
      </c>
      <c r="O7" t="str">
        <f>Extract!B6</f>
        <v>350 Rathburn Rd W</v>
      </c>
      <c r="P7" s="20">
        <f t="shared" ca="1" si="0"/>
        <v>43335</v>
      </c>
    </row>
    <row r="8" spans="1:16" ht="15.75" customHeight="1">
      <c r="C8" t="str">
        <f>Extract!B7 &amp; " " &amp; Extract!C7</f>
        <v>45 Kingsbridge Garden Circ 1502</v>
      </c>
      <c r="D8" t="str">
        <f>Extract!D7</f>
        <v>Mississauga</v>
      </c>
      <c r="G8">
        <f>Extract!G7</f>
        <v>2</v>
      </c>
      <c r="H8">
        <f>Extract!F7</f>
        <v>2</v>
      </c>
      <c r="L8" s="19">
        <f>Extract!E7</f>
        <v>585000</v>
      </c>
      <c r="O8" t="str">
        <f>Extract!B7</f>
        <v>45 Kingsbridge Garden Circ</v>
      </c>
      <c r="P8" s="20">
        <f t="shared" ca="1" si="0"/>
        <v>43335</v>
      </c>
    </row>
    <row r="9" spans="1:16" ht="15.75" customHeight="1">
      <c r="C9" t="str">
        <f>Extract!B8 &amp; " " &amp; Extract!C8</f>
        <v xml:space="preserve"> </v>
      </c>
      <c r="D9">
        <f>Extract!D8</f>
        <v>0</v>
      </c>
      <c r="G9">
        <f>Extract!G8</f>
        <v>0</v>
      </c>
      <c r="H9">
        <f>Extract!F8</f>
        <v>0</v>
      </c>
      <c r="L9" s="19">
        <f>Extract!E8</f>
        <v>0</v>
      </c>
      <c r="O9">
        <f>Extract!B8</f>
        <v>0</v>
      </c>
    </row>
    <row r="10" spans="1:16" ht="15.75" customHeight="1">
      <c r="C10" t="str">
        <f>Extract!B9 &amp; " " &amp; Extract!C9</f>
        <v xml:space="preserve"> </v>
      </c>
      <c r="D10">
        <f>Extract!D9</f>
        <v>0</v>
      </c>
      <c r="G10">
        <f>Extract!G9</f>
        <v>0</v>
      </c>
      <c r="H10">
        <f>Extract!F9</f>
        <v>0</v>
      </c>
      <c r="L10" s="19">
        <f>Extract!E9</f>
        <v>0</v>
      </c>
      <c r="O10">
        <f>Extract!B9</f>
        <v>0</v>
      </c>
    </row>
    <row r="11" spans="1:16" ht="15.75" customHeight="1">
      <c r="C11" t="str">
        <f>Extract!B10 &amp; " " &amp; Extract!C10</f>
        <v xml:space="preserve"> </v>
      </c>
      <c r="D11">
        <f>Extract!D10</f>
        <v>0</v>
      </c>
      <c r="G11">
        <f>Extract!G10</f>
        <v>0</v>
      </c>
      <c r="H11">
        <f>Extract!F10</f>
        <v>0</v>
      </c>
      <c r="L11" s="19">
        <f>Extract!E10</f>
        <v>0</v>
      </c>
      <c r="O11">
        <f>Extract!B10</f>
        <v>0</v>
      </c>
    </row>
    <row r="12" spans="1:16" ht="15.75" customHeight="1">
      <c r="C12" t="str">
        <f>Extract!B11 &amp; " " &amp; Extract!C11</f>
        <v xml:space="preserve"> </v>
      </c>
      <c r="D12">
        <f>Extract!D11</f>
        <v>0</v>
      </c>
      <c r="G12">
        <f>Extract!G11</f>
        <v>0</v>
      </c>
      <c r="H12">
        <f>Extract!F11</f>
        <v>0</v>
      </c>
      <c r="O12">
        <f>Extract!B11</f>
        <v>0</v>
      </c>
    </row>
    <row r="13" spans="1:16" ht="15.75" customHeight="1">
      <c r="C13" t="str">
        <f>Extract!B12 &amp; " " &amp; Extract!C12</f>
        <v xml:space="preserve"> </v>
      </c>
      <c r="D13">
        <f>Extract!D12</f>
        <v>0</v>
      </c>
      <c r="H13">
        <f>Extract!F12</f>
        <v>0</v>
      </c>
      <c r="O13">
        <f>Extract!B12</f>
        <v>0</v>
      </c>
    </row>
    <row r="14" spans="1:16" ht="15.75" customHeight="1">
      <c r="H14">
        <f>Extract!F13</f>
        <v>0</v>
      </c>
      <c r="O14">
        <f>Extract!B13</f>
        <v>0</v>
      </c>
    </row>
    <row r="15" spans="1:16" ht="15.75" customHeight="1">
      <c r="H15">
        <f>Extract!F14</f>
        <v>0</v>
      </c>
      <c r="O15">
        <f>Extract!B14</f>
        <v>0</v>
      </c>
    </row>
    <row r="16" spans="1:16" ht="15.75" customHeight="1">
      <c r="H16">
        <f>Extract!F15</f>
        <v>0</v>
      </c>
      <c r="O16">
        <f>Extract!B15</f>
        <v>0</v>
      </c>
    </row>
    <row r="17" spans="8:15" ht="15.75" customHeight="1">
      <c r="H17">
        <f>Extract!F16</f>
        <v>0</v>
      </c>
      <c r="O17">
        <f>Extract!B16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Visualization</vt:lpstr>
      <vt:lpstr>Extract</vt:lpstr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Darryl Lobo</cp:lastModifiedBy>
  <dcterms:created xsi:type="dcterms:W3CDTF">2018-08-24T02:43:06Z</dcterms:created>
  <dcterms:modified xsi:type="dcterms:W3CDTF">2018-08-24T02:43:06Z</dcterms:modified>
</cp:coreProperties>
</file>