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\Desktop\Darshan\"/>
    </mc:Choice>
  </mc:AlternateContent>
  <xr:revisionPtr revIDLastSave="0" documentId="13_ncr:1_{1EAE4983-325E-4263-87BF-D49846287466}" xr6:coauthVersionLast="47" xr6:coauthVersionMax="47" xr10:uidLastSave="{00000000-0000-0000-0000-000000000000}"/>
  <bookViews>
    <workbookView xWindow="-108" yWindow="-108" windowWidth="23256" windowHeight="12576" xr2:uid="{7E20F6C1-14D4-42C9-8E55-98360864FC46}"/>
  </bookViews>
  <sheets>
    <sheet name="Forecast sheet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2" i="6" l="1"/>
  <c r="C236" i="6"/>
  <c r="C233" i="6"/>
  <c r="C230" i="6"/>
  <c r="C234" i="6"/>
  <c r="C231" i="6"/>
  <c r="C235" i="6"/>
  <c r="E235" i="6"/>
  <c r="E234" i="6"/>
  <c r="D233" i="6"/>
  <c r="E232" i="6"/>
  <c r="E230" i="6"/>
  <c r="D231" i="6"/>
  <c r="D236" i="6"/>
  <c r="D235" i="6"/>
  <c r="D234" i="6"/>
  <c r="E233" i="6"/>
  <c r="D232" i="6"/>
  <c r="E231" i="6"/>
  <c r="E236" i="6"/>
  <c r="D230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<sst xmlns="http://schemas.openxmlformats.org/spreadsheetml/2006/main" count="12" uniqueCount="8">
  <si>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</si>
  <si>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</si>
  <si>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</si>
  <si>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</si>
  <si>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Fromula Forecast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</si>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</sst>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1" fillId="4" borderId="0" xfId="0" applyNumberFormat="1" applyFont="1" applyFill="1"/>
    <xf numFmtId="1" fontId="0" fillId="4" borderId="0" xfId="0" applyNumberFormat="1" applyFill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74962912244663E-2"/>
          <c:y val="3.8095238095238099E-2"/>
          <c:w val="0.92697451948941167"/>
          <c:h val="0.70584486077745756"/>
        </c:manualLayout>
      </c:layout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B-4164-A0A6-D788C690B5A9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 formatCode="0">
                  <c:v>1990.2155092201199</c:v>
                </c:pt>
                <c:pt idx="229" formatCode="0">
                  <c:v>1996.4310184402391</c:v>
                </c:pt>
                <c:pt idx="230" formatCode="0">
                  <c:v>2002.646527660359</c:v>
                </c:pt>
                <c:pt idx="231" formatCode="0">
                  <c:v>2008.8620368804782</c:v>
                </c:pt>
                <c:pt idx="232" formatCode="0">
                  <c:v>2015.0775461005981</c:v>
                </c:pt>
                <c:pt idx="233" formatCode="0">
                  <c:v>2021.2930553207173</c:v>
                </c:pt>
                <c:pt idx="234" formatCode="0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B-4164-A0A6-D788C690B5A9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">
                  <c:v>1688.6327060440249</c:v>
                </c:pt>
                <c:pt idx="229" formatCode="0">
                  <c:v>1603.6651141103252</c:v>
                </c:pt>
                <c:pt idx="230" formatCode="0">
                  <c:v>1536.031285934175</c:v>
                </c:pt>
                <c:pt idx="231" formatCode="0">
                  <c:v>1478.4409271033546</c:v>
                </c:pt>
                <c:pt idx="232" formatCode="0">
                  <c:v>1427.6121878312783</c:v>
                </c:pt>
                <c:pt idx="233" formatCode="0">
                  <c:v>1381.7330924372718</c:v>
                </c:pt>
                <c:pt idx="234" formatCode="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B-4164-A0A6-D788C690B5A9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">
                  <c:v>2291.7983123962149</c:v>
                </c:pt>
                <c:pt idx="229" formatCode="0">
                  <c:v>2389.1969227701529</c:v>
                </c:pt>
                <c:pt idx="230" formatCode="0">
                  <c:v>2469.2617693865427</c:v>
                </c:pt>
                <c:pt idx="231" formatCode="0">
                  <c:v>2539.2831466576017</c:v>
                </c:pt>
                <c:pt idx="232" formatCode="0">
                  <c:v>2602.5429043699178</c:v>
                </c:pt>
                <c:pt idx="233" formatCode="0">
                  <c:v>2660.8530182041627</c:v>
                </c:pt>
                <c:pt idx="234" formatCode="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B-4164-A0A6-D788C690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32383"/>
        <c:axId val="141825551"/>
      </c:lineChart>
      <c:catAx>
        <c:axId val="3468323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5551"/>
        <c:crosses val="autoZero"/>
        <c:auto val="1"/>
        <c:lblAlgn val="ctr"/>
        <c:lblOffset val="100"/>
        <c:noMultiLvlLbl val="0"/>
      </c:catAx>
      <c:valAx>
        <c:axId val="141825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3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80533683289591E-2"/>
          <c:y val="8.5159776902887133E-2"/>
          <c:w val="0.85418482064741907"/>
          <c:h val="0.75039829396325464"/>
        </c:manualLayout>
      </c:layout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flat" cmpd="sng" algn="ctr">
                <a:solidFill>
                  <a:schemeClr val="accent2"/>
                </a:solidFill>
                <a:prstDash val="dash"/>
                <a:miter lim="800000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1.193766404199475E-2"/>
                  <c:y val="-0.1872736220472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5-4A40-B32D-C7BEB3F4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68415"/>
        <c:axId val="141876911"/>
      </c:lineChart>
      <c:dateAx>
        <c:axId val="294868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6911"/>
        <c:crosses val="autoZero"/>
        <c:auto val="1"/>
        <c:lblOffset val="100"/>
        <c:baseTimeUnit val="days"/>
      </c:dateAx>
      <c:valAx>
        <c:axId val="14187691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80533683289591E-2"/>
          <c:y val="8.5159776902887133E-2"/>
          <c:w val="0.85418482064741907"/>
          <c:h val="0.75039829396325464"/>
        </c:manualLayout>
      </c:layout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flat" cmpd="sng" algn="ctr">
                <a:solidFill>
                  <a:schemeClr val="accent2"/>
                </a:solidFill>
                <a:prstDash val="dash"/>
                <a:miter lim="800000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1.193766404199475E-2"/>
                  <c:y val="-0.1872736220472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9-4F70-9022-B5CA321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68415"/>
        <c:axId val="141876911"/>
      </c:lineChart>
      <c:dateAx>
        <c:axId val="294868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6911"/>
        <c:crosses val="autoZero"/>
        <c:auto val="1"/>
        <c:lblOffset val="100"/>
        <c:baseTimeUnit val="days"/>
      </c:dateAx>
      <c:valAx>
        <c:axId val="14187691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18</xdr:col>
      <xdr:colOff>190500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33805-34E1-2693-BFD6-0CF23835B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</xdr:colOff>
      <xdr:row>213</xdr:row>
      <xdr:rowOff>81280</xdr:rowOff>
    </xdr:from>
    <xdr:to>
      <xdr:col>11</xdr:col>
      <xdr:colOff>345440</xdr:colOff>
      <xdr:row>228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068A4-BCBB-FD99-FCE2-089BAB07B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12</xdr:col>
      <xdr:colOff>127000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B54EF-E701-4234-8BF6-F20AB49D7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376E7-235F-48FE-96C5-48C384DE4EA7}" name="Table1" displayName="Table1" ref="A1:E236" totalsRowShown="0">
  <autoFilter ref="A1:E236" xr:uid="{CB2376E7-235F-48FE-96C5-48C384DE4EA7}"/>
  <tableColumns count="5">
    <tableColumn id="1" xr3:uid="{97C60FC7-299B-409E-AFE9-6D039932549E}" name="Date" dataDxfId="2"/>
    <tableColumn id="2" xr3:uid="{07CCFABA-A7BC-4390-89AA-B6CFB6C87A8C}" name="Views"/>
    <tableColumn id="3" xr3:uid="{54CF2F51-2D5C-46B0-9DE6-0291D613F13E}" name="Forecast(Views)">
      <calculatedColumnFormula>_xlfn.FORECAST.ETS(A2,$B$2:$B$229,$A$2:$A$229,1,1)</calculatedColumnFormula>
    </tableColumn>
    <tableColumn id="4" xr3:uid="{57CCA1F8-49C2-4C62-B5DF-4090ACFBBB4B}" name="Lower Confidence Bound(Views)" dataDxfId="1">
      <calculatedColumnFormula>C2-_xlfn.FORECAST.ETS.CONFINT(A2,$B$2:$B$229,$A$2:$A$229,0.85,1,1)</calculatedColumnFormula>
    </tableColumn>
    <tableColumn id="5" xr3:uid="{790BBDFC-2578-48F0-A4CB-762C5E528C1D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45630-5DE2-4439-B663-B1015BDB0AD5}">
  <dimension ref="A1:E236"/>
  <sheetViews>
    <sheetView tabSelected="1" workbookViewId="0">
      <selection activeCell="E239" sqref="E239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4">
        <v>1984</v>
      </c>
      <c r="E229" s="14">
        <v>1984</v>
      </c>
    </row>
    <row r="230" spans="1:5" x14ac:dyDescent="0.3">
      <c r="A230" s="5">
        <v>44941</v>
      </c>
      <c r="C230" s="3">
        <f>_xlfn.FORECAST.ETS(A230,$B$2:$B$229,$A$2:$A$229,1,1)</f>
        <v>1990.2155092201199</v>
      </c>
      <c r="D230" s="3">
        <f>C230-_xlfn.FORECAST.ETS.CONFINT(A230,$B$2:$B$229,$A$2:$A$229,0.85,1,1)</f>
        <v>1688.6327060440249</v>
      </c>
      <c r="E230" s="3">
        <f>C230+_xlfn.FORECAST.ETS.CONFINT(A230,$B$2:$B$229,$A$2:$A$229,0.85,1,1)</f>
        <v>2291.7983123962149</v>
      </c>
    </row>
    <row r="231" spans="1:5" x14ac:dyDescent="0.3">
      <c r="A231" s="5">
        <v>44942</v>
      </c>
      <c r="C231" s="3">
        <f>_xlfn.FORECAST.ETS(A231,$B$2:$B$229,$A$2:$A$229,1,1)</f>
        <v>1996.4310184402391</v>
      </c>
      <c r="D231" s="3">
        <f>C231-_xlfn.FORECAST.ETS.CONFINT(A231,$B$2:$B$229,$A$2:$A$229,0.85,1,1)</f>
        <v>1603.6651141103252</v>
      </c>
      <c r="E231" s="3">
        <f>C231+_xlfn.FORECAST.ETS.CONFINT(A231,$B$2:$B$229,$A$2:$A$229,0.85,1,1)</f>
        <v>2389.1969227701529</v>
      </c>
    </row>
    <row r="232" spans="1:5" x14ac:dyDescent="0.3">
      <c r="A232" s="5">
        <v>44943</v>
      </c>
      <c r="C232" s="3">
        <f>_xlfn.FORECAST.ETS(A232,$B$2:$B$229,$A$2:$A$229,1,1)</f>
        <v>2002.646527660359</v>
      </c>
      <c r="D232" s="3">
        <f>C232-_xlfn.FORECAST.ETS.CONFINT(A232,$B$2:$B$229,$A$2:$A$229,0.85,1,1)</f>
        <v>1536.031285934175</v>
      </c>
      <c r="E232" s="3">
        <f>C232+_xlfn.FORECAST.ETS.CONFINT(A232,$B$2:$B$229,$A$2:$A$229,0.85,1,1)</f>
        <v>2469.2617693865427</v>
      </c>
    </row>
    <row r="233" spans="1:5" x14ac:dyDescent="0.3">
      <c r="A233" s="5">
        <v>44944</v>
      </c>
      <c r="C233" s="3">
        <f>_xlfn.FORECAST.ETS(A233,$B$2:$B$229,$A$2:$A$229,1,1)</f>
        <v>2008.8620368804782</v>
      </c>
      <c r="D233" s="3">
        <f>C233-_xlfn.FORECAST.ETS.CONFINT(A233,$B$2:$B$229,$A$2:$A$229,0.85,1,1)</f>
        <v>1478.4409271033546</v>
      </c>
      <c r="E233" s="3">
        <f>C233+_xlfn.FORECAST.ETS.CONFINT(A233,$B$2:$B$229,$A$2:$A$229,0.85,1,1)</f>
        <v>2539.2831466576017</v>
      </c>
    </row>
    <row r="234" spans="1:5" x14ac:dyDescent="0.3">
      <c r="A234" s="5">
        <v>44945</v>
      </c>
      <c r="C234" s="3">
        <f>_xlfn.FORECAST.ETS(A234,$B$2:$B$229,$A$2:$A$229,1,1)</f>
        <v>2015.0775461005981</v>
      </c>
      <c r="D234" s="3">
        <f>C234-_xlfn.FORECAST.ETS.CONFINT(A234,$B$2:$B$229,$A$2:$A$229,0.85,1,1)</f>
        <v>1427.6121878312783</v>
      </c>
      <c r="E234" s="3">
        <f>C234+_xlfn.FORECAST.ETS.CONFINT(A234,$B$2:$B$229,$A$2:$A$229,0.85,1,1)</f>
        <v>2602.5429043699178</v>
      </c>
    </row>
    <row r="235" spans="1:5" x14ac:dyDescent="0.3">
      <c r="A235" s="5">
        <v>44946</v>
      </c>
      <c r="C235" s="3">
        <f>_xlfn.FORECAST.ETS(A235,$B$2:$B$229,$A$2:$A$229,1,1)</f>
        <v>2021.2930553207173</v>
      </c>
      <c r="D235" s="3">
        <f>C235-_xlfn.FORECAST.ETS.CONFINT(A235,$B$2:$B$229,$A$2:$A$229,0.85,1,1)</f>
        <v>1381.7330924372718</v>
      </c>
      <c r="E235" s="3">
        <f>C235+_xlfn.FORECAST.ETS.CONFINT(A235,$B$2:$B$229,$A$2:$A$229,0.85,1,1)</f>
        <v>2660.8530182041627</v>
      </c>
    </row>
    <row r="236" spans="1:5" x14ac:dyDescent="0.3">
      <c r="A236" s="5">
        <v>44947</v>
      </c>
      <c r="C236" s="3">
        <f>_xlfn.FORECAST.ETS(A236,$B$2:$B$229,$A$2:$A$229,1,1)</f>
        <v>2027.5085645408371</v>
      </c>
      <c r="D236" s="3">
        <f>C236-_xlfn.FORECAST.ETS.CONFINT(A236,$B$2:$B$229,$A$2:$A$229,0.85,1,1)</f>
        <v>1339.6779658666496</v>
      </c>
      <c r="E236" s="3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zoomScale="150" zoomScaleNormal="150" workbookViewId="0">
      <selection activeCell="D3" sqref="D3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12"/>
      <c r="B231" s="13"/>
    </row>
    <row r="232" spans="1:2" ht="15.6" x14ac:dyDescent="0.3">
      <c r="A232" s="12"/>
      <c r="B232" s="13"/>
    </row>
    <row r="233" spans="1:2" ht="15.6" x14ac:dyDescent="0.3">
      <c r="A233" s="12"/>
      <c r="B233" s="13"/>
    </row>
    <row r="234" spans="1:2" ht="15.6" x14ac:dyDescent="0.3">
      <c r="A234" s="12"/>
      <c r="B234" s="13"/>
    </row>
    <row r="235" spans="1:2" ht="15.6" x14ac:dyDescent="0.3">
      <c r="A235" s="12"/>
      <c r="B235" s="13"/>
    </row>
    <row r="236" spans="1:2" ht="15.6" x14ac:dyDescent="0.3">
      <c r="A236" s="12"/>
      <c r="B236" s="13"/>
    </row>
    <row r="237" spans="1:2" ht="15.6" x14ac:dyDescent="0.3">
      <c r="A237" s="12"/>
      <c r="B237" s="13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C3" sqref="C3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t="s">
        <v>4</v>
      </c>
    </row>
    <row r="3" spans="1:10" ht="15.6" x14ac:dyDescent="0.3">
      <c r="A3" s="8">
        <v>44941</v>
      </c>
      <c r="B3" s="9">
        <v>1671</v>
      </c>
      <c r="C3" s="13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 s="13">
        <v>1756.3693850992713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 s="13">
        <v>1762.584894319356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 s="13">
        <v>1768.8004035394406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 s="13">
        <v>1775.0159127596417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 s="13">
        <v>1781.2314219797263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 s="13">
        <v>1787.4469311998691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sheet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Paras wires</cp:lastModifiedBy>
  <dcterms:created xsi:type="dcterms:W3CDTF">2023-01-23T05:50:27Z</dcterms:created>
  <dcterms:modified xsi:type="dcterms:W3CDTF">2023-09-18T10:35:49Z</dcterms:modified>
</cp:coreProperties>
</file>