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MU SEM 1\OR 531 001\"/>
    </mc:Choice>
  </mc:AlternateContent>
  <xr:revisionPtr revIDLastSave="0" documentId="13_ncr:1_{CC5582C5-92EE-47B4-AABA-48A47173BE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CU data" sheetId="1" r:id="rId1"/>
    <sheet name="Imputation" sheetId="3" r:id="rId2"/>
    <sheet name="STDPartition" sheetId="9" r:id="rId3"/>
    <sheet name="LogReg_Output" sheetId="17" r:id="rId4"/>
    <sheet name="LogReg_FS" sheetId="16" r:id="rId5"/>
    <sheet name="LogReg_TrainingScore" sheetId="15" r:id="rId6"/>
    <sheet name="LogReg_TrainingLiftChart" sheetId="14" r:id="rId7"/>
    <sheet name="LogReg_ValidationScore" sheetId="13" r:id="rId8"/>
    <sheet name="LogReg_ValidationLiftChart" sheetId="12" r:id="rId9"/>
    <sheet name="LogReg_NewScore" sheetId="11" r:id="rId10"/>
    <sheet name="LogReg_Stored" sheetId="10" r:id="rId11"/>
    <sheet name="FS_Output" sheetId="8" r:id="rId12"/>
    <sheet name="FS_Top_Features" sheetId="7" r:id="rId13"/>
    <sheet name="Data dictionary" sheetId="2" r:id="rId14"/>
  </sheets>
  <definedNames>
    <definedName name="BuildDate" hidden="1">4202</definedName>
    <definedName name="BuildNo" hidden="1">83</definedName>
    <definedName name="ICU">'ICU data'!$A$1:$U$201</definedName>
    <definedName name="Vers" hidden="1">" 12.5.0P"</definedName>
    <definedName name="VersionMajor" hidden="1">3</definedName>
    <definedName name="VersionMinor" hidden="1">2</definedName>
    <definedName name="VersionPatch" hidden="1">10</definedName>
    <definedName name="xlm_10_1" localSheetId="0" hidden="1">"'{""wksheet"":""ICU data"",""wkbk"":""ICU.xlsx"",""data_range"":""A1:U201"",""firstRow"":""1"",""rows"":200,""missingValToken"":""NA"",""overwriteExistingWorksheet"":false,""has_header"":true,""input_cols"":[{""varName"":""ID""},{""va"</definedName>
    <definedName name="xlm_10_2" localSheetId="0" hidden="1">"'rName"":""STA""},{""varName"":""AGE""},{""varName"":""SEX""},{""varName"":""RACE""},{""varName"":""SER""},{""varName"":""CAN""},{""varName"":""CRN""},{""varName"":""INF""},{""varName"":""CPR""},{""varName"":""SYS""},{""varName"":""HRA""},{""var"</definedName>
    <definedName name="xlm_10_3" localSheetId="0" hidden="1">"'Name"":""PRE""},{""varName"":""TYP""},{""varName"":""FRA""},{""varName"":""PO2""},{""varName"":""PH""},{""varName"":""PCO""},{""varName"":""BIC""},{""varName"":""CRE""},{""varName"":""LOC""}]}"</definedName>
    <definedName name="xlm_16_1" localSheetId="1" hidden="1">"'{""wkbk"":""ICU.xlsx"",""wksheet"":""Imputation"",""data_range"":""$C$33:$X$233"",""rows"":200,""has_header"":true,""firstRow"":""33"",""input_cols"":[{""varName"":""ID""},{""varName"":""AGE""},{""varName"":""SYS""},{""varName"":""HRA""}]"</definedName>
    <definedName name="xlm_16_2" localSheetId="1" hidden="1">"',""scale_cols"":[],""cat_cols"":[{""varName"":""SEX""},{""varName"":""RACE""},{""varName"":""SER""},{""varName"":""CAN""},{""varName"":""CRN""},{""varName"":""INF""},{""varName"":""CPR""},{""varName"":""PRE""},{""varName"":""TYP""},{""varNam"</definedName>
    <definedName name="xlm_16_3" localSheetId="1" hidden="1">"'e"":""FRA""},{""varName"":""PO2""},{""varName"":""PH""},{""varName"":""PCO""},{""varName"":""BIC""},{""varName"":""CRE""},{""varName"":""LOC""}],""output_var"":{""varName"":""STA""},""outputType"":1,""predictorsType"":2,""discretizePredic"</definedName>
    <definedName name="xlm_16_4" localSheetId="1" hidden="1">"'tors"":true,""numPredictorBins"":10,""predictorBinBy"":2,""discretizeOutput"":false,""filterFlags"":32,""outputTopNPredictors"":true,""outputVarImportancePlot"":false,""topNPredictors"":20,""numTopVars"":20,""outputDet"</definedName>
    <definedName name="xlm_16_5" localSheetId="1" hidden="1">"'FSTable"":true,""incDetFSTableFilters"":true,""incDetFSTablePValues"":true,""outputOrderByFilter"":32,""outputOrderByStat"":true,""outputOrderByPVal"":false}"</definedName>
    <definedName name="xlm_603_1" localSheetId="2" hidden="1">"'{""wkbk"":""ICU.xlsx"",""wksheet"":""STDPartition"",""data_range"":"""",""has_header"":true,""firstRow"":1,""rows"":200,""train_rows"":120,""validation_rows"":80,""test_rows"":0,""trainingDataRange"":""$C$37:$Y$156"",""validation"</definedName>
    <definedName name="xlm_603_2" localSheetId="2" hidden="1">"'DataRange"":""$C$157:$Y$236"",""allDataRange"":""$C$36:$Y$236"",""isPartitionSheet"":true,""partitionData"":false,""trainDetailRpt"":true,""trainSummaryRpt"":true,""trainLiftChart"":true,""trainROCCurve"":false,""validat"</definedName>
    <definedName name="xlm_603_3" localSheetId="2" hidden="1">"'ionDetailRpt"":true,""validationSummaryRpt"":true,""validationLiftChart"":true,""validROCCurve"":false,""newDataWorksheet"":true,""newDataDatabase"":false,""newDataWorksheetParams"":{""newDataWorkbook"":""ICU.xlsx"","""</definedName>
    <definedName name="xlm_603_4" localSheetId="2" hidden="1">"'newDataWorksheet"":""STDPartition"",""newDataRange"":""$C$36:$Y$236"",""newDataNumRowsWS"":200,""newDataNumCols"":23,""newHasHeader"":true},""priorClassProbabilityCode"":1,""numOutputClasses"":2,""successClass"":""1"",""su"</definedName>
    <definedName name="xlm_603_5" localSheetId="2" hidden="1">"'ccessCutoffProb"":0.5,""rescalerParams"":{""technique"":null,""correction"":null,""normType"":null,""rescale"":false},""estimatorParams"":{""fitIntercept"":true,""maxNumIterations"":50},""modelParams"":null,""displayPara"</definedName>
    <definedName name="xlm_603_6" localSheetId="2" hidden="1">"'ms"":{""showVarCovar"":true,""showMulticollinearity"":true,""showDetailedCoefficients"":true},""fsParams"":{""selectVariables"":true,""fsMethod"":1,""fIn"":null,""fOut"":2.71,""numSubsets"":null,""maxSubsetSize"":15},""var"</definedName>
    <definedName name="xlm_603_7" localSheetId="2" hidden="1">"'SelectionOnly"":false}"</definedName>
    <definedName name="xlm_90_1" localSheetId="1" hidden="1">"'{""wkbk"":""ICU.xlsx"",""wksheet"":""Imputation"",""data_range"":""$C$33:$X$233"",""has_header"":true,""input_cols"":[{""varName"":""Record ID""},{""varName"":""ID""},{""varName"":""STA""},{""varName"":""AGE""},{""varName"":""SEX""},{""v"</definedName>
    <definedName name="xlm_90_2" localSheetId="1" hidden="1">"'arName"":""RACE""},{""varName"":""SER""},{""varName"":""CAN""},{""varName"":""CRN""},{""varName"":""INF""},{""varName"":""CPR""},{""varName"":""SYS""},{""varName"":""HRA""},{""varName"":""PRE""},{""varName"":""TYP""},{""varName"":""FRA""},{""va"</definedName>
    <definedName name="xlm_90_3" localSheetId="1" hidden="1">"'rName"":""PO2""},{""varName"":""PH""},{""varName"":""PCO""},{""varName"":""BIC""},{""varName"":""CRE""},{""varName"":""LOC""}],""cat_cols"":[],""firstRow"":""33"",""rows"":200,""isPartitionSheet"":false,""type"":1,""usePartitionVar"":fal"</definedName>
    <definedName name="xlm_90_4" localSheetId="1" hidden="1">"'se,""partitionVar"":null,""useRandomRows"":true,""partitionCode"":0,""setSeed"":true,""seedValue"":12345,""trainPct"":60,""validationPct"":40,""testPct"":0}"</definedName>
    <definedName name="xlm_clnc_1" localSheetId="2" hidden="1">"'{""input_cols"":[{""varName"":""AGE""},{""varName"":""CAN""},{""varName"":""SYS""},{""varName"":""HRA""},{""varName"":""PCO""}],""cat_cols"":[{""varName"":""SEX""},{""varName"":""RACE""},{""varName"":""SER""},{""varName"":""CRN""},{""varName"</definedName>
    <definedName name="xlm_clnc_2" localSheetId="2" hidden="1">"'"":""INF""},{""varName"":""CPR""},{""varName"":""PRE""},{""varName"":""TYP""},{""varName"":""FRA""},{""varName"":""PO2""},{""varName"":""PH""},{""varName"":""BIC""},{""varName"":""LOC""}],""output_var"":{""varName"":""STA""}}"</definedName>
    <definedName name="xlmDecileChart" localSheetId="6" hidden="1">"AX4:AX4"</definedName>
    <definedName name="xlmDecileChart" localSheetId="8" hidden="1">"AX4:AX4"</definedName>
    <definedName name="xlmFSChart" localSheetId="12" hidden="1">"{""varNameRange"":""D13:D32"",""statRange"":""E13:E32"",""yAxisTitle"":""Importance: Chi-Squared Test - Statistic"",""xAxisTitle"":""Variable"",""chartTitle"":""Feature Importance Plot""}"</definedName>
    <definedName name="xlmGainChart" localSheetId="6" hidden="1">"AX1:AX1"</definedName>
    <definedName name="xlmGainChart" localSheetId="8" hidden="1">"AX1:AX1"</definedName>
    <definedName name="XLMPartitionAllData" localSheetId="2" hidden="1">"$C$36:$Y$236"</definedName>
    <definedName name="XLMPartitionTrainingData" localSheetId="2" hidden="1">"$C$37:$Y$156"</definedName>
    <definedName name="XLMPartitionType" localSheetId="2" hidden="1">0</definedName>
    <definedName name="XLMPartitionValidationData" localSheetId="2" hidden="1">"$C$157:$Y$236"</definedName>
    <definedName name="XLMPartitionVariableNames" localSheetId="2" hidden="1">"$C$36:$Y$36"</definedName>
    <definedName name="XLMPMMLModelRange" localSheetId="10" hidden="1">"$B$12:$B$237"</definedName>
    <definedName name="XLMRasonModelRange" localSheetId="11" hidden="1">"CV1:CV1"</definedName>
    <definedName name="XLMRasonModelRange" localSheetId="1" hidden="1">"CV1:CV1"</definedName>
    <definedName name="XLMRasonModelRange" localSheetId="3" hidden="1">"CV1:CV1"</definedName>
    <definedName name="XLMRasonModelRange" localSheetId="2" hidden="1">"CV1:CV1"</definedName>
    <definedName name="XLMReportData" localSheetId="1" hidden="1">"$C$33:$X$233"</definedName>
    <definedName name="xlmROCChart" localSheetId="6" hidden="1">"AX3:AX3"</definedName>
    <definedName name="xlmROCChart" localSheetId="8" hidden="1">"AX3:AX3"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0" i="15" l="1"/>
  <c r="D20" i="15"/>
  <c r="F20" i="15" s="1"/>
  <c r="E19" i="15"/>
  <c r="E21" i="15" s="1"/>
  <c r="D19" i="15"/>
  <c r="D21" i="15" s="1"/>
  <c r="F21" i="15" s="1"/>
  <c r="E20" i="13"/>
  <c r="F20" i="13" s="1"/>
  <c r="D20" i="13"/>
  <c r="E19" i="13"/>
  <c r="E21" i="13" s="1"/>
  <c r="D19" i="13"/>
  <c r="D21" i="13" s="1"/>
  <c r="F21" i="13" s="1"/>
  <c r="F19" i="15" l="1"/>
  <c r="F19" i="13"/>
</calcChain>
</file>

<file path=xl/sharedStrings.xml><?xml version="1.0" encoding="utf-8"?>
<sst xmlns="http://schemas.openxmlformats.org/spreadsheetml/2006/main" count="2383" uniqueCount="770">
  <si>
    <t>ID</t>
  </si>
  <si>
    <t>STA</t>
  </si>
  <si>
    <t>AGE</t>
  </si>
  <si>
    <t>SEX</t>
  </si>
  <si>
    <t>RACE</t>
  </si>
  <si>
    <t>SER</t>
  </si>
  <si>
    <t>CAN</t>
  </si>
  <si>
    <t>CRN</t>
  </si>
  <si>
    <t>INF</t>
  </si>
  <si>
    <t>CPR</t>
  </si>
  <si>
    <t>SYS</t>
  </si>
  <si>
    <t>HRA</t>
  </si>
  <si>
    <t>PRE</t>
  </si>
  <si>
    <t>TYP</t>
  </si>
  <si>
    <t>FRA</t>
  </si>
  <si>
    <t>PO2</t>
  </si>
  <si>
    <t>PH</t>
  </si>
  <si>
    <t>PCO</t>
  </si>
  <si>
    <t>BIC</t>
  </si>
  <si>
    <t>CRE</t>
  </si>
  <si>
    <t>LOC</t>
  </si>
  <si>
    <t>Name</t>
  </si>
  <si>
    <t>Identification Code</t>
  </si>
  <si>
    <t>Vital Status</t>
  </si>
  <si>
    <t>0 = Lived</t>
  </si>
  <si>
    <t>1 = Died</t>
  </si>
  <si>
    <t>Age</t>
  </si>
  <si>
    <t>Years</t>
  </si>
  <si>
    <t>Gender</t>
  </si>
  <si>
    <t>0 = Male</t>
  </si>
  <si>
    <t>1 = Female</t>
  </si>
  <si>
    <t>Race</t>
  </si>
  <si>
    <t>1 = White</t>
  </si>
  <si>
    <t>2 = Black</t>
  </si>
  <si>
    <t>3 = Other</t>
  </si>
  <si>
    <t>Service at ICU Admission</t>
  </si>
  <si>
    <t>0 = Medical</t>
  </si>
  <si>
    <t>1 = Surgical</t>
  </si>
  <si>
    <t>Cancer Part of Present</t>
  </si>
  <si>
    <t>0 = No</t>
  </si>
  <si>
    <t>Problem</t>
  </si>
  <si>
    <t>1 = Yes</t>
  </si>
  <si>
    <t>History of Chronic Renal</t>
  </si>
  <si>
    <t>O = No</t>
  </si>
  <si>
    <t>Failure</t>
  </si>
  <si>
    <t>Infection Probable at ICU</t>
  </si>
  <si>
    <t>Admission</t>
  </si>
  <si>
    <t>CPR Prior to ICU Admission</t>
  </si>
  <si>
    <t>Systolic Blood Pressure at</t>
  </si>
  <si>
    <t>Heart Rate at ICU Admission</t>
  </si>
  <si>
    <t>Previous Admission to an ICU</t>
  </si>
  <si>
    <t>within 6 Months</t>
  </si>
  <si>
    <t>Type of Admission</t>
  </si>
  <si>
    <t>0 = Elective</t>
  </si>
  <si>
    <t>1 = Emergency</t>
  </si>
  <si>
    <t>Long Bone, Multiple, Neck,</t>
  </si>
  <si>
    <t>Single Area, or Hip Fracture</t>
  </si>
  <si>
    <t>PO2 from Initial Blood Gases</t>
  </si>
  <si>
    <t>0 = &gt; 60</t>
  </si>
  <si>
    <t>1 = &lt; 60</t>
  </si>
  <si>
    <t>PH from Initial Blood Gases</t>
  </si>
  <si>
    <t>0 =&gt; 7.25</t>
  </si>
  <si>
    <t>1 =&lt; 7.25</t>
  </si>
  <si>
    <t>PCO2 from initial Blood</t>
  </si>
  <si>
    <t>0 = &lt; 45</t>
  </si>
  <si>
    <t>Gases</t>
  </si>
  <si>
    <t>1 = &gt; 45</t>
  </si>
  <si>
    <t>Bicarbonate from Initial</t>
  </si>
  <si>
    <t>0 = &gt; 18</t>
  </si>
  <si>
    <t>Blood Gases</t>
  </si>
  <si>
    <t>1 = &lt; 18</t>
  </si>
  <si>
    <t>Creatinine from Initial Blood</t>
  </si>
  <si>
    <t>0 = &lt; 2.0</t>
  </si>
  <si>
    <t>1 = &gt; 2.0</t>
  </si>
  <si>
    <t>Level of Consciousness at ICU</t>
  </si>
  <si>
    <t>O = No Coma</t>
  </si>
  <si>
    <t>or Stupor</t>
  </si>
  <si>
    <t>1 = Deep</t>
  </si>
  <si>
    <t>stupor</t>
  </si>
  <si>
    <t>2 = Coma</t>
  </si>
  <si>
    <t>Column</t>
  </si>
  <si>
    <t>Codes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</si>
  <si>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</si>
  <si>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</si>
  <si>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</si>
  <si>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</si>
  <si>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</si>
  <si>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</si>
  <si>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</si>
  <si>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</si>
  <si>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</si>
  <si>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</si>
  <si>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</si>
  <si>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</si>
  <si>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</si>
  <si>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</si>
  <si>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</si>
  <si>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</si>
  <si>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</si>
  <si>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</si>
  <si>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</si>
  <si>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</si>
  <si>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</si>
  <si>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ICU Admission (mm Hg)</t>
  </si>
  <si>
    <t>Data Mining: Missing Data Handling</t>
  </si>
  <si>
    <t>Output Navigator</t>
  </si>
  <si>
    <t>Inputs</t>
  </si>
  <si>
    <t>Transformed Data</t>
  </si>
  <si>
    <t>Data</t>
  </si>
  <si>
    <t>Workbook</t>
  </si>
  <si>
    <t>Worksheet</t>
  </si>
  <si>
    <t>Range</t>
  </si>
  <si>
    <t># Records in the input data</t>
  </si>
  <si>
    <t>Variables</t>
  </si>
  <si>
    <t># Selected Variables</t>
  </si>
  <si>
    <t>Selected Variables</t>
  </si>
  <si>
    <t>Imputer Parameters</t>
  </si>
  <si>
    <t>Variable</t>
  </si>
  <si>
    <t>Reduction Type</t>
  </si>
  <si>
    <t># Records Treated</t>
  </si>
  <si>
    <t>Missing Value Code</t>
  </si>
  <si>
    <t># Output Records</t>
  </si>
  <si>
    <t>#Records Deleted</t>
  </si>
  <si>
    <t>ICU.xlsx</t>
  </si>
  <si>
    <t>ICU data</t>
  </si>
  <si>
    <t>A1:U201</t>
  </si>
  <si>
    <t>NONE</t>
  </si>
  <si>
    <t>NA</t>
  </si>
  <si>
    <t>Elapsed Times in Milliseconds</t>
  </si>
  <si>
    <t>Data Reading Time</t>
  </si>
  <si>
    <t>Algorithm Time</t>
  </si>
  <si>
    <t>Report Time</t>
  </si>
  <si>
    <t>Total</t>
  </si>
  <si>
    <t>Date: 16-Feb-2022 02:38:02</t>
  </si>
  <si>
    <t>{"comment":"this RASON template was auto-generated by Analytic Solver Data Mining","datasources":{},"datasets":{},"estimator":{"imputationEstimator":{"type":"transformation","algorithm":"imputation","parameters":{"imputationStrategy":[],"placeholder":[]}}},"actions":{}}</t>
  </si>
  <si>
    <t>Record ID</t>
  </si>
  <si>
    <t>Record 1</t>
  </si>
  <si>
    <t>Record 2</t>
  </si>
  <si>
    <t>Record 3</t>
  </si>
  <si>
    <t>Record 4</t>
  </si>
  <si>
    <t>Record 5</t>
  </si>
  <si>
    <t>Record 6</t>
  </si>
  <si>
    <t>Record 7</t>
  </si>
  <si>
    <t>Record 8</t>
  </si>
  <si>
    <t>Record 9</t>
  </si>
  <si>
    <t>Record 10</t>
  </si>
  <si>
    <t>Record 11</t>
  </si>
  <si>
    <t>Record 12</t>
  </si>
  <si>
    <t>Record 13</t>
  </si>
  <si>
    <t>Record 14</t>
  </si>
  <si>
    <t>Record 15</t>
  </si>
  <si>
    <t>Record 16</t>
  </si>
  <si>
    <t>Record 17</t>
  </si>
  <si>
    <t>Record 18</t>
  </si>
  <si>
    <t>Record 19</t>
  </si>
  <si>
    <t>Record 20</t>
  </si>
  <si>
    <t>Record 21</t>
  </si>
  <si>
    <t>Record 22</t>
  </si>
  <si>
    <t>Record 23</t>
  </si>
  <si>
    <t>Record 24</t>
  </si>
  <si>
    <t>Record 25</t>
  </si>
  <si>
    <t>Record 26</t>
  </si>
  <si>
    <t>Record 27</t>
  </si>
  <si>
    <t>Record 28</t>
  </si>
  <si>
    <t>Record 29</t>
  </si>
  <si>
    <t>Record 30</t>
  </si>
  <si>
    <t>Record 31</t>
  </si>
  <si>
    <t>Record 32</t>
  </si>
  <si>
    <t>Record 33</t>
  </si>
  <si>
    <t>Record 34</t>
  </si>
  <si>
    <t>Record 35</t>
  </si>
  <si>
    <t>Record 36</t>
  </si>
  <si>
    <t>Record 37</t>
  </si>
  <si>
    <t>Record 38</t>
  </si>
  <si>
    <t>Record 39</t>
  </si>
  <si>
    <t>Record 40</t>
  </si>
  <si>
    <t>Record 41</t>
  </si>
  <si>
    <t>Record 42</t>
  </si>
  <si>
    <t>Record 43</t>
  </si>
  <si>
    <t>Record 44</t>
  </si>
  <si>
    <t>Record 45</t>
  </si>
  <si>
    <t>Record 46</t>
  </si>
  <si>
    <t>Record 47</t>
  </si>
  <si>
    <t>Record 48</t>
  </si>
  <si>
    <t>Record 49</t>
  </si>
  <si>
    <t>Record 50</t>
  </si>
  <si>
    <t>Record 51</t>
  </si>
  <si>
    <t>Record 52</t>
  </si>
  <si>
    <t>Record 53</t>
  </si>
  <si>
    <t>Record 54</t>
  </si>
  <si>
    <t>Record 55</t>
  </si>
  <si>
    <t>Record 56</t>
  </si>
  <si>
    <t>Record 57</t>
  </si>
  <si>
    <t>Record 58</t>
  </si>
  <si>
    <t>Record 59</t>
  </si>
  <si>
    <t>Record 60</t>
  </si>
  <si>
    <t>Record 61</t>
  </si>
  <si>
    <t>Record 62</t>
  </si>
  <si>
    <t>Record 63</t>
  </si>
  <si>
    <t>Record 64</t>
  </si>
  <si>
    <t>Record 65</t>
  </si>
  <si>
    <t>Record 66</t>
  </si>
  <si>
    <t>Record 67</t>
  </si>
  <si>
    <t>Record 68</t>
  </si>
  <si>
    <t>Record 69</t>
  </si>
  <si>
    <t>Record 70</t>
  </si>
  <si>
    <t>Record 71</t>
  </si>
  <si>
    <t>Record 72</t>
  </si>
  <si>
    <t>Record 73</t>
  </si>
  <si>
    <t>Record 74</t>
  </si>
  <si>
    <t>Record 75</t>
  </si>
  <si>
    <t>Record 76</t>
  </si>
  <si>
    <t>Record 77</t>
  </si>
  <si>
    <t>Record 78</t>
  </si>
  <si>
    <t>Record 79</t>
  </si>
  <si>
    <t>Record 80</t>
  </si>
  <si>
    <t>Record 81</t>
  </si>
  <si>
    <t>Record 82</t>
  </si>
  <si>
    <t>Record 83</t>
  </si>
  <si>
    <t>Record 84</t>
  </si>
  <si>
    <t>Record 85</t>
  </si>
  <si>
    <t>Record 86</t>
  </si>
  <si>
    <t>Record 87</t>
  </si>
  <si>
    <t>Record 88</t>
  </si>
  <si>
    <t>Record 89</t>
  </si>
  <si>
    <t>Record 90</t>
  </si>
  <si>
    <t>Record 91</t>
  </si>
  <si>
    <t>Record 92</t>
  </si>
  <si>
    <t>Record 93</t>
  </si>
  <si>
    <t>Record 94</t>
  </si>
  <si>
    <t>Record 95</t>
  </si>
  <si>
    <t>Record 96</t>
  </si>
  <si>
    <t>Record 97</t>
  </si>
  <si>
    <t>Record 98</t>
  </si>
  <si>
    <t>Record 99</t>
  </si>
  <si>
    <t>Record 100</t>
  </si>
  <si>
    <t>Record 101</t>
  </si>
  <si>
    <t>Record 102</t>
  </si>
  <si>
    <t>Record 103</t>
  </si>
  <si>
    <t>Record 104</t>
  </si>
  <si>
    <t>Record 105</t>
  </si>
  <si>
    <t>Record 106</t>
  </si>
  <si>
    <t>Record 107</t>
  </si>
  <si>
    <t>Record 108</t>
  </si>
  <si>
    <t>Record 109</t>
  </si>
  <si>
    <t>Record 110</t>
  </si>
  <si>
    <t>Record 111</t>
  </si>
  <si>
    <t>Record 112</t>
  </si>
  <si>
    <t>Record 113</t>
  </si>
  <si>
    <t>Record 114</t>
  </si>
  <si>
    <t>Record 115</t>
  </si>
  <si>
    <t>Record 116</t>
  </si>
  <si>
    <t>Record 117</t>
  </si>
  <si>
    <t>Record 118</t>
  </si>
  <si>
    <t>Record 119</t>
  </si>
  <si>
    <t>Record 120</t>
  </si>
  <si>
    <t>Record 121</t>
  </si>
  <si>
    <t>Record 122</t>
  </si>
  <si>
    <t>Record 123</t>
  </si>
  <si>
    <t>Record 124</t>
  </si>
  <si>
    <t>Record 125</t>
  </si>
  <si>
    <t>Record 126</t>
  </si>
  <si>
    <t>Record 127</t>
  </si>
  <si>
    <t>Record 128</t>
  </si>
  <si>
    <t>Record 129</t>
  </si>
  <si>
    <t>Record 130</t>
  </si>
  <si>
    <t>Record 131</t>
  </si>
  <si>
    <t>Record 132</t>
  </si>
  <si>
    <t>Record 133</t>
  </si>
  <si>
    <t>Record 134</t>
  </si>
  <si>
    <t>Record 135</t>
  </si>
  <si>
    <t>Record 136</t>
  </si>
  <si>
    <t>Record 137</t>
  </si>
  <si>
    <t>Record 138</t>
  </si>
  <si>
    <t>Record 139</t>
  </si>
  <si>
    <t>Record 140</t>
  </si>
  <si>
    <t>Record 141</t>
  </si>
  <si>
    <t>Record 142</t>
  </si>
  <si>
    <t>Record 143</t>
  </si>
  <si>
    <t>Record 144</t>
  </si>
  <si>
    <t>Record 145</t>
  </si>
  <si>
    <t>Record 146</t>
  </si>
  <si>
    <t>Record 147</t>
  </si>
  <si>
    <t>Record 148</t>
  </si>
  <si>
    <t>Record 149</t>
  </si>
  <si>
    <t>Record 150</t>
  </si>
  <si>
    <t>Record 151</t>
  </si>
  <si>
    <t>Record 152</t>
  </si>
  <si>
    <t>Record 153</t>
  </si>
  <si>
    <t>Record 154</t>
  </si>
  <si>
    <t>Record 155</t>
  </si>
  <si>
    <t>Record 156</t>
  </si>
  <si>
    <t>Record 157</t>
  </si>
  <si>
    <t>Record 158</t>
  </si>
  <si>
    <t>Record 159</t>
  </si>
  <si>
    <t>Record 160</t>
  </si>
  <si>
    <t>Record 161</t>
  </si>
  <si>
    <t>Record 162</t>
  </si>
  <si>
    <t>Record 163</t>
  </si>
  <si>
    <t>Record 164</t>
  </si>
  <si>
    <t>Record 165</t>
  </si>
  <si>
    <t>Record 166</t>
  </si>
  <si>
    <t>Record 167</t>
  </si>
  <si>
    <t>Record 168</t>
  </si>
  <si>
    <t>Record 169</t>
  </si>
  <si>
    <t>Record 170</t>
  </si>
  <si>
    <t>Record 171</t>
  </si>
  <si>
    <t>Record 172</t>
  </si>
  <si>
    <t>Record 173</t>
  </si>
  <si>
    <t>Record 174</t>
  </si>
  <si>
    <t>Record 175</t>
  </si>
  <si>
    <t>Record 176</t>
  </si>
  <si>
    <t>Record 177</t>
  </si>
  <si>
    <t>Record 178</t>
  </si>
  <si>
    <t>Record 179</t>
  </si>
  <si>
    <t>Record 180</t>
  </si>
  <si>
    <t>Record 181</t>
  </si>
  <si>
    <t>Record 182</t>
  </si>
  <si>
    <t>Record 183</t>
  </si>
  <si>
    <t>Record 184</t>
  </si>
  <si>
    <t>Record 185</t>
  </si>
  <si>
    <t>Record 186</t>
  </si>
  <si>
    <t>Record 187</t>
  </si>
  <si>
    <t>Record 188</t>
  </si>
  <si>
    <t>Record 189</t>
  </si>
  <si>
    <t>Record 190</t>
  </si>
  <si>
    <t>Record 191</t>
  </si>
  <si>
    <t>Record 192</t>
  </si>
  <si>
    <t>Record 193</t>
  </si>
  <si>
    <t>Record 194</t>
  </si>
  <si>
    <t>Record 195</t>
  </si>
  <si>
    <t>Record 196</t>
  </si>
  <si>
    <t>Record 197</t>
  </si>
  <si>
    <t>Record 198</t>
  </si>
  <si>
    <t>Record 199</t>
  </si>
  <si>
    <t>Record 200</t>
  </si>
  <si>
    <t>Data Mining: Feature Selection - Top Features Info</t>
  </si>
  <si>
    <t>Top Features Info</t>
  </si>
  <si>
    <t>Rank</t>
  </si>
  <si>
    <t>Chi-Squared Test: stat</t>
  </si>
  <si>
    <t>Feature Selection: Statistics</t>
  </si>
  <si>
    <t>Data Mining: Feature Selection</t>
  </si>
  <si>
    <t>Data Range</t>
  </si>
  <si>
    <t># Records</t>
  </si>
  <si>
    <t># Variables</t>
  </si>
  <si>
    <t>Scale Variables</t>
  </si>
  <si>
    <t>Categorical Variables</t>
  </si>
  <si>
    <t>Output Variable</t>
  </si>
  <si>
    <t>Feature Selection: Fitting Parameters</t>
  </si>
  <si>
    <t>Discretize Features</t>
  </si>
  <si>
    <t>Features: # Bins</t>
  </si>
  <si>
    <t>Features: Binning Type</t>
  </si>
  <si>
    <t>Target categorical (originally)?</t>
  </si>
  <si>
    <t>Discretize Target</t>
  </si>
  <si>
    <t>Metrics to Compute</t>
  </si>
  <si>
    <t>Feature Selection: Model Parameters</t>
  </si>
  <si>
    <t>Equal interval</t>
  </si>
  <si>
    <t>Chi-Squared Test</t>
  </si>
  <si>
    <t>Imputation</t>
  </si>
  <si>
    <t>$C$33:$X$233</t>
  </si>
  <si>
    <t>{"comment":"this RASON template was auto-generated by Analytic Solver Data Mining","datasources":{},"datasets":{},"estimator":{"filterFSEstimator":{"Estimator: Feature Selection":{"objectType":"estimator","type":"featureSelection","algorithm":"univariate","parameters":{"binningTypeFeatures":"EQUAL_INTERVAL","binningTypeTarget":"NONE","categoricalFeaturesNames":["SEX","RACE","SER","CAN","CRN","INF","CPR","PRE","TYP","FRA","PO2","PH","PCO","BIC","CRE","LOC"],"categoricalTarget":true,"metric":"CHI2","numBinsFeatures":10}}}},"actions":{}}</t>
  </si>
  <si>
    <t>Metric for Selection</t>
  </si>
  <si>
    <t># Features To Select</t>
  </si>
  <si>
    <t>Use P-Value for Selection</t>
  </si>
  <si>
    <t>Feature Selection: Reporting Parameters</t>
  </si>
  <si>
    <t>Show Top Selected Features</t>
  </si>
  <si>
    <t>Show Detailed Table with Metrics</t>
  </si>
  <si>
    <t>Draw Feature Importance Plot</t>
  </si>
  <si>
    <t>Chi2: stat</t>
  </si>
  <si>
    <t>Chi2: p-value</t>
  </si>
  <si>
    <t>Data Mining: Standard Partitioner</t>
  </si>
  <si>
    <t>Partition Summary</t>
  </si>
  <si>
    <t>Partitioning Parameters</t>
  </si>
  <si>
    <t>Partitioning type</t>
  </si>
  <si>
    <t>Random seed</t>
  </si>
  <si>
    <t>Ratio - Training</t>
  </si>
  <si>
    <t>Ratio - Validation</t>
  </si>
  <si>
    <t>RANDOM</t>
  </si>
  <si>
    <t>{"comment":"this RASON template was auto-generated by Analytic Solver Data Mining","datasources":{},"datasets":{},"transformer":{"partitioner":{"type":"transformation","algorithm":"partitioning","parameters":{"partitionMethod":"RANDOM","ratios":[["Training",0.59999999999999998],["Validation",0.40000000000000002]],"seed":12345}}},"actions":{}}</t>
  </si>
  <si>
    <t>Partitioned Data</t>
  </si>
  <si>
    <t>Partition</t>
  </si>
  <si>
    <t>Training</t>
  </si>
  <si>
    <t>Validation</t>
  </si>
  <si>
    <t>Record ID2</t>
  </si>
  <si>
    <t>Date: 16-Feb-2022 03:10:05</t>
  </si>
  <si>
    <t>Date: 16-Feb-2022 03:49:58</t>
  </si>
  <si>
    <t>Data Mining: Logistic Regression - Stored Model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</si>
  <si>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</si>
  <si>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</si>
  <si>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</si>
  <si>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2021 Frontline Systems Inc." description="RegressionModel"&gt;</t>
  </si>
  <si>
    <t>&lt;Application name="XLMinerSDK" version="22.0.0.0"/&gt;</t>
  </si>
  <si>
    <t>&lt;Timestamp&gt;2022-2-16 3:55:17&lt;/Timestamp&gt;</t>
  </si>
  <si>
    <t>&lt;ModelName/&gt;</t>
  </si>
  <si>
    <t>&lt;/Header&gt;</t>
  </si>
  <si>
    <t>&lt;DataDictionary numberOfFields="19"&gt;</t>
  </si>
  <si>
    <t>&lt;DataField optype="continuous" dataType="double" name="AGE"/&gt;</t>
  </si>
  <si>
    <t>&lt;DataField optype="continuous" dataType="double" name="CAN"/&gt;</t>
  </si>
  <si>
    <t>&lt;DataField optype="continuous" dataType="double" name="SYS"/&gt;</t>
  </si>
  <si>
    <t>&lt;DataField optype="continuous" dataType="double" name="HRA"/&gt;</t>
  </si>
  <si>
    <t>&lt;DataField optype="continuous" dataType="double" name="PCO"/&gt;</t>
  </si>
  <si>
    <t>&lt;DataField optype="categorical" dataType="string" name="SEX"&gt;</t>
  </si>
  <si>
    <t>&lt;Value value="0"/&gt;</t>
  </si>
  <si>
    <t>&lt;Value value="1"/&gt;</t>
  </si>
  <si>
    <t>&lt;/DataField&gt;</t>
  </si>
  <si>
    <t>&lt;DataField optype="categorical" dataType="string" name="RACE"&gt;</t>
  </si>
  <si>
    <t>&lt;Value value="2"/&gt;</t>
  </si>
  <si>
    <t>&lt;Value value="3"/&gt;</t>
  </si>
  <si>
    <t>Date: 16-Feb-2022 03:55:17</t>
  </si>
  <si>
    <t>&lt;DataField optype="categorical" dataType="string" name="SER"&gt;</t>
  </si>
  <si>
    <t>&lt;DataField optype="categorical" dataType="string" name="CRN"&gt;</t>
  </si>
  <si>
    <t>&lt;DataField optype="categorical" dataType="string" name="INF"&gt;</t>
  </si>
  <si>
    <t>&lt;DataField optype="categorical" dataType="string" name="CPR"&gt;</t>
  </si>
  <si>
    <t>&lt;DataField optype="categorical" dataType="string" name="PRE"&gt;</t>
  </si>
  <si>
    <t>&lt;DataField optype="categorical" dataType="string" name="TYP"&gt;</t>
  </si>
  <si>
    <t>&lt;DataField optype="categorical" dataType="string" name="FRA"&gt;</t>
  </si>
  <si>
    <t>&lt;DataField optype="categorical" dataType="string" name="PO2"&gt;</t>
  </si>
  <si>
    <t>&lt;DataField optype="categorical" dataType="string" name="PH"&gt;</t>
  </si>
  <si>
    <t>&lt;DataField optype="categorical" dataType="string" name="BIC"&gt;</t>
  </si>
  <si>
    <t>&lt;DataField optype="categorical" dataType="string" name="LOC"&gt;</t>
  </si>
  <si>
    <t>&lt;DataField optype="categorical" dataType="string" name="STA"&gt;</t>
  </si>
  <si>
    <t>&lt;/DataDictionary&gt;</t>
  </si>
  <si>
    <t>&lt;RegressionModel modelName="RegressionModel" functionName="classification" algorithmName="LogisticRegression"&gt;</t>
  </si>
  <si>
    <t>&lt;MiningSchema&gt;</t>
  </si>
  <si>
    <t>&lt;MiningField name="STA" usageType="predicted"/&gt;</t>
  </si>
  <si>
    <t>&lt;MiningField name="AGE" usageType="active"/&gt;</t>
  </si>
  <si>
    <t>&lt;MiningField name="CAN" usageType="active"/&gt;</t>
  </si>
  <si>
    <t>&lt;MiningField name="SYS" usageType="active"/&gt;</t>
  </si>
  <si>
    <t>&lt;MiningField name="HRA" usageType="active"/&gt;</t>
  </si>
  <si>
    <t>&lt;MiningField name="PCO" usageType="active"/&gt;</t>
  </si>
  <si>
    <t>&lt;MiningField name="SEX" usageType="active"/&gt;</t>
  </si>
  <si>
    <t>&lt;MiningField name="RACE" usageType="active"/&gt;</t>
  </si>
  <si>
    <t>&lt;MiningField name="SER" usageType="active"/&gt;</t>
  </si>
  <si>
    <t>&lt;MiningField name="CRN" usageType="active"/&gt;</t>
  </si>
  <si>
    <t>&lt;MiningField name="INF" usageType="active"/&gt;</t>
  </si>
  <si>
    <t>&lt;MiningField name="CPR" usageType="active"/&gt;</t>
  </si>
  <si>
    <t>&lt;MiningField name="PRE" usageType="active"/&gt;</t>
  </si>
  <si>
    <t>&lt;MiningField name="TYP" usageType="active"/&gt;</t>
  </si>
  <si>
    <t>&lt;MiningField name="FRA" usageType="active"/&gt;</t>
  </si>
  <si>
    <t>&lt;MiningField name="PO2" usageType="active"/&gt;</t>
  </si>
  <si>
    <t>&lt;MiningField name="PH" usageType="active"/&gt;</t>
  </si>
  <si>
    <t>&lt;MiningField name="BIC" usageType="active"/&gt;</t>
  </si>
  <si>
    <t>&lt;MiningField name="LOC" usageType="active"/&gt;</t>
  </si>
  <si>
    <t>&lt;/MiningSchema&gt;</t>
  </si>
  <si>
    <t>&lt;Output&gt;</t>
  </si>
  <si>
    <t>&lt;OutputField optype="categorical" dataType="string" name="Predicted_STA" feature="predictedValue"/&gt;</t>
  </si>
  <si>
    <t>&lt;/Output&gt;</t>
  </si>
  <si>
    <t>&lt;Targets&gt;</t>
  </si>
  <si>
    <t>&lt;Target field="STA" optype="categorical" successClass="1"&gt;</t>
  </si>
  <si>
    <t>&lt;TargetValue value="0" priorProbability="0.81666666666666665"/&gt;</t>
  </si>
  <si>
    <t>&lt;TargetValue value="1" priorProbability="0.18333333333333332"/&gt;</t>
  </si>
  <si>
    <t>&lt;/Target&gt;</t>
  </si>
  <si>
    <t>&lt;/Targets&gt;</t>
  </si>
  <si>
    <t>&lt;LocalTransformations&gt;</t>
  </si>
  <si>
    <t>&lt;DerivedField optype="continuous" dataType="double" name="SEX_0"&gt;</t>
  </si>
  <si>
    <t>&lt;NormDiscrete field="SEX" value="0"/&gt;</t>
  </si>
  <si>
    <t>&lt;/DerivedField&gt;</t>
  </si>
  <si>
    <t>&lt;DerivedField optype="continuous" dataType="double" name="SEX_1"&gt;</t>
  </si>
  <si>
    <t>&lt;NormDiscrete field="SEX" value="1"/&gt;</t>
  </si>
  <si>
    <t>&lt;DerivedField optype="continuous" dataType="double" name="RACE_1"&gt;</t>
  </si>
  <si>
    <t>&lt;NormDiscrete field="RACE" value="1"/&gt;</t>
  </si>
  <si>
    <t>&lt;DerivedField optype="continuous" dataType="double" name="RACE_2"&gt;</t>
  </si>
  <si>
    <t>&lt;NormDiscrete field="RACE" value="2"/&gt;</t>
  </si>
  <si>
    <t>&lt;DerivedField optype="continuous" dataType="double" name="RACE_3"&gt;</t>
  </si>
  <si>
    <t>&lt;NormDiscrete field="RACE" value="3"/&gt;</t>
  </si>
  <si>
    <t>&lt;DerivedField optype="continuous" dataType="double" name="SER_0"&gt;</t>
  </si>
  <si>
    <t>&lt;NormDiscrete field="SER" value="0"/&gt;</t>
  </si>
  <si>
    <t>&lt;DerivedField optype="continuous" dataType="double" name="SER_1"&gt;</t>
  </si>
  <si>
    <t>&lt;NormDiscrete field="SER" value="1"/&gt;</t>
  </si>
  <si>
    <t>&lt;DerivedField optype="continuous" dataType="double" name="CRN_0"&gt;</t>
  </si>
  <si>
    <t>&lt;NormDiscrete field="CRN" value="0"/&gt;</t>
  </si>
  <si>
    <t>&lt;DerivedField optype="continuous" dataType="double" name="CRN_1"&gt;</t>
  </si>
  <si>
    <t>&lt;NormDiscrete field="CRN" value="1"/&gt;</t>
  </si>
  <si>
    <t>&lt;DerivedField optype="continuous" dataType="double" name="INF_0"&gt;</t>
  </si>
  <si>
    <t>&lt;NormDiscrete field="INF" value="0"/&gt;</t>
  </si>
  <si>
    <t>&lt;DerivedField optype="continuous" dataType="double" name="INF_1"&gt;</t>
  </si>
  <si>
    <t>&lt;NormDiscrete field="INF" value="1"/&gt;</t>
  </si>
  <si>
    <t>&lt;DerivedField optype="continuous" dataType="double" name="CPR_0"&gt;</t>
  </si>
  <si>
    <t>&lt;NormDiscrete field="CPR" value="0"/&gt;</t>
  </si>
  <si>
    <t>&lt;DerivedField optype="continuous" dataType="double" name="CPR_1"&gt;</t>
  </si>
  <si>
    <t>&lt;NormDiscrete field="CPR" value="1"/&gt;</t>
  </si>
  <si>
    <t>&lt;DerivedField optype="continuous" dataType="double" name="PRE_0"&gt;</t>
  </si>
  <si>
    <t>&lt;NormDiscrete field="PRE" value="0"/&gt;</t>
  </si>
  <si>
    <t>&lt;DerivedField optype="continuous" dataType="double" name="PRE_1"&gt;</t>
  </si>
  <si>
    <t>&lt;NormDiscrete field="PRE" value="1"/&gt;</t>
  </si>
  <si>
    <t>&lt;DerivedField optype="continuous" dataType="double" name="TYP_0"&gt;</t>
  </si>
  <si>
    <t>&lt;NormDiscrete field="TYP" value="0"/&gt;</t>
  </si>
  <si>
    <t>&lt;DerivedField optype="continuous" dataType="double" name="TYP_1"&gt;</t>
  </si>
  <si>
    <t>&lt;NormDiscrete field="TYP" value="1"/&gt;</t>
  </si>
  <si>
    <t>&lt;DerivedField optype="continuous" dataType="double" name="FRA_0"&gt;</t>
  </si>
  <si>
    <t>&lt;NormDiscrete field="FRA" value="0"/&gt;</t>
  </si>
  <si>
    <t>&lt;DerivedField optype="continuous" dataType="double" name="FRA_1"&gt;</t>
  </si>
  <si>
    <t>&lt;NormDiscrete field="FRA" value="1"/&gt;</t>
  </si>
  <si>
    <t>&lt;DerivedField optype="continuous" dataType="double" name="PO2_0"&gt;</t>
  </si>
  <si>
    <t>&lt;NormDiscrete field="PO2" value="0"/&gt;</t>
  </si>
  <si>
    <t>&lt;DerivedField optype="continuous" dataType="double" name="PO2_1"&gt;</t>
  </si>
  <si>
    <t>&lt;NormDiscrete field="PO2" value="1"/&gt;</t>
  </si>
  <si>
    <t>&lt;DerivedField optype="continuous" dataType="double" name="PH_0"&gt;</t>
  </si>
  <si>
    <t>&lt;NormDiscrete field="PH" value="0"/&gt;</t>
  </si>
  <si>
    <t>&lt;DerivedField optype="continuous" dataType="double" name="PH_1"&gt;</t>
  </si>
  <si>
    <t>&lt;NormDiscrete field="PH" value="1"/&gt;</t>
  </si>
  <si>
    <t>&lt;DerivedField optype="continuous" dataType="double" name="BIC_0"&gt;</t>
  </si>
  <si>
    <t>&lt;NormDiscrete field="BIC" value="0"/&gt;</t>
  </si>
  <si>
    <t>&lt;DerivedField optype="continuous" dataType="double" name="BIC_1"&gt;</t>
  </si>
  <si>
    <t>&lt;NormDiscrete field="BIC" value="1"/&gt;</t>
  </si>
  <si>
    <t>&lt;DerivedField optype="continuous" dataType="double" name="LOC_0"&gt;</t>
  </si>
  <si>
    <t>&lt;NormDiscrete field="LOC" value="0"/&gt;</t>
  </si>
  <si>
    <t>&lt;DerivedField optype="continuous" dataType="double" name="LOC_1"&gt;</t>
  </si>
  <si>
    <t>&lt;NormDiscrete field="LOC" value="1"/&gt;</t>
  </si>
  <si>
    <t>&lt;DerivedField optype="continuous" dataType="double" name="LOC_2"&gt;</t>
  </si>
  <si>
    <t>&lt;NormDiscrete field="LOC" value="2"/&gt;</t>
  </si>
  <si>
    <t>&lt;/LocalTransformations&gt;</t>
  </si>
  <si>
    <t>&lt;RegressionTable intercept="0"&gt;</t>
  </si>
  <si>
    <t>&lt;NumericPredictor name="AGE" exponent="1" coefficient="0.060918719175874096"/&gt;</t>
  </si>
  <si>
    <t>&lt;NumericPredictor name="CAN" exponent="1" coefficient="2.6006640738440785"/&gt;</t>
  </si>
  <si>
    <t>&lt;NumericPredictor name="SYS" exponent="1" coefficient="-0.017202605925993208"/&gt;</t>
  </si>
  <si>
    <t>&lt;NumericPredictor name="HRA" exponent="1" coefficient="0.0033164124023802384"/&gt;</t>
  </si>
  <si>
    <t>&lt;NumericPredictor name="PCO" exponent="1" coefficient="-1.0706703644296252"/&gt;</t>
  </si>
  <si>
    <t>&lt;CategoricalPredictor name="SEX" value="0" coefficient="-0.098155994719035147"/&gt;</t>
  </si>
  <si>
    <t>&lt;CategoricalPredictor name="SEX" value="1" coefficient="0"/&gt;</t>
  </si>
  <si>
    <t>&lt;CategoricalPredictor name="RACE" value="1" coefficient="-0.17280345428401411"/&gt;</t>
  </si>
  <si>
    <t>&lt;CategoricalPredictor name="RACE" value="2" coefficient="-9.6084251990170824"/&gt;</t>
  </si>
  <si>
    <t>&lt;CategoricalPredictor name="RACE" value="3" coefficient="0"/&gt;</t>
  </si>
  <si>
    <t>&lt;CategoricalPredictor name="SER" value="0" coefficient="18.565215567025838"/&gt;</t>
  </si>
  <si>
    <t>&lt;CategoricalPredictor name="SER" value="1" coefficient="17.454418891816729"/&gt;</t>
  </si>
  <si>
    <t>&lt;CategoricalPredictor name="CRN" value="0" coefficient="-1.0081902051310645"/&gt;</t>
  </si>
  <si>
    <t>&lt;CategoricalPredictor name="CRN" value="1" coefficient="0"/&gt;</t>
  </si>
  <si>
    <t>&lt;CategoricalPredictor name="INF" value="0" coefficient="0.70470132957428133"/&gt;</t>
  </si>
  <si>
    <t>&lt;CategoricalPredictor name="INF" value="1" coefficient="0"/&gt;</t>
  </si>
  <si>
    <t>&lt;CategoricalPredictor name="CPR" value="0" coefficient="-0.93497304779229307"/&gt;</t>
  </si>
  <si>
    <t>&lt;CategoricalPredictor name="CPR" value="1" coefficient="0"/&gt;</t>
  </si>
  <si>
    <t>&lt;CategoricalPredictor name="PRE" value="0" coefficient="-0.80961683625448211"/&gt;</t>
  </si>
  <si>
    <t>&lt;CategoricalPredictor name="PRE" value="1" coefficient="0"/&gt;</t>
  </si>
  <si>
    <t>&lt;CategoricalPredictor name="TYP" value="0" coefficient="0"/&gt;</t>
  </si>
  <si>
    <t>&lt;CategoricalPredictor name="TYP" value="1" coefficient="10.018792545201576"/&gt;</t>
  </si>
  <si>
    <t>&lt;CategoricalPredictor name="FRA" value="0" coefficient="-3.6621622543091346"/&gt;</t>
  </si>
  <si>
    <t>&lt;CategoricalPredictor name="FRA" value="1" coefficient="0"/&gt;</t>
  </si>
  <si>
    <t>&lt;CategoricalPredictor name="PO2" value="0" coefficient="0"/&gt;</t>
  </si>
  <si>
    <t>&lt;CategoricalPredictor name="PO2" value="1" coefficient="-0.28592342145720484"/&gt;</t>
  </si>
  <si>
    <t>&lt;CategoricalPredictor name="PH" value="0" coefficient="-0.65116327511885175"/&gt;</t>
  </si>
  <si>
    <t>&lt;CategoricalPredictor name="PH" value="1" coefficient="0"/&gt;</t>
  </si>
  <si>
    <t>&lt;CategoricalPredictor name="BIC" value="0" coefficient="-0.26562465804997909"/&gt;</t>
  </si>
  <si>
    <t>&lt;CategoricalPredictor name="BIC" value="1" coefficient="0"/&gt;</t>
  </si>
  <si>
    <t>&lt;CategoricalPredictor name="LOC" value="0" coefficient="-24.743188964867119"/&gt;</t>
  </si>
  <si>
    <t>&lt;CategoricalPredictor name="LOC" value="1" coefficient="0"/&gt;</t>
  </si>
  <si>
    <t>&lt;CategoricalPredictor name="LOC" value="2" coefficient="-21.048585855296079"/&gt;</t>
  </si>
  <si>
    <t>&lt;/RegressionTable&gt;</t>
  </si>
  <si>
    <t>&lt;/RegressionModel&gt;</t>
  </si>
  <si>
    <t>&lt;/PMML&gt;</t>
  </si>
  <si>
    <t>Feature Selection</t>
  </si>
  <si>
    <t>New: Classification Details</t>
  </si>
  <si>
    <t>Regression Summary</t>
  </si>
  <si>
    <t>Predictor Screening</t>
  </si>
  <si>
    <t>Coefficients</t>
  </si>
  <si>
    <t>Variance-Covariance Matrix of Coefficients</t>
  </si>
  <si>
    <t>Multicollinearity Diagnostics</t>
  </si>
  <si>
    <t>Training: Charts</t>
  </si>
  <si>
    <t>Training: Classification Summary</t>
  </si>
  <si>
    <t>Training: Classification Details</t>
  </si>
  <si>
    <t>Validation: Charts</t>
  </si>
  <si>
    <t>Validation: Classification Summary</t>
  </si>
  <si>
    <t>Validation: Classification Details</t>
  </si>
  <si>
    <t>Data Mining: Logistic Regression - Prediction of New Data</t>
  </si>
  <si>
    <t>Prediction: STA</t>
  </si>
  <si>
    <t>PostProb: 1</t>
  </si>
  <si>
    <t>PostProb: 0</t>
  </si>
  <si>
    <t>Data Mining: Logistic Regression - Model Performance Charts - Validation Data</t>
  </si>
  <si>
    <t>Terminology</t>
  </si>
  <si>
    <t>PPR</t>
  </si>
  <si>
    <t>TPR</t>
  </si>
  <si>
    <t>FPR</t>
  </si>
  <si>
    <t>Decile Table</t>
  </si>
  <si>
    <t>Lift/Gain Chart Data</t>
  </si>
  <si>
    <t>Predictive Positive Rate (Support)</t>
  </si>
  <si>
    <t>True Positive Rate (Sensitivity, Recall)</t>
  </si>
  <si>
    <t>False Positive Rate (1-Specificity)</t>
  </si>
  <si>
    <t>Decile Chart Data</t>
  </si>
  <si>
    <t>{"liftOld":{"series1":{"xRange":"D33:D113","yRange":"F33:F113","name":"Cumulative actual when sorted using predicted values"},"series2":{"xRange":"D33:D113","yRange":"G33:G113","name":"Cumulative actual using average"},"xAxisTitle":"# Cases","yAxisTitle":"Cumulative","chartTitle":"Lift Chart (Original)"},"liftNew":{"series1":{"xRange":"E33:E113","yRange":"H33:H113","name":"Fitted Classifier"},"series2":{"xRange":"E33:E113","yRange":"I33:I113","name":"Random Classifier"},"series3":{"xRange":"E33:E113","yRange":"J33:J113","name":"Optimum Classifier"},"xAxisTitle":"Predictive positive rate (support)","yAxisTitle":"Lift","chartTitle":"Lift Chart (Alternative)"},"gain":{"series1":{"xRange":"E33:E113","yRange":"K33:K113","name":"Fitted Classifier"},"series2":{"xRange":"E33:E113","yRange":"L33:L113","name":"Random Classifier"},"series3":{"xRange":"E33:E113","yRange":"M33:M113","name":"Optimum Classifier"},"xAxisTitle":"Predictive positive rate (support)","yAxisTitle":"True positive rate (sensitivity)","chartTitle":"Gain Chart"}}</t>
  </si>
  <si>
    <t>{"series1":{"xRange":"D118:D198","yRange":"E118:E198","name":"Fitted Classifier"},"series2":{"xRange":"D118:D198","yRange":"F118:F198","name":"Random Classifier"},"series3":{"xRange":"D118:D198","yRange":"G118:G198","name":"Optimum Classifier"},"xAxisTitle":"1-specificity","yAxisTitle":"Sensitivity","chartTitle":"ROC Curve, AUC=0.83512544802867383"}</t>
  </si>
  <si>
    <t>{"series1":{"xRange":"K19:K28","yRange":"L19:L28"},"xAxisTitle":"Decile","yAxisTitle":"Decile/Global Mean","chartTitle":"Decile-wise Lift Chart"}</t>
  </si>
  <si>
    <t>ROC Curve Data, AUC=0.83512544802867383</t>
  </si>
  <si>
    <t>Decile</t>
  </si>
  <si>
    <t>Mean</t>
  </si>
  <si>
    <t>Std.Dev.</t>
  </si>
  <si>
    <t>Min.</t>
  </si>
  <si>
    <t>Max.</t>
  </si>
  <si>
    <t>Decile 1</t>
  </si>
  <si>
    <t>Decile 2</t>
  </si>
  <si>
    <t>Decile 3</t>
  </si>
  <si>
    <t>Decile 4</t>
  </si>
  <si>
    <t>Decile 5</t>
  </si>
  <si>
    <t>Decile 6</t>
  </si>
  <si>
    <t>Decile 7</t>
  </si>
  <si>
    <t>Decile 8</t>
  </si>
  <si>
    <t>Decile 9</t>
  </si>
  <si>
    <t>Decile 10</t>
  </si>
  <si>
    <t>Decile/Global Mean</t>
  </si>
  <si>
    <t># Cases</t>
  </si>
  <si>
    <t>Cumulative (Model)</t>
  </si>
  <si>
    <t>Cumulative (Random)</t>
  </si>
  <si>
    <t>Lift (Model)</t>
  </si>
  <si>
    <t>Lift (Random)</t>
  </si>
  <si>
    <t>Lift (Optimum)</t>
  </si>
  <si>
    <t>TPR (Model)</t>
  </si>
  <si>
    <t>TPR (Random)</t>
  </si>
  <si>
    <t>TPR (Optimum)</t>
  </si>
  <si>
    <t>Data Mining: Logistic Regression - Prediction of Validation Data</t>
  </si>
  <si>
    <t>Confusion Matrix</t>
  </si>
  <si>
    <t>Error Report</t>
  </si>
  <si>
    <t>Class</t>
  </si>
  <si>
    <t>Overall</t>
  </si>
  <si>
    <t>Metrics</t>
  </si>
  <si>
    <t>Metric</t>
  </si>
  <si>
    <t>Accuracy (#correct)</t>
  </si>
  <si>
    <t>Accuracy (%correct)</t>
  </si>
  <si>
    <t>Specificity</t>
  </si>
  <si>
    <t>Sensitivity (Recall)</t>
  </si>
  <si>
    <t>Precision</t>
  </si>
  <si>
    <t>F1 score</t>
  </si>
  <si>
    <t>Success Class</t>
  </si>
  <si>
    <t>Success Probability</t>
  </si>
  <si>
    <t>Value</t>
  </si>
  <si>
    <t># Errors</t>
  </si>
  <si>
    <t>% Error</t>
  </si>
  <si>
    <t>Actual\Predicted</t>
  </si>
  <si>
    <t>0</t>
  </si>
  <si>
    <t>1</t>
  </si>
  <si>
    <t>Data Mining: Logistic Regression - Model Performance Charts - Training Data</t>
  </si>
  <si>
    <t>{"liftOld":{"series1":{"xRange":"D33:D153","yRange":"F33:F153","name":"Cumulative actual when sorted using predicted values"},"series2":{"xRange":"D33:D153","yRange":"G33:G153","name":"Cumulative actual using average"},"xAxisTitle":"# Cases","yAxisTitle":"Cumulative","chartTitle":"Lift Chart (Original)"},"liftNew":{"series1":{"xRange":"E33:E153","yRange":"H33:H153","name":"Fitted Classifier"},"series2":{"xRange":"E33:E153","yRange":"I33:I153","name":"Random Classifier"},"series3":{"xRange":"E33:E153","yRange":"J33:J153","name":"Optimum Classifier"},"xAxisTitle":"Predictive positive rate (support)","yAxisTitle":"Lift","chartTitle":"Lift Chart (Alternative)"},"gain":{"series1":{"xRange":"E33:E153","yRange":"K33:K153","name":"Fitted Classifier"},"series2":{"xRange":"E33:E153","yRange":"L33:L153","name":"Random Classifier"},"series3":{"xRange":"E33:E153","yRange":"M33:M153","name":"Optimum Classifier"},"xAxisTitle":"Predictive positive rate (support)","yAxisTitle":"True positive rate (sensitivity)","chartTitle":"Gain Chart"}}</t>
  </si>
  <si>
    <t>{"series1":{"xRange":"D158:D278","yRange":"E158:E278","name":"Fitted Classifier"},"series2":{"xRange":"D158:D278","yRange":"F158:F278","name":"Random Classifier"},"series3":{"xRange":"D158:D278","yRange":"G158:G278","name":"Optimum Classifier"},"xAxisTitle":"1-specificity","yAxisTitle":"Sensitivity","chartTitle":"ROC Curve, AUC=0.92625231910946193"}</t>
  </si>
  <si>
    <t>ROC Curve Data, AUC=0.92625231910946193</t>
  </si>
  <si>
    <t>Data Mining: Logistic Regression - Prediction of Training Data</t>
  </si>
  <si>
    <t>Data Mining: Logistic Regression - Feature Selection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</si>
  <si>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HRA"},{"varName":"PCO"},{"varName":"SER_0"},{"varName":"CRN_0"},{"varName":"INF_0"},{"varName":"CPR_0"},{"varName":"PRE_0"},{"varName":"TYP_1"},{"varName":"FRA_0"},{"varName":"PO2_1"},{"varName":"PH_0"},{"varName":"BIC_0"},{"varName":"LOC_0"}],"cat_cols":[{"varName":"BIC"},{"varName":"CPR"},{"varName":"CRN"},{"varName":"FRA"},{"varName":"INF"},{"varName":"LOC"},{"varName":"PH"},{"varName":"PO2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</si>
  <si>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HRA"},{"varName":"PCO"},{"varName":"SER_0"},{"varName":"CRN_0"},{"varName":"INF_0"},{"varName":"CPR_0"},{"varName":"PRE_0"},{"varName":"TYP_1"},{"varName":"FRA_0"},{"varName":"PH_0"},{"varName":"BIC_0"},{"varName":"LOC_0"}],"cat_cols":[{"varName":"BIC"},{"varName":"CPR"},{"varName":"CRN"},{"varName":"FRA"},{"varName":"INF"},{"varName":"LOC"},{"varName":"PH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</si>
  <si>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HRA"},{"varName":"PCO"},{"varName":"SER_0"},{"varName":"CRN_0"},{"varName":"INF_0"},{"varName":"CPR_0"},{"varName":"PRE_0"},{"varName":"TYP_1"},{"varName":"FRA_0"},{"varName":"PH_0"},{"varName":"LOC_0"}],"cat_cols":[{"varName":"CPR"},{"varName":"CRN"},{"varName":"FRA"},{"varName":"INF"},{"varName":"LOC"},{"varName":"PH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</si>
  <si>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PCO"},{"varName":"SER_0"},{"varName":"CRN_0"},{"varName":"INF_0"},{"varName":"CPR_0"},{"varName":"PRE_0"},{"varName":"TYP_1"},{"varName":"FRA_0"},{"varName":"PH_0"},{"varName":"LOC_0"}],"cat_cols":[{"varName":"CPR"},{"varName":"CRN"},{"varName":"FRA"},{"varName":"INF"},{"varName":"LOC"},{"varName":"PH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</si>
  <si>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PCO"},{"varName":"SER_0"},{"varName":"CRN_0"},{"varName":"INF_0"},{"varName":"CPR_0"},{"varName":"PRE_0"},{"varName":"TYP_1"},{"varName":"FRA_0"},{"varName":"LOC_0"}],"cat_cols":[{"varName":"CPR"},{"varName":"CRN"},{"varName":"FRA"},{"varName":"INF"},{"varName":"LOC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</si>
  <si>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PCO"},{"varName":"SER_0"},{"varName":"CRN_0"},{"varName":"CPR_0"},{"varName":"PRE_0"},{"varName":"TYP_1"},{"varName":"FRA_0"},{"varName":"LOC_0"}],"cat_cols":[{"varName":"CPR"},{"varName":"CRN"},{"varName":"FRA"},{"varName":"LOC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</si>
  <si>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PCO"},{"varName":"SER_0"},{"varName":"CRN_0"},{"varName":"PRE_0"},{"varName":"TYP_1"},{"varName":"FRA_0"},{"varName":"LOC_0"}],"cat_cols":[{"varName":"CRN"},{"varName":"FRA"},{"varName":"LOC"},{"varName":"PRE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</si>
  <si>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PCO"},{"varName":"SER_0"},{"varName":"CRN_0"},{"varName":"TYP_1"},{"varName":"FRA_0"},{"varName":"LOC_0"}],"cat_cols":[{"varName":"CRN"},{"varName":"FRA"},{"varName":"LOC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</si>
  <si>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YS"},{"varName":"SER_0"},{"varName":"CRN_0"},{"varName":"TYP_1"},{"varName":"FRA_0"},{"varName":"LOC_0"}],"cat_cols":[{"varName":"CRN"},{"varName":"FRA"},{"varName":"LOC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</si>
  <si>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ER_0"},{"varName":"CRN_0"},{"varName":"TYP_1"},{"varName":"FRA_0"},{"varName":"LOC_0"}],"cat_cols":[{"varName":"CRN"},{"varName":"FRA"},{"varName":"LOC"},{"varName":"SER"},{"varName":"TYP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</si>
  <si>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dictionary"],"weight_var":null,"input_cols":[{"varName":"AGE"},{"varName":"CAN"},{"varName":"SER_0"},{"varName":"CRN_0"},{"varName":"FRA_0"},{"varName":"LOC_0"}],"cat_cols":[{"varName":"CRN"},{"varName":"FRA"},{"varName":"LOC"},{"varName":"SER"}]}</t>
  </si>
  <si>
    <t>{"wkbk":"ICU.xlsx","wksheet":"STDPartition","data_range":"","has_header":true,"firstRow":1,"rows":200,"train_rows":120,"validation_rows":80,"test_rows":0,"trainingDataRange":"$C$37:$Y$156","validationDataRange":"$C$157:$Y$236","allDataRange":"$C$36:$Y$236","isPartitionSheet":true,"output_var":{"varId":3,"varName":"STA"},"partitionData":false,"trainDetailRpt":true,"trainSummaryRpt":true,"trainLiftChart":true,"trainROCCurve":false,"validationDetailRpt":true,"validationSummaryRpt":true,"validationLiftChart":true,"validROCCurve":false,"newDataWorksheet":true,"newDataDatabase":false,"newDataWorksheetParams":{"newDataWorkbook":"ICU.xlsx","newDataWorksheet":"STDPartition","newDataRange":"$C$36:$Y$236","newDataNumRowsWS":200,"newDataNumCols":23,"newHasHeader":true},"priorClassProbabilityCode":1,"numOutputClasses":2,"successClass":"1","successCutoffProb":0.5,"rescalerParams":{"technique":null,"correction":null,"normType":null,"rescale":false},"estimatorParams":{"fitIntercept":true,"maxNumIterations":50},"modelParams":null,"displayParams":{"showVarCovar":true,"showMulticollinearity":true,"showDetailedCoefficients":true},"fsParams":{"selectVariables":true,"fsMethod":1,"fIn":null,"fOut":2.71,"numSubsets":null,"maxSubsetSize":15},"varSelectionOnly":false,"excelOnline":true,"jsonResultFile":"D:\\local\\Temp\\jobs\\continuous\\SolverWebjob2\\wwqznntx.51k\\RasonJobs\\00d86562-4023-4860-95f0-d783fa2904d4\\response.txt","existing_sheets":["ICU data","Imputation","STDPartition","FS_Output1","FS_Top_Features1","Data dictionary"],"weight_var":null,"input_cols":[{"varName":"AGE"},{"varName":"CAN"},{"varName":"SER_0"},{"varName":"FRA_0"},{"varName":"LOC_0"}],"cat_cols":[{"varName":"FRA"},{"varName":"LOC"},{"varName":"SER"}]}</t>
  </si>
  <si>
    <t>Best Subsets</t>
  </si>
  <si>
    <t>Best Subsets Details</t>
  </si>
  <si>
    <t>Subset ID</t>
  </si>
  <si>
    <t>Intercept</t>
  </si>
  <si>
    <t>SEX_0</t>
  </si>
  <si>
    <t>SEX_1</t>
  </si>
  <si>
    <t>RACE_1</t>
  </si>
  <si>
    <t>RACE_2</t>
  </si>
  <si>
    <t>RACE_3</t>
  </si>
  <si>
    <t>SER_0</t>
  </si>
  <si>
    <t>SER_1</t>
  </si>
  <si>
    <t>CRN_0</t>
  </si>
  <si>
    <t>CRN_1</t>
  </si>
  <si>
    <t>INF_0</t>
  </si>
  <si>
    <t>INF_1</t>
  </si>
  <si>
    <t>CPR_0</t>
  </si>
  <si>
    <t>CPR_1</t>
  </si>
  <si>
    <t>PRE_0</t>
  </si>
  <si>
    <t>PRE_1</t>
  </si>
  <si>
    <t>TYP_0</t>
  </si>
  <si>
    <t>TYP_1</t>
  </si>
  <si>
    <t>FRA_0</t>
  </si>
  <si>
    <t>FRA_1</t>
  </si>
  <si>
    <t>PO2_0</t>
  </si>
  <si>
    <t>PO2_1</t>
  </si>
  <si>
    <t>PH_0</t>
  </si>
  <si>
    <t>PH_1</t>
  </si>
  <si>
    <t>BIC_0</t>
  </si>
  <si>
    <t>BIC_1</t>
  </si>
  <si>
    <t>LOC_0</t>
  </si>
  <si>
    <t>LOC_1</t>
  </si>
  <si>
    <t>LOC_2</t>
  </si>
  <si>
    <t>Subset 1</t>
  </si>
  <si>
    <t>Subset 2</t>
  </si>
  <si>
    <t>Subset 3</t>
  </si>
  <si>
    <t>Subset 4</t>
  </si>
  <si>
    <t>Subset 5</t>
  </si>
  <si>
    <t>Subset 6</t>
  </si>
  <si>
    <t>Subset 7</t>
  </si>
  <si>
    <t>Subset 8</t>
  </si>
  <si>
    <t>Subset 9</t>
  </si>
  <si>
    <t>Subset 10</t>
  </si>
  <si>
    <t>Subset 11</t>
  </si>
  <si>
    <t>Subset 12</t>
  </si>
  <si>
    <t>#Coefficients</t>
  </si>
  <si>
    <t>RSS</t>
  </si>
  <si>
    <t>Mallows's Cp</t>
  </si>
  <si>
    <t>Probability</t>
  </si>
  <si>
    <t>Data Mining: Logistic Regression</t>
  </si>
  <si>
    <t>Training data used for building the model</t>
  </si>
  <si>
    <t># Records in the training data</t>
  </si>
  <si>
    <t>Validation data</t>
  </si>
  <si>
    <t># Records in the validation data</t>
  </si>
  <si>
    <t>Rescaling: Fitting Parameters</t>
  </si>
  <si>
    <t>Rescale Data?</t>
  </si>
  <si>
    <t>Regression Model: Fitting Parameters</t>
  </si>
  <si>
    <t>Fit Intercept</t>
  </si>
  <si>
    <t>Logistic Regression: Fitting Parameters</t>
  </si>
  <si>
    <t>STDPartition</t>
  </si>
  <si>
    <t>$C$37:$Y$156</t>
  </si>
  <si>
    <t>$C$157:$Y$236</t>
  </si>
  <si>
    <t>{"comment":"this RASON template was auto-generated by Analytic Solver Data Mining","datasources":{},"datasets":{},"estimator":{"logisticRegressionEstimator":{"type":"classification","algorithm":"logisticRegression","parameters":{"categoricalFeaturesNames":["SEX","RACE","SER","CRN","INF","CPR","PRE","TYP","FRA","PO2","PH","BIC","LOC"],"fitIntercept":true,"maxIterations":50,"priorProbMethod":"EMPIRICAL","successClass":"1"}}},"actions":{}}</t>
  </si>
  <si>
    <t>Maximum Number of Iterations</t>
  </si>
  <si>
    <t>Prior Probability Calculation</t>
  </si>
  <si>
    <t>Logistic Regression: Model Parameters</t>
  </si>
  <si>
    <t># Classes</t>
  </si>
  <si>
    <t>Regression Model: Reporting Parameters</t>
  </si>
  <si>
    <t>Variance-Covariance Matrix</t>
  </si>
  <si>
    <t>Multicollinearity Diagnostic</t>
  </si>
  <si>
    <t>Analysis of Coefficients</t>
  </si>
  <si>
    <t>Feature Selection Parameters</t>
  </si>
  <si>
    <t>Method</t>
  </si>
  <si>
    <t>F-Statistic (Out)</t>
  </si>
  <si>
    <t>Maximum Size of Subset</t>
  </si>
  <si>
    <t>Output Options</t>
  </si>
  <si>
    <t>Summary report of scoring on training data</t>
  </si>
  <si>
    <t>Detailed report of scoring on training data</t>
  </si>
  <si>
    <t>Lift charts on training data</t>
  </si>
  <si>
    <t>Summary report of scoring on validation data</t>
  </si>
  <si>
    <t>Detailed report of scoring on validation data</t>
  </si>
  <si>
    <t>Lift charts on validation data</t>
  </si>
  <si>
    <t>New worksheet data scores</t>
  </si>
  <si>
    <t>EMPIRICAL</t>
  </si>
  <si>
    <t>Backward Elimination</t>
  </si>
  <si>
    <t># Iterations Used</t>
  </si>
  <si>
    <t>Residual DF</t>
  </si>
  <si>
    <t>Residual Deviance</t>
  </si>
  <si>
    <t>Multiple R2</t>
  </si>
  <si>
    <t>Predictor</t>
  </si>
  <si>
    <t>Criteria</t>
  </si>
  <si>
    <t>Included</t>
  </si>
  <si>
    <t>Row ID</t>
  </si>
  <si>
    <t>Feature 1</t>
  </si>
  <si>
    <t>Tolerance for entering the model</t>
  </si>
  <si>
    <t>Estimate</t>
  </si>
  <si>
    <t>Confidence Interval: Lower</t>
  </si>
  <si>
    <t>Confidence Interval: Upper</t>
  </si>
  <si>
    <t>Odds</t>
  </si>
  <si>
    <t>Standard Error</t>
  </si>
  <si>
    <t>Chi2-Statistic</t>
  </si>
  <si>
    <t>P-Value</t>
  </si>
  <si>
    <t>N/A</t>
  </si>
  <si>
    <t>Component 1</t>
  </si>
  <si>
    <t>Component 2</t>
  </si>
  <si>
    <t>Component 3</t>
  </si>
  <si>
    <t>Component 4</t>
  </si>
  <si>
    <t>Component 5</t>
  </si>
  <si>
    <t>Component 6</t>
  </si>
  <si>
    <t>Component 7</t>
  </si>
  <si>
    <t>Component 8</t>
  </si>
  <si>
    <t>Component 9</t>
  </si>
  <si>
    <t>Component 10</t>
  </si>
  <si>
    <t>Component 11</t>
  </si>
  <si>
    <t>Component 12</t>
  </si>
  <si>
    <t>Component 13</t>
  </si>
  <si>
    <t>Component 14</t>
  </si>
  <si>
    <t>Component 15</t>
  </si>
  <si>
    <t>Component 16</t>
  </si>
  <si>
    <t>Component 17</t>
  </si>
  <si>
    <t>Component 18</t>
  </si>
  <si>
    <t>Component 19</t>
  </si>
  <si>
    <t>Component 20</t>
  </si>
  <si>
    <t>Component 21</t>
  </si>
  <si>
    <t>Eigenvalue</t>
  </si>
  <si>
    <t>Condition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</si>
</sst>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12" x14ac:knownFonts="1">
    <font>
      <sz val="10"/>
      <name val="MS Sans Serif"/>
      <family val="2"/>
    </font>
    <font>
      <sz val="10"/>
      <name val="Arial"/>
      <family val="2"/>
    </font>
    <font>
      <b/>
      <sz val="10"/>
      <name val="MS Sans Serif"/>
      <family val="2"/>
    </font>
    <font>
      <u/>
      <sz val="10"/>
      <color theme="10"/>
      <name val="MS Sans Serif"/>
      <family val="2"/>
    </font>
    <font>
      <sz val="10"/>
      <name val="Calibri"/>
      <family val="2"/>
    </font>
    <font>
      <u/>
      <sz val="10"/>
      <color theme="10"/>
      <name val="Calibri"/>
      <family val="2"/>
    </font>
    <font>
      <b/>
      <sz val="10"/>
      <color rgb="FF4169E1"/>
      <name val="Calibri"/>
      <family val="2"/>
    </font>
    <font>
      <b/>
      <sz val="14"/>
      <color rgb="FF4169E1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0"/>
      <color rgb="FFFF0000"/>
      <name val="MS Sans Serif"/>
      <family val="2"/>
    </font>
    <font>
      <u/>
      <sz val="10"/>
      <color rgb="FFFFFFFF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quotePrefix="1" applyNumberFormat="1"/>
    <xf numFmtId="16" fontId="0" fillId="0" borderId="0" xfId="0" applyNumberFormat="1"/>
    <xf numFmtId="0" fontId="2" fillId="0" borderId="0" xfId="0" quotePrefix="1" applyNumberFormat="1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0" fontId="11" fillId="0" borderId="0" xfId="3" applyFont="1" applyAlignment="1">
      <alignment horizontal="left"/>
    </xf>
    <xf numFmtId="0" fontId="5" fillId="0" borderId="2" xfId="3" applyFont="1" applyBorder="1"/>
    <xf numFmtId="0" fontId="9" fillId="2" borderId="3" xfId="0" applyFont="1" applyFill="1" applyBorder="1"/>
    <xf numFmtId="0" fontId="9" fillId="2" borderId="2" xfId="0" applyFont="1" applyFill="1" applyBorder="1"/>
    <xf numFmtId="0" fontId="6" fillId="3" borderId="2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0" fillId="0" borderId="6" xfId="0" applyBorder="1"/>
    <xf numFmtId="0" fontId="0" fillId="0" borderId="5" xfId="0" applyBorder="1"/>
    <xf numFmtId="0" fontId="9" fillId="2" borderId="6" xfId="0" applyFont="1" applyFill="1" applyBorder="1"/>
    <xf numFmtId="0" fontId="9" fillId="2" borderId="4" xfId="0" applyFont="1" applyFill="1" applyBorder="1"/>
    <xf numFmtId="0" fontId="9" fillId="2" borderId="5" xfId="0" applyFont="1" applyFill="1" applyBorder="1"/>
    <xf numFmtId="0" fontId="5" fillId="0" borderId="6" xfId="3" applyFont="1" applyBorder="1"/>
    <xf numFmtId="0" fontId="5" fillId="0" borderId="5" xfId="3" applyFont="1" applyBorder="1"/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2" xfId="0" applyBorder="1"/>
  </cellXfs>
  <cellStyles count="4">
    <cellStyle name="Hyperlink" xfId="3" builtinId="8"/>
    <cellStyle name="Normal" xfId="0" builtinId="0"/>
    <cellStyle name="Normal 2" xfId="1" xr:uid="{00000000-0005-0000-0000-000001000000}"/>
    <cellStyle name="Normal 3" xfId="2" xr:uid="{00000000-0005-0000-0000-000002000000}"/>
  </cellStyles>
  <dxfs count="235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FFFFFF"/>
        <name val="MS Sans Serif"/>
        <family val="2"/>
        <scheme val="none"/>
      </font>
      <alignment horizontal="left" vertical="bottom" textRotation="0" wrapText="0" indent="0" justifyLastLine="0" shrinkToFit="0" readingOrder="0"/>
    </dxf>
    <dxf>
      <border outline="0">
        <top style="thin">
          <color rgb="FF808080"/>
        </top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63E1A7-52EA-4773-94D7-3AE25399E7B4}" name="Table1" displayName="Table1" ref="C33:X233" totalsRowShown="0" headerRowDxfId="234" dataDxfId="233">
  <autoFilter ref="C33:X233" xr:uid="{5A63E1A7-52EA-4773-94D7-3AE25399E7B4}"/>
  <tableColumns count="22">
    <tableColumn id="1" xr3:uid="{0B83CBB5-FEAA-4EF9-8C47-E46C82AE2D3A}" name="Record ID" dataDxfId="232"/>
    <tableColumn id="2" xr3:uid="{BC7FB396-5729-439C-875B-EA34C92F9405}" name="ID" dataDxfId="231"/>
    <tableColumn id="3" xr3:uid="{448679FD-BD1C-4F0E-A271-60E102180679}" name="STA" dataDxfId="230"/>
    <tableColumn id="4" xr3:uid="{EFF58ADF-FF80-45D7-B72B-DDF31D9DF1F8}" name="AGE" dataDxfId="229"/>
    <tableColumn id="5" xr3:uid="{5FC1833D-AAE7-4CB3-9757-ECC95499F548}" name="SEX" dataDxfId="228"/>
    <tableColumn id="6" xr3:uid="{AD7DF209-2288-4678-9980-5DE790615E83}" name="RACE" dataDxfId="227"/>
    <tableColumn id="7" xr3:uid="{B1C7E2D1-A2C9-48DB-A86A-D154428F045A}" name="SER" dataDxfId="226"/>
    <tableColumn id="8" xr3:uid="{926FC1A2-00D2-4FDE-89E9-2869958A4469}" name="CAN" dataDxfId="225"/>
    <tableColumn id="9" xr3:uid="{FF305D12-A191-4817-BCAC-53B194DD6C5D}" name="CRN" dataDxfId="224"/>
    <tableColumn id="10" xr3:uid="{5FF84257-E96E-45F9-8253-D6B74F8C21E7}" name="INF" dataDxfId="223"/>
    <tableColumn id="11" xr3:uid="{E51BA909-057C-4F41-A72E-8F2616ABF1AA}" name="CPR" dataDxfId="222"/>
    <tableColumn id="12" xr3:uid="{56D6A6B4-6AA0-4D2A-838F-A8847D493514}" name="SYS" dataDxfId="221"/>
    <tableColumn id="13" xr3:uid="{82907933-C0CC-4775-8AF6-FA3E6A05557C}" name="HRA" dataDxfId="220"/>
    <tableColumn id="14" xr3:uid="{FDE567F9-6971-4B28-947E-9E74795569AC}" name="PRE" dataDxfId="219"/>
    <tableColumn id="15" xr3:uid="{6F682C52-4CAF-487B-AA07-BB7D9D60C1F9}" name="TYP" dataDxfId="218"/>
    <tableColumn id="16" xr3:uid="{833949EF-BCCC-4318-9E7D-22C03BFB7F18}" name="FRA" dataDxfId="217"/>
    <tableColumn id="17" xr3:uid="{C71B88C3-8A55-4A94-B450-57A847AFBEB7}" name="PO2" dataDxfId="216"/>
    <tableColumn id="18" xr3:uid="{00A863D7-B277-4EC6-8935-F9BB9CB0028C}" name="PH" dataDxfId="215"/>
    <tableColumn id="19" xr3:uid="{6A0588DD-AF04-4C53-9891-3108F7753795}" name="PCO" dataDxfId="214"/>
    <tableColumn id="20" xr3:uid="{0270FEC6-CD24-4103-8499-35A49622B396}" name="BIC" dataDxfId="213"/>
    <tableColumn id="21" xr3:uid="{7FFB698F-B6D2-46F9-A70D-27F9AE173897}" name="CRE" dataDxfId="212"/>
    <tableColumn id="22" xr3:uid="{308FABAE-64EF-4CA4-9A1B-582A6979D7FF}" name="LOC" dataDxfId="21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F312AF4-4F08-4FD2-97AA-72B296B98EB2}" name="Table8" displayName="Table8" ref="C30:D32" totalsRowShown="0">
  <autoFilter ref="C30:D32" xr:uid="{EF312AF4-4F08-4FD2-97AA-72B296B98EB2}"/>
  <tableColumns count="2">
    <tableColumn id="1" xr3:uid="{82ED9501-793F-490B-ACA3-8DF99177364A}" name="Partition" dataDxfId="210"/>
    <tableColumn id="2" xr3:uid="{001DF3AF-F575-47E3-83CA-2585FC1C7DE3}" name="# Records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583353E-DE55-4DD3-A071-21682783638A}" name="Table9" displayName="Table9" ref="C36:Y236" totalsRowShown="0" dataDxfId="209">
  <autoFilter ref="C36:Y236" xr:uid="{F583353E-DE55-4DD3-A071-21682783638A}"/>
  <tableColumns count="23">
    <tableColumn id="1" xr3:uid="{EED46E7F-4182-4C62-A509-AB9A7C8E5FBB}" name="Record ID" dataDxfId="208"/>
    <tableColumn id="2" xr3:uid="{4E8CB394-248B-4C4C-BFB9-2735391A02AC}" name="Record ID2" dataDxfId="207"/>
    <tableColumn id="3" xr3:uid="{89488A54-C96F-4421-806C-D6241C7C3457}" name="ID" dataDxfId="206"/>
    <tableColumn id="4" xr3:uid="{11D414EA-4F99-4D4A-A06B-1CE4937B3569}" name="STA" dataDxfId="205"/>
    <tableColumn id="5" xr3:uid="{ED7DA738-CAF5-4DD3-B5EB-29177B673C8C}" name="AGE" dataDxfId="204"/>
    <tableColumn id="6" xr3:uid="{24DF3023-5DE8-4CF7-888D-5CB699122F39}" name="SEX" dataDxfId="203"/>
    <tableColumn id="7" xr3:uid="{37FB491A-9F62-4ECE-A1E5-B23FF5995692}" name="RACE" dataDxfId="202"/>
    <tableColumn id="8" xr3:uid="{BAD92CEF-E95E-402D-AC57-7E77C23B6C92}" name="SER" dataDxfId="201"/>
    <tableColumn id="9" xr3:uid="{8276E3BA-A4C5-488F-89FC-346EF084E496}" name="CAN" dataDxfId="200"/>
    <tableColumn id="10" xr3:uid="{E5CEE462-62AD-4EB4-B570-21D6BC4A4AC9}" name="CRN" dataDxfId="199"/>
    <tableColumn id="11" xr3:uid="{2CEF7605-C7E6-4139-911F-57682D252EE0}" name="INF" dataDxfId="198"/>
    <tableColumn id="12" xr3:uid="{D5FD699F-CBE3-4D6C-A32D-4AF2738947AD}" name="CPR" dataDxfId="197"/>
    <tableColumn id="13" xr3:uid="{2A3F5050-F1B2-4D24-B9D1-FF72E7491B51}" name="SYS" dataDxfId="196"/>
    <tableColumn id="14" xr3:uid="{ABCA1BB6-3F5C-48DF-8750-447E7B177BF1}" name="HRA" dataDxfId="195"/>
    <tableColumn id="15" xr3:uid="{6ACB866B-58CE-4556-B856-B7D4072ED4FC}" name="PRE" dataDxfId="194"/>
    <tableColumn id="16" xr3:uid="{AC0ADB92-1F60-474C-A7DA-FE8E25364088}" name="TYP" dataDxfId="193"/>
    <tableColumn id="17" xr3:uid="{7BF065DF-1243-4216-84DF-7D5CBE50FA86}" name="FRA" dataDxfId="192"/>
    <tableColumn id="18" xr3:uid="{D5429777-46F2-4B8D-ADEC-32E48A226DD2}" name="PO2" dataDxfId="191"/>
    <tableColumn id="19" xr3:uid="{30E4F1DC-15D0-46E9-B754-EADD3560CF64}" name="PH" dataDxfId="190"/>
    <tableColumn id="20" xr3:uid="{1D8E2689-776A-4877-9EFE-966350D4E6C3}" name="PCO" dataDxfId="189"/>
    <tableColumn id="21" xr3:uid="{109FE8BD-9C4B-4CF6-9195-9FE7C78DB0F6}" name="BIC" dataDxfId="188"/>
    <tableColumn id="22" xr3:uid="{21524DA9-9447-4432-B9EE-4DB9E6D46FEB}" name="CRE" dataDxfId="187"/>
    <tableColumn id="23" xr3:uid="{48256F3B-12C0-4EBA-BAC2-66EEE3918D30}" name="LOC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144824CF-02E6-4BCA-BDC7-A8E3B5629A3C}" name="Table29" displayName="Table29" ref="C63:D67" totalsRowShown="0">
  <autoFilter ref="C63:D67" xr:uid="{144824CF-02E6-4BCA-BDC7-A8E3B5629A3C}"/>
  <tableColumns count="2">
    <tableColumn id="1" xr3:uid="{F3F04514-FCAC-4862-830A-C149961F5BAE}" name="Metric" dataDxfId="186"/>
    <tableColumn id="2" xr3:uid="{5BD6A323-9F1B-4F20-9810-7861FDAB7C0F}" name="Value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3014C92-0FE3-41CA-9FF3-1CAFB1477DAA}" name="Table30" displayName="Table30" ref="C71:E105" totalsRowShown="0">
  <autoFilter ref="C71:E105" xr:uid="{23014C92-0FE3-41CA-9FF3-1CAFB1477DAA}"/>
  <tableColumns count="3">
    <tableColumn id="1" xr3:uid="{E0FBE565-9163-4AC0-B0CD-86E31FA2ACB7}" name="Predictor" dataDxfId="185"/>
    <tableColumn id="2" xr3:uid="{4F1EADCE-6CB7-4F3E-B787-4E216A6820FE}" name="Criteria" dataDxfId="184"/>
    <tableColumn id="3" xr3:uid="{69D3A8CE-6661-4408-B9EC-9BE45ADC7E5E}" name="Included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47C74B27-9DAB-498F-B09D-1CCED1592DAD}" name="Table31" displayName="Table31" ref="C108:D109" headerRowCount="0" totalsRowShown="0">
  <tableColumns count="2">
    <tableColumn id="1" xr3:uid="{202F0FFF-6939-4559-998B-10A2C64BABCE}" name="Column1" headerRowDxfId="183" dataDxfId="182"/>
    <tableColumn id="2" xr3:uid="{401F38A8-653C-42F5-A91B-96DCA319D68B}" name="Column2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5E2F1C38-E143-4DD0-82DA-3F279815CE00}" name="Table32" displayName="Table32" ref="C112:J146" totalsRowShown="0" dataDxfId="181">
  <autoFilter ref="C112:J146" xr:uid="{5E2F1C38-E143-4DD0-82DA-3F279815CE00}"/>
  <tableColumns count="8">
    <tableColumn id="1" xr3:uid="{3A57F4E7-1114-45FC-B347-9150ECB6D5EC}" name="Predictor" dataDxfId="180"/>
    <tableColumn id="2" xr3:uid="{51C56756-6DBF-4502-B305-33525F4FCF90}" name="Estimate" dataDxfId="179"/>
    <tableColumn id="3" xr3:uid="{1163009C-C95A-4413-84C0-5035378DEB25}" name="Confidence Interval: Lower" dataDxfId="178"/>
    <tableColumn id="4" xr3:uid="{540859AC-CA20-4AE7-AD75-0006CFA1B1DB}" name="Confidence Interval: Upper" dataDxfId="177"/>
    <tableColumn id="5" xr3:uid="{D05DF282-E150-4BD3-8C05-373C834F4919}" name="Odds" dataDxfId="176"/>
    <tableColumn id="6" xr3:uid="{34B371E3-8E5A-45AA-B223-C5AC1687A43A}" name="Standard Error" dataDxfId="175"/>
    <tableColumn id="7" xr3:uid="{2D2D12C6-8231-4515-9035-E47CA01EA48E}" name="Chi2-Statistic" dataDxfId="174"/>
    <tableColumn id="8" xr3:uid="{FBE749ED-A34D-42B2-B95E-70AE19C6673C}" name="P-Value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CF4F72AE-69C4-4288-ABF9-27481880DA35}" name="Table33" displayName="Table33" ref="C150:AK184" totalsRowShown="0" dataDxfId="173">
  <autoFilter ref="C150:AK184" xr:uid="{CF4F72AE-69C4-4288-ABF9-27481880DA35}"/>
  <tableColumns count="35">
    <tableColumn id="1" xr3:uid="{0CDCAA08-28B5-4B41-AA46-616B83689644}" name="Predictor" dataDxfId="172"/>
    <tableColumn id="2" xr3:uid="{2778935D-3FEA-4444-A766-97A83AD782C6}" name="Intercept" dataDxfId="171"/>
    <tableColumn id="3" xr3:uid="{D231A77E-7282-4AD4-B03D-5FBC263C390C}" name="AGE" dataDxfId="170"/>
    <tableColumn id="4" xr3:uid="{F63436F8-53AD-4173-A99F-21E3649D9B6E}" name="CAN" dataDxfId="169"/>
    <tableColumn id="5" xr3:uid="{93F10146-6F71-4160-88D0-929A9C3DCB81}" name="SYS" dataDxfId="168"/>
    <tableColumn id="6" xr3:uid="{5FE2BA3F-17C9-4C9B-A692-CBC8A1337555}" name="HRA" dataDxfId="167"/>
    <tableColumn id="7" xr3:uid="{FD317CD3-CB77-4666-9A64-A85ECA53B680}" name="PCO" dataDxfId="166"/>
    <tableColumn id="8" xr3:uid="{998868B2-B228-4C52-A450-271100E107BF}" name="SEX_0" dataDxfId="165"/>
    <tableColumn id="9" xr3:uid="{CEDC6842-0C2E-469C-93EF-3827A0C5D1E9}" name="SEX_1" dataDxfId="164"/>
    <tableColumn id="10" xr3:uid="{8B6DDC71-4B99-4DF5-875B-D03F11207966}" name="RACE_1" dataDxfId="163"/>
    <tableColumn id="11" xr3:uid="{83A2EFA7-4A0B-4C65-8E4C-565C3208C4D1}" name="RACE_2" dataDxfId="162"/>
    <tableColumn id="12" xr3:uid="{33ED09A0-F9D5-4822-8245-56448E69F7A1}" name="RACE_3" dataDxfId="161"/>
    <tableColumn id="13" xr3:uid="{0FD42BFC-6969-442A-8ADD-BB59BCCB1094}" name="SER_0" dataDxfId="160"/>
    <tableColumn id="14" xr3:uid="{1F18A8BF-B199-4884-AC02-12DA5148E4FB}" name="SER_1" dataDxfId="159"/>
    <tableColumn id="15" xr3:uid="{E4186154-AA93-410F-9D71-A4BFBDF42167}" name="CRN_0" dataDxfId="158"/>
    <tableColumn id="16" xr3:uid="{6EEE3F28-06AF-4CA4-A3B7-4C282D69C18E}" name="CRN_1" dataDxfId="157"/>
    <tableColumn id="17" xr3:uid="{279228CC-4FE5-45CF-A33D-E2BFFD92A517}" name="INF_0" dataDxfId="156"/>
    <tableColumn id="18" xr3:uid="{5A385D95-5A2F-472E-8167-5F4294874B8D}" name="INF_1" dataDxfId="155"/>
    <tableColumn id="19" xr3:uid="{D739682C-E4F6-4AA4-8AD8-E9FECA773359}" name="CPR_0" dataDxfId="154"/>
    <tableColumn id="20" xr3:uid="{130E683A-3551-4395-991E-B8959182AE62}" name="CPR_1" dataDxfId="153"/>
    <tableColumn id="21" xr3:uid="{D987B2EB-DB2C-4B79-A966-5DA97AB54487}" name="PRE_0" dataDxfId="152"/>
    <tableColumn id="22" xr3:uid="{A30321FC-27EA-400B-8A31-14E62CAFB26F}" name="PRE_1" dataDxfId="151"/>
    <tableColumn id="23" xr3:uid="{DD721B1B-F348-4DD4-B4BF-F9DB1E1BBFCF}" name="TYP_0" dataDxfId="150"/>
    <tableColumn id="24" xr3:uid="{3BC66628-0373-4148-A753-E374ADFA2B60}" name="TYP_1" dataDxfId="149"/>
    <tableColumn id="25" xr3:uid="{A8564E53-B4C0-48AD-A577-7361D01CD93F}" name="FRA_0" dataDxfId="148"/>
    <tableColumn id="26" xr3:uid="{27AD2A01-E97A-4A4B-99C1-BBA260BA2879}" name="FRA_1" dataDxfId="147"/>
    <tableColumn id="27" xr3:uid="{48262DDC-2851-413C-9438-A54CC2F5F3BA}" name="PO2_0" dataDxfId="146"/>
    <tableColumn id="28" xr3:uid="{E2BA3815-0957-4769-973B-4DD0B311F2A6}" name="PO2_1" dataDxfId="145"/>
    <tableColumn id="29" xr3:uid="{43242F56-54C3-459E-BF13-4F634303BDA5}" name="PH_0" dataDxfId="144"/>
    <tableColumn id="30" xr3:uid="{A69894F3-8FE5-461B-9EE6-106392986933}" name="PH_1" dataDxfId="143"/>
    <tableColumn id="31" xr3:uid="{D4A5C668-549C-4099-8776-4F7DD45F59EA}" name="BIC_0" dataDxfId="142"/>
    <tableColumn id="32" xr3:uid="{CA02A4E7-81F0-4E89-92D2-C4AD9F18CA04}" name="BIC_1" dataDxfId="141"/>
    <tableColumn id="33" xr3:uid="{E84F5241-0737-4A31-9C9A-8D2E33DF4307}" name="LOC_0" dataDxfId="140"/>
    <tableColumn id="34" xr3:uid="{EDDF5372-397F-49F3-9075-B9E1250CD86A}" name="LOC_1" dataDxfId="139"/>
    <tableColumn id="35" xr3:uid="{9D7A4DA2-3BD8-43C0-BE6C-181863D85F88}" name="LOC_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94AF7A08-9F98-4891-B8B7-18AF8FE9E30E}" name="Table34" displayName="Table34" ref="C188:X211" totalsRowShown="0" dataDxfId="138">
  <autoFilter ref="C188:X211" xr:uid="{94AF7A08-9F98-4891-B8B7-18AF8FE9E30E}"/>
  <tableColumns count="22">
    <tableColumn id="1" xr3:uid="{BC29D143-FBF8-45E6-9BB6-7DC6D2AA8A0A}" name="Row ID" dataDxfId="137"/>
    <tableColumn id="2" xr3:uid="{00C1892B-A849-4D15-BCCF-52DBED8648EC}" name="Component 1" dataDxfId="136"/>
    <tableColumn id="3" xr3:uid="{54470586-A1EB-4F0E-883D-D64066E030E4}" name="Component 2" dataDxfId="135"/>
    <tableColumn id="4" xr3:uid="{897F4812-10F8-4B0E-955A-1ED4C1A48335}" name="Component 3" dataDxfId="134"/>
    <tableColumn id="5" xr3:uid="{DC4CBA1C-B4B4-4D37-A4C7-B2F8174796DF}" name="Component 4" dataDxfId="133"/>
    <tableColumn id="6" xr3:uid="{FEA16BE7-DF60-4B66-B13C-A1A5DDF2A68D}" name="Component 5" dataDxfId="132"/>
    <tableColumn id="7" xr3:uid="{B6BF73D7-BA01-4689-AA39-6A5AA2B692C8}" name="Component 6" dataDxfId="131"/>
    <tableColumn id="8" xr3:uid="{0F645CB1-3F0A-4236-9617-2FCE38F06BBD}" name="Component 7" dataDxfId="130"/>
    <tableColumn id="9" xr3:uid="{FAA8101C-E1F9-4002-9366-7F9C31D3CDCB}" name="Component 8" dataDxfId="129"/>
    <tableColumn id="10" xr3:uid="{EBD176E7-45AC-4E60-B6AC-418B454B550A}" name="Component 9" dataDxfId="128"/>
    <tableColumn id="11" xr3:uid="{FEF07BF7-7A7D-4D13-9A2E-D8BBB96CD225}" name="Component 10" dataDxfId="127"/>
    <tableColumn id="12" xr3:uid="{465B037D-7019-4512-B1A2-811415F6D770}" name="Component 11" dataDxfId="126"/>
    <tableColumn id="13" xr3:uid="{6F06101F-A657-4603-9D6A-C6D86DB8F309}" name="Component 12" dataDxfId="125"/>
    <tableColumn id="14" xr3:uid="{60E765ED-446E-4858-97C7-A7E5E380F03B}" name="Component 13" dataDxfId="124"/>
    <tableColumn id="15" xr3:uid="{6FCB0121-665B-4A62-B2B2-B395985E8985}" name="Component 14" dataDxfId="123"/>
    <tableColumn id="16" xr3:uid="{0E2539C0-16F0-47EA-8754-1E8F5646851B}" name="Component 15" dataDxfId="122"/>
    <tableColumn id="17" xr3:uid="{E4203EC9-30F4-4645-A458-BBE5ADC2E5C6}" name="Component 16" dataDxfId="121"/>
    <tableColumn id="18" xr3:uid="{9BA55C8A-37F0-4919-AD74-8A1AAF48A553}" name="Component 17" dataDxfId="120"/>
    <tableColumn id="19" xr3:uid="{0737F9B1-2A57-4FD2-BC0A-C0E5A096F459}" name="Component 18" dataDxfId="119"/>
    <tableColumn id="20" xr3:uid="{EAA7FC19-2CED-491A-A35B-6DBE4F872E12}" name="Component 19" dataDxfId="118"/>
    <tableColumn id="21" xr3:uid="{D32D1750-A03F-4084-9373-7FA2E0F6E18E}" name="Component 20" dataDxfId="117"/>
    <tableColumn id="22" xr3:uid="{14A3A183-619B-41C5-8E6D-61CFD938A8D7}" name="Component 21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0C53F22-1EEF-4111-A313-2D5CA013EBAF}" name="Table27" displayName="Table27" ref="C13:AK25" totalsRowShown="0" dataDxfId="116" tableBorderDxfId="115">
  <autoFilter ref="C13:AK25" xr:uid="{30C53F22-1EEF-4111-A313-2D5CA013EBAF}"/>
  <tableColumns count="35">
    <tableColumn id="1" xr3:uid="{16E8B6EA-BC19-4BB3-A3D2-DB7F40508FB7}" name="Subset ID" dataDxfId="114" dataCellStyle="Hyperlink"/>
    <tableColumn id="2" xr3:uid="{D6228BE2-AC7F-4277-A8A5-04EC83948AF5}" name="Intercept" dataDxfId="113"/>
    <tableColumn id="3" xr3:uid="{2136F3EB-3301-4528-B471-8EBAA7D76A6E}" name="AGE" dataDxfId="112"/>
    <tableColumn id="4" xr3:uid="{15A83D08-DFF9-4683-BA8D-372851360463}" name="CAN" dataDxfId="111"/>
    <tableColumn id="5" xr3:uid="{27B19128-AE14-4C84-BDFD-9F58965A39E5}" name="SYS" dataDxfId="110"/>
    <tableColumn id="6" xr3:uid="{2CF68C65-F824-497A-ACD5-9EE2DFE54F8F}" name="HRA" dataDxfId="109"/>
    <tableColumn id="7" xr3:uid="{09C85985-2DA3-43FB-ACA5-6FBC306971F9}" name="PCO" dataDxfId="108"/>
    <tableColumn id="8" xr3:uid="{2D6DEC01-966B-4003-AAEF-E6B6C3695E99}" name="SEX_0" dataDxfId="107"/>
    <tableColumn id="9" xr3:uid="{0D70FE4F-36F3-480A-AC12-57B38A20BA21}" name="SEX_1" dataDxfId="106"/>
    <tableColumn id="10" xr3:uid="{BFF94DA8-EBEB-4DED-944B-83D51306D456}" name="RACE_1" dataDxfId="105"/>
    <tableColumn id="11" xr3:uid="{87BA70E9-7D4E-4C30-98A2-DB29297CAF57}" name="RACE_2" dataDxfId="104"/>
    <tableColumn id="12" xr3:uid="{ADFD9E68-21C6-4AC2-8E7D-5CC1DAA2F609}" name="RACE_3" dataDxfId="103"/>
    <tableColumn id="13" xr3:uid="{B5B3586B-13F2-4B5D-98BB-80873E4DD41F}" name="SER_0" dataDxfId="102"/>
    <tableColumn id="14" xr3:uid="{C54D6E00-0564-4952-B957-8F647A7114F0}" name="SER_1" dataDxfId="101"/>
    <tableColumn id="15" xr3:uid="{51CF707A-B17D-476D-989B-ABE38FB8BB47}" name="CRN_0" dataDxfId="100"/>
    <tableColumn id="16" xr3:uid="{E357A401-1F87-41A7-9092-288996FCB071}" name="CRN_1" dataDxfId="99"/>
    <tableColumn id="17" xr3:uid="{7671BB32-D6AB-483B-8100-E10FBB6980C8}" name="INF_0" dataDxfId="98"/>
    <tableColumn id="18" xr3:uid="{AED94E5D-5339-4878-B83E-8CFB95A85CDB}" name="INF_1" dataDxfId="97"/>
    <tableColumn id="19" xr3:uid="{E2E38CF5-45E3-4438-B103-99022FA26989}" name="CPR_0" dataDxfId="96"/>
    <tableColumn id="20" xr3:uid="{821BC730-5114-4CAA-ABE7-4161933CF1E5}" name="CPR_1" dataDxfId="95"/>
    <tableColumn id="21" xr3:uid="{4DADECDE-1A7B-4AED-BEAA-7FFA8B712FD5}" name="PRE_0" dataDxfId="94"/>
    <tableColumn id="22" xr3:uid="{AA8725EC-AAE3-481F-AE5E-1A9164FC6B1A}" name="PRE_1" dataDxfId="93"/>
    <tableColumn id="23" xr3:uid="{27AC99AA-E1E6-4BA9-9D7A-81516EA1C927}" name="TYP_0" dataDxfId="92"/>
    <tableColumn id="24" xr3:uid="{37C27E30-94AD-4A54-ACCA-F494DF3C23D9}" name="TYP_1" dataDxfId="91"/>
    <tableColumn id="25" xr3:uid="{6BE9D868-9BEE-4616-AC46-C1479A4954AA}" name="FRA_0" dataDxfId="90"/>
    <tableColumn id="26" xr3:uid="{F502672C-5001-46B4-A4D5-79107711CB8A}" name="FRA_1" dataDxfId="89"/>
    <tableColumn id="27" xr3:uid="{A07ADCED-3EF8-4FF3-AB0F-AAB13C10B872}" name="PO2_0" dataDxfId="88"/>
    <tableColumn id="28" xr3:uid="{B9BCFBAA-7F75-430F-907A-D8665CEB8667}" name="PO2_1" dataDxfId="87"/>
    <tableColumn id="29" xr3:uid="{088FD937-1CBA-4651-94F1-1E057CE7A0DF}" name="PH_0" dataDxfId="86"/>
    <tableColumn id="30" xr3:uid="{4848C6DC-CCEB-4AAB-8B4A-087F0256C400}" name="PH_1" dataDxfId="85"/>
    <tableColumn id="31" xr3:uid="{33EF89A8-5A49-441A-B621-736AC5876CCA}" name="BIC_0" dataDxfId="84"/>
    <tableColumn id="32" xr3:uid="{ADE92A54-FA81-49BA-BEB5-8620881CF94E}" name="BIC_1" dataDxfId="83"/>
    <tableColumn id="33" xr3:uid="{337B2DC3-D4E7-406F-9365-EF0EFC5DE702}" name="LOC_0" dataDxfId="82"/>
    <tableColumn id="34" xr3:uid="{82DD50BF-2F7E-45BE-8199-FEF4839B86CC}" name="LOC_1" dataDxfId="81"/>
    <tableColumn id="35" xr3:uid="{02026D70-C846-482F-A994-10490A7204D1}" name="LOC_2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E2A23370-CB2D-4D7D-9979-FE0B643A444F}" name="Table28" displayName="Table28" ref="C28:G40" totalsRowShown="0" dataDxfId="80" tableBorderDxfId="79">
  <autoFilter ref="C28:G40" xr:uid="{E2A23370-CB2D-4D7D-9979-FE0B643A444F}"/>
  <tableColumns count="5">
    <tableColumn id="1" xr3:uid="{47D4531F-ED23-4993-BD52-C2BCDCBABB2F}" name="Subset ID" dataDxfId="78"/>
    <tableColumn id="2" xr3:uid="{BFE82E8C-887C-4D2F-A5F8-A5DEF92585A3}" name="#Coefficients" dataDxfId="77"/>
    <tableColumn id="3" xr3:uid="{A6D8396D-8AFE-420D-BB9F-7D75A60A4902}" name="RSS" dataDxfId="76"/>
    <tableColumn id="4" xr3:uid="{179BEFE7-97CF-4D2D-9855-1AF8975E382C}" name="Mallows's Cp" dataDxfId="75"/>
    <tableColumn id="5" xr3:uid="{A6FBF059-1D25-4382-87C8-F60AEC2E7EE7}" name="Probability"/>
  </tableColumns>
  <tableStyleInfo name="TableStyleMedium10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516B543-D7FF-4FAA-B915-8AAEF796BDAB}" name="Table23" displayName="Table23" ref="C13:E15" totalsRowShown="0" tableBorderDxfId="74">
  <autoFilter ref="C13:E15" xr:uid="{2516B543-D7FF-4FAA-B915-8AAEF796BDAB}"/>
  <tableColumns count="3">
    <tableColumn id="1" xr3:uid="{03E960B8-0A09-48F7-B576-B7016912B3E5}" name="Actual\Predicted" dataDxfId="73"/>
    <tableColumn id="2" xr3:uid="{557A371B-ACA4-447A-B37A-2E56D532B0FF}" name="0" dataDxfId="72"/>
    <tableColumn id="3" xr3:uid="{D76DDD80-81DF-4F0E-B6D4-0005C55F5369}" name="1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1798623A-17D4-4ACA-80C6-554117939483}" name="Table24" displayName="Table24" ref="C18:F21" totalsRowShown="0" tableBorderDxfId="71">
  <autoFilter ref="C18:F21" xr:uid="{1798623A-17D4-4ACA-80C6-554117939483}"/>
  <tableColumns count="4">
    <tableColumn id="1" xr3:uid="{F7EBA946-3C2E-4B29-8A1A-79189FCB75C5}" name="Class" dataDxfId="70"/>
    <tableColumn id="2" xr3:uid="{8D6EF745-8AD1-4849-882D-E8C2D43C7027}" name="# Cases"/>
    <tableColumn id="3" xr3:uid="{6F07178D-83FE-4DF8-A135-058DE8A30D44}" name="# Errors"/>
    <tableColumn id="4" xr3:uid="{B936B773-A4D2-45FE-BA0A-6E126803EABC}" name="% Error"/>
  </tableColumns>
  <tableStyleInfo name="TableStyleMedium9" showFirstColumn="1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EE31525-AAF8-4E17-8B13-A2ED367BC70D}" name="Table25" displayName="Table25" ref="C24:D32" totalsRowShown="0" tableBorderDxfId="69">
  <autoFilter ref="C24:D32" xr:uid="{9EE31525-AAF8-4E17-8B13-A2ED367BC70D}"/>
  <tableColumns count="2">
    <tableColumn id="1" xr3:uid="{A3D7330D-18FE-4049-9CC1-26EE4C616B84}" name="Metric"/>
    <tableColumn id="2" xr3:uid="{CC6FD6A5-2DD8-47AB-80F1-18F8F2D82AF1}" name="Value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E753A52B-9529-4FAB-9AC0-017A798AA8C2}" name="Table26" displayName="Table26" ref="C36:G156" totalsRowShown="0" dataDxfId="68">
  <autoFilter ref="C36:G156" xr:uid="{E753A52B-9529-4FAB-9AC0-017A798AA8C2}"/>
  <tableColumns count="5">
    <tableColumn id="1" xr3:uid="{44C032CB-869D-486C-9CCA-22ECD633C289}" name="Record ID" dataDxfId="67"/>
    <tableColumn id="2" xr3:uid="{51C02D2B-19CC-417F-A75B-5E47A93D4C68}" name="STA" dataDxfId="66"/>
    <tableColumn id="3" xr3:uid="{33AB82A1-8A40-40C4-B37A-17767084CE0B}" name="Prediction: STA" dataDxfId="65"/>
    <tableColumn id="4" xr3:uid="{3BBDED0C-C46D-485B-8B21-4E40A15763FB}" name="PostProb: 1" dataDxfId="64"/>
    <tableColumn id="5" xr3:uid="{DEBB7577-AEFC-48B4-AD3E-1B7DB651A7C3}" name="PostProb: 0"/>
  </tableColumns>
  <tableStyleInfo name="TableStyleMedium9" showFirstColumn="1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B97C27E5-08E2-428E-A329-A73B0A8B12ED}" name="Table19" displayName="Table19" ref="C18:G28" totalsRowShown="0" dataDxfId="63">
  <autoFilter ref="C18:G28" xr:uid="{B97C27E5-08E2-428E-A329-A73B0A8B12ED}"/>
  <tableColumns count="5">
    <tableColumn id="1" xr3:uid="{33386476-205C-4267-8CBD-93DE7D7378CC}" name="Decile" dataDxfId="62"/>
    <tableColumn id="2" xr3:uid="{18F177FB-39C7-40B6-BAA1-4483DEF0828E}" name="Mean" dataDxfId="61"/>
    <tableColumn id="3" xr3:uid="{3A49D87E-C4CA-4C37-88C6-C44168645E9A}" name="Std.Dev." dataDxfId="60"/>
    <tableColumn id="4" xr3:uid="{C865372E-EC48-468D-A3A7-E7BF5029C525}" name="Min." dataDxfId="59"/>
    <tableColumn id="5" xr3:uid="{D04B423B-1105-4477-86B3-F736D40DD3F9}" name="Max."/>
  </tableColumns>
  <tableStyleInfo name="TableStyleMedium9" showFirstColumn="1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D4054C2-5656-49F1-B465-3334B8301D3C}" name="Table20" displayName="Table20" ref="J18:L28" totalsRowShown="0">
  <autoFilter ref="J18:L28" xr:uid="{6D4054C2-5656-49F1-B465-3334B8301D3C}"/>
  <tableColumns count="3">
    <tableColumn id="1" xr3:uid="{B261DA2B-048B-447D-869A-0A8C8BF33AD9}" name="ID" dataDxfId="58"/>
    <tableColumn id="2" xr3:uid="{D753F7A8-4A77-426A-8CF3-F89ADFC28AB7}" name="Decile" dataDxfId="57"/>
    <tableColumn id="3" xr3:uid="{79DBDF67-752A-425D-A3E9-4F68572F8ACA}" name="Decile/Global Mean"/>
  </tableColumns>
  <tableStyleInfo name="TableStyleMedium9" showFirstColumn="1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E12DAD4-C13B-4633-9F37-27361A789645}" name="Table21" displayName="Table21" ref="C32:M153" totalsRowShown="0" dataDxfId="56">
  <autoFilter ref="C32:M153" xr:uid="{4E12DAD4-C13B-4633-9F37-27361A789645}"/>
  <tableColumns count="11">
    <tableColumn id="1" xr3:uid="{8DEF31C4-1259-4BD0-A2A2-BF4904B97CB8}" name="# Records" dataDxfId="55"/>
    <tableColumn id="2" xr3:uid="{2ADFF021-EC8D-4B8D-AD76-0706D63D5F2D}" name="# Cases" dataDxfId="54"/>
    <tableColumn id="3" xr3:uid="{F7273A2C-2622-4219-A209-2691527D470C}" name="PPR" dataDxfId="53"/>
    <tableColumn id="4" xr3:uid="{E8461946-F575-450C-BC72-BAA35622B41A}" name="Cumulative (Model)" dataDxfId="52"/>
    <tableColumn id="5" xr3:uid="{CFE2801C-C55B-4919-915B-160F05A93F69}" name="Cumulative (Random)" dataDxfId="51"/>
    <tableColumn id="6" xr3:uid="{8220A712-16A9-494E-B8F9-E56182796DD1}" name="Lift (Model)" dataDxfId="50"/>
    <tableColumn id="7" xr3:uid="{313903BF-0B50-4374-AEFA-68A77EAF2F53}" name="Lift (Random)" dataDxfId="49"/>
    <tableColumn id="8" xr3:uid="{F7EDF852-0A4C-4EE5-A934-3FFA625E39CB}" name="Lift (Optimum)" dataDxfId="48"/>
    <tableColumn id="9" xr3:uid="{E5D98651-6F96-432F-A52D-1EBBF3EB1DBB}" name="TPR (Model)" dataDxfId="47"/>
    <tableColumn id="10" xr3:uid="{58F5DAD3-ECC8-4514-A0CB-EAA0FC173977}" name="TPR (Random)" dataDxfId="46"/>
    <tableColumn id="11" xr3:uid="{BB1F3088-17DC-4002-9710-92DDCD0CF35E}" name="TPR (Optimum)"/>
  </tableColumns>
  <tableStyleInfo name="TableStyleMedium9" showFirstColumn="1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A832C370-D17E-4BDB-B920-DBFA639014C1}" name="Table22" displayName="Table22" ref="C157:G278" totalsRowShown="0" dataDxfId="45">
  <autoFilter ref="C157:G278" xr:uid="{A832C370-D17E-4BDB-B920-DBFA639014C1}"/>
  <tableColumns count="5">
    <tableColumn id="1" xr3:uid="{DE71E472-3AFC-4288-A567-B6FD890DDDB7}" name="# Records" dataDxfId="44"/>
    <tableColumn id="2" xr3:uid="{0FAC5DC8-FE0F-47B4-A051-ABF4D2CF7311}" name="FPR" dataDxfId="43"/>
    <tableColumn id="3" xr3:uid="{A8A5E586-A4FF-4231-AA13-5758DBC82A07}" name="TPR (Model)" dataDxfId="42"/>
    <tableColumn id="4" xr3:uid="{2DDD778F-7735-4E60-956E-1AB6F70A6DE9}" name="TPR (Random)" dataDxfId="41"/>
    <tableColumn id="5" xr3:uid="{6BE3E68E-FAFF-4F82-B6BB-0D6E13F07C1F}" name="TPR (Optimum)"/>
  </tableColumns>
  <tableStyleInfo name="TableStyleMedium9" showFirstColumn="1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21E6A09-FA74-49C5-90A5-CD64E28C2F8F}" name="Table15" displayName="Table15" ref="C13:E15" totalsRowShown="0" tableBorderDxfId="40">
  <autoFilter ref="C13:E15" xr:uid="{421E6A09-FA74-49C5-90A5-CD64E28C2F8F}"/>
  <tableColumns count="3">
    <tableColumn id="1" xr3:uid="{4D7A8F52-294C-43C5-B3D0-786ED9F79DD0}" name="Actual\Predicted" dataDxfId="39"/>
    <tableColumn id="2" xr3:uid="{64AF009C-06F0-42E5-9B03-269D98FAC564}" name="0" dataDxfId="38"/>
    <tableColumn id="3" xr3:uid="{BEE7E2B5-83F4-4C57-A056-9E6FB8EE3B47}" name="1"/>
  </tableColumns>
  <tableStyleInfo name="TableStyleMedium9" showFirstColumn="1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612952E-7B1F-4140-9628-6C6DD2979050}" name="Table16" displayName="Table16" ref="C18:F21" totalsRowShown="0" tableBorderDxfId="37">
  <autoFilter ref="C18:F21" xr:uid="{C612952E-7B1F-4140-9628-6C6DD2979050}"/>
  <tableColumns count="4">
    <tableColumn id="1" xr3:uid="{42F2672A-8772-4B4F-9889-C4546616EE8B}" name="Class" dataDxfId="36"/>
    <tableColumn id="2" xr3:uid="{4C20C9F0-D337-4646-A34C-0E1E10A67181}" name="# Cases"/>
    <tableColumn id="3" xr3:uid="{027FA767-BAB6-4760-804E-6046FDD12FB1}" name="# Errors"/>
    <tableColumn id="4" xr3:uid="{E0249D67-E4A1-4869-A5AF-016C82A13911}" name="% Error"/>
  </tableColumns>
  <tableStyleInfo name="TableStyleMedium9" showFirstColumn="1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02E9A50-810A-4C67-8705-285F33136044}" name="Table17" displayName="Table17" ref="C24:D32" totalsRowShown="0" tableBorderDxfId="35">
  <autoFilter ref="C24:D32" xr:uid="{402E9A50-810A-4C67-8705-285F33136044}"/>
  <tableColumns count="2">
    <tableColumn id="1" xr3:uid="{6E33E602-3085-4EB3-ACFA-3325BC7F5A7B}" name="Metric"/>
    <tableColumn id="2" xr3:uid="{375E0F78-CBCC-4233-9A52-5BCC10B319DD}" name="Value"/>
  </tableColumns>
  <tableStyleInfo name="TableStyleMedium9" showFirstColumn="1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FDEE767-27DA-480C-B304-2C799DAA5B21}" name="Table18" displayName="Table18" ref="C36:G116" totalsRowShown="0" dataDxfId="34">
  <autoFilter ref="C36:G116" xr:uid="{6FDEE767-27DA-480C-B304-2C799DAA5B21}"/>
  <tableColumns count="5">
    <tableColumn id="1" xr3:uid="{56FF8D1C-20ED-4839-BC83-8E930F28385C}" name="Record ID" dataDxfId="33"/>
    <tableColumn id="2" xr3:uid="{02CEBAD3-A67C-44DD-8059-119BA3E0137B}" name="STA" dataDxfId="32"/>
    <tableColumn id="3" xr3:uid="{4DC90FF1-4E3F-440B-AE62-6CA9D6CD5486}" name="Prediction: STA" dataDxfId="31"/>
    <tableColumn id="4" xr3:uid="{208BCBCE-976D-4BBF-B94C-BC92364A44FF}" name="PostProb: 1" dataDxfId="30"/>
    <tableColumn id="5" xr3:uid="{8486AD61-4CAF-4A65-A8C5-189FD8317E28}" name="PostProb: 0"/>
  </tableColumns>
  <tableStyleInfo name="TableStyleMedium9" showFirstColumn="1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CA7D01-34F1-4055-B6EA-BEEA7345290B}" name="Table11" displayName="Table11" ref="C18:G28" totalsRowShown="0" dataDxfId="29">
  <autoFilter ref="C18:G28" xr:uid="{93CA7D01-34F1-4055-B6EA-BEEA7345290B}"/>
  <tableColumns count="5">
    <tableColumn id="1" xr3:uid="{03CEDE96-6A06-47B8-9972-5D5E0A7C1C4E}" name="Decile" dataDxfId="28"/>
    <tableColumn id="2" xr3:uid="{99B9040F-F92E-4827-9424-0B1709288C65}" name="Mean" dataDxfId="27"/>
    <tableColumn id="3" xr3:uid="{7D8B660A-308D-4444-BF6D-98D48E1C1745}" name="Std.Dev." dataDxfId="26"/>
    <tableColumn id="4" xr3:uid="{8DD7B3B0-AAB7-4804-904B-91CAF1092038}" name="Min." dataDxfId="25"/>
    <tableColumn id="5" xr3:uid="{3ABF8448-A588-47EE-AEE4-041759A17C3B}" name="Max."/>
  </tableColumns>
  <tableStyleInfo name="TableStyleMedium9" showFirstColumn="1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969730F-D83B-42E8-A2C7-C0DDDDD7A311}" name="Table12" displayName="Table12" ref="J18:L28" totalsRowShown="0">
  <autoFilter ref="J18:L28" xr:uid="{2969730F-D83B-42E8-A2C7-C0DDDDD7A311}"/>
  <tableColumns count="3">
    <tableColumn id="1" xr3:uid="{3D4D2266-E031-4EDD-8187-EFBEB913107B}" name="ID" dataDxfId="24"/>
    <tableColumn id="2" xr3:uid="{CAEDFBB0-AB17-4A2F-902F-666E7369EE48}" name="Decile" dataDxfId="23"/>
    <tableColumn id="3" xr3:uid="{6AFB9679-02AD-400C-A0E9-C36B6C90F2D7}" name="Decile/Global Mean"/>
  </tableColumns>
  <tableStyleInfo name="TableStyleMedium9" showFirstColumn="1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4FC7AF8-9496-45CA-92D1-507E68B49D62}" name="Table13" displayName="Table13" ref="C32:M113" totalsRowShown="0" dataDxfId="22">
  <autoFilter ref="C32:M113" xr:uid="{F4FC7AF8-9496-45CA-92D1-507E68B49D62}"/>
  <tableColumns count="11">
    <tableColumn id="1" xr3:uid="{FAA10047-202C-4AC4-B409-A7EA5F51104A}" name="# Records" dataDxfId="21"/>
    <tableColumn id="2" xr3:uid="{78F85C53-9285-4A32-9BB7-F216EBE20A89}" name="# Cases" dataDxfId="20"/>
    <tableColumn id="3" xr3:uid="{96E10D29-346F-47F2-B0E4-8C5B4B967B07}" name="PPR" dataDxfId="19"/>
    <tableColumn id="4" xr3:uid="{C473881F-D7FA-4427-9CCF-F958E3BE1CFF}" name="Cumulative (Model)" dataDxfId="18"/>
    <tableColumn id="5" xr3:uid="{74032426-060C-4F52-ADD8-9FC4D10E68D3}" name="Cumulative (Random)" dataDxfId="17"/>
    <tableColumn id="6" xr3:uid="{CE2CCE25-3AAA-4B5E-B4D5-5DE70EF7E7B1}" name="Lift (Model)" dataDxfId="16"/>
    <tableColumn id="7" xr3:uid="{F1DE4E64-05DF-4CAD-9EEC-B866F060988E}" name="Lift (Random)" dataDxfId="15"/>
    <tableColumn id="8" xr3:uid="{5EEBEDC4-9CD3-4635-9040-332F57481FD1}" name="Lift (Optimum)" dataDxfId="14"/>
    <tableColumn id="9" xr3:uid="{83EC71FE-0DA7-404C-85AB-F9AD364A64F5}" name="TPR (Model)" dataDxfId="13"/>
    <tableColumn id="10" xr3:uid="{1A1EA3F6-DF12-4337-A7D7-50753F824B83}" name="TPR (Random)" dataDxfId="12"/>
    <tableColumn id="11" xr3:uid="{81427D5F-301A-4EF8-BD7B-EF4395EAC988}" name="TPR (Optimum)"/>
  </tableColumns>
  <tableStyleInfo name="TableStyleMedium9" showFirstColumn="1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B8F154D-A022-48F6-86BC-6713497F048F}" name="Table14" displayName="Table14" ref="C117:G198" totalsRowShown="0" dataDxfId="11">
  <autoFilter ref="C117:G198" xr:uid="{9B8F154D-A022-48F6-86BC-6713497F048F}"/>
  <tableColumns count="5">
    <tableColumn id="1" xr3:uid="{15F24D48-4FA4-4F6B-89F7-825F8BA585EE}" name="# Records" dataDxfId="10"/>
    <tableColumn id="2" xr3:uid="{97485BEF-75BE-4082-92D8-46441C711653}" name="FPR" dataDxfId="9"/>
    <tableColumn id="3" xr3:uid="{DEA36465-DB98-4643-A343-47D7DF5DC79C}" name="TPR (Model)" dataDxfId="8"/>
    <tableColumn id="4" xr3:uid="{A5D60F23-0CA8-4EDD-A06F-A7FB20CF5AD9}" name="TPR (Random)" dataDxfId="7"/>
    <tableColumn id="5" xr3:uid="{3FDB343F-78A4-47B2-ABD5-ECE09DECE174}" name="TPR (Optimum)"/>
  </tableColumns>
  <tableStyleInfo name="TableStyleMedium9" showFirstColumn="1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EF0C0BF-A40B-4624-8C70-FC6247ED7151}" name="Table10" displayName="Table10" ref="C12:F212" totalsRowShown="0">
  <autoFilter ref="C12:F212" xr:uid="{5EF0C0BF-A40B-4624-8C70-FC6247ED7151}"/>
  <tableColumns count="4">
    <tableColumn id="1" xr3:uid="{AF6B85D5-DF4C-4BAC-B854-2ACA593BF697}" name="Record ID" dataDxfId="6"/>
    <tableColumn id="2" xr3:uid="{FF09B53E-DE6A-42AC-935F-15575F4FB096}" name="Prediction: STA" dataDxfId="5"/>
    <tableColumn id="3" xr3:uid="{11C780AE-87C7-48AC-B951-EEDB4540299C}" name="PostProb: 1" dataDxfId="4"/>
    <tableColumn id="4" xr3:uid="{9A1EC869-304F-46C6-B776-508EF345DD40}" name="PostProb: 0"/>
  </tableColumns>
  <tableStyleInfo name="TableStyleMedium9" showFirstColumn="1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27ED3-EC60-4AC7-9DC9-A69F7E38609B}" name="Table7" displayName="Table7" ref="C44:E64" totalsRowShown="0">
  <autoFilter ref="C44:E64" xr:uid="{A8927ED3-EC60-4AC7-9DC9-A69F7E38609B}"/>
  <tableColumns count="3">
    <tableColumn id="1" xr3:uid="{3462D53A-9945-426B-8EC1-F921E9E5A9F5}" name="Variable" dataDxfId="3"/>
    <tableColumn id="2" xr3:uid="{6C588532-B427-45E0-A9DB-0EAFB78EBD71}" name="Chi2: stat" dataDxfId="2"/>
    <tableColumn id="3" xr3:uid="{822DEB2D-7AB9-4D50-96EB-677E18EEE572}" name="Chi2: p-value"/>
  </tableColumns>
  <tableStyleInfo name="TableStyleMedium9" showFirstColumn="1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E292FF-EF88-4F33-B92D-4E9E888C6CB2}" name="Table6" displayName="Table6" ref="C12:E32" totalsRowShown="0">
  <autoFilter ref="C12:E32" xr:uid="{87E292FF-EF88-4F33-B92D-4E9E888C6CB2}"/>
  <tableColumns count="3">
    <tableColumn id="1" xr3:uid="{59EF8503-C1C1-49C3-BBFA-A5F7F529B86B}" name="Rank" dataDxfId="1"/>
    <tableColumn id="2" xr3:uid="{6856AB18-F6C5-4347-A5DA-6E138C4A103B}" name="Variable" dataDxfId="0"/>
    <tableColumn id="3" xr3:uid="{9944A79A-DDCC-4E96-A9A1-E101F784CBD7}" name="Chi-Squared Test: stat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0A3B876-4DFF-4C16-B52E-736588106E02}">
  <we:reference id="a2a4692c-ecd3-4c3d-bc1e-2c407a976176" version="21.5.0.0" store="EXCatalog" storeType="EXCatalog"/>
  <we:alternateReferences>
    <we:reference id="WA200000019" version="21.5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Relationship Id="rId4" Type="http://schemas.openxmlformats.org/officeDocument/2006/relationships/table" Target="../tables/table1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table" Target="../tables/table16.xml"/><Relationship Id="rId4" Type="http://schemas.openxmlformats.org/officeDocument/2006/relationships/table" Target="../tables/table19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6.xml"/><Relationship Id="rId2" Type="http://schemas.openxmlformats.org/officeDocument/2006/relationships/table" Target="../tables/table25.xml"/><Relationship Id="rId1" Type="http://schemas.openxmlformats.org/officeDocument/2006/relationships/table" Target="../tables/table24.xml"/><Relationship Id="rId4" Type="http://schemas.openxmlformats.org/officeDocument/2006/relationships/table" Target="../tables/table2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1"/>
  <sheetViews>
    <sheetView tabSelected="1" workbookViewId="0"/>
  </sheetViews>
  <sheetFormatPr defaultRowHeight="12.6" x14ac:dyDescent="0.25"/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1">
        <v>8</v>
      </c>
      <c r="B2" s="1">
        <v>0</v>
      </c>
      <c r="C2" s="1">
        <v>27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142</v>
      </c>
      <c r="L2" s="1">
        <v>88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r="3" spans="1:21" x14ac:dyDescent="0.25">
      <c r="A3" s="1">
        <v>12</v>
      </c>
      <c r="B3" s="1">
        <v>0</v>
      </c>
      <c r="C3" s="1">
        <v>59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112</v>
      </c>
      <c r="L3" s="1">
        <v>80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 x14ac:dyDescent="0.25">
      <c r="A4" s="1">
        <v>14</v>
      </c>
      <c r="B4" s="1">
        <v>0</v>
      </c>
      <c r="C4" s="1">
        <v>77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100</v>
      </c>
      <c r="L4" s="1">
        <v>70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 x14ac:dyDescent="0.25">
      <c r="A5" s="1">
        <v>28</v>
      </c>
      <c r="B5" s="1">
        <v>0</v>
      </c>
      <c r="C5" s="1">
        <v>54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142</v>
      </c>
      <c r="L5" s="1">
        <v>103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 x14ac:dyDescent="0.25">
      <c r="A6" s="1">
        <v>32</v>
      </c>
      <c r="B6" s="1">
        <v>0</v>
      </c>
      <c r="C6" s="1">
        <v>87</v>
      </c>
      <c r="D6" s="1">
        <v>1</v>
      </c>
      <c r="E6" s="1">
        <v>1</v>
      </c>
      <c r="F6" s="1">
        <v>1</v>
      </c>
      <c r="G6" s="1">
        <v>0</v>
      </c>
      <c r="H6" s="1">
        <v>0</v>
      </c>
      <c r="I6" s="1">
        <v>1</v>
      </c>
      <c r="J6" s="1">
        <v>0</v>
      </c>
      <c r="K6" s="1">
        <v>110</v>
      </c>
      <c r="L6" s="1">
        <v>154</v>
      </c>
      <c r="M6" s="1">
        <v>1</v>
      </c>
      <c r="N6" s="1">
        <v>1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r="7" spans="1:21" x14ac:dyDescent="0.25">
      <c r="A7" s="1">
        <v>38</v>
      </c>
      <c r="B7" s="1">
        <v>0</v>
      </c>
      <c r="C7" s="1">
        <v>69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110</v>
      </c>
      <c r="L7" s="1">
        <v>132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1</v>
      </c>
      <c r="T7" s="1">
        <v>0</v>
      </c>
      <c r="U7" s="1">
        <v>0</v>
      </c>
    </row>
    <row r="8" spans="1:21" x14ac:dyDescent="0.25">
      <c r="A8" s="1">
        <v>40</v>
      </c>
      <c r="B8" s="1">
        <v>0</v>
      </c>
      <c r="C8" s="1">
        <v>63</v>
      </c>
      <c r="D8" s="1">
        <v>0</v>
      </c>
      <c r="E8" s="1">
        <v>1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104</v>
      </c>
      <c r="L8" s="1">
        <v>66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</row>
    <row r="9" spans="1:21" x14ac:dyDescent="0.25">
      <c r="A9" s="1">
        <v>41</v>
      </c>
      <c r="B9" s="1">
        <v>0</v>
      </c>
      <c r="C9" s="1">
        <v>30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144</v>
      </c>
      <c r="L9" s="1">
        <v>110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 x14ac:dyDescent="0.25">
      <c r="A10" s="1">
        <v>42</v>
      </c>
      <c r="B10" s="1">
        <v>0</v>
      </c>
      <c r="C10" s="1">
        <v>35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108</v>
      </c>
      <c r="L10" s="1">
        <v>60</v>
      </c>
      <c r="M10" s="1">
        <v>0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</row>
    <row r="11" spans="1:21" x14ac:dyDescent="0.25">
      <c r="A11" s="1">
        <v>50</v>
      </c>
      <c r="B11" s="1">
        <v>0</v>
      </c>
      <c r="C11" s="1">
        <v>70</v>
      </c>
      <c r="D11" s="1">
        <v>1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138</v>
      </c>
      <c r="L11" s="1">
        <v>103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 x14ac:dyDescent="0.25">
      <c r="A12" s="1">
        <v>51</v>
      </c>
      <c r="B12" s="1">
        <v>0</v>
      </c>
      <c r="C12" s="1">
        <v>55</v>
      </c>
      <c r="D12" s="1">
        <v>1</v>
      </c>
      <c r="E12" s="1">
        <v>1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188</v>
      </c>
      <c r="L12" s="1">
        <v>86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</row>
    <row r="13" spans="1:21" x14ac:dyDescent="0.25">
      <c r="A13" s="1">
        <v>53</v>
      </c>
      <c r="B13" s="1">
        <v>0</v>
      </c>
      <c r="C13" s="1">
        <v>48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162</v>
      </c>
      <c r="L13" s="1">
        <v>100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</row>
    <row r="14" spans="1:21" x14ac:dyDescent="0.25">
      <c r="A14" s="1">
        <v>58</v>
      </c>
      <c r="B14" s="1">
        <v>0</v>
      </c>
      <c r="C14" s="1">
        <v>66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160</v>
      </c>
      <c r="L14" s="1">
        <v>80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</row>
    <row r="15" spans="1:21" x14ac:dyDescent="0.25">
      <c r="A15" s="1">
        <v>61</v>
      </c>
      <c r="B15" s="1">
        <v>0</v>
      </c>
      <c r="C15" s="1">
        <v>61</v>
      </c>
      <c r="D15" s="1">
        <v>1</v>
      </c>
      <c r="E15" s="1">
        <v>1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174</v>
      </c>
      <c r="L15" s="1">
        <v>99</v>
      </c>
      <c r="M15" s="1">
        <v>0</v>
      </c>
      <c r="N15" s="1">
        <v>1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1</v>
      </c>
      <c r="U15" s="1">
        <v>0</v>
      </c>
    </row>
    <row r="16" spans="1:21" x14ac:dyDescent="0.25">
      <c r="A16" s="1">
        <v>73</v>
      </c>
      <c r="B16" s="1">
        <v>0</v>
      </c>
      <c r="C16" s="1">
        <v>66</v>
      </c>
      <c r="D16" s="1">
        <v>0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206</v>
      </c>
      <c r="L16" s="1">
        <v>90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1</v>
      </c>
      <c r="U16" s="1">
        <v>0</v>
      </c>
    </row>
    <row r="17" spans="1:21" x14ac:dyDescent="0.25">
      <c r="A17" s="1">
        <v>75</v>
      </c>
      <c r="B17" s="1">
        <v>0</v>
      </c>
      <c r="C17" s="1">
        <v>52</v>
      </c>
      <c r="D17" s="1">
        <v>0</v>
      </c>
      <c r="E17" s="1">
        <v>1</v>
      </c>
      <c r="F17" s="1">
        <v>1</v>
      </c>
      <c r="G17" s="1">
        <v>0</v>
      </c>
      <c r="H17" s="1">
        <v>0</v>
      </c>
      <c r="I17" s="1">
        <v>1</v>
      </c>
      <c r="J17" s="1">
        <v>0</v>
      </c>
      <c r="K17" s="1">
        <v>150</v>
      </c>
      <c r="L17" s="1">
        <v>71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1:21" x14ac:dyDescent="0.25">
      <c r="A18" s="1">
        <v>82</v>
      </c>
      <c r="B18" s="1">
        <v>0</v>
      </c>
      <c r="C18" s="1">
        <v>55</v>
      </c>
      <c r="D18" s="1">
        <v>0</v>
      </c>
      <c r="E18" s="1">
        <v>1</v>
      </c>
      <c r="F18" s="1">
        <v>1</v>
      </c>
      <c r="G18" s="1">
        <v>0</v>
      </c>
      <c r="H18" s="1">
        <v>0</v>
      </c>
      <c r="I18" s="1">
        <v>1</v>
      </c>
      <c r="J18" s="1">
        <v>0</v>
      </c>
      <c r="K18" s="1">
        <v>140</v>
      </c>
      <c r="L18" s="1">
        <v>116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1:21" x14ac:dyDescent="0.25">
      <c r="A19" s="1">
        <v>84</v>
      </c>
      <c r="B19" s="1">
        <v>0</v>
      </c>
      <c r="C19" s="1">
        <v>59</v>
      </c>
      <c r="D19" s="1">
        <v>0</v>
      </c>
      <c r="E19" s="1">
        <v>1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48</v>
      </c>
      <c r="L19" s="1">
        <v>39</v>
      </c>
      <c r="M19" s="1">
        <v>0</v>
      </c>
      <c r="N19" s="1">
        <v>1</v>
      </c>
      <c r="O19" s="1">
        <v>0</v>
      </c>
      <c r="P19" s="1">
        <v>1</v>
      </c>
      <c r="Q19" s="1">
        <v>0</v>
      </c>
      <c r="R19" s="1">
        <v>1</v>
      </c>
      <c r="S19" s="1">
        <v>1</v>
      </c>
      <c r="T19" s="1">
        <v>0</v>
      </c>
      <c r="U19" s="1">
        <v>2</v>
      </c>
    </row>
    <row r="20" spans="1:21" x14ac:dyDescent="0.25">
      <c r="A20" s="1">
        <v>92</v>
      </c>
      <c r="B20" s="1">
        <v>0</v>
      </c>
      <c r="C20" s="1">
        <v>63</v>
      </c>
      <c r="D20" s="1">
        <v>0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132</v>
      </c>
      <c r="L20" s="1">
        <v>128</v>
      </c>
      <c r="M20" s="1">
        <v>1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r="21" spans="1:21" x14ac:dyDescent="0.25">
      <c r="A21" s="1">
        <v>96</v>
      </c>
      <c r="B21" s="1">
        <v>0</v>
      </c>
      <c r="C21" s="1">
        <v>72</v>
      </c>
      <c r="D21" s="1">
        <v>0</v>
      </c>
      <c r="E21" s="1">
        <v>1</v>
      </c>
      <c r="F21" s="1">
        <v>1</v>
      </c>
      <c r="G21" s="1">
        <v>0</v>
      </c>
      <c r="H21" s="1">
        <v>0</v>
      </c>
      <c r="I21" s="1">
        <v>0</v>
      </c>
      <c r="J21" s="1">
        <v>0</v>
      </c>
      <c r="K21" s="1">
        <v>120</v>
      </c>
      <c r="L21" s="1">
        <v>80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r="22" spans="1:21" x14ac:dyDescent="0.25">
      <c r="A22" s="1">
        <v>98</v>
      </c>
      <c r="B22" s="1">
        <v>0</v>
      </c>
      <c r="C22" s="1">
        <v>60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114</v>
      </c>
      <c r="L22" s="1">
        <v>110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</row>
    <row r="23" spans="1:21" x14ac:dyDescent="0.25">
      <c r="A23" s="1">
        <v>100</v>
      </c>
      <c r="B23" s="1">
        <v>0</v>
      </c>
      <c r="C23" s="1">
        <v>78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180</v>
      </c>
      <c r="L23" s="1">
        <v>75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 x14ac:dyDescent="0.25">
      <c r="A24" s="1">
        <v>102</v>
      </c>
      <c r="B24" s="1">
        <v>0</v>
      </c>
      <c r="C24" s="1">
        <v>16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104</v>
      </c>
      <c r="L24" s="1">
        <v>111</v>
      </c>
      <c r="M24" s="1">
        <v>0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1" x14ac:dyDescent="0.25">
      <c r="A25" s="1">
        <v>111</v>
      </c>
      <c r="B25" s="1">
        <v>0</v>
      </c>
      <c r="C25" s="1">
        <v>62</v>
      </c>
      <c r="D25" s="1">
        <v>0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200</v>
      </c>
      <c r="L25" s="1">
        <v>120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1" x14ac:dyDescent="0.25">
      <c r="A26" s="1">
        <v>112</v>
      </c>
      <c r="B26" s="1">
        <v>0</v>
      </c>
      <c r="C26" s="1">
        <v>61</v>
      </c>
      <c r="D26" s="1">
        <v>0</v>
      </c>
      <c r="E26" s="1">
        <v>1</v>
      </c>
      <c r="F26" s="1">
        <v>0</v>
      </c>
      <c r="G26" s="1">
        <v>0</v>
      </c>
      <c r="H26" s="1">
        <v>0</v>
      </c>
      <c r="I26" s="1">
        <v>1</v>
      </c>
      <c r="J26" s="1">
        <v>0</v>
      </c>
      <c r="K26" s="1">
        <v>110</v>
      </c>
      <c r="L26" s="1">
        <v>120</v>
      </c>
      <c r="M26" s="1">
        <v>0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1" x14ac:dyDescent="0.25">
      <c r="A27" s="1">
        <v>136</v>
      </c>
      <c r="B27" s="1">
        <v>0</v>
      </c>
      <c r="C27" s="1">
        <v>35</v>
      </c>
      <c r="D27" s="1">
        <v>0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150</v>
      </c>
      <c r="L27" s="1">
        <v>98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1" x14ac:dyDescent="0.25">
      <c r="A28" s="1">
        <v>137</v>
      </c>
      <c r="B28" s="1">
        <v>0</v>
      </c>
      <c r="C28" s="1">
        <v>74</v>
      </c>
      <c r="D28" s="1">
        <v>1</v>
      </c>
      <c r="E28" s="1">
        <v>1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170</v>
      </c>
      <c r="L28" s="1">
        <v>92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</v>
      </c>
      <c r="S28" s="1">
        <v>0</v>
      </c>
      <c r="T28" s="1">
        <v>0</v>
      </c>
      <c r="U28" s="1">
        <v>0</v>
      </c>
    </row>
    <row r="29" spans="1:21" x14ac:dyDescent="0.25">
      <c r="A29" s="1">
        <v>143</v>
      </c>
      <c r="B29" s="1">
        <v>0</v>
      </c>
      <c r="C29" s="1">
        <v>68</v>
      </c>
      <c r="D29" s="1">
        <v>0</v>
      </c>
      <c r="E29" s="1">
        <v>1</v>
      </c>
      <c r="F29" s="1">
        <v>1</v>
      </c>
      <c r="G29" s="1">
        <v>0</v>
      </c>
      <c r="H29" s="1">
        <v>0</v>
      </c>
      <c r="I29" s="1">
        <v>0</v>
      </c>
      <c r="J29" s="1">
        <v>0</v>
      </c>
      <c r="K29" s="1">
        <v>158</v>
      </c>
      <c r="L29" s="1">
        <v>96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 x14ac:dyDescent="0.25">
      <c r="A30" s="1">
        <v>153</v>
      </c>
      <c r="B30" s="1">
        <v>0</v>
      </c>
      <c r="C30" s="1">
        <v>69</v>
      </c>
      <c r="D30" s="1">
        <v>1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132</v>
      </c>
      <c r="L30" s="1">
        <v>60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r="31" spans="1:21" x14ac:dyDescent="0.25">
      <c r="A31" s="1">
        <v>170</v>
      </c>
      <c r="B31" s="1">
        <v>0</v>
      </c>
      <c r="C31" s="1">
        <v>51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110</v>
      </c>
      <c r="L31" s="1">
        <v>99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 x14ac:dyDescent="0.25">
      <c r="A32" s="1">
        <v>173</v>
      </c>
      <c r="B32" s="1">
        <v>0</v>
      </c>
      <c r="C32" s="1">
        <v>55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128</v>
      </c>
      <c r="L32" s="1">
        <v>92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</row>
    <row r="33" spans="1:21" x14ac:dyDescent="0.25">
      <c r="A33" s="1">
        <v>180</v>
      </c>
      <c r="B33" s="1">
        <v>0</v>
      </c>
      <c r="C33" s="1">
        <v>64</v>
      </c>
      <c r="D33" s="1">
        <v>1</v>
      </c>
      <c r="E33" s="1">
        <v>3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158</v>
      </c>
      <c r="L33" s="1">
        <v>90</v>
      </c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r="34" spans="1:21" x14ac:dyDescent="0.25">
      <c r="A34" s="1">
        <v>184</v>
      </c>
      <c r="B34" s="1">
        <v>0</v>
      </c>
      <c r="C34" s="1">
        <v>88</v>
      </c>
      <c r="D34" s="1">
        <v>1</v>
      </c>
      <c r="E34" s="1">
        <v>1</v>
      </c>
      <c r="F34" s="1">
        <v>1</v>
      </c>
      <c r="G34" s="1">
        <v>0</v>
      </c>
      <c r="H34" s="1">
        <v>0</v>
      </c>
      <c r="I34" s="1">
        <v>1</v>
      </c>
      <c r="J34" s="1">
        <v>0</v>
      </c>
      <c r="K34" s="1">
        <v>140</v>
      </c>
      <c r="L34" s="1">
        <v>88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 x14ac:dyDescent="0.25">
      <c r="A35" s="1">
        <v>186</v>
      </c>
      <c r="B35" s="1">
        <v>0</v>
      </c>
      <c r="C35" s="1">
        <v>23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112</v>
      </c>
      <c r="L35" s="1">
        <v>64</v>
      </c>
      <c r="M35" s="1">
        <v>0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r="36" spans="1:21" x14ac:dyDescent="0.25">
      <c r="A36" s="1">
        <v>187</v>
      </c>
      <c r="B36" s="1">
        <v>0</v>
      </c>
      <c r="C36" s="1">
        <v>73</v>
      </c>
      <c r="D36" s="1">
        <v>1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134</v>
      </c>
      <c r="L36" s="1">
        <v>60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</row>
    <row r="37" spans="1:21" x14ac:dyDescent="0.25">
      <c r="A37" s="1">
        <v>190</v>
      </c>
      <c r="B37" s="1">
        <v>0</v>
      </c>
      <c r="C37" s="1">
        <v>53</v>
      </c>
      <c r="D37" s="1">
        <v>0</v>
      </c>
      <c r="E37" s="1">
        <v>3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110</v>
      </c>
      <c r="L37" s="1">
        <v>70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r="38" spans="1:21" x14ac:dyDescent="0.25">
      <c r="A38" s="1">
        <v>191</v>
      </c>
      <c r="B38" s="1">
        <v>0</v>
      </c>
      <c r="C38" s="1">
        <v>74</v>
      </c>
      <c r="D38" s="1">
        <v>0</v>
      </c>
      <c r="E38" s="1">
        <v>1</v>
      </c>
      <c r="F38" s="1">
        <v>1</v>
      </c>
      <c r="G38" s="1">
        <v>0</v>
      </c>
      <c r="H38" s="1">
        <v>0</v>
      </c>
      <c r="I38" s="1">
        <v>0</v>
      </c>
      <c r="J38" s="1">
        <v>0</v>
      </c>
      <c r="K38" s="1">
        <v>174</v>
      </c>
      <c r="L38" s="1">
        <v>86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</row>
    <row r="39" spans="1:21" x14ac:dyDescent="0.25">
      <c r="A39" s="1">
        <v>207</v>
      </c>
      <c r="B39" s="1">
        <v>0</v>
      </c>
      <c r="C39" s="1">
        <v>68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142</v>
      </c>
      <c r="L39" s="1">
        <v>89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</row>
    <row r="40" spans="1:21" x14ac:dyDescent="0.25">
      <c r="A40" s="1">
        <v>211</v>
      </c>
      <c r="B40" s="1">
        <v>0</v>
      </c>
      <c r="C40" s="1">
        <v>66</v>
      </c>
      <c r="D40" s="1">
        <v>1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170</v>
      </c>
      <c r="L40" s="1">
        <v>95</v>
      </c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</row>
    <row r="41" spans="1:21" x14ac:dyDescent="0.25">
      <c r="A41" s="1">
        <v>214</v>
      </c>
      <c r="B41" s="1">
        <v>0</v>
      </c>
      <c r="C41" s="1">
        <v>60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1</v>
      </c>
      <c r="J41" s="1">
        <v>0</v>
      </c>
      <c r="K41" s="1">
        <v>110</v>
      </c>
      <c r="L41" s="1">
        <v>92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</row>
    <row r="42" spans="1:21" x14ac:dyDescent="0.25">
      <c r="A42" s="1">
        <v>219</v>
      </c>
      <c r="B42" s="1">
        <v>0</v>
      </c>
      <c r="C42" s="1">
        <v>64</v>
      </c>
      <c r="D42" s="1">
        <v>0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0</v>
      </c>
      <c r="K42" s="1">
        <v>160</v>
      </c>
      <c r="L42" s="1">
        <v>120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r="43" spans="1:21" x14ac:dyDescent="0.25">
      <c r="A43" s="1">
        <v>225</v>
      </c>
      <c r="B43" s="1">
        <v>0</v>
      </c>
      <c r="C43" s="1">
        <v>66</v>
      </c>
      <c r="D43" s="1">
        <v>0</v>
      </c>
      <c r="E43" s="1">
        <v>2</v>
      </c>
      <c r="F43" s="1">
        <v>1</v>
      </c>
      <c r="G43" s="1">
        <v>1</v>
      </c>
      <c r="H43" s="1">
        <v>0</v>
      </c>
      <c r="I43" s="1">
        <v>1</v>
      </c>
      <c r="J43" s="1">
        <v>0</v>
      </c>
      <c r="K43" s="1">
        <v>150</v>
      </c>
      <c r="L43" s="1">
        <v>120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</row>
    <row r="44" spans="1:21" x14ac:dyDescent="0.25">
      <c r="A44" s="1">
        <v>237</v>
      </c>
      <c r="B44" s="1">
        <v>0</v>
      </c>
      <c r="C44" s="1">
        <v>19</v>
      </c>
      <c r="D44" s="1">
        <v>1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0</v>
      </c>
      <c r="K44" s="1">
        <v>142</v>
      </c>
      <c r="L44" s="1">
        <v>106</v>
      </c>
      <c r="M44" s="1">
        <v>0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</row>
    <row r="45" spans="1:21" x14ac:dyDescent="0.25">
      <c r="A45" s="1">
        <v>247</v>
      </c>
      <c r="B45" s="1">
        <v>0</v>
      </c>
      <c r="C45" s="1">
        <v>18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146</v>
      </c>
      <c r="L45" s="1">
        <v>112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r="46" spans="1:21" x14ac:dyDescent="0.25">
      <c r="A46" s="1">
        <v>249</v>
      </c>
      <c r="B46" s="1">
        <v>0</v>
      </c>
      <c r="C46" s="1">
        <v>63</v>
      </c>
      <c r="D46" s="1">
        <v>0</v>
      </c>
      <c r="E46" s="1">
        <v>1</v>
      </c>
      <c r="F46" s="1">
        <v>1</v>
      </c>
      <c r="G46" s="1">
        <v>0</v>
      </c>
      <c r="H46" s="1">
        <v>0</v>
      </c>
      <c r="I46" s="1">
        <v>1</v>
      </c>
      <c r="J46" s="1">
        <v>0</v>
      </c>
      <c r="K46" s="1">
        <v>162</v>
      </c>
      <c r="L46" s="1">
        <v>84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r="47" spans="1:21" x14ac:dyDescent="0.25">
      <c r="A47" s="1">
        <v>260</v>
      </c>
      <c r="B47" s="1">
        <v>0</v>
      </c>
      <c r="C47" s="1">
        <v>45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126</v>
      </c>
      <c r="L47" s="1">
        <v>110</v>
      </c>
      <c r="M47" s="1">
        <v>0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r="48" spans="1:21" x14ac:dyDescent="0.25">
      <c r="A48" s="1">
        <v>266</v>
      </c>
      <c r="B48" s="1">
        <v>0</v>
      </c>
      <c r="C48" s="1">
        <v>64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162</v>
      </c>
      <c r="L48" s="1">
        <v>114</v>
      </c>
      <c r="M48" s="1">
        <v>0</v>
      </c>
      <c r="N48" s="1">
        <v>1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</row>
    <row r="49" spans="1:21" x14ac:dyDescent="0.25">
      <c r="A49" s="1">
        <v>271</v>
      </c>
      <c r="B49" s="1">
        <v>0</v>
      </c>
      <c r="C49" s="1">
        <v>68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  <c r="K49" s="1">
        <v>200</v>
      </c>
      <c r="L49" s="1">
        <v>170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r="50" spans="1:21" x14ac:dyDescent="0.25">
      <c r="A50" s="1">
        <v>276</v>
      </c>
      <c r="B50" s="1">
        <v>0</v>
      </c>
      <c r="C50" s="1">
        <v>64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1</v>
      </c>
      <c r="J50" s="1">
        <v>0</v>
      </c>
      <c r="K50" s="1">
        <v>126</v>
      </c>
      <c r="L50" s="1">
        <v>122</v>
      </c>
      <c r="M50" s="1">
        <v>0</v>
      </c>
      <c r="N50" s="1">
        <v>1</v>
      </c>
      <c r="O50" s="1">
        <v>0</v>
      </c>
      <c r="P50" s="1">
        <v>1</v>
      </c>
      <c r="Q50" s="1">
        <v>0</v>
      </c>
      <c r="R50" s="1">
        <v>1</v>
      </c>
      <c r="S50" s="1">
        <v>0</v>
      </c>
      <c r="T50" s="1">
        <v>0</v>
      </c>
      <c r="U50" s="1">
        <v>0</v>
      </c>
    </row>
    <row r="51" spans="1:21" x14ac:dyDescent="0.25">
      <c r="A51" s="1">
        <v>277</v>
      </c>
      <c r="B51" s="1">
        <v>0</v>
      </c>
      <c r="C51" s="1">
        <v>82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  <c r="K51" s="1">
        <v>135</v>
      </c>
      <c r="L51" s="1">
        <v>70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</row>
    <row r="52" spans="1:21" x14ac:dyDescent="0.25">
      <c r="A52" s="1">
        <v>278</v>
      </c>
      <c r="B52" s="1">
        <v>0</v>
      </c>
      <c r="C52" s="1">
        <v>73</v>
      </c>
      <c r="D52" s="1">
        <v>0</v>
      </c>
      <c r="E52" s="1">
        <v>1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  <c r="K52" s="1">
        <v>170</v>
      </c>
      <c r="L52" s="1">
        <v>88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</row>
    <row r="53" spans="1:21" x14ac:dyDescent="0.25">
      <c r="A53" s="1">
        <v>282</v>
      </c>
      <c r="B53" s="1">
        <v>0</v>
      </c>
      <c r="C53" s="1">
        <v>70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86</v>
      </c>
      <c r="L53" s="1">
        <v>153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1</v>
      </c>
      <c r="S53" s="1">
        <v>0</v>
      </c>
      <c r="T53" s="1">
        <v>0</v>
      </c>
      <c r="U53" s="1">
        <v>0</v>
      </c>
    </row>
    <row r="54" spans="1:21" x14ac:dyDescent="0.25">
      <c r="A54" s="1">
        <v>292</v>
      </c>
      <c r="B54" s="1">
        <v>0</v>
      </c>
      <c r="C54" s="1">
        <v>61</v>
      </c>
      <c r="D54" s="1">
        <v>0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0</v>
      </c>
      <c r="K54" s="1">
        <v>68</v>
      </c>
      <c r="L54" s="1">
        <v>124</v>
      </c>
      <c r="M54" s="1">
        <v>0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r="55" spans="1:21" x14ac:dyDescent="0.25">
      <c r="A55" s="1">
        <v>295</v>
      </c>
      <c r="B55" s="1">
        <v>0</v>
      </c>
      <c r="C55" s="1">
        <v>64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1</v>
      </c>
      <c r="J55" s="1">
        <v>0</v>
      </c>
      <c r="K55" s="1">
        <v>116</v>
      </c>
      <c r="L55" s="1">
        <v>88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r="56" spans="1:21" x14ac:dyDescent="0.25">
      <c r="A56" s="1">
        <v>297</v>
      </c>
      <c r="B56" s="1">
        <v>0</v>
      </c>
      <c r="C56" s="1">
        <v>47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120</v>
      </c>
      <c r="L56" s="1">
        <v>83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</row>
    <row r="57" spans="1:21" x14ac:dyDescent="0.25">
      <c r="A57" s="1">
        <v>298</v>
      </c>
      <c r="B57" s="1">
        <v>0</v>
      </c>
      <c r="C57" s="1">
        <v>69</v>
      </c>
      <c r="D57" s="1">
        <v>0</v>
      </c>
      <c r="E57" s="1">
        <v>1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170</v>
      </c>
      <c r="L57" s="1">
        <v>100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r="58" spans="1:21" x14ac:dyDescent="0.25">
      <c r="A58" s="1">
        <v>308</v>
      </c>
      <c r="B58" s="1">
        <v>0</v>
      </c>
      <c r="C58" s="1">
        <v>67</v>
      </c>
      <c r="D58" s="1">
        <v>1</v>
      </c>
      <c r="E58" s="1">
        <v>1</v>
      </c>
      <c r="F58" s="1">
        <v>0</v>
      </c>
      <c r="G58" s="1">
        <v>0</v>
      </c>
      <c r="H58" s="1">
        <v>0</v>
      </c>
      <c r="I58" s="1">
        <v>1</v>
      </c>
      <c r="J58" s="1">
        <v>0</v>
      </c>
      <c r="K58" s="1">
        <v>190</v>
      </c>
      <c r="L58" s="1">
        <v>125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r="59" spans="1:21" x14ac:dyDescent="0.25">
      <c r="A59" s="1">
        <v>310</v>
      </c>
      <c r="B59" s="1">
        <v>0</v>
      </c>
      <c r="C59" s="1">
        <v>18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156</v>
      </c>
      <c r="L59" s="1">
        <v>99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r="60" spans="1:21" x14ac:dyDescent="0.25">
      <c r="A60" s="1">
        <v>319</v>
      </c>
      <c r="B60" s="1">
        <v>0</v>
      </c>
      <c r="C60" s="1">
        <v>77</v>
      </c>
      <c r="D60" s="1">
        <v>0</v>
      </c>
      <c r="E60" s="1">
        <v>1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158</v>
      </c>
      <c r="L60" s="1">
        <v>107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r="61" spans="1:21" x14ac:dyDescent="0.25">
      <c r="A61" s="1">
        <v>327</v>
      </c>
      <c r="B61" s="1">
        <v>0</v>
      </c>
      <c r="C61" s="1">
        <v>32</v>
      </c>
      <c r="D61" s="1">
        <v>0</v>
      </c>
      <c r="E61" s="1">
        <v>2</v>
      </c>
      <c r="F61" s="1">
        <v>1</v>
      </c>
      <c r="G61" s="1">
        <v>0</v>
      </c>
      <c r="H61" s="1">
        <v>0</v>
      </c>
      <c r="I61" s="1">
        <v>0</v>
      </c>
      <c r="J61" s="1">
        <v>0</v>
      </c>
      <c r="K61" s="1">
        <v>120</v>
      </c>
      <c r="L61" s="1">
        <v>84</v>
      </c>
      <c r="M61" s="1">
        <v>0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r="62" spans="1:21" x14ac:dyDescent="0.25">
      <c r="A62" s="1">
        <v>333</v>
      </c>
      <c r="B62" s="1">
        <v>0</v>
      </c>
      <c r="C62" s="1">
        <v>19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1</v>
      </c>
      <c r="J62" s="1">
        <v>0</v>
      </c>
      <c r="K62" s="1">
        <v>104</v>
      </c>
      <c r="L62" s="1">
        <v>121</v>
      </c>
      <c r="M62" s="1">
        <v>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r="63" spans="1:21" x14ac:dyDescent="0.25">
      <c r="A63" s="1">
        <v>335</v>
      </c>
      <c r="B63" s="1">
        <v>0</v>
      </c>
      <c r="C63" s="1">
        <v>72</v>
      </c>
      <c r="D63" s="1">
        <v>1</v>
      </c>
      <c r="E63" s="1">
        <v>1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130</v>
      </c>
      <c r="L63" s="1">
        <v>86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</row>
    <row r="64" spans="1:21" x14ac:dyDescent="0.25">
      <c r="A64" s="1">
        <v>343</v>
      </c>
      <c r="B64" s="1">
        <v>0</v>
      </c>
      <c r="C64" s="1">
        <v>49</v>
      </c>
      <c r="D64" s="1">
        <v>0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112</v>
      </c>
      <c r="L64" s="1">
        <v>112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r="65" spans="1:21" x14ac:dyDescent="0.25">
      <c r="A65" s="1">
        <v>357</v>
      </c>
      <c r="B65" s="1">
        <v>0</v>
      </c>
      <c r="C65" s="1">
        <v>68</v>
      </c>
      <c r="D65" s="1">
        <v>1</v>
      </c>
      <c r="E65" s="1">
        <v>1</v>
      </c>
      <c r="F65" s="1">
        <v>1</v>
      </c>
      <c r="G65" s="1">
        <v>0</v>
      </c>
      <c r="H65" s="1">
        <v>0</v>
      </c>
      <c r="I65" s="1">
        <v>0</v>
      </c>
      <c r="J65" s="1">
        <v>0</v>
      </c>
      <c r="K65" s="1">
        <v>154</v>
      </c>
      <c r="L65" s="1">
        <v>74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r="66" spans="1:21" x14ac:dyDescent="0.25">
      <c r="A66" s="1">
        <v>362</v>
      </c>
      <c r="B66" s="1">
        <v>0</v>
      </c>
      <c r="C66" s="1">
        <v>82</v>
      </c>
      <c r="D66" s="1">
        <v>0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130</v>
      </c>
      <c r="L66" s="1">
        <v>131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</row>
    <row r="67" spans="1:21" x14ac:dyDescent="0.25">
      <c r="A67" s="1">
        <v>365</v>
      </c>
      <c r="B67" s="1">
        <v>0</v>
      </c>
      <c r="C67" s="1">
        <v>32</v>
      </c>
      <c r="D67" s="1">
        <v>1</v>
      </c>
      <c r="E67" s="1">
        <v>3</v>
      </c>
      <c r="F67" s="1">
        <v>0</v>
      </c>
      <c r="G67" s="1">
        <v>0</v>
      </c>
      <c r="H67" s="1">
        <v>0</v>
      </c>
      <c r="I67" s="1">
        <v>1</v>
      </c>
      <c r="J67" s="1">
        <v>1</v>
      </c>
      <c r="K67" s="1">
        <v>110</v>
      </c>
      <c r="L67" s="1">
        <v>118</v>
      </c>
      <c r="M67" s="1">
        <v>0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r="68" spans="1:21" x14ac:dyDescent="0.25">
      <c r="A68" s="1">
        <v>369</v>
      </c>
      <c r="B68" s="1">
        <v>0</v>
      </c>
      <c r="C68" s="1">
        <v>78</v>
      </c>
      <c r="D68" s="1">
        <v>1</v>
      </c>
      <c r="E68" s="1">
        <v>1</v>
      </c>
      <c r="F68" s="1">
        <v>1</v>
      </c>
      <c r="G68" s="1">
        <v>0</v>
      </c>
      <c r="H68" s="1">
        <v>0</v>
      </c>
      <c r="I68" s="1">
        <v>1</v>
      </c>
      <c r="J68" s="1">
        <v>0</v>
      </c>
      <c r="K68" s="1">
        <v>126</v>
      </c>
      <c r="L68" s="1">
        <v>96</v>
      </c>
      <c r="M68" s="1">
        <v>0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r="69" spans="1:21" x14ac:dyDescent="0.25">
      <c r="A69" s="1">
        <v>370</v>
      </c>
      <c r="B69" s="1">
        <v>0</v>
      </c>
      <c r="C69" s="1">
        <v>57</v>
      </c>
      <c r="D69" s="1">
        <v>0</v>
      </c>
      <c r="E69" s="1">
        <v>1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128</v>
      </c>
      <c r="L69" s="1">
        <v>104</v>
      </c>
      <c r="M69" s="1">
        <v>0</v>
      </c>
      <c r="N69" s="1">
        <v>1</v>
      </c>
      <c r="O69" s="1">
        <v>0</v>
      </c>
      <c r="P69" s="1">
        <v>0</v>
      </c>
      <c r="Q69" s="1">
        <v>0</v>
      </c>
      <c r="R69" s="1">
        <v>1</v>
      </c>
      <c r="S69" s="1">
        <v>0</v>
      </c>
      <c r="T69" s="1">
        <v>0</v>
      </c>
      <c r="U69" s="1">
        <v>0</v>
      </c>
    </row>
    <row r="70" spans="1:21" x14ac:dyDescent="0.25">
      <c r="A70" s="1">
        <v>371</v>
      </c>
      <c r="B70" s="1">
        <v>0</v>
      </c>
      <c r="C70" s="1">
        <v>46</v>
      </c>
      <c r="D70" s="1">
        <v>1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132</v>
      </c>
      <c r="L70" s="1">
        <v>90</v>
      </c>
      <c r="M70" s="1">
        <v>0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r="71" spans="1:21" x14ac:dyDescent="0.25">
      <c r="A71" s="1">
        <v>376</v>
      </c>
      <c r="B71" s="1">
        <v>0</v>
      </c>
      <c r="C71" s="1">
        <v>23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144</v>
      </c>
      <c r="L71" s="1">
        <v>88</v>
      </c>
      <c r="M71" s="1">
        <v>0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r="72" spans="1:21" x14ac:dyDescent="0.25">
      <c r="A72" s="1">
        <v>378</v>
      </c>
      <c r="B72" s="1">
        <v>0</v>
      </c>
      <c r="C72" s="1">
        <v>55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132</v>
      </c>
      <c r="L72" s="1">
        <v>112</v>
      </c>
      <c r="M72" s="1">
        <v>0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</row>
    <row r="73" spans="1:21" x14ac:dyDescent="0.25">
      <c r="A73" s="1">
        <v>379</v>
      </c>
      <c r="B73" s="1">
        <v>0</v>
      </c>
      <c r="C73" s="1">
        <v>18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112</v>
      </c>
      <c r="L73" s="1">
        <v>76</v>
      </c>
      <c r="M73" s="1">
        <v>0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r="74" spans="1:21" x14ac:dyDescent="0.25">
      <c r="A74" s="1">
        <v>381</v>
      </c>
      <c r="B74" s="1">
        <v>0</v>
      </c>
      <c r="C74" s="1">
        <v>20</v>
      </c>
      <c r="D74" s="1">
        <v>0</v>
      </c>
      <c r="E74" s="1">
        <v>1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164</v>
      </c>
      <c r="L74" s="1">
        <v>108</v>
      </c>
      <c r="M74" s="1">
        <v>0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r="75" spans="1:21" x14ac:dyDescent="0.25">
      <c r="A75" s="1">
        <v>382</v>
      </c>
      <c r="B75" s="1">
        <v>0</v>
      </c>
      <c r="C75" s="1">
        <v>75</v>
      </c>
      <c r="D75" s="1">
        <v>1</v>
      </c>
      <c r="E75" s="1">
        <v>1</v>
      </c>
      <c r="F75" s="1">
        <v>1</v>
      </c>
      <c r="G75" s="1">
        <v>0</v>
      </c>
      <c r="H75" s="1">
        <v>0</v>
      </c>
      <c r="I75" s="1">
        <v>0</v>
      </c>
      <c r="J75" s="1">
        <v>0</v>
      </c>
      <c r="K75" s="1">
        <v>100</v>
      </c>
      <c r="L75" s="1">
        <v>48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</row>
    <row r="76" spans="1:21" x14ac:dyDescent="0.25">
      <c r="A76" s="1">
        <v>398</v>
      </c>
      <c r="B76" s="1">
        <v>0</v>
      </c>
      <c r="C76" s="1">
        <v>79</v>
      </c>
      <c r="D76" s="1">
        <v>0</v>
      </c>
      <c r="E76" s="1">
        <v>1</v>
      </c>
      <c r="F76" s="1">
        <v>1</v>
      </c>
      <c r="G76" s="1">
        <v>0</v>
      </c>
      <c r="H76" s="1">
        <v>0</v>
      </c>
      <c r="I76" s="1">
        <v>1</v>
      </c>
      <c r="J76" s="1">
        <v>0</v>
      </c>
      <c r="K76" s="1">
        <v>112</v>
      </c>
      <c r="L76" s="1">
        <v>67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r="77" spans="1:21" x14ac:dyDescent="0.25">
      <c r="A77" s="1">
        <v>401</v>
      </c>
      <c r="B77" s="1">
        <v>0</v>
      </c>
      <c r="C77" s="1">
        <v>40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140</v>
      </c>
      <c r="L77" s="1">
        <v>65</v>
      </c>
      <c r="M77" s="1">
        <v>0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r="78" spans="1:21" x14ac:dyDescent="0.25">
      <c r="A78" s="1">
        <v>409</v>
      </c>
      <c r="B78" s="1">
        <v>0</v>
      </c>
      <c r="C78" s="1">
        <v>76</v>
      </c>
      <c r="D78" s="1">
        <v>0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0</v>
      </c>
      <c r="K78" s="1">
        <v>110</v>
      </c>
      <c r="L78" s="1">
        <v>70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</row>
    <row r="79" spans="1:21" x14ac:dyDescent="0.25">
      <c r="A79" s="1">
        <v>413</v>
      </c>
      <c r="B79" s="1">
        <v>0</v>
      </c>
      <c r="C79" s="1">
        <v>66</v>
      </c>
      <c r="D79" s="1">
        <v>1</v>
      </c>
      <c r="E79" s="1">
        <v>1</v>
      </c>
      <c r="F79" s="1">
        <v>1</v>
      </c>
      <c r="G79" s="1">
        <v>0</v>
      </c>
      <c r="H79" s="1">
        <v>0</v>
      </c>
      <c r="I79" s="1">
        <v>1</v>
      </c>
      <c r="J79" s="1">
        <v>0</v>
      </c>
      <c r="K79" s="1">
        <v>139</v>
      </c>
      <c r="L79" s="1">
        <v>92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r="80" spans="1:21" x14ac:dyDescent="0.25">
      <c r="A80" s="1">
        <v>416</v>
      </c>
      <c r="B80" s="1">
        <v>0</v>
      </c>
      <c r="C80" s="1">
        <v>76</v>
      </c>
      <c r="D80" s="1">
        <v>0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190</v>
      </c>
      <c r="L80" s="1">
        <v>100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r="81" spans="1:21" x14ac:dyDescent="0.25">
      <c r="A81" s="1">
        <v>438</v>
      </c>
      <c r="B81" s="1">
        <v>0</v>
      </c>
      <c r="C81" s="1">
        <v>80</v>
      </c>
      <c r="D81" s="1">
        <v>1</v>
      </c>
      <c r="E81" s="1">
        <v>1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162</v>
      </c>
      <c r="L81" s="1">
        <v>44</v>
      </c>
      <c r="M81" s="1">
        <v>0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</row>
    <row r="82" spans="1:21" x14ac:dyDescent="0.25">
      <c r="A82" s="1">
        <v>439</v>
      </c>
      <c r="B82" s="1">
        <v>0</v>
      </c>
      <c r="C82" s="1">
        <v>23</v>
      </c>
      <c r="D82" s="1">
        <v>1</v>
      </c>
      <c r="E82" s="1">
        <v>1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  <c r="K82" s="1">
        <v>120</v>
      </c>
      <c r="L82" s="1">
        <v>88</v>
      </c>
      <c r="M82" s="1">
        <v>0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r="83" spans="1:21" x14ac:dyDescent="0.25">
      <c r="A83" s="1">
        <v>440</v>
      </c>
      <c r="B83" s="1">
        <v>0</v>
      </c>
      <c r="C83" s="1">
        <v>48</v>
      </c>
      <c r="D83" s="1">
        <v>0</v>
      </c>
      <c r="E83" s="1">
        <v>2</v>
      </c>
      <c r="F83" s="1">
        <v>1</v>
      </c>
      <c r="G83" s="1">
        <v>0</v>
      </c>
      <c r="H83" s="1">
        <v>0</v>
      </c>
      <c r="I83" s="1">
        <v>1</v>
      </c>
      <c r="J83" s="1">
        <v>0</v>
      </c>
      <c r="K83" s="1">
        <v>92</v>
      </c>
      <c r="L83" s="1">
        <v>162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r="84" spans="1:21" x14ac:dyDescent="0.25">
      <c r="A84" s="1">
        <v>455</v>
      </c>
      <c r="B84" s="1">
        <v>0</v>
      </c>
      <c r="C84" s="1">
        <v>67</v>
      </c>
      <c r="D84" s="1">
        <v>0</v>
      </c>
      <c r="E84" s="1">
        <v>2</v>
      </c>
      <c r="F84" s="1">
        <v>1</v>
      </c>
      <c r="G84" s="1">
        <v>0</v>
      </c>
      <c r="H84" s="1">
        <v>0</v>
      </c>
      <c r="I84" s="1">
        <v>0</v>
      </c>
      <c r="J84" s="1">
        <v>0</v>
      </c>
      <c r="K84" s="1">
        <v>90</v>
      </c>
      <c r="L84" s="1">
        <v>92</v>
      </c>
      <c r="M84" s="1">
        <v>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</row>
    <row r="85" spans="1:21" x14ac:dyDescent="0.25">
      <c r="A85" s="1">
        <v>462</v>
      </c>
      <c r="B85" s="1">
        <v>0</v>
      </c>
      <c r="C85" s="1">
        <v>69</v>
      </c>
      <c r="D85" s="1">
        <v>1</v>
      </c>
      <c r="E85" s="1">
        <v>1</v>
      </c>
      <c r="F85" s="1">
        <v>1</v>
      </c>
      <c r="G85" s="1">
        <v>0</v>
      </c>
      <c r="H85" s="1">
        <v>0</v>
      </c>
      <c r="I85" s="1">
        <v>0</v>
      </c>
      <c r="J85" s="1">
        <v>0</v>
      </c>
      <c r="K85" s="1">
        <v>150</v>
      </c>
      <c r="L85" s="1">
        <v>85</v>
      </c>
      <c r="M85" s="1">
        <v>0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r="86" spans="1:21" x14ac:dyDescent="0.25">
      <c r="A86" s="1">
        <v>495</v>
      </c>
      <c r="B86" s="1">
        <v>0</v>
      </c>
      <c r="C86" s="1">
        <v>65</v>
      </c>
      <c r="D86" s="1">
        <v>0</v>
      </c>
      <c r="E86" s="1">
        <v>3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208</v>
      </c>
      <c r="L86" s="1">
        <v>124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r="87" spans="1:21" x14ac:dyDescent="0.25">
      <c r="A87" s="1">
        <v>498</v>
      </c>
      <c r="B87" s="1">
        <v>0</v>
      </c>
      <c r="C87" s="1">
        <v>72</v>
      </c>
      <c r="D87" s="1">
        <v>0</v>
      </c>
      <c r="E87" s="1">
        <v>1</v>
      </c>
      <c r="F87" s="1">
        <v>1</v>
      </c>
      <c r="G87" s="1">
        <v>0</v>
      </c>
      <c r="H87" s="1">
        <v>0</v>
      </c>
      <c r="I87" s="1">
        <v>0</v>
      </c>
      <c r="J87" s="1">
        <v>0</v>
      </c>
      <c r="K87" s="1">
        <v>126</v>
      </c>
      <c r="L87" s="1">
        <v>88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r="88" spans="1:21" x14ac:dyDescent="0.25">
      <c r="A88" s="1">
        <v>502</v>
      </c>
      <c r="B88" s="1">
        <v>0</v>
      </c>
      <c r="C88" s="1">
        <v>55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190</v>
      </c>
      <c r="L88" s="1">
        <v>136</v>
      </c>
      <c r="M88" s="1">
        <v>0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</row>
    <row r="89" spans="1:21" x14ac:dyDescent="0.25">
      <c r="A89" s="1">
        <v>505</v>
      </c>
      <c r="B89" s="1">
        <v>0</v>
      </c>
      <c r="C89" s="1">
        <v>40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130</v>
      </c>
      <c r="L89" s="1">
        <v>65</v>
      </c>
      <c r="M89" s="1">
        <v>0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r="90" spans="1:21" x14ac:dyDescent="0.25">
      <c r="A90" s="1">
        <v>508</v>
      </c>
      <c r="B90" s="1">
        <v>0</v>
      </c>
      <c r="C90" s="1">
        <v>55</v>
      </c>
      <c r="D90" s="1">
        <v>1</v>
      </c>
      <c r="E90" s="1">
        <v>1</v>
      </c>
      <c r="F90" s="1">
        <v>0</v>
      </c>
      <c r="G90" s="1">
        <v>0</v>
      </c>
      <c r="H90" s="1">
        <v>0</v>
      </c>
      <c r="I90" s="1">
        <v>1</v>
      </c>
      <c r="J90" s="1">
        <v>0</v>
      </c>
      <c r="K90" s="1">
        <v>110</v>
      </c>
      <c r="L90" s="1">
        <v>86</v>
      </c>
      <c r="M90" s="1">
        <v>0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</row>
    <row r="91" spans="1:21" x14ac:dyDescent="0.25">
      <c r="A91" s="1">
        <v>517</v>
      </c>
      <c r="B91" s="1">
        <v>0</v>
      </c>
      <c r="C91" s="1">
        <v>34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0</v>
      </c>
      <c r="J91" s="1">
        <v>0</v>
      </c>
      <c r="K91" s="1">
        <v>110</v>
      </c>
      <c r="L91" s="1">
        <v>80</v>
      </c>
      <c r="M91" s="1">
        <v>0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</row>
    <row r="92" spans="1:21" x14ac:dyDescent="0.25">
      <c r="A92" s="1">
        <v>522</v>
      </c>
      <c r="B92" s="1">
        <v>0</v>
      </c>
      <c r="C92" s="1">
        <v>47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0</v>
      </c>
      <c r="J92" s="1">
        <v>0</v>
      </c>
      <c r="K92" s="1">
        <v>132</v>
      </c>
      <c r="L92" s="1">
        <v>68</v>
      </c>
      <c r="M92" s="1">
        <v>0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</row>
    <row r="93" spans="1:21" x14ac:dyDescent="0.25">
      <c r="A93" s="1">
        <v>525</v>
      </c>
      <c r="B93" s="1">
        <v>0</v>
      </c>
      <c r="C93" s="1">
        <v>41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0</v>
      </c>
      <c r="K93" s="1">
        <v>118</v>
      </c>
      <c r="L93" s="1">
        <v>145</v>
      </c>
      <c r="M93" s="1">
        <v>0</v>
      </c>
      <c r="N93" s="1">
        <v>1</v>
      </c>
      <c r="O93" s="1">
        <v>0</v>
      </c>
      <c r="P93" s="1">
        <v>0</v>
      </c>
      <c r="Q93" s="1">
        <v>1</v>
      </c>
      <c r="R93" s="1">
        <v>0</v>
      </c>
      <c r="S93" s="1">
        <v>1</v>
      </c>
      <c r="T93" s="1">
        <v>0</v>
      </c>
      <c r="U93" s="1">
        <v>0</v>
      </c>
    </row>
    <row r="94" spans="1:21" x14ac:dyDescent="0.25">
      <c r="A94" s="1">
        <v>526</v>
      </c>
      <c r="B94" s="1">
        <v>0</v>
      </c>
      <c r="C94" s="1">
        <v>84</v>
      </c>
      <c r="D94" s="1">
        <v>1</v>
      </c>
      <c r="E94" s="1">
        <v>1</v>
      </c>
      <c r="F94" s="1">
        <v>0</v>
      </c>
      <c r="G94" s="1">
        <v>0</v>
      </c>
      <c r="H94" s="1">
        <v>1</v>
      </c>
      <c r="I94" s="1">
        <v>1</v>
      </c>
      <c r="J94" s="1">
        <v>0</v>
      </c>
      <c r="K94" s="1">
        <v>100</v>
      </c>
      <c r="L94" s="1">
        <v>103</v>
      </c>
      <c r="M94" s="1">
        <v>0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1</v>
      </c>
      <c r="T94" s="1">
        <v>1</v>
      </c>
      <c r="U94" s="1">
        <v>0</v>
      </c>
    </row>
    <row r="95" spans="1:21" x14ac:dyDescent="0.25">
      <c r="A95" s="1">
        <v>546</v>
      </c>
      <c r="B95" s="1">
        <v>0</v>
      </c>
      <c r="C95" s="1">
        <v>88</v>
      </c>
      <c r="D95" s="1">
        <v>1</v>
      </c>
      <c r="E95" s="1">
        <v>1</v>
      </c>
      <c r="F95" s="1">
        <v>1</v>
      </c>
      <c r="G95" s="1">
        <v>0</v>
      </c>
      <c r="H95" s="1">
        <v>0</v>
      </c>
      <c r="I95" s="1">
        <v>0</v>
      </c>
      <c r="J95" s="1">
        <v>0</v>
      </c>
      <c r="K95" s="1">
        <v>110</v>
      </c>
      <c r="L95" s="1">
        <v>46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r="96" spans="1:21" x14ac:dyDescent="0.25">
      <c r="A96" s="1">
        <v>548</v>
      </c>
      <c r="B96" s="1">
        <v>0</v>
      </c>
      <c r="C96" s="1">
        <v>77</v>
      </c>
      <c r="D96" s="1">
        <v>1</v>
      </c>
      <c r="E96" s="1">
        <v>1</v>
      </c>
      <c r="F96" s="1">
        <v>1</v>
      </c>
      <c r="G96" s="1">
        <v>1</v>
      </c>
      <c r="H96" s="1">
        <v>0</v>
      </c>
      <c r="I96" s="1">
        <v>0</v>
      </c>
      <c r="J96" s="1">
        <v>0</v>
      </c>
      <c r="K96" s="1">
        <v>212</v>
      </c>
      <c r="L96" s="1">
        <v>87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1</v>
      </c>
      <c r="S96" s="1">
        <v>0</v>
      </c>
      <c r="T96" s="1">
        <v>0</v>
      </c>
      <c r="U96" s="1">
        <v>0</v>
      </c>
    </row>
    <row r="97" spans="1:21" x14ac:dyDescent="0.25">
      <c r="A97" s="1">
        <v>550</v>
      </c>
      <c r="B97" s="1">
        <v>0</v>
      </c>
      <c r="C97" s="1">
        <v>80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122</v>
      </c>
      <c r="L97" s="1">
        <v>126</v>
      </c>
      <c r="M97" s="1">
        <v>0</v>
      </c>
      <c r="N97" s="1">
        <v>1</v>
      </c>
      <c r="O97" s="1">
        <v>0</v>
      </c>
      <c r="P97" s="1">
        <v>1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</row>
    <row r="98" spans="1:21" x14ac:dyDescent="0.25">
      <c r="A98" s="1">
        <v>552</v>
      </c>
      <c r="B98" s="1">
        <v>0</v>
      </c>
      <c r="C98" s="1">
        <v>16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100</v>
      </c>
      <c r="L98" s="1">
        <v>140</v>
      </c>
      <c r="M98" s="1">
        <v>0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r="99" spans="1:21" x14ac:dyDescent="0.25">
      <c r="A99" s="1">
        <v>560</v>
      </c>
      <c r="B99" s="1">
        <v>0</v>
      </c>
      <c r="C99" s="1">
        <v>70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0</v>
      </c>
      <c r="J99" s="1">
        <v>0</v>
      </c>
      <c r="K99" s="1">
        <v>160</v>
      </c>
      <c r="L99" s="1">
        <v>60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r="100" spans="1:21" x14ac:dyDescent="0.25">
      <c r="A100" s="1">
        <v>563</v>
      </c>
      <c r="B100" s="1">
        <v>0</v>
      </c>
      <c r="C100" s="1">
        <v>83</v>
      </c>
      <c r="D100" s="1">
        <v>1</v>
      </c>
      <c r="E100" s="1">
        <v>1</v>
      </c>
      <c r="F100" s="1">
        <v>1</v>
      </c>
      <c r="G100" s="1">
        <v>0</v>
      </c>
      <c r="H100" s="1">
        <v>0</v>
      </c>
      <c r="I100" s="1">
        <v>1</v>
      </c>
      <c r="J100" s="1">
        <v>0</v>
      </c>
      <c r="K100" s="1">
        <v>138</v>
      </c>
      <c r="L100" s="1">
        <v>91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</row>
    <row r="101" spans="1:21" x14ac:dyDescent="0.25">
      <c r="A101" s="1">
        <v>573</v>
      </c>
      <c r="B101" s="1">
        <v>0</v>
      </c>
      <c r="C101" s="1">
        <v>23</v>
      </c>
      <c r="D101" s="1">
        <v>0</v>
      </c>
      <c r="E101" s="1">
        <v>2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130</v>
      </c>
      <c r="L101" s="1">
        <v>52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r="102" spans="1:21" x14ac:dyDescent="0.25">
      <c r="A102" s="1">
        <v>575</v>
      </c>
      <c r="B102" s="1">
        <v>0</v>
      </c>
      <c r="C102" s="1">
        <v>67</v>
      </c>
      <c r="D102" s="1">
        <v>1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120</v>
      </c>
      <c r="L102" s="1">
        <v>120</v>
      </c>
      <c r="M102" s="1">
        <v>0</v>
      </c>
      <c r="N102" s="1">
        <v>1</v>
      </c>
      <c r="O102" s="1">
        <v>0</v>
      </c>
      <c r="P102" s="1">
        <v>0</v>
      </c>
      <c r="Q102" s="1">
        <v>1</v>
      </c>
      <c r="R102" s="1">
        <v>1</v>
      </c>
      <c r="S102" s="1">
        <v>0</v>
      </c>
      <c r="T102" s="1">
        <v>0</v>
      </c>
      <c r="U102" s="1">
        <v>0</v>
      </c>
    </row>
    <row r="103" spans="1:21" x14ac:dyDescent="0.25">
      <c r="A103" s="1">
        <v>584</v>
      </c>
      <c r="B103" s="1">
        <v>0</v>
      </c>
      <c r="C103" s="1">
        <v>18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130</v>
      </c>
      <c r="L103" s="1">
        <v>140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r="104" spans="1:21" x14ac:dyDescent="0.25">
      <c r="A104" s="1">
        <v>597</v>
      </c>
      <c r="B104" s="1">
        <v>0</v>
      </c>
      <c r="C104" s="1">
        <v>77</v>
      </c>
      <c r="D104" s="1">
        <v>1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136</v>
      </c>
      <c r="L104" s="1">
        <v>138</v>
      </c>
      <c r="M104" s="1">
        <v>0</v>
      </c>
      <c r="N104" s="1">
        <v>0</v>
      </c>
      <c r="O104" s="1">
        <v>0</v>
      </c>
      <c r="P104" s="1">
        <v>1</v>
      </c>
      <c r="Q104" s="1">
        <v>1</v>
      </c>
      <c r="R104" s="1">
        <v>1</v>
      </c>
      <c r="S104" s="1">
        <v>0</v>
      </c>
      <c r="T104" s="1">
        <v>0</v>
      </c>
      <c r="U104" s="1">
        <v>0</v>
      </c>
    </row>
    <row r="105" spans="1:21" x14ac:dyDescent="0.25">
      <c r="A105" s="1">
        <v>598</v>
      </c>
      <c r="B105" s="1">
        <v>0</v>
      </c>
      <c r="C105" s="1">
        <v>48</v>
      </c>
      <c r="D105" s="1">
        <v>1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1</v>
      </c>
      <c r="K105" s="1">
        <v>128</v>
      </c>
      <c r="L105" s="1">
        <v>96</v>
      </c>
      <c r="M105" s="1">
        <v>0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r="106" spans="1:21" x14ac:dyDescent="0.25">
      <c r="A106" s="1">
        <v>601</v>
      </c>
      <c r="B106" s="1">
        <v>0</v>
      </c>
      <c r="C106" s="1">
        <v>24</v>
      </c>
      <c r="D106" s="1">
        <v>1</v>
      </c>
      <c r="E106" s="1">
        <v>2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140</v>
      </c>
      <c r="L106" s="1">
        <v>86</v>
      </c>
      <c r="M106" s="1">
        <v>0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r="107" spans="1:21" x14ac:dyDescent="0.25">
      <c r="A107" s="1">
        <v>605</v>
      </c>
      <c r="B107" s="1">
        <v>0</v>
      </c>
      <c r="C107" s="1">
        <v>71</v>
      </c>
      <c r="D107" s="1">
        <v>1</v>
      </c>
      <c r="E107" s="1">
        <v>1</v>
      </c>
      <c r="F107" s="1">
        <v>0</v>
      </c>
      <c r="G107" s="1">
        <v>0</v>
      </c>
      <c r="H107" s="1">
        <v>0</v>
      </c>
      <c r="I107" s="1">
        <v>1</v>
      </c>
      <c r="J107" s="1">
        <v>0</v>
      </c>
      <c r="K107" s="1">
        <v>124</v>
      </c>
      <c r="L107" s="1">
        <v>106</v>
      </c>
      <c r="M107" s="1">
        <v>0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r="108" spans="1:21" x14ac:dyDescent="0.25">
      <c r="A108" s="1">
        <v>607</v>
      </c>
      <c r="B108" s="1">
        <v>0</v>
      </c>
      <c r="C108" s="1">
        <v>72</v>
      </c>
      <c r="D108" s="1">
        <v>0</v>
      </c>
      <c r="E108" s="1">
        <v>1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134</v>
      </c>
      <c r="L108" s="1">
        <v>60</v>
      </c>
      <c r="M108" s="1">
        <v>0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</row>
    <row r="109" spans="1:21" x14ac:dyDescent="0.25">
      <c r="A109" s="1">
        <v>619</v>
      </c>
      <c r="B109" s="1">
        <v>0</v>
      </c>
      <c r="C109" s="1">
        <v>77</v>
      </c>
      <c r="D109" s="1">
        <v>1</v>
      </c>
      <c r="E109" s="1">
        <v>1</v>
      </c>
      <c r="F109" s="1">
        <v>1</v>
      </c>
      <c r="G109" s="1">
        <v>0</v>
      </c>
      <c r="H109" s="1">
        <v>1</v>
      </c>
      <c r="I109" s="1">
        <v>0</v>
      </c>
      <c r="J109" s="1">
        <v>0</v>
      </c>
      <c r="K109" s="1">
        <v>170</v>
      </c>
      <c r="L109" s="1">
        <v>115</v>
      </c>
      <c r="M109" s="1">
        <v>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r="110" spans="1:21" x14ac:dyDescent="0.25">
      <c r="A110" s="1">
        <v>620</v>
      </c>
      <c r="B110" s="1">
        <v>0</v>
      </c>
      <c r="C110" s="1">
        <v>60</v>
      </c>
      <c r="D110" s="1">
        <v>0</v>
      </c>
      <c r="E110" s="1">
        <v>1</v>
      </c>
      <c r="F110" s="1">
        <v>1</v>
      </c>
      <c r="G110" s="1">
        <v>0</v>
      </c>
      <c r="H110" s="1">
        <v>0</v>
      </c>
      <c r="I110" s="1">
        <v>1</v>
      </c>
      <c r="J110" s="1">
        <v>0</v>
      </c>
      <c r="K110" s="1">
        <v>124</v>
      </c>
      <c r="L110" s="1">
        <v>135</v>
      </c>
      <c r="M110" s="1">
        <v>0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r="111" spans="1:21" x14ac:dyDescent="0.25">
      <c r="A111" s="1">
        <v>639</v>
      </c>
      <c r="B111" s="1">
        <v>0</v>
      </c>
      <c r="C111" s="1">
        <v>46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110</v>
      </c>
      <c r="L111" s="1">
        <v>128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r="112" spans="1:21" x14ac:dyDescent="0.25">
      <c r="A112" s="1">
        <v>644</v>
      </c>
      <c r="B112" s="1">
        <v>0</v>
      </c>
      <c r="C112" s="1">
        <v>65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100</v>
      </c>
      <c r="L112" s="1">
        <v>105</v>
      </c>
      <c r="M112" s="1">
        <v>0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</row>
    <row r="113" spans="1:21" x14ac:dyDescent="0.25">
      <c r="A113" s="1">
        <v>645</v>
      </c>
      <c r="B113" s="1">
        <v>0</v>
      </c>
      <c r="C113" s="1">
        <v>36</v>
      </c>
      <c r="D113" s="1">
        <v>0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224</v>
      </c>
      <c r="L113" s="1">
        <v>125</v>
      </c>
      <c r="M113" s="1">
        <v>0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r="114" spans="1:21" x14ac:dyDescent="0.25">
      <c r="A114" s="1">
        <v>648</v>
      </c>
      <c r="B114" s="1">
        <v>0</v>
      </c>
      <c r="C114" s="1">
        <v>68</v>
      </c>
      <c r="D114" s="1">
        <v>0</v>
      </c>
      <c r="E114" s="1">
        <v>1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112</v>
      </c>
      <c r="L114" s="1">
        <v>64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r="115" spans="1:21" x14ac:dyDescent="0.25">
      <c r="A115" s="1">
        <v>655</v>
      </c>
      <c r="B115" s="1">
        <v>0</v>
      </c>
      <c r="C115" s="1">
        <v>58</v>
      </c>
      <c r="D115" s="1">
        <v>0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154</v>
      </c>
      <c r="L115" s="1">
        <v>98</v>
      </c>
      <c r="M115" s="1">
        <v>0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r="116" spans="1:21" x14ac:dyDescent="0.25">
      <c r="A116" s="1">
        <v>659</v>
      </c>
      <c r="B116" s="1">
        <v>0</v>
      </c>
      <c r="C116" s="1">
        <v>76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92</v>
      </c>
      <c r="L116" s="1">
        <v>112</v>
      </c>
      <c r="M116" s="1">
        <v>0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</row>
    <row r="117" spans="1:21" x14ac:dyDescent="0.25">
      <c r="A117" s="1">
        <v>669</v>
      </c>
      <c r="B117" s="1">
        <v>0</v>
      </c>
      <c r="C117" s="1">
        <v>41</v>
      </c>
      <c r="D117" s="1">
        <v>1</v>
      </c>
      <c r="E117" s="1">
        <v>2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110</v>
      </c>
      <c r="L117" s="1">
        <v>144</v>
      </c>
      <c r="M117" s="1">
        <v>0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1</v>
      </c>
      <c r="T117" s="1">
        <v>1</v>
      </c>
      <c r="U117" s="1">
        <v>0</v>
      </c>
    </row>
    <row r="118" spans="1:21" x14ac:dyDescent="0.25">
      <c r="A118" s="1">
        <v>670</v>
      </c>
      <c r="B118" s="1">
        <v>0</v>
      </c>
      <c r="C118" s="1">
        <v>20</v>
      </c>
      <c r="D118" s="1">
        <v>0</v>
      </c>
      <c r="E118" s="1">
        <v>3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120</v>
      </c>
      <c r="L118" s="1">
        <v>68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r="119" spans="1:21" x14ac:dyDescent="0.25">
      <c r="A119" s="1">
        <v>674</v>
      </c>
      <c r="B119" s="1">
        <v>0</v>
      </c>
      <c r="C119" s="1">
        <v>91</v>
      </c>
      <c r="D119" s="1">
        <v>0</v>
      </c>
      <c r="E119" s="1">
        <v>1</v>
      </c>
      <c r="F119" s="1">
        <v>0</v>
      </c>
      <c r="G119" s="1">
        <v>0</v>
      </c>
      <c r="H119" s="1">
        <v>1</v>
      </c>
      <c r="I119" s="1">
        <v>1</v>
      </c>
      <c r="J119" s="1">
        <v>0</v>
      </c>
      <c r="K119" s="1">
        <v>152</v>
      </c>
      <c r="L119" s="1">
        <v>125</v>
      </c>
      <c r="M119" s="1">
        <v>0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r="120" spans="1:21" x14ac:dyDescent="0.25">
      <c r="A120" s="1">
        <v>675</v>
      </c>
      <c r="B120" s="1">
        <v>0</v>
      </c>
      <c r="C120" s="1">
        <v>75</v>
      </c>
      <c r="D120" s="1">
        <v>0</v>
      </c>
      <c r="E120" s="1">
        <v>1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140</v>
      </c>
      <c r="L120" s="1">
        <v>90</v>
      </c>
      <c r="M120" s="1">
        <v>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</row>
    <row r="121" spans="1:21" x14ac:dyDescent="0.25">
      <c r="A121" s="1">
        <v>676</v>
      </c>
      <c r="B121" s="1">
        <v>0</v>
      </c>
      <c r="C121" s="1">
        <v>25</v>
      </c>
      <c r="D121" s="1">
        <v>1</v>
      </c>
      <c r="E121" s="1">
        <v>1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131</v>
      </c>
      <c r="L121" s="1">
        <v>135</v>
      </c>
      <c r="M121" s="1">
        <v>0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0</v>
      </c>
      <c r="U121" s="1">
        <v>0</v>
      </c>
    </row>
    <row r="122" spans="1:21" x14ac:dyDescent="0.25">
      <c r="A122" s="1">
        <v>709</v>
      </c>
      <c r="B122" s="1">
        <v>0</v>
      </c>
      <c r="C122" s="1">
        <v>70</v>
      </c>
      <c r="D122" s="1">
        <v>0</v>
      </c>
      <c r="E122" s="1">
        <v>1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78</v>
      </c>
      <c r="L122" s="1">
        <v>143</v>
      </c>
      <c r="M122" s="1">
        <v>0</v>
      </c>
      <c r="N122" s="1">
        <v>1</v>
      </c>
      <c r="O122" s="1">
        <v>0</v>
      </c>
      <c r="P122" s="1">
        <v>1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r="123" spans="1:21" x14ac:dyDescent="0.25">
      <c r="A123" s="1">
        <v>713</v>
      </c>
      <c r="B123" s="1">
        <v>0</v>
      </c>
      <c r="C123" s="1">
        <v>47</v>
      </c>
      <c r="D123" s="1">
        <v>0</v>
      </c>
      <c r="E123" s="1">
        <v>1</v>
      </c>
      <c r="F123" s="1">
        <v>1</v>
      </c>
      <c r="G123" s="1">
        <v>0</v>
      </c>
      <c r="H123" s="1">
        <v>0</v>
      </c>
      <c r="I123" s="1">
        <v>0</v>
      </c>
      <c r="J123" s="1">
        <v>0</v>
      </c>
      <c r="K123" s="1">
        <v>156</v>
      </c>
      <c r="L123" s="1">
        <v>112</v>
      </c>
      <c r="M123" s="1">
        <v>0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r="124" spans="1:21" x14ac:dyDescent="0.25">
      <c r="A124" s="1">
        <v>727</v>
      </c>
      <c r="B124" s="1">
        <v>0</v>
      </c>
      <c r="C124" s="1">
        <v>75</v>
      </c>
      <c r="D124" s="1">
        <v>0</v>
      </c>
      <c r="E124" s="1">
        <v>3</v>
      </c>
      <c r="F124" s="1">
        <v>1</v>
      </c>
      <c r="G124" s="1">
        <v>0</v>
      </c>
      <c r="H124" s="1">
        <v>0</v>
      </c>
      <c r="I124" s="1">
        <v>0</v>
      </c>
      <c r="J124" s="1">
        <v>0</v>
      </c>
      <c r="K124" s="1">
        <v>144</v>
      </c>
      <c r="L124" s="1">
        <v>120</v>
      </c>
      <c r="M124" s="1">
        <v>0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</row>
    <row r="125" spans="1:21" x14ac:dyDescent="0.25">
      <c r="A125" s="1">
        <v>728</v>
      </c>
      <c r="B125" s="1">
        <v>0</v>
      </c>
      <c r="C125" s="1">
        <v>40</v>
      </c>
      <c r="D125" s="1">
        <v>0</v>
      </c>
      <c r="E125" s="1">
        <v>2</v>
      </c>
      <c r="F125" s="1">
        <v>0</v>
      </c>
      <c r="G125" s="1">
        <v>0</v>
      </c>
      <c r="H125" s="1">
        <v>0</v>
      </c>
      <c r="I125" s="1">
        <v>1</v>
      </c>
      <c r="J125" s="1">
        <v>0</v>
      </c>
      <c r="K125" s="1">
        <v>160</v>
      </c>
      <c r="L125" s="1">
        <v>150</v>
      </c>
      <c r="M125" s="1">
        <v>1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r="126" spans="1:21" x14ac:dyDescent="0.25">
      <c r="A126" s="1">
        <v>732</v>
      </c>
      <c r="B126" s="1">
        <v>0</v>
      </c>
      <c r="C126" s="1">
        <v>71</v>
      </c>
      <c r="D126" s="1">
        <v>0</v>
      </c>
      <c r="E126" s="1">
        <v>1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148</v>
      </c>
      <c r="L126" s="1">
        <v>192</v>
      </c>
      <c r="M126" s="1">
        <v>0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</row>
    <row r="127" spans="1:21" x14ac:dyDescent="0.25">
      <c r="A127" s="1">
        <v>746</v>
      </c>
      <c r="B127" s="1">
        <v>0</v>
      </c>
      <c r="C127" s="1">
        <v>70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90</v>
      </c>
      <c r="L127" s="1">
        <v>140</v>
      </c>
      <c r="M127" s="1">
        <v>0</v>
      </c>
      <c r="N127" s="1">
        <v>1</v>
      </c>
      <c r="O127" s="1">
        <v>0</v>
      </c>
      <c r="P127" s="1">
        <v>1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</row>
    <row r="128" spans="1:21" x14ac:dyDescent="0.25">
      <c r="A128" s="1">
        <v>749</v>
      </c>
      <c r="B128" s="1">
        <v>0</v>
      </c>
      <c r="C128" s="1">
        <v>58</v>
      </c>
      <c r="D128" s="1">
        <v>0</v>
      </c>
      <c r="E128" s="1">
        <v>1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148</v>
      </c>
      <c r="L128" s="1">
        <v>95</v>
      </c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</row>
    <row r="129" spans="1:21" x14ac:dyDescent="0.25">
      <c r="A129" s="1">
        <v>754</v>
      </c>
      <c r="B129" s="1">
        <v>0</v>
      </c>
      <c r="C129" s="1">
        <v>54</v>
      </c>
      <c r="D129" s="1">
        <v>0</v>
      </c>
      <c r="E129" s="1">
        <v>1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136</v>
      </c>
      <c r="L129" s="1">
        <v>80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r="130" spans="1:21" x14ac:dyDescent="0.25">
      <c r="A130" s="1">
        <v>761</v>
      </c>
      <c r="B130" s="1">
        <v>0</v>
      </c>
      <c r="C130" s="1">
        <v>77</v>
      </c>
      <c r="D130" s="1">
        <v>0</v>
      </c>
      <c r="E130" s="1">
        <v>1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  <c r="K130" s="1">
        <v>128</v>
      </c>
      <c r="L130" s="1">
        <v>59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r="131" spans="1:21" x14ac:dyDescent="0.25">
      <c r="A131" s="1">
        <v>763</v>
      </c>
      <c r="B131" s="1">
        <v>0</v>
      </c>
      <c r="C131" s="1">
        <v>55</v>
      </c>
      <c r="D131" s="1">
        <v>0</v>
      </c>
      <c r="E131" s="1">
        <v>1</v>
      </c>
      <c r="F131" s="1">
        <v>1</v>
      </c>
      <c r="G131" s="1">
        <v>1</v>
      </c>
      <c r="H131" s="1">
        <v>0</v>
      </c>
      <c r="I131" s="1">
        <v>1</v>
      </c>
      <c r="J131" s="1">
        <v>0</v>
      </c>
      <c r="K131" s="1">
        <v>138</v>
      </c>
      <c r="L131" s="1">
        <v>140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r="132" spans="1:21" x14ac:dyDescent="0.25">
      <c r="A132" s="1">
        <v>764</v>
      </c>
      <c r="B132" s="1">
        <v>0</v>
      </c>
      <c r="C132" s="1">
        <v>21</v>
      </c>
      <c r="D132" s="1">
        <v>0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  <c r="K132" s="1">
        <v>120</v>
      </c>
      <c r="L132" s="1">
        <v>62</v>
      </c>
      <c r="M132" s="1">
        <v>0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</row>
    <row r="133" spans="1:21" x14ac:dyDescent="0.25">
      <c r="A133" s="1">
        <v>765</v>
      </c>
      <c r="B133" s="1">
        <v>0</v>
      </c>
      <c r="C133" s="1">
        <v>53</v>
      </c>
      <c r="D133" s="1">
        <v>0</v>
      </c>
      <c r="E133" s="1">
        <v>2</v>
      </c>
      <c r="F133" s="1">
        <v>0</v>
      </c>
      <c r="G133" s="1">
        <v>0</v>
      </c>
      <c r="H133" s="1">
        <v>1</v>
      </c>
      <c r="I133" s="1">
        <v>0</v>
      </c>
      <c r="J133" s="1">
        <v>1</v>
      </c>
      <c r="K133" s="1">
        <v>170</v>
      </c>
      <c r="L133" s="1">
        <v>115</v>
      </c>
      <c r="M133" s="1">
        <v>0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r="134" spans="1:21" x14ac:dyDescent="0.25">
      <c r="A134" s="1">
        <v>766</v>
      </c>
      <c r="B134" s="1">
        <v>0</v>
      </c>
      <c r="C134" s="1">
        <v>31</v>
      </c>
      <c r="D134" s="1">
        <v>1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146</v>
      </c>
      <c r="L134" s="1">
        <v>100</v>
      </c>
      <c r="M134" s="1">
        <v>0</v>
      </c>
      <c r="N134" s="1">
        <v>1</v>
      </c>
      <c r="O134" s="1">
        <v>0</v>
      </c>
      <c r="P134" s="1">
        <v>0</v>
      </c>
      <c r="Q134" s="1">
        <v>1</v>
      </c>
      <c r="R134" s="1">
        <v>1</v>
      </c>
      <c r="S134" s="1">
        <v>0</v>
      </c>
      <c r="T134" s="1">
        <v>0</v>
      </c>
      <c r="U134" s="1">
        <v>0</v>
      </c>
    </row>
    <row r="135" spans="1:21" x14ac:dyDescent="0.25">
      <c r="A135" s="1">
        <v>772</v>
      </c>
      <c r="B135" s="1">
        <v>0</v>
      </c>
      <c r="C135" s="1">
        <v>71</v>
      </c>
      <c r="D135" s="1">
        <v>0</v>
      </c>
      <c r="E135" s="1">
        <v>1</v>
      </c>
      <c r="F135" s="1">
        <v>1</v>
      </c>
      <c r="G135" s="1">
        <v>1</v>
      </c>
      <c r="H135" s="1">
        <v>0</v>
      </c>
      <c r="I135" s="1">
        <v>0</v>
      </c>
      <c r="J135" s="1">
        <v>0</v>
      </c>
      <c r="K135" s="1">
        <v>204</v>
      </c>
      <c r="L135" s="1">
        <v>52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</row>
    <row r="136" spans="1:21" x14ac:dyDescent="0.25">
      <c r="A136" s="1">
        <v>776</v>
      </c>
      <c r="B136" s="1">
        <v>0</v>
      </c>
      <c r="C136" s="1">
        <v>49</v>
      </c>
      <c r="D136" s="1">
        <v>0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150</v>
      </c>
      <c r="L136" s="1">
        <v>100</v>
      </c>
      <c r="M136" s="1">
        <v>0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</row>
    <row r="137" spans="1:21" x14ac:dyDescent="0.25">
      <c r="A137" s="1">
        <v>784</v>
      </c>
      <c r="B137" s="1">
        <v>0</v>
      </c>
      <c r="C137" s="1">
        <v>60</v>
      </c>
      <c r="D137" s="1">
        <v>1</v>
      </c>
      <c r="E137" s="1">
        <v>2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116</v>
      </c>
      <c r="L137" s="1">
        <v>92</v>
      </c>
      <c r="M137" s="1">
        <v>1</v>
      </c>
      <c r="N137" s="1">
        <v>1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r="138" spans="1:21" x14ac:dyDescent="0.25">
      <c r="A138" s="1">
        <v>794</v>
      </c>
      <c r="B138" s="1">
        <v>0</v>
      </c>
      <c r="C138" s="1">
        <v>50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0</v>
      </c>
      <c r="K138" s="1">
        <v>156</v>
      </c>
      <c r="L138" s="1">
        <v>99</v>
      </c>
      <c r="M138" s="1">
        <v>0</v>
      </c>
      <c r="N138" s="1">
        <v>1</v>
      </c>
      <c r="O138" s="1">
        <v>0</v>
      </c>
      <c r="P138" s="1">
        <v>1</v>
      </c>
      <c r="Q138" s="1">
        <v>0</v>
      </c>
      <c r="R138" s="1">
        <v>1</v>
      </c>
      <c r="S138" s="1">
        <v>0</v>
      </c>
      <c r="T138" s="1">
        <v>0</v>
      </c>
      <c r="U138" s="1">
        <v>0</v>
      </c>
    </row>
    <row r="139" spans="1:21" x14ac:dyDescent="0.25">
      <c r="A139" s="1">
        <v>796</v>
      </c>
      <c r="B139" s="1">
        <v>0</v>
      </c>
      <c r="C139" s="1">
        <v>45</v>
      </c>
      <c r="D139" s="1">
        <v>1</v>
      </c>
      <c r="E139" s="1">
        <v>1</v>
      </c>
      <c r="F139" s="1">
        <v>1</v>
      </c>
      <c r="G139" s="1">
        <v>0</v>
      </c>
      <c r="H139" s="1">
        <v>0</v>
      </c>
      <c r="I139" s="1">
        <v>0</v>
      </c>
      <c r="J139" s="1">
        <v>0</v>
      </c>
      <c r="K139" s="1">
        <v>132</v>
      </c>
      <c r="L139" s="1">
        <v>109</v>
      </c>
      <c r="M139" s="1">
        <v>0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r="140" spans="1:21" x14ac:dyDescent="0.25">
      <c r="A140" s="1">
        <v>809</v>
      </c>
      <c r="B140" s="1">
        <v>0</v>
      </c>
      <c r="C140" s="1">
        <v>21</v>
      </c>
      <c r="D140" s="1">
        <v>0</v>
      </c>
      <c r="E140" s="1">
        <v>1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110</v>
      </c>
      <c r="L140" s="1">
        <v>90</v>
      </c>
      <c r="M140" s="1">
        <v>0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r="141" spans="1:21" x14ac:dyDescent="0.25">
      <c r="A141" s="1">
        <v>814</v>
      </c>
      <c r="B141" s="1">
        <v>0</v>
      </c>
      <c r="C141" s="1">
        <v>73</v>
      </c>
      <c r="D141" s="1">
        <v>1</v>
      </c>
      <c r="E141" s="1">
        <v>1</v>
      </c>
      <c r="F141" s="1">
        <v>1</v>
      </c>
      <c r="G141" s="1">
        <v>0</v>
      </c>
      <c r="H141" s="1">
        <v>0</v>
      </c>
      <c r="I141" s="1">
        <v>0</v>
      </c>
      <c r="J141" s="1">
        <v>0</v>
      </c>
      <c r="K141" s="1">
        <v>130</v>
      </c>
      <c r="L141" s="1">
        <v>83</v>
      </c>
      <c r="M141" s="1">
        <v>0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</row>
    <row r="142" spans="1:21" x14ac:dyDescent="0.25">
      <c r="A142" s="1">
        <v>816</v>
      </c>
      <c r="B142" s="1">
        <v>0</v>
      </c>
      <c r="C142" s="1">
        <v>28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122</v>
      </c>
      <c r="L142" s="1">
        <v>80</v>
      </c>
      <c r="M142" s="1">
        <v>1</v>
      </c>
      <c r="N142" s="1">
        <v>0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r="143" spans="1:21" x14ac:dyDescent="0.25">
      <c r="A143" s="1">
        <v>829</v>
      </c>
      <c r="B143" s="1">
        <v>0</v>
      </c>
      <c r="C143" s="1">
        <v>17</v>
      </c>
      <c r="D143" s="1">
        <v>0</v>
      </c>
      <c r="E143" s="1">
        <v>1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1">
        <v>140</v>
      </c>
      <c r="L143" s="1">
        <v>78</v>
      </c>
      <c r="M143" s="1">
        <v>0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r="144" spans="1:21" x14ac:dyDescent="0.25">
      <c r="A144" s="1">
        <v>837</v>
      </c>
      <c r="B144" s="1">
        <v>0</v>
      </c>
      <c r="C144" s="1">
        <v>17</v>
      </c>
      <c r="D144" s="1">
        <v>1</v>
      </c>
      <c r="E144" s="1">
        <v>3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130</v>
      </c>
      <c r="L144" s="1">
        <v>140</v>
      </c>
      <c r="M144" s="1">
        <v>0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r="145" spans="1:21" x14ac:dyDescent="0.25">
      <c r="A145" s="1">
        <v>846</v>
      </c>
      <c r="B145" s="1">
        <v>0</v>
      </c>
      <c r="C145" s="1">
        <v>21</v>
      </c>
      <c r="D145" s="1">
        <v>1</v>
      </c>
      <c r="E145" s="1">
        <v>1</v>
      </c>
      <c r="F145" s="1">
        <v>1</v>
      </c>
      <c r="G145" s="1">
        <v>0</v>
      </c>
      <c r="H145" s="1">
        <v>0</v>
      </c>
      <c r="I145" s="1">
        <v>0</v>
      </c>
      <c r="J145" s="1">
        <v>0</v>
      </c>
      <c r="K145" s="1">
        <v>142</v>
      </c>
      <c r="L145" s="1">
        <v>79</v>
      </c>
      <c r="M145" s="1">
        <v>0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</row>
    <row r="146" spans="1:21" x14ac:dyDescent="0.25">
      <c r="A146" s="1">
        <v>847</v>
      </c>
      <c r="B146" s="1">
        <v>0</v>
      </c>
      <c r="C146" s="1">
        <v>68</v>
      </c>
      <c r="D146" s="1">
        <v>1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91</v>
      </c>
      <c r="L146" s="1">
        <v>79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r="147" spans="1:21" x14ac:dyDescent="0.25">
      <c r="A147" s="1">
        <v>863</v>
      </c>
      <c r="B147" s="1">
        <v>0</v>
      </c>
      <c r="C147" s="1">
        <v>17</v>
      </c>
      <c r="D147" s="1">
        <v>0</v>
      </c>
      <c r="E147" s="1">
        <v>3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136</v>
      </c>
      <c r="L147" s="1">
        <v>78</v>
      </c>
      <c r="M147" s="1">
        <v>0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</row>
    <row r="148" spans="1:21" x14ac:dyDescent="0.25">
      <c r="A148" s="1">
        <v>867</v>
      </c>
      <c r="B148" s="1">
        <v>0</v>
      </c>
      <c r="C148" s="1">
        <v>60</v>
      </c>
      <c r="D148" s="1">
        <v>0</v>
      </c>
      <c r="E148" s="1">
        <v>1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108</v>
      </c>
      <c r="L148" s="1">
        <v>120</v>
      </c>
      <c r="M148" s="1">
        <v>0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</row>
    <row r="149" spans="1:21" x14ac:dyDescent="0.25">
      <c r="A149" s="1">
        <v>875</v>
      </c>
      <c r="B149" s="1">
        <v>0</v>
      </c>
      <c r="C149" s="1">
        <v>69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169</v>
      </c>
      <c r="L149" s="1">
        <v>73</v>
      </c>
      <c r="M149" s="1">
        <v>0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</row>
    <row r="150" spans="1:21" x14ac:dyDescent="0.25">
      <c r="A150" s="1">
        <v>877</v>
      </c>
      <c r="B150" s="1">
        <v>0</v>
      </c>
      <c r="C150" s="1">
        <v>88</v>
      </c>
      <c r="D150" s="1">
        <v>1</v>
      </c>
      <c r="E150" s="1">
        <v>1</v>
      </c>
      <c r="F150" s="1">
        <v>0</v>
      </c>
      <c r="G150" s="1">
        <v>0</v>
      </c>
      <c r="H150" s="1">
        <v>1</v>
      </c>
      <c r="I150" s="1">
        <v>0</v>
      </c>
      <c r="J150" s="1">
        <v>0</v>
      </c>
      <c r="K150" s="1">
        <v>190</v>
      </c>
      <c r="L150" s="1">
        <v>88</v>
      </c>
      <c r="M150" s="1">
        <v>0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</row>
    <row r="151" spans="1:21" x14ac:dyDescent="0.25">
      <c r="A151" s="1">
        <v>880</v>
      </c>
      <c r="B151" s="1">
        <v>0</v>
      </c>
      <c r="C151" s="1">
        <v>20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120</v>
      </c>
      <c r="L151" s="1">
        <v>80</v>
      </c>
      <c r="M151" s="1">
        <v>0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r="152" spans="1:21" x14ac:dyDescent="0.25">
      <c r="A152" s="1">
        <v>881</v>
      </c>
      <c r="B152" s="1">
        <v>0</v>
      </c>
      <c r="C152" s="1">
        <v>89</v>
      </c>
      <c r="D152" s="1">
        <v>1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  <c r="K152" s="1">
        <v>190</v>
      </c>
      <c r="L152" s="1">
        <v>114</v>
      </c>
      <c r="M152" s="1">
        <v>0</v>
      </c>
      <c r="N152" s="1">
        <v>1</v>
      </c>
      <c r="O152" s="1">
        <v>0</v>
      </c>
      <c r="P152" s="1">
        <v>0</v>
      </c>
      <c r="Q152" s="1">
        <v>0</v>
      </c>
      <c r="R152" s="1">
        <v>1</v>
      </c>
      <c r="S152" s="1">
        <v>0</v>
      </c>
      <c r="T152" s="1">
        <v>0</v>
      </c>
      <c r="U152" s="1">
        <v>2</v>
      </c>
    </row>
    <row r="153" spans="1:21" x14ac:dyDescent="0.25">
      <c r="A153" s="1">
        <v>889</v>
      </c>
      <c r="B153" s="1">
        <v>0</v>
      </c>
      <c r="C153" s="1">
        <v>62</v>
      </c>
      <c r="D153" s="1">
        <v>1</v>
      </c>
      <c r="E153" s="1">
        <v>1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110</v>
      </c>
      <c r="L153" s="1">
        <v>78</v>
      </c>
      <c r="M153" s="1">
        <v>0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</row>
    <row r="154" spans="1:21" x14ac:dyDescent="0.25">
      <c r="A154" s="1">
        <v>893</v>
      </c>
      <c r="B154" s="1">
        <v>0</v>
      </c>
      <c r="C154" s="1">
        <v>46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1</v>
      </c>
      <c r="J154" s="1">
        <v>0</v>
      </c>
      <c r="K154" s="1">
        <v>142</v>
      </c>
      <c r="L154" s="1">
        <v>89</v>
      </c>
      <c r="M154" s="1">
        <v>0</v>
      </c>
      <c r="N154" s="1">
        <v>1</v>
      </c>
      <c r="O154" s="1">
        <v>0</v>
      </c>
      <c r="P154" s="1">
        <v>0</v>
      </c>
      <c r="Q154" s="1">
        <v>1</v>
      </c>
      <c r="R154" s="1">
        <v>0</v>
      </c>
      <c r="S154" s="1">
        <v>1</v>
      </c>
      <c r="T154" s="1">
        <v>0</v>
      </c>
      <c r="U154" s="1">
        <v>0</v>
      </c>
    </row>
    <row r="155" spans="1:21" x14ac:dyDescent="0.25">
      <c r="A155" s="1">
        <v>906</v>
      </c>
      <c r="B155" s="1">
        <v>0</v>
      </c>
      <c r="C155" s="1">
        <v>19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100</v>
      </c>
      <c r="L155" s="1">
        <v>137</v>
      </c>
      <c r="M155" s="1">
        <v>0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r="156" spans="1:21" x14ac:dyDescent="0.25">
      <c r="A156" s="1">
        <v>912</v>
      </c>
      <c r="B156" s="1">
        <v>0</v>
      </c>
      <c r="C156" s="1">
        <v>71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124</v>
      </c>
      <c r="L156" s="1">
        <v>124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</row>
    <row r="157" spans="1:21" x14ac:dyDescent="0.25">
      <c r="A157" s="1">
        <v>915</v>
      </c>
      <c r="B157" s="1">
        <v>0</v>
      </c>
      <c r="C157" s="1">
        <v>67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0</v>
      </c>
      <c r="K157" s="1">
        <v>152</v>
      </c>
      <c r="L157" s="1">
        <v>78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</row>
    <row r="158" spans="1:21" x14ac:dyDescent="0.25">
      <c r="A158" s="1">
        <v>923</v>
      </c>
      <c r="B158" s="1">
        <v>0</v>
      </c>
      <c r="C158" s="1">
        <v>20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104</v>
      </c>
      <c r="L158" s="1">
        <v>83</v>
      </c>
      <c r="M158" s="1">
        <v>0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r="159" spans="1:21" x14ac:dyDescent="0.25">
      <c r="A159" s="1">
        <v>924</v>
      </c>
      <c r="B159" s="1">
        <v>0</v>
      </c>
      <c r="C159" s="1">
        <v>73</v>
      </c>
      <c r="D159" s="1">
        <v>1</v>
      </c>
      <c r="E159" s="1">
        <v>2</v>
      </c>
      <c r="F159" s="1">
        <v>0</v>
      </c>
      <c r="G159" s="1">
        <v>0</v>
      </c>
      <c r="H159" s="1">
        <v>1</v>
      </c>
      <c r="I159" s="1">
        <v>0</v>
      </c>
      <c r="J159" s="1">
        <v>0</v>
      </c>
      <c r="K159" s="1">
        <v>162</v>
      </c>
      <c r="L159" s="1">
        <v>100</v>
      </c>
      <c r="M159" s="1">
        <v>0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</row>
    <row r="160" spans="1:21" x14ac:dyDescent="0.25">
      <c r="A160" s="1">
        <v>925</v>
      </c>
      <c r="B160" s="1">
        <v>0</v>
      </c>
      <c r="C160" s="1">
        <v>59</v>
      </c>
      <c r="D160" s="1">
        <v>0</v>
      </c>
      <c r="E160" s="1">
        <v>1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100</v>
      </c>
      <c r="L160" s="1">
        <v>88</v>
      </c>
      <c r="M160" s="1">
        <v>0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</row>
    <row r="161" spans="1:21" x14ac:dyDescent="0.25">
      <c r="A161" s="1">
        <v>929</v>
      </c>
      <c r="B161" s="1">
        <v>0</v>
      </c>
      <c r="C161" s="1">
        <v>42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0</v>
      </c>
      <c r="J161" s="1">
        <v>0</v>
      </c>
      <c r="K161" s="1">
        <v>122</v>
      </c>
      <c r="L161" s="1">
        <v>84</v>
      </c>
      <c r="M161" s="1">
        <v>0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</row>
    <row r="162" spans="1:21" x14ac:dyDescent="0.25">
      <c r="A162" s="1">
        <v>4</v>
      </c>
      <c r="B162" s="1">
        <v>1</v>
      </c>
      <c r="C162" s="1">
        <v>87</v>
      </c>
      <c r="D162" s="1">
        <v>1</v>
      </c>
      <c r="E162" s="1">
        <v>1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  <c r="K162" s="1">
        <v>80</v>
      </c>
      <c r="L162" s="1">
        <v>96</v>
      </c>
      <c r="M162" s="1">
        <v>0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0</v>
      </c>
      <c r="T162" s="1">
        <v>0</v>
      </c>
      <c r="U162" s="1">
        <v>0</v>
      </c>
    </row>
    <row r="163" spans="1:21" x14ac:dyDescent="0.25">
      <c r="A163" s="1">
        <v>27</v>
      </c>
      <c r="B163" s="1">
        <v>1</v>
      </c>
      <c r="C163" s="1">
        <v>76</v>
      </c>
      <c r="D163" s="1">
        <v>1</v>
      </c>
      <c r="E163" s="1">
        <v>1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  <c r="K163" s="1">
        <v>128</v>
      </c>
      <c r="L163" s="1">
        <v>90</v>
      </c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r="164" spans="1:21" x14ac:dyDescent="0.25">
      <c r="A164" s="1">
        <v>47</v>
      </c>
      <c r="B164" s="1">
        <v>1</v>
      </c>
      <c r="C164" s="1">
        <v>78</v>
      </c>
      <c r="D164" s="1">
        <v>0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130</v>
      </c>
      <c r="L164" s="1">
        <v>132</v>
      </c>
      <c r="M164" s="1">
        <v>0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0</v>
      </c>
    </row>
    <row r="165" spans="1:21" x14ac:dyDescent="0.25">
      <c r="A165" s="1">
        <v>52</v>
      </c>
      <c r="B165" s="1">
        <v>1</v>
      </c>
      <c r="C165" s="1">
        <v>63</v>
      </c>
      <c r="D165" s="1">
        <v>0</v>
      </c>
      <c r="E165" s="1">
        <v>1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112</v>
      </c>
      <c r="L165" s="1">
        <v>106</v>
      </c>
      <c r="M165" s="1">
        <v>1</v>
      </c>
      <c r="N165" s="1">
        <v>1</v>
      </c>
      <c r="O165" s="1">
        <v>0</v>
      </c>
      <c r="P165" s="1">
        <v>1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</row>
    <row r="166" spans="1:21" x14ac:dyDescent="0.25">
      <c r="A166" s="1">
        <v>127</v>
      </c>
      <c r="B166" s="1">
        <v>1</v>
      </c>
      <c r="C166" s="1">
        <v>19</v>
      </c>
      <c r="D166" s="1">
        <v>0</v>
      </c>
      <c r="E166" s="1">
        <v>1</v>
      </c>
      <c r="F166" s="1">
        <v>1</v>
      </c>
      <c r="G166" s="1">
        <v>0</v>
      </c>
      <c r="H166" s="1">
        <v>0</v>
      </c>
      <c r="I166" s="1">
        <v>0</v>
      </c>
      <c r="J166" s="1">
        <v>0</v>
      </c>
      <c r="K166" s="1">
        <v>140</v>
      </c>
      <c r="L166" s="1">
        <v>76</v>
      </c>
      <c r="M166" s="1">
        <v>0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r="167" spans="1:21" x14ac:dyDescent="0.25">
      <c r="A167" s="1">
        <v>145</v>
      </c>
      <c r="B167" s="1">
        <v>1</v>
      </c>
      <c r="C167" s="1">
        <v>67</v>
      </c>
      <c r="D167" s="1">
        <v>1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62</v>
      </c>
      <c r="L167" s="1">
        <v>145</v>
      </c>
      <c r="M167" s="1">
        <v>0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1</v>
      </c>
      <c r="U167" s="1">
        <v>0</v>
      </c>
    </row>
    <row r="168" spans="1:21" x14ac:dyDescent="0.25">
      <c r="A168" s="1">
        <v>154</v>
      </c>
      <c r="B168" s="1">
        <v>1</v>
      </c>
      <c r="C168" s="1">
        <v>53</v>
      </c>
      <c r="D168" s="1">
        <v>1</v>
      </c>
      <c r="E168" s="1">
        <v>1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  <c r="K168" s="1">
        <v>148</v>
      </c>
      <c r="L168" s="1">
        <v>128</v>
      </c>
      <c r="M168" s="1">
        <v>0</v>
      </c>
      <c r="N168" s="1">
        <v>1</v>
      </c>
      <c r="O168" s="1">
        <v>0</v>
      </c>
      <c r="P168" s="1">
        <v>0</v>
      </c>
      <c r="Q168" s="1">
        <v>1</v>
      </c>
      <c r="R168" s="1">
        <v>1</v>
      </c>
      <c r="S168" s="1">
        <v>0</v>
      </c>
      <c r="T168" s="1">
        <v>0</v>
      </c>
      <c r="U168" s="1">
        <v>0</v>
      </c>
    </row>
    <row r="169" spans="1:21" x14ac:dyDescent="0.25">
      <c r="A169" s="1">
        <v>165</v>
      </c>
      <c r="B169" s="1">
        <v>1</v>
      </c>
      <c r="C169" s="1">
        <v>92</v>
      </c>
      <c r="D169" s="1">
        <v>0</v>
      </c>
      <c r="E169" s="1">
        <v>1</v>
      </c>
      <c r="F169" s="1">
        <v>0</v>
      </c>
      <c r="G169" s="1">
        <v>0</v>
      </c>
      <c r="H169" s="1">
        <v>0</v>
      </c>
      <c r="I169" s="1">
        <v>1</v>
      </c>
      <c r="J169" s="1">
        <v>0</v>
      </c>
      <c r="K169" s="1">
        <v>124</v>
      </c>
      <c r="L169" s="1">
        <v>80</v>
      </c>
      <c r="M169" s="1">
        <v>0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</row>
    <row r="170" spans="1:21" x14ac:dyDescent="0.25">
      <c r="A170" s="1">
        <v>195</v>
      </c>
      <c r="B170" s="1">
        <v>1</v>
      </c>
      <c r="C170" s="1">
        <v>57</v>
      </c>
      <c r="D170" s="1">
        <v>0</v>
      </c>
      <c r="E170" s="1">
        <v>1</v>
      </c>
      <c r="F170" s="1">
        <v>0</v>
      </c>
      <c r="G170" s="1">
        <v>0</v>
      </c>
      <c r="H170" s="1">
        <v>0</v>
      </c>
      <c r="I170" s="1">
        <v>1</v>
      </c>
      <c r="J170" s="1">
        <v>1</v>
      </c>
      <c r="K170" s="1">
        <v>110</v>
      </c>
      <c r="L170" s="1">
        <v>124</v>
      </c>
      <c r="M170" s="1">
        <v>0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2</v>
      </c>
    </row>
    <row r="171" spans="1:21" x14ac:dyDescent="0.25">
      <c r="A171" s="1">
        <v>202</v>
      </c>
      <c r="B171" s="1">
        <v>1</v>
      </c>
      <c r="C171" s="1">
        <v>75</v>
      </c>
      <c r="D171" s="1">
        <v>1</v>
      </c>
      <c r="E171" s="1">
        <v>1</v>
      </c>
      <c r="F171" s="1">
        <v>1</v>
      </c>
      <c r="G171" s="1">
        <v>1</v>
      </c>
      <c r="H171" s="1">
        <v>0</v>
      </c>
      <c r="I171" s="1">
        <v>0</v>
      </c>
      <c r="J171" s="1">
        <v>0</v>
      </c>
      <c r="K171" s="1">
        <v>130</v>
      </c>
      <c r="L171" s="1">
        <v>136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r="172" spans="1:21" x14ac:dyDescent="0.25">
      <c r="A172" s="1">
        <v>204</v>
      </c>
      <c r="B172" s="1">
        <v>1</v>
      </c>
      <c r="C172" s="1">
        <v>91</v>
      </c>
      <c r="D172" s="1">
        <v>0</v>
      </c>
      <c r="E172" s="1">
        <v>1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64</v>
      </c>
      <c r="L172" s="1">
        <v>125</v>
      </c>
      <c r="M172" s="1">
        <v>0</v>
      </c>
      <c r="N172" s="1">
        <v>1</v>
      </c>
      <c r="O172" s="1">
        <v>0</v>
      </c>
      <c r="P172" s="1">
        <v>0</v>
      </c>
      <c r="Q172" s="1">
        <v>0</v>
      </c>
      <c r="R172" s="1">
        <v>1</v>
      </c>
      <c r="S172" s="1">
        <v>0</v>
      </c>
      <c r="T172" s="1">
        <v>0</v>
      </c>
      <c r="U172" s="1">
        <v>0</v>
      </c>
    </row>
    <row r="173" spans="1:21" x14ac:dyDescent="0.25">
      <c r="A173" s="1">
        <v>208</v>
      </c>
      <c r="B173" s="1">
        <v>1</v>
      </c>
      <c r="C173" s="1">
        <v>70</v>
      </c>
      <c r="D173" s="1">
        <v>0</v>
      </c>
      <c r="E173" s="1">
        <v>1</v>
      </c>
      <c r="F173" s="1">
        <v>1</v>
      </c>
      <c r="G173" s="1">
        <v>0</v>
      </c>
      <c r="H173" s="1">
        <v>0</v>
      </c>
      <c r="I173" s="1">
        <v>0</v>
      </c>
      <c r="J173" s="1">
        <v>0</v>
      </c>
      <c r="K173" s="1">
        <v>168</v>
      </c>
      <c r="L173" s="1">
        <v>122</v>
      </c>
      <c r="M173" s="1">
        <v>0</v>
      </c>
      <c r="N173" s="1">
        <v>0</v>
      </c>
      <c r="O173" s="1">
        <v>0</v>
      </c>
      <c r="P173" s="1">
        <v>1</v>
      </c>
      <c r="Q173" s="1">
        <v>0</v>
      </c>
      <c r="R173" s="1">
        <v>0</v>
      </c>
      <c r="S173" s="1">
        <v>0</v>
      </c>
      <c r="T173" s="1">
        <v>0</v>
      </c>
      <c r="U173" s="1">
        <v>1</v>
      </c>
    </row>
    <row r="174" spans="1:21" x14ac:dyDescent="0.25">
      <c r="A174" s="1">
        <v>222</v>
      </c>
      <c r="B174" s="1">
        <v>1</v>
      </c>
      <c r="C174" s="1">
        <v>88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141</v>
      </c>
      <c r="L174" s="1">
        <v>140</v>
      </c>
      <c r="M174" s="1">
        <v>0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</row>
    <row r="175" spans="1:21" x14ac:dyDescent="0.25">
      <c r="A175" s="1">
        <v>238</v>
      </c>
      <c r="B175" s="1">
        <v>1</v>
      </c>
      <c r="C175" s="1">
        <v>41</v>
      </c>
      <c r="D175" s="1">
        <v>0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140</v>
      </c>
      <c r="L175" s="1">
        <v>58</v>
      </c>
      <c r="M175" s="1">
        <v>0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2</v>
      </c>
    </row>
    <row r="176" spans="1:21" x14ac:dyDescent="0.25">
      <c r="A176" s="1">
        <v>241</v>
      </c>
      <c r="B176" s="1">
        <v>1</v>
      </c>
      <c r="C176" s="1">
        <v>61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140</v>
      </c>
      <c r="L176" s="1">
        <v>81</v>
      </c>
      <c r="M176" s="1">
        <v>0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r="177" spans="1:21" x14ac:dyDescent="0.25">
      <c r="A177" s="1">
        <v>273</v>
      </c>
      <c r="B177" s="1">
        <v>1</v>
      </c>
      <c r="C177" s="1">
        <v>80</v>
      </c>
      <c r="D177" s="1">
        <v>0</v>
      </c>
      <c r="E177" s="1">
        <v>1</v>
      </c>
      <c r="F177" s="1">
        <v>1</v>
      </c>
      <c r="G177" s="1">
        <v>0</v>
      </c>
      <c r="H177" s="1">
        <v>0</v>
      </c>
      <c r="I177" s="1">
        <v>0</v>
      </c>
      <c r="J177" s="1">
        <v>0</v>
      </c>
      <c r="K177" s="1">
        <v>100</v>
      </c>
      <c r="L177" s="1">
        <v>85</v>
      </c>
      <c r="M177" s="1">
        <v>0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</row>
    <row r="178" spans="1:21" x14ac:dyDescent="0.25">
      <c r="A178" s="1">
        <v>285</v>
      </c>
      <c r="B178" s="1">
        <v>1</v>
      </c>
      <c r="C178" s="1">
        <v>40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86</v>
      </c>
      <c r="L178" s="1">
        <v>80</v>
      </c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r="179" spans="1:21" x14ac:dyDescent="0.25">
      <c r="A179" s="1">
        <v>299</v>
      </c>
      <c r="B179" s="1">
        <v>1</v>
      </c>
      <c r="C179" s="1">
        <v>75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1</v>
      </c>
      <c r="J179" s="1">
        <v>0</v>
      </c>
      <c r="K179" s="1">
        <v>90</v>
      </c>
      <c r="L179" s="1">
        <v>100</v>
      </c>
      <c r="M179" s="1">
        <v>0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</row>
    <row r="180" spans="1:21" x14ac:dyDescent="0.25">
      <c r="A180" s="1">
        <v>331</v>
      </c>
      <c r="B180" s="1">
        <v>1</v>
      </c>
      <c r="C180" s="1">
        <v>63</v>
      </c>
      <c r="D180" s="1">
        <v>1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1</v>
      </c>
      <c r="K180" s="1">
        <v>36</v>
      </c>
      <c r="L180" s="1">
        <v>86</v>
      </c>
      <c r="M180" s="1">
        <v>0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1</v>
      </c>
      <c r="U180" s="1">
        <v>2</v>
      </c>
    </row>
    <row r="181" spans="1:21" x14ac:dyDescent="0.25">
      <c r="A181" s="1">
        <v>346</v>
      </c>
      <c r="B181" s="1">
        <v>1</v>
      </c>
      <c r="C181" s="1">
        <v>75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0</v>
      </c>
      <c r="K181" s="1">
        <v>190</v>
      </c>
      <c r="L181" s="1">
        <v>94</v>
      </c>
      <c r="M181" s="1">
        <v>0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</row>
    <row r="182" spans="1:21" x14ac:dyDescent="0.25">
      <c r="A182" s="1">
        <v>380</v>
      </c>
      <c r="B182" s="1">
        <v>1</v>
      </c>
      <c r="C182" s="1">
        <v>20</v>
      </c>
      <c r="D182" s="1">
        <v>0</v>
      </c>
      <c r="E182" s="1">
        <v>1</v>
      </c>
      <c r="F182" s="1">
        <v>1</v>
      </c>
      <c r="G182" s="1">
        <v>0</v>
      </c>
      <c r="H182" s="1">
        <v>0</v>
      </c>
      <c r="I182" s="1">
        <v>0</v>
      </c>
      <c r="J182" s="1">
        <v>0</v>
      </c>
      <c r="K182" s="1">
        <v>148</v>
      </c>
      <c r="L182" s="1">
        <v>72</v>
      </c>
      <c r="M182" s="1">
        <v>0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r="183" spans="1:21" x14ac:dyDescent="0.25">
      <c r="A183" s="1">
        <v>384</v>
      </c>
      <c r="B183" s="1">
        <v>1</v>
      </c>
      <c r="C183" s="1">
        <v>71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142</v>
      </c>
      <c r="L183" s="1">
        <v>95</v>
      </c>
      <c r="M183" s="1">
        <v>0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</row>
    <row r="184" spans="1:21" x14ac:dyDescent="0.25">
      <c r="A184" s="1">
        <v>412</v>
      </c>
      <c r="B184" s="1">
        <v>1</v>
      </c>
      <c r="C184" s="1">
        <v>51</v>
      </c>
      <c r="D184" s="1">
        <v>1</v>
      </c>
      <c r="E184" s="1">
        <v>1</v>
      </c>
      <c r="F184" s="1">
        <v>1</v>
      </c>
      <c r="G184" s="1">
        <v>0</v>
      </c>
      <c r="H184" s="1">
        <v>0</v>
      </c>
      <c r="I184" s="1">
        <v>1</v>
      </c>
      <c r="J184" s="1">
        <v>0</v>
      </c>
      <c r="K184" s="1">
        <v>134</v>
      </c>
      <c r="L184" s="1">
        <v>100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</row>
    <row r="185" spans="1:21" x14ac:dyDescent="0.25">
      <c r="A185" s="1">
        <v>427</v>
      </c>
      <c r="B185" s="1">
        <v>1</v>
      </c>
      <c r="C185" s="1">
        <v>65</v>
      </c>
      <c r="D185" s="1">
        <v>0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66</v>
      </c>
      <c r="L185" s="1">
        <v>94</v>
      </c>
      <c r="M185" s="1">
        <v>0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2</v>
      </c>
    </row>
    <row r="186" spans="1:21" x14ac:dyDescent="0.25">
      <c r="A186" s="1">
        <v>442</v>
      </c>
      <c r="B186" s="1">
        <v>1</v>
      </c>
      <c r="C186" s="1">
        <v>69</v>
      </c>
      <c r="D186" s="1">
        <v>1</v>
      </c>
      <c r="E186" s="1">
        <v>3</v>
      </c>
      <c r="F186" s="1">
        <v>0</v>
      </c>
      <c r="G186" s="1">
        <v>0</v>
      </c>
      <c r="H186" s="1">
        <v>1</v>
      </c>
      <c r="I186" s="1">
        <v>0</v>
      </c>
      <c r="J186" s="1">
        <v>0</v>
      </c>
      <c r="K186" s="1">
        <v>170</v>
      </c>
      <c r="L186" s="1">
        <v>60</v>
      </c>
      <c r="M186" s="1">
        <v>1</v>
      </c>
      <c r="N186" s="1">
        <v>1</v>
      </c>
      <c r="O186" s="1">
        <v>0</v>
      </c>
      <c r="P186" s="1">
        <v>1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</row>
    <row r="187" spans="1:21" x14ac:dyDescent="0.25">
      <c r="A187" s="1">
        <v>461</v>
      </c>
      <c r="B187" s="1">
        <v>1</v>
      </c>
      <c r="C187" s="1">
        <v>55</v>
      </c>
      <c r="D187" s="1">
        <v>0</v>
      </c>
      <c r="E187" s="1">
        <v>1</v>
      </c>
      <c r="F187" s="1">
        <v>1</v>
      </c>
      <c r="G187" s="1">
        <v>0</v>
      </c>
      <c r="H187" s="1">
        <v>1</v>
      </c>
      <c r="I187" s="1">
        <v>1</v>
      </c>
      <c r="J187" s="1">
        <v>0</v>
      </c>
      <c r="K187" s="1">
        <v>122</v>
      </c>
      <c r="L187" s="1">
        <v>100</v>
      </c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</row>
    <row r="188" spans="1:21" x14ac:dyDescent="0.25">
      <c r="A188" s="1">
        <v>468</v>
      </c>
      <c r="B188" s="1">
        <v>1</v>
      </c>
      <c r="C188" s="1">
        <v>50</v>
      </c>
      <c r="D188" s="1">
        <v>1</v>
      </c>
      <c r="E188" s="1">
        <v>1</v>
      </c>
      <c r="F188" s="1">
        <v>1</v>
      </c>
      <c r="G188" s="1">
        <v>1</v>
      </c>
      <c r="H188" s="1">
        <v>0</v>
      </c>
      <c r="I188" s="1">
        <v>0</v>
      </c>
      <c r="J188" s="1">
        <v>0</v>
      </c>
      <c r="K188" s="1">
        <v>120</v>
      </c>
      <c r="L188" s="1">
        <v>96</v>
      </c>
      <c r="M188" s="1">
        <v>0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</row>
    <row r="189" spans="1:21" x14ac:dyDescent="0.25">
      <c r="A189" s="1">
        <v>490</v>
      </c>
      <c r="B189" s="1">
        <v>1</v>
      </c>
      <c r="C189" s="1">
        <v>78</v>
      </c>
      <c r="D189" s="1">
        <v>0</v>
      </c>
      <c r="E189" s="1">
        <v>1</v>
      </c>
      <c r="F189" s="1">
        <v>0</v>
      </c>
      <c r="G189" s="1">
        <v>0</v>
      </c>
      <c r="H189" s="1">
        <v>0</v>
      </c>
      <c r="I189" s="1">
        <v>1</v>
      </c>
      <c r="J189" s="1">
        <v>0</v>
      </c>
      <c r="K189" s="1">
        <v>110</v>
      </c>
      <c r="L189" s="1">
        <v>81</v>
      </c>
      <c r="M189" s="1">
        <v>0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r="190" spans="1:21" x14ac:dyDescent="0.25">
      <c r="A190" s="1">
        <v>518</v>
      </c>
      <c r="B190" s="1">
        <v>1</v>
      </c>
      <c r="C190" s="1">
        <v>71</v>
      </c>
      <c r="D190" s="1">
        <v>1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1</v>
      </c>
      <c r="K190" s="1">
        <v>70</v>
      </c>
      <c r="L190" s="1">
        <v>112</v>
      </c>
      <c r="M190" s="1">
        <v>0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</v>
      </c>
    </row>
    <row r="191" spans="1:21" x14ac:dyDescent="0.25">
      <c r="A191" s="1">
        <v>611</v>
      </c>
      <c r="B191" s="1">
        <v>1</v>
      </c>
      <c r="C191" s="1">
        <v>85</v>
      </c>
      <c r="D191" s="1">
        <v>1</v>
      </c>
      <c r="E191" s="1">
        <v>1</v>
      </c>
      <c r="F191" s="1">
        <v>1</v>
      </c>
      <c r="G191" s="1">
        <v>0</v>
      </c>
      <c r="H191" s="1">
        <v>0</v>
      </c>
      <c r="I191" s="1">
        <v>0</v>
      </c>
      <c r="J191" s="1">
        <v>0</v>
      </c>
      <c r="K191" s="1">
        <v>136</v>
      </c>
      <c r="L191" s="1">
        <v>96</v>
      </c>
      <c r="M191" s="1">
        <v>0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</row>
    <row r="192" spans="1:21" x14ac:dyDescent="0.25">
      <c r="A192" s="1">
        <v>613</v>
      </c>
      <c r="B192" s="1">
        <v>1</v>
      </c>
      <c r="C192" s="1">
        <v>75</v>
      </c>
      <c r="D192" s="1">
        <v>0</v>
      </c>
      <c r="E192" s="1">
        <v>1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130</v>
      </c>
      <c r="L192" s="1">
        <v>119</v>
      </c>
      <c r="M192" s="1">
        <v>0</v>
      </c>
      <c r="N192" s="1">
        <v>1</v>
      </c>
      <c r="O192" s="1">
        <v>0</v>
      </c>
      <c r="P192" s="1">
        <v>0</v>
      </c>
      <c r="Q192" s="1">
        <v>1</v>
      </c>
      <c r="R192" s="1">
        <v>0</v>
      </c>
      <c r="S192" s="1">
        <v>1</v>
      </c>
      <c r="T192" s="1">
        <v>1</v>
      </c>
      <c r="U192" s="1">
        <v>0</v>
      </c>
    </row>
    <row r="193" spans="1:21" x14ac:dyDescent="0.25">
      <c r="A193" s="1">
        <v>666</v>
      </c>
      <c r="B193" s="1">
        <v>1</v>
      </c>
      <c r="C193" s="1">
        <v>65</v>
      </c>
      <c r="D193" s="1">
        <v>1</v>
      </c>
      <c r="E193" s="1">
        <v>1</v>
      </c>
      <c r="F193" s="1">
        <v>0</v>
      </c>
      <c r="G193" s="1">
        <v>0</v>
      </c>
      <c r="H193" s="1">
        <v>0</v>
      </c>
      <c r="I193" s="1">
        <v>1</v>
      </c>
      <c r="J193" s="1">
        <v>1</v>
      </c>
      <c r="K193" s="1">
        <v>104</v>
      </c>
      <c r="L193" s="1">
        <v>150</v>
      </c>
      <c r="M193" s="1">
        <v>0</v>
      </c>
      <c r="N193" s="1">
        <v>1</v>
      </c>
      <c r="O193" s="1">
        <v>0</v>
      </c>
      <c r="P193" s="1">
        <v>0</v>
      </c>
      <c r="Q193" s="1">
        <v>0</v>
      </c>
      <c r="R193" s="1">
        <v>1</v>
      </c>
      <c r="S193" s="1">
        <v>0</v>
      </c>
      <c r="T193" s="1">
        <v>0</v>
      </c>
      <c r="U193" s="1">
        <v>2</v>
      </c>
    </row>
    <row r="194" spans="1:21" x14ac:dyDescent="0.25">
      <c r="A194" s="1">
        <v>671</v>
      </c>
      <c r="B194" s="1">
        <v>1</v>
      </c>
      <c r="C194" s="1">
        <v>49</v>
      </c>
      <c r="D194" s="1">
        <v>0</v>
      </c>
      <c r="E194" s="1">
        <v>1</v>
      </c>
      <c r="F194" s="1">
        <v>0</v>
      </c>
      <c r="G194" s="1">
        <v>0</v>
      </c>
      <c r="H194" s="1">
        <v>0</v>
      </c>
      <c r="I194" s="1">
        <v>1</v>
      </c>
      <c r="J194" s="1">
        <v>1</v>
      </c>
      <c r="K194" s="1">
        <v>140</v>
      </c>
      <c r="L194" s="1">
        <v>108</v>
      </c>
      <c r="M194" s="1">
        <v>0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</row>
    <row r="195" spans="1:21" x14ac:dyDescent="0.25">
      <c r="A195" s="1">
        <v>706</v>
      </c>
      <c r="B195" s="1">
        <v>1</v>
      </c>
      <c r="C195" s="1">
        <v>75</v>
      </c>
      <c r="D195" s="1">
        <v>1</v>
      </c>
      <c r="E195" s="1">
        <v>1</v>
      </c>
      <c r="F195" s="1">
        <v>0</v>
      </c>
      <c r="G195" s="1">
        <v>0</v>
      </c>
      <c r="H195" s="1">
        <v>1</v>
      </c>
      <c r="I195" s="1">
        <v>1</v>
      </c>
      <c r="J195" s="1">
        <v>1</v>
      </c>
      <c r="K195" s="1">
        <v>150</v>
      </c>
      <c r="L195" s="1">
        <v>66</v>
      </c>
      <c r="M195" s="1">
        <v>0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2</v>
      </c>
    </row>
    <row r="196" spans="1:21" x14ac:dyDescent="0.25">
      <c r="A196" s="1">
        <v>740</v>
      </c>
      <c r="B196" s="1">
        <v>1</v>
      </c>
      <c r="C196" s="1">
        <v>72</v>
      </c>
      <c r="D196" s="1">
        <v>1</v>
      </c>
      <c r="E196" s="1">
        <v>1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90</v>
      </c>
      <c r="L196" s="1">
        <v>160</v>
      </c>
      <c r="M196" s="1">
        <v>0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r="197" spans="1:21" x14ac:dyDescent="0.25">
      <c r="A197" s="1">
        <v>751</v>
      </c>
      <c r="B197" s="1">
        <v>1</v>
      </c>
      <c r="C197" s="1">
        <v>69</v>
      </c>
      <c r="D197" s="1">
        <v>0</v>
      </c>
      <c r="E197" s="1">
        <v>1</v>
      </c>
      <c r="F197" s="1">
        <v>0</v>
      </c>
      <c r="G197" s="1">
        <v>0</v>
      </c>
      <c r="H197" s="1">
        <v>1</v>
      </c>
      <c r="I197" s="1">
        <v>0</v>
      </c>
      <c r="J197" s="1">
        <v>0</v>
      </c>
      <c r="K197" s="1">
        <v>80</v>
      </c>
      <c r="L197" s="1">
        <v>81</v>
      </c>
      <c r="M197" s="1">
        <v>0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2</v>
      </c>
    </row>
    <row r="198" spans="1:21" x14ac:dyDescent="0.25">
      <c r="A198" s="1">
        <v>752</v>
      </c>
      <c r="B198" s="1">
        <v>1</v>
      </c>
      <c r="C198" s="1">
        <v>64</v>
      </c>
      <c r="D198" s="1">
        <v>0</v>
      </c>
      <c r="E198" s="1">
        <v>1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80</v>
      </c>
      <c r="L198" s="1">
        <v>118</v>
      </c>
      <c r="M198" s="1">
        <v>0</v>
      </c>
      <c r="N198" s="1">
        <v>1</v>
      </c>
      <c r="O198" s="1">
        <v>0</v>
      </c>
      <c r="P198" s="1">
        <v>1</v>
      </c>
      <c r="Q198" s="1">
        <v>0</v>
      </c>
      <c r="R198" s="1">
        <v>0</v>
      </c>
      <c r="S198" s="1">
        <v>0</v>
      </c>
      <c r="T198" s="1">
        <v>1</v>
      </c>
      <c r="U198" s="1">
        <v>0</v>
      </c>
    </row>
    <row r="199" spans="1:21" x14ac:dyDescent="0.25">
      <c r="A199" s="1">
        <v>789</v>
      </c>
      <c r="B199" s="1">
        <v>1</v>
      </c>
      <c r="C199" s="1">
        <v>60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56</v>
      </c>
      <c r="L199" s="1">
        <v>114</v>
      </c>
      <c r="M199" s="1">
        <v>1</v>
      </c>
      <c r="N199" s="1">
        <v>1</v>
      </c>
      <c r="O199" s="1">
        <v>0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</row>
    <row r="200" spans="1:21" x14ac:dyDescent="0.25">
      <c r="A200" s="1">
        <v>871</v>
      </c>
      <c r="B200" s="1">
        <v>1</v>
      </c>
      <c r="C200" s="1">
        <v>60</v>
      </c>
      <c r="D200" s="1">
        <v>0</v>
      </c>
      <c r="E200" s="1">
        <v>3</v>
      </c>
      <c r="F200" s="1">
        <v>1</v>
      </c>
      <c r="G200" s="1">
        <v>0</v>
      </c>
      <c r="H200" s="1">
        <v>1</v>
      </c>
      <c r="I200" s="1">
        <v>1</v>
      </c>
      <c r="J200" s="1">
        <v>0</v>
      </c>
      <c r="K200" s="1">
        <v>130</v>
      </c>
      <c r="L200" s="1">
        <v>55</v>
      </c>
      <c r="M200" s="1">
        <v>0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</row>
    <row r="201" spans="1:21" x14ac:dyDescent="0.25">
      <c r="A201" s="1">
        <v>921</v>
      </c>
      <c r="B201" s="1">
        <v>1</v>
      </c>
      <c r="C201" s="1">
        <v>50</v>
      </c>
      <c r="D201" s="1">
        <v>1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256</v>
      </c>
      <c r="L201" s="1">
        <v>64</v>
      </c>
      <c r="M201" s="1">
        <v>0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66E7-0ECB-4490-8D02-727A01CCFEA1}">
  <dimension ref="B1:CV233"/>
  <sheetViews>
    <sheetView showGridLines="0" workbookViewId="0">
      <selection activeCell="K8" sqref="K8"/>
    </sheetView>
  </sheetViews>
  <sheetFormatPr defaultRowHeight="12.6" x14ac:dyDescent="0.25"/>
  <cols>
    <col min="3" max="3" width="12.109375" customWidth="1"/>
    <col min="10" max="10" width="15.88671875" bestFit="1" customWidth="1"/>
  </cols>
  <sheetData>
    <row r="1" spans="2:100" ht="18" x14ac:dyDescent="0.35">
      <c r="B1" s="5" t="s">
        <v>104</v>
      </c>
      <c r="N1" t="s">
        <v>133</v>
      </c>
      <c r="CV1" s="12" t="s">
        <v>134</v>
      </c>
    </row>
    <row r="3" spans="2:100" ht="15.6" x14ac:dyDescent="0.3">
      <c r="B3" s="20" t="s">
        <v>105</v>
      </c>
      <c r="C3" s="20"/>
      <c r="D3" s="20"/>
      <c r="E3" s="20"/>
      <c r="J3" s="21" t="s">
        <v>128</v>
      </c>
      <c r="K3" s="21"/>
      <c r="L3" s="21"/>
      <c r="M3" s="21"/>
    </row>
    <row r="4" spans="2:100" ht="13.8" x14ac:dyDescent="0.3">
      <c r="B4" s="19" t="s">
        <v>106</v>
      </c>
      <c r="C4" s="19"/>
      <c r="D4" s="19" t="s">
        <v>107</v>
      </c>
      <c r="E4" s="19"/>
      <c r="J4" s="11" t="s">
        <v>129</v>
      </c>
      <c r="K4" s="11" t="s">
        <v>130</v>
      </c>
      <c r="L4" s="11" t="s">
        <v>131</v>
      </c>
      <c r="M4" s="11" t="s">
        <v>132</v>
      </c>
    </row>
    <row r="5" spans="2:100" ht="13.8" x14ac:dyDescent="0.3">
      <c r="J5" s="9">
        <v>27</v>
      </c>
      <c r="K5" s="9">
        <v>2</v>
      </c>
      <c r="L5" s="9">
        <v>1</v>
      </c>
      <c r="M5" s="9">
        <v>30</v>
      </c>
    </row>
    <row r="10" spans="2:100" ht="18" x14ac:dyDescent="0.35">
      <c r="B10" s="6" t="s">
        <v>106</v>
      </c>
    </row>
    <row r="12" spans="2:100" ht="15.6" x14ac:dyDescent="0.3">
      <c r="C12" s="20" t="s">
        <v>108</v>
      </c>
      <c r="D12" s="20"/>
      <c r="E12" s="20"/>
      <c r="F12" s="20"/>
      <c r="G12" s="20"/>
      <c r="H12" s="20"/>
      <c r="I12" s="20"/>
    </row>
    <row r="13" spans="2:100" ht="13.8" x14ac:dyDescent="0.3">
      <c r="C13" s="22" t="s">
        <v>109</v>
      </c>
      <c r="D13" s="22"/>
      <c r="E13" s="23"/>
      <c r="F13" s="25" t="s">
        <v>123</v>
      </c>
      <c r="G13" s="25"/>
      <c r="H13" s="25"/>
      <c r="I13" s="25"/>
    </row>
    <row r="14" spans="2:100" ht="13.8" x14ac:dyDescent="0.3">
      <c r="C14" s="22" t="s">
        <v>110</v>
      </c>
      <c r="D14" s="22"/>
      <c r="E14" s="23"/>
      <c r="F14" s="25" t="s">
        <v>124</v>
      </c>
      <c r="G14" s="25"/>
      <c r="H14" s="25"/>
      <c r="I14" s="25"/>
    </row>
    <row r="15" spans="2:100" ht="13.8" x14ac:dyDescent="0.3">
      <c r="C15" s="22" t="s">
        <v>111</v>
      </c>
      <c r="D15" s="22"/>
      <c r="E15" s="23"/>
      <c r="F15" s="25" t="s">
        <v>125</v>
      </c>
      <c r="G15" s="25"/>
      <c r="H15" s="25"/>
      <c r="I15" s="25"/>
    </row>
    <row r="16" spans="2:100" ht="13.8" x14ac:dyDescent="0.3">
      <c r="C16" s="22" t="s">
        <v>112</v>
      </c>
      <c r="D16" s="22"/>
      <c r="E16" s="23"/>
      <c r="F16" s="24">
        <v>200</v>
      </c>
      <c r="G16" s="24"/>
      <c r="H16" s="24"/>
      <c r="I16" s="24"/>
    </row>
    <row r="18" spans="2:26" ht="15.6" x14ac:dyDescent="0.3">
      <c r="C18" s="20" t="s">
        <v>113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2:26" ht="13.8" x14ac:dyDescent="0.3">
      <c r="C19" s="22" t="s">
        <v>114</v>
      </c>
      <c r="D19" s="22"/>
      <c r="E19" s="23"/>
      <c r="F19" s="24">
        <v>21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2:26" ht="13.8" x14ac:dyDescent="0.3">
      <c r="C20" s="22" t="s">
        <v>115</v>
      </c>
      <c r="D20" s="22"/>
      <c r="E20" s="23"/>
      <c r="F20" s="9" t="s">
        <v>0</v>
      </c>
      <c r="G20" s="9" t="s">
        <v>1</v>
      </c>
      <c r="H20" s="9" t="s">
        <v>2</v>
      </c>
      <c r="I20" s="9" t="s">
        <v>3</v>
      </c>
      <c r="J20" s="9" t="s">
        <v>4</v>
      </c>
      <c r="K20" s="9" t="s">
        <v>5</v>
      </c>
      <c r="L20" s="9" t="s">
        <v>6</v>
      </c>
      <c r="M20" s="9" t="s">
        <v>7</v>
      </c>
      <c r="N20" s="9" t="s">
        <v>8</v>
      </c>
      <c r="O20" s="9" t="s">
        <v>9</v>
      </c>
      <c r="P20" s="9" t="s">
        <v>10</v>
      </c>
      <c r="Q20" s="9" t="s">
        <v>11</v>
      </c>
      <c r="R20" s="9" t="s">
        <v>12</v>
      </c>
      <c r="S20" s="9" t="s">
        <v>13</v>
      </c>
      <c r="T20" s="9" t="s">
        <v>14</v>
      </c>
      <c r="U20" s="9" t="s">
        <v>15</v>
      </c>
      <c r="V20" s="9" t="s">
        <v>16</v>
      </c>
      <c r="W20" s="9" t="s">
        <v>17</v>
      </c>
      <c r="X20" s="9" t="s">
        <v>18</v>
      </c>
      <c r="Y20" s="9" t="s">
        <v>19</v>
      </c>
      <c r="Z20" s="9" t="s">
        <v>20</v>
      </c>
    </row>
    <row r="22" spans="2:26" ht="15.6" x14ac:dyDescent="0.3">
      <c r="C22" s="20" t="s">
        <v>116</v>
      </c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2:26" ht="13.8" x14ac:dyDescent="0.3">
      <c r="C23" s="22" t="s">
        <v>117</v>
      </c>
      <c r="D23" s="22"/>
      <c r="E23" s="23"/>
      <c r="F23" s="10" t="s">
        <v>0</v>
      </c>
      <c r="G23" s="10" t="s">
        <v>1</v>
      </c>
      <c r="H23" s="10" t="s">
        <v>2</v>
      </c>
      <c r="I23" s="10" t="s">
        <v>3</v>
      </c>
      <c r="J23" s="10" t="s">
        <v>4</v>
      </c>
      <c r="K23" s="10" t="s">
        <v>5</v>
      </c>
      <c r="L23" s="10" t="s">
        <v>6</v>
      </c>
      <c r="M23" s="10" t="s">
        <v>7</v>
      </c>
      <c r="N23" s="10" t="s">
        <v>8</v>
      </c>
      <c r="O23" s="10" t="s">
        <v>9</v>
      </c>
      <c r="P23" s="10" t="s">
        <v>10</v>
      </c>
      <c r="Q23" s="10" t="s">
        <v>11</v>
      </c>
      <c r="R23" s="10" t="s">
        <v>12</v>
      </c>
      <c r="S23" s="10" t="s">
        <v>13</v>
      </c>
      <c r="T23" s="10" t="s">
        <v>14</v>
      </c>
      <c r="U23" s="10" t="s">
        <v>15</v>
      </c>
      <c r="V23" s="10" t="s">
        <v>16</v>
      </c>
      <c r="W23" s="10" t="s">
        <v>17</v>
      </c>
      <c r="X23" s="10" t="s">
        <v>18</v>
      </c>
      <c r="Y23" s="10" t="s">
        <v>19</v>
      </c>
      <c r="Z23" s="10" t="s">
        <v>20</v>
      </c>
    </row>
    <row r="24" spans="2:26" ht="13.8" x14ac:dyDescent="0.3">
      <c r="C24" s="22" t="s">
        <v>118</v>
      </c>
      <c r="D24" s="22"/>
      <c r="E24" s="23"/>
      <c r="F24" s="10" t="s">
        <v>126</v>
      </c>
      <c r="G24" s="10" t="s">
        <v>126</v>
      </c>
      <c r="H24" s="10" t="s">
        <v>126</v>
      </c>
      <c r="I24" s="10" t="s">
        <v>126</v>
      </c>
      <c r="J24" s="10" t="s">
        <v>126</v>
      </c>
      <c r="K24" s="10" t="s">
        <v>126</v>
      </c>
      <c r="L24" s="10" t="s">
        <v>126</v>
      </c>
      <c r="M24" s="10" t="s">
        <v>126</v>
      </c>
      <c r="N24" s="10" t="s">
        <v>126</v>
      </c>
      <c r="O24" s="10" t="s">
        <v>126</v>
      </c>
      <c r="P24" s="10" t="s">
        <v>126</v>
      </c>
      <c r="Q24" s="10" t="s">
        <v>126</v>
      </c>
      <c r="R24" s="10" t="s">
        <v>126</v>
      </c>
      <c r="S24" s="10" t="s">
        <v>126</v>
      </c>
      <c r="T24" s="10" t="s">
        <v>126</v>
      </c>
      <c r="U24" s="10" t="s">
        <v>126</v>
      </c>
      <c r="V24" s="10" t="s">
        <v>126</v>
      </c>
      <c r="W24" s="10" t="s">
        <v>126</v>
      </c>
      <c r="X24" s="10" t="s">
        <v>126</v>
      </c>
      <c r="Y24" s="10" t="s">
        <v>126</v>
      </c>
      <c r="Z24" s="10" t="s">
        <v>126</v>
      </c>
    </row>
    <row r="25" spans="2:26" ht="13.8" x14ac:dyDescent="0.3">
      <c r="C25" s="22" t="s">
        <v>119</v>
      </c>
      <c r="D25" s="22"/>
      <c r="E25" s="23"/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2:26" ht="13.8" x14ac:dyDescent="0.3">
      <c r="C26" s="22" t="s">
        <v>120</v>
      </c>
      <c r="D26" s="22"/>
      <c r="E26" s="23"/>
      <c r="F26" s="24" t="s">
        <v>127</v>
      </c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2:26" ht="13.8" x14ac:dyDescent="0.3">
      <c r="C27" s="22" t="s">
        <v>121</v>
      </c>
      <c r="D27" s="22"/>
      <c r="E27" s="23"/>
      <c r="F27" s="24">
        <v>200</v>
      </c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2:26" ht="13.8" x14ac:dyDescent="0.3">
      <c r="C28" s="22" t="s">
        <v>122</v>
      </c>
      <c r="D28" s="22"/>
      <c r="E28" s="23"/>
      <c r="F28" s="24">
        <v>0</v>
      </c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31" spans="2:26" ht="18" x14ac:dyDescent="0.35">
      <c r="B31" s="6" t="s">
        <v>107</v>
      </c>
    </row>
    <row r="33" spans="3:24" x14ac:dyDescent="0.25">
      <c r="C33" s="8" t="s">
        <v>135</v>
      </c>
      <c r="D33" s="13" t="s">
        <v>0</v>
      </c>
      <c r="E33" s="13" t="s">
        <v>1</v>
      </c>
      <c r="F33" s="13" t="s">
        <v>2</v>
      </c>
      <c r="G33" s="13" t="s">
        <v>3</v>
      </c>
      <c r="H33" s="13" t="s">
        <v>4</v>
      </c>
      <c r="I33" s="13" t="s">
        <v>5</v>
      </c>
      <c r="J33" s="13" t="s">
        <v>6</v>
      </c>
      <c r="K33" s="13" t="s">
        <v>7</v>
      </c>
      <c r="L33" s="13" t="s">
        <v>8</v>
      </c>
      <c r="M33" s="13" t="s">
        <v>9</v>
      </c>
      <c r="N33" s="13" t="s">
        <v>10</v>
      </c>
      <c r="O33" s="13" t="s">
        <v>11</v>
      </c>
      <c r="P33" s="13" t="s">
        <v>12</v>
      </c>
      <c r="Q33" s="13" t="s">
        <v>13</v>
      </c>
      <c r="R33" s="13" t="s">
        <v>14</v>
      </c>
      <c r="S33" s="13" t="s">
        <v>15</v>
      </c>
      <c r="T33" s="13" t="s">
        <v>16</v>
      </c>
      <c r="U33" s="13" t="s">
        <v>17</v>
      </c>
      <c r="V33" s="13" t="s">
        <v>18</v>
      </c>
      <c r="W33" s="13" t="s">
        <v>19</v>
      </c>
      <c r="X33" s="13" t="s">
        <v>20</v>
      </c>
    </row>
    <row r="34" spans="3:24" x14ac:dyDescent="0.25">
      <c r="C34" s="8" t="s">
        <v>136</v>
      </c>
      <c r="D34" s="14">
        <v>8</v>
      </c>
      <c r="E34" s="14">
        <v>0</v>
      </c>
      <c r="F34" s="14">
        <v>27</v>
      </c>
      <c r="G34" s="14">
        <v>1</v>
      </c>
      <c r="H34" s="14">
        <v>1</v>
      </c>
      <c r="I34" s="14">
        <v>0</v>
      </c>
      <c r="J34" s="14">
        <v>0</v>
      </c>
      <c r="K34" s="14">
        <v>0</v>
      </c>
      <c r="L34" s="14">
        <v>1</v>
      </c>
      <c r="M34" s="14">
        <v>0</v>
      </c>
      <c r="N34" s="14">
        <v>142</v>
      </c>
      <c r="O34" s="14">
        <v>88</v>
      </c>
      <c r="P34" s="14">
        <v>0</v>
      </c>
      <c r="Q34" s="14">
        <v>1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3">
        <v>0</v>
      </c>
    </row>
    <row r="35" spans="3:24" x14ac:dyDescent="0.25">
      <c r="C35" s="8" t="s">
        <v>137</v>
      </c>
      <c r="D35" s="14">
        <v>12</v>
      </c>
      <c r="E35" s="14">
        <v>0</v>
      </c>
      <c r="F35" s="14">
        <v>59</v>
      </c>
      <c r="G35" s="14">
        <v>0</v>
      </c>
      <c r="H35" s="14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112</v>
      </c>
      <c r="O35" s="14">
        <v>80</v>
      </c>
      <c r="P35" s="14">
        <v>1</v>
      </c>
      <c r="Q35" s="14">
        <v>1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3">
        <v>0</v>
      </c>
    </row>
    <row r="36" spans="3:24" x14ac:dyDescent="0.25">
      <c r="C36" s="8" t="s">
        <v>138</v>
      </c>
      <c r="D36" s="14">
        <v>14</v>
      </c>
      <c r="E36" s="14">
        <v>0</v>
      </c>
      <c r="F36" s="14">
        <v>77</v>
      </c>
      <c r="G36" s="14">
        <v>0</v>
      </c>
      <c r="H36" s="14">
        <v>1</v>
      </c>
      <c r="I36" s="14">
        <v>1</v>
      </c>
      <c r="J36" s="14">
        <v>0</v>
      </c>
      <c r="K36" s="14">
        <v>0</v>
      </c>
      <c r="L36" s="14">
        <v>0</v>
      </c>
      <c r="M36" s="14">
        <v>0</v>
      </c>
      <c r="N36" s="14">
        <v>100</v>
      </c>
      <c r="O36" s="14">
        <v>70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3">
        <v>0</v>
      </c>
    </row>
    <row r="37" spans="3:24" x14ac:dyDescent="0.25">
      <c r="C37" s="8" t="s">
        <v>139</v>
      </c>
      <c r="D37" s="14">
        <v>28</v>
      </c>
      <c r="E37" s="14">
        <v>0</v>
      </c>
      <c r="F37" s="14">
        <v>54</v>
      </c>
      <c r="G37" s="14">
        <v>0</v>
      </c>
      <c r="H37" s="14">
        <v>1</v>
      </c>
      <c r="I37" s="14">
        <v>0</v>
      </c>
      <c r="J37" s="14">
        <v>0</v>
      </c>
      <c r="K37" s="14">
        <v>0</v>
      </c>
      <c r="L37" s="14">
        <v>1</v>
      </c>
      <c r="M37" s="14">
        <v>0</v>
      </c>
      <c r="N37" s="14">
        <v>142</v>
      </c>
      <c r="O37" s="14">
        <v>103</v>
      </c>
      <c r="P37" s="14">
        <v>0</v>
      </c>
      <c r="Q37" s="14">
        <v>1</v>
      </c>
      <c r="R37" s="14">
        <v>1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3">
        <v>0</v>
      </c>
    </row>
    <row r="38" spans="3:24" x14ac:dyDescent="0.25">
      <c r="C38" s="8" t="s">
        <v>140</v>
      </c>
      <c r="D38" s="14">
        <v>32</v>
      </c>
      <c r="E38" s="14">
        <v>0</v>
      </c>
      <c r="F38" s="14">
        <v>87</v>
      </c>
      <c r="G38" s="14">
        <v>1</v>
      </c>
      <c r="H38" s="14">
        <v>1</v>
      </c>
      <c r="I38" s="14">
        <v>1</v>
      </c>
      <c r="J38" s="14">
        <v>0</v>
      </c>
      <c r="K38" s="14">
        <v>0</v>
      </c>
      <c r="L38" s="14">
        <v>1</v>
      </c>
      <c r="M38" s="14">
        <v>0</v>
      </c>
      <c r="N38" s="14">
        <v>110</v>
      </c>
      <c r="O38" s="14">
        <v>154</v>
      </c>
      <c r="P38" s="14">
        <v>1</v>
      </c>
      <c r="Q38" s="14">
        <v>1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3">
        <v>0</v>
      </c>
    </row>
    <row r="39" spans="3:24" x14ac:dyDescent="0.25">
      <c r="C39" s="8" t="s">
        <v>141</v>
      </c>
      <c r="D39" s="14">
        <v>38</v>
      </c>
      <c r="E39" s="14">
        <v>0</v>
      </c>
      <c r="F39" s="14">
        <v>69</v>
      </c>
      <c r="G39" s="14">
        <v>0</v>
      </c>
      <c r="H39" s="14">
        <v>1</v>
      </c>
      <c r="I39" s="14">
        <v>0</v>
      </c>
      <c r="J39" s="14">
        <v>0</v>
      </c>
      <c r="K39" s="14">
        <v>0</v>
      </c>
      <c r="L39" s="14">
        <v>1</v>
      </c>
      <c r="M39" s="14">
        <v>0</v>
      </c>
      <c r="N39" s="14">
        <v>110</v>
      </c>
      <c r="O39" s="14">
        <v>132</v>
      </c>
      <c r="P39" s="14">
        <v>0</v>
      </c>
      <c r="Q39" s="14">
        <v>1</v>
      </c>
      <c r="R39" s="14">
        <v>0</v>
      </c>
      <c r="S39" s="14">
        <v>1</v>
      </c>
      <c r="T39" s="14">
        <v>0</v>
      </c>
      <c r="U39" s="14">
        <v>0</v>
      </c>
      <c r="V39" s="14">
        <v>1</v>
      </c>
      <c r="W39" s="14">
        <v>0</v>
      </c>
      <c r="X39" s="13">
        <v>0</v>
      </c>
    </row>
    <row r="40" spans="3:24" x14ac:dyDescent="0.25">
      <c r="C40" s="8" t="s">
        <v>142</v>
      </c>
      <c r="D40" s="14">
        <v>40</v>
      </c>
      <c r="E40" s="14">
        <v>0</v>
      </c>
      <c r="F40" s="14">
        <v>63</v>
      </c>
      <c r="G40" s="14">
        <v>0</v>
      </c>
      <c r="H40" s="14">
        <v>1</v>
      </c>
      <c r="I40" s="14">
        <v>1</v>
      </c>
      <c r="J40" s="14">
        <v>0</v>
      </c>
      <c r="K40" s="14">
        <v>0</v>
      </c>
      <c r="L40" s="14">
        <v>0</v>
      </c>
      <c r="M40" s="14">
        <v>0</v>
      </c>
      <c r="N40" s="14">
        <v>104</v>
      </c>
      <c r="O40" s="14">
        <v>66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3">
        <v>0</v>
      </c>
    </row>
    <row r="41" spans="3:24" x14ac:dyDescent="0.25">
      <c r="C41" s="8" t="s">
        <v>143</v>
      </c>
      <c r="D41" s="14">
        <v>41</v>
      </c>
      <c r="E41" s="14">
        <v>0</v>
      </c>
      <c r="F41" s="14">
        <v>30</v>
      </c>
      <c r="G41" s="14">
        <v>1</v>
      </c>
      <c r="H41" s="14">
        <v>1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144</v>
      </c>
      <c r="O41" s="14">
        <v>110</v>
      </c>
      <c r="P41" s="14">
        <v>0</v>
      </c>
      <c r="Q41" s="14">
        <v>1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3">
        <v>0</v>
      </c>
    </row>
    <row r="42" spans="3:24" x14ac:dyDescent="0.25">
      <c r="C42" s="8" t="s">
        <v>144</v>
      </c>
      <c r="D42" s="14">
        <v>42</v>
      </c>
      <c r="E42" s="14">
        <v>0</v>
      </c>
      <c r="F42" s="14">
        <v>35</v>
      </c>
      <c r="G42" s="14">
        <v>0</v>
      </c>
      <c r="H42" s="14">
        <v>2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108</v>
      </c>
      <c r="O42" s="14">
        <v>60</v>
      </c>
      <c r="P42" s="14">
        <v>0</v>
      </c>
      <c r="Q42" s="14">
        <v>1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3">
        <v>0</v>
      </c>
    </row>
    <row r="43" spans="3:24" x14ac:dyDescent="0.25">
      <c r="C43" s="8" t="s">
        <v>145</v>
      </c>
      <c r="D43" s="14">
        <v>50</v>
      </c>
      <c r="E43" s="14">
        <v>0</v>
      </c>
      <c r="F43" s="14">
        <v>70</v>
      </c>
      <c r="G43" s="14">
        <v>1</v>
      </c>
      <c r="H43" s="14">
        <v>1</v>
      </c>
      <c r="I43" s="14">
        <v>1</v>
      </c>
      <c r="J43" s="14">
        <v>1</v>
      </c>
      <c r="K43" s="14">
        <v>0</v>
      </c>
      <c r="L43" s="14">
        <v>0</v>
      </c>
      <c r="M43" s="14">
        <v>0</v>
      </c>
      <c r="N43" s="14">
        <v>138</v>
      </c>
      <c r="O43" s="14">
        <v>103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3">
        <v>0</v>
      </c>
    </row>
    <row r="44" spans="3:24" x14ac:dyDescent="0.25">
      <c r="C44" s="8" t="s">
        <v>146</v>
      </c>
      <c r="D44" s="14">
        <v>51</v>
      </c>
      <c r="E44" s="14">
        <v>0</v>
      </c>
      <c r="F44" s="14">
        <v>55</v>
      </c>
      <c r="G44" s="14">
        <v>1</v>
      </c>
      <c r="H44" s="14">
        <v>1</v>
      </c>
      <c r="I44" s="14">
        <v>1</v>
      </c>
      <c r="J44" s="14">
        <v>0</v>
      </c>
      <c r="K44" s="14">
        <v>0</v>
      </c>
      <c r="L44" s="14">
        <v>1</v>
      </c>
      <c r="M44" s="14">
        <v>0</v>
      </c>
      <c r="N44" s="14">
        <v>188</v>
      </c>
      <c r="O44" s="14">
        <v>86</v>
      </c>
      <c r="P44" s="14">
        <v>1</v>
      </c>
      <c r="Q44" s="14">
        <v>0</v>
      </c>
      <c r="R44" s="14">
        <v>0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3">
        <v>0</v>
      </c>
    </row>
    <row r="45" spans="3:24" x14ac:dyDescent="0.25">
      <c r="C45" s="8" t="s">
        <v>147</v>
      </c>
      <c r="D45" s="14">
        <v>53</v>
      </c>
      <c r="E45" s="14">
        <v>0</v>
      </c>
      <c r="F45" s="14">
        <v>48</v>
      </c>
      <c r="G45" s="14">
        <v>0</v>
      </c>
      <c r="H45" s="14">
        <v>2</v>
      </c>
      <c r="I45" s="14">
        <v>1</v>
      </c>
      <c r="J45" s="14">
        <v>1</v>
      </c>
      <c r="K45" s="14">
        <v>0</v>
      </c>
      <c r="L45" s="14">
        <v>0</v>
      </c>
      <c r="M45" s="14">
        <v>0</v>
      </c>
      <c r="N45" s="14">
        <v>162</v>
      </c>
      <c r="O45" s="14">
        <v>100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3">
        <v>0</v>
      </c>
    </row>
    <row r="46" spans="3:24" x14ac:dyDescent="0.25">
      <c r="C46" s="8" t="s">
        <v>148</v>
      </c>
      <c r="D46" s="14">
        <v>58</v>
      </c>
      <c r="E46" s="14">
        <v>0</v>
      </c>
      <c r="F46" s="14">
        <v>66</v>
      </c>
      <c r="G46" s="14">
        <v>1</v>
      </c>
      <c r="H46" s="14">
        <v>1</v>
      </c>
      <c r="I46" s="14">
        <v>1</v>
      </c>
      <c r="J46" s="14">
        <v>0</v>
      </c>
      <c r="K46" s="14">
        <v>0</v>
      </c>
      <c r="L46" s="14">
        <v>0</v>
      </c>
      <c r="M46" s="14">
        <v>0</v>
      </c>
      <c r="N46" s="14">
        <v>160</v>
      </c>
      <c r="O46" s="14">
        <v>80</v>
      </c>
      <c r="P46" s="14">
        <v>1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3">
        <v>0</v>
      </c>
    </row>
    <row r="47" spans="3:24" x14ac:dyDescent="0.25">
      <c r="C47" s="8" t="s">
        <v>149</v>
      </c>
      <c r="D47" s="14">
        <v>61</v>
      </c>
      <c r="E47" s="14">
        <v>0</v>
      </c>
      <c r="F47" s="14">
        <v>61</v>
      </c>
      <c r="G47" s="14">
        <v>1</v>
      </c>
      <c r="H47" s="14">
        <v>1</v>
      </c>
      <c r="I47" s="14">
        <v>0</v>
      </c>
      <c r="J47" s="14">
        <v>0</v>
      </c>
      <c r="K47" s="14">
        <v>1</v>
      </c>
      <c r="L47" s="14">
        <v>0</v>
      </c>
      <c r="M47" s="14">
        <v>0</v>
      </c>
      <c r="N47" s="14">
        <v>174</v>
      </c>
      <c r="O47" s="14">
        <v>99</v>
      </c>
      <c r="P47" s="14">
        <v>0</v>
      </c>
      <c r="Q47" s="14">
        <v>1</v>
      </c>
      <c r="R47" s="14">
        <v>0</v>
      </c>
      <c r="S47" s="14">
        <v>0</v>
      </c>
      <c r="T47" s="14">
        <v>1</v>
      </c>
      <c r="U47" s="14">
        <v>0</v>
      </c>
      <c r="V47" s="14">
        <v>1</v>
      </c>
      <c r="W47" s="14">
        <v>1</v>
      </c>
      <c r="X47" s="13">
        <v>0</v>
      </c>
    </row>
    <row r="48" spans="3:24" x14ac:dyDescent="0.25">
      <c r="C48" s="8" t="s">
        <v>150</v>
      </c>
      <c r="D48" s="14">
        <v>73</v>
      </c>
      <c r="E48" s="14">
        <v>0</v>
      </c>
      <c r="F48" s="14">
        <v>66</v>
      </c>
      <c r="G48" s="14">
        <v>0</v>
      </c>
      <c r="H48" s="14">
        <v>1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206</v>
      </c>
      <c r="O48" s="14">
        <v>90</v>
      </c>
      <c r="P48" s="14">
        <v>0</v>
      </c>
      <c r="Q48" s="14">
        <v>1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1</v>
      </c>
      <c r="X48" s="13">
        <v>0</v>
      </c>
    </row>
    <row r="49" spans="3:24" x14ac:dyDescent="0.25">
      <c r="C49" s="8" t="s">
        <v>151</v>
      </c>
      <c r="D49" s="14">
        <v>75</v>
      </c>
      <c r="E49" s="14">
        <v>0</v>
      </c>
      <c r="F49" s="14">
        <v>52</v>
      </c>
      <c r="G49" s="14">
        <v>0</v>
      </c>
      <c r="H49" s="14">
        <v>1</v>
      </c>
      <c r="I49" s="14">
        <v>1</v>
      </c>
      <c r="J49" s="14">
        <v>0</v>
      </c>
      <c r="K49" s="14">
        <v>0</v>
      </c>
      <c r="L49" s="14">
        <v>1</v>
      </c>
      <c r="M49" s="14">
        <v>0</v>
      </c>
      <c r="N49" s="14">
        <v>150</v>
      </c>
      <c r="O49" s="14">
        <v>71</v>
      </c>
      <c r="P49" s="14">
        <v>1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3">
        <v>0</v>
      </c>
    </row>
    <row r="50" spans="3:24" x14ac:dyDescent="0.25">
      <c r="C50" s="8" t="s">
        <v>152</v>
      </c>
      <c r="D50" s="14">
        <v>82</v>
      </c>
      <c r="E50" s="14">
        <v>0</v>
      </c>
      <c r="F50" s="14">
        <v>55</v>
      </c>
      <c r="G50" s="14">
        <v>0</v>
      </c>
      <c r="H50" s="14">
        <v>1</v>
      </c>
      <c r="I50" s="14">
        <v>1</v>
      </c>
      <c r="J50" s="14">
        <v>0</v>
      </c>
      <c r="K50" s="14">
        <v>0</v>
      </c>
      <c r="L50" s="14">
        <v>1</v>
      </c>
      <c r="M50" s="14">
        <v>0</v>
      </c>
      <c r="N50" s="14">
        <v>140</v>
      </c>
      <c r="O50" s="14">
        <v>116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3">
        <v>0</v>
      </c>
    </row>
    <row r="51" spans="3:24" x14ac:dyDescent="0.25">
      <c r="C51" s="8" t="s">
        <v>153</v>
      </c>
      <c r="D51" s="14">
        <v>84</v>
      </c>
      <c r="E51" s="14">
        <v>0</v>
      </c>
      <c r="F51" s="14">
        <v>59</v>
      </c>
      <c r="G51" s="14">
        <v>0</v>
      </c>
      <c r="H51" s="14">
        <v>1</v>
      </c>
      <c r="I51" s="14">
        <v>0</v>
      </c>
      <c r="J51" s="14">
        <v>0</v>
      </c>
      <c r="K51" s="14">
        <v>0</v>
      </c>
      <c r="L51" s="14">
        <v>1</v>
      </c>
      <c r="M51" s="14">
        <v>0</v>
      </c>
      <c r="N51" s="14">
        <v>48</v>
      </c>
      <c r="O51" s="14">
        <v>39</v>
      </c>
      <c r="P51" s="14">
        <v>0</v>
      </c>
      <c r="Q51" s="14">
        <v>1</v>
      </c>
      <c r="R51" s="14">
        <v>0</v>
      </c>
      <c r="S51" s="14">
        <v>1</v>
      </c>
      <c r="T51" s="14">
        <v>0</v>
      </c>
      <c r="U51" s="14">
        <v>1</v>
      </c>
      <c r="V51" s="14">
        <v>1</v>
      </c>
      <c r="W51" s="14">
        <v>0</v>
      </c>
      <c r="X51" s="13">
        <v>2</v>
      </c>
    </row>
    <row r="52" spans="3:24" x14ac:dyDescent="0.25">
      <c r="C52" s="8" t="s">
        <v>154</v>
      </c>
      <c r="D52" s="14">
        <v>92</v>
      </c>
      <c r="E52" s="14">
        <v>0</v>
      </c>
      <c r="F52" s="14">
        <v>63</v>
      </c>
      <c r="G52" s="14">
        <v>0</v>
      </c>
      <c r="H52" s="14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132</v>
      </c>
      <c r="O52" s="14">
        <v>128</v>
      </c>
      <c r="P52" s="14">
        <v>1</v>
      </c>
      <c r="Q52" s="14">
        <v>1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3">
        <v>0</v>
      </c>
    </row>
    <row r="53" spans="3:24" x14ac:dyDescent="0.25">
      <c r="C53" s="8" t="s">
        <v>155</v>
      </c>
      <c r="D53" s="14">
        <v>96</v>
      </c>
      <c r="E53" s="14">
        <v>0</v>
      </c>
      <c r="F53" s="14">
        <v>72</v>
      </c>
      <c r="G53" s="14">
        <v>0</v>
      </c>
      <c r="H53" s="14">
        <v>1</v>
      </c>
      <c r="I53" s="14">
        <v>1</v>
      </c>
      <c r="J53" s="14">
        <v>0</v>
      </c>
      <c r="K53" s="14">
        <v>0</v>
      </c>
      <c r="L53" s="14">
        <v>0</v>
      </c>
      <c r="M53" s="14">
        <v>0</v>
      </c>
      <c r="N53" s="14">
        <v>120</v>
      </c>
      <c r="O53" s="14">
        <v>80</v>
      </c>
      <c r="P53" s="14">
        <v>1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3">
        <v>0</v>
      </c>
    </row>
    <row r="54" spans="3:24" x14ac:dyDescent="0.25">
      <c r="C54" s="8" t="s">
        <v>156</v>
      </c>
      <c r="D54" s="14">
        <v>98</v>
      </c>
      <c r="E54" s="14">
        <v>0</v>
      </c>
      <c r="F54" s="14">
        <v>60</v>
      </c>
      <c r="G54" s="14">
        <v>0</v>
      </c>
      <c r="H54" s="14">
        <v>1</v>
      </c>
      <c r="I54" s="14">
        <v>0</v>
      </c>
      <c r="J54" s="14">
        <v>0</v>
      </c>
      <c r="K54" s="14">
        <v>0</v>
      </c>
      <c r="L54" s="14">
        <v>1</v>
      </c>
      <c r="M54" s="14">
        <v>1</v>
      </c>
      <c r="N54" s="14">
        <v>114</v>
      </c>
      <c r="O54" s="14">
        <v>110</v>
      </c>
      <c r="P54" s="14">
        <v>0</v>
      </c>
      <c r="Q54" s="14">
        <v>1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3">
        <v>0</v>
      </c>
    </row>
    <row r="55" spans="3:24" x14ac:dyDescent="0.25">
      <c r="C55" s="8" t="s">
        <v>157</v>
      </c>
      <c r="D55" s="14">
        <v>100</v>
      </c>
      <c r="E55" s="14">
        <v>0</v>
      </c>
      <c r="F55" s="14">
        <v>78</v>
      </c>
      <c r="G55" s="14">
        <v>0</v>
      </c>
      <c r="H55" s="14">
        <v>1</v>
      </c>
      <c r="I55" s="14">
        <v>1</v>
      </c>
      <c r="J55" s="14">
        <v>0</v>
      </c>
      <c r="K55" s="14">
        <v>0</v>
      </c>
      <c r="L55" s="14">
        <v>0</v>
      </c>
      <c r="M55" s="14">
        <v>0</v>
      </c>
      <c r="N55" s="14">
        <v>180</v>
      </c>
      <c r="O55" s="14">
        <v>75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3">
        <v>0</v>
      </c>
    </row>
    <row r="56" spans="3:24" x14ac:dyDescent="0.25">
      <c r="C56" s="8" t="s">
        <v>158</v>
      </c>
      <c r="D56" s="14">
        <v>102</v>
      </c>
      <c r="E56" s="14">
        <v>0</v>
      </c>
      <c r="F56" s="14">
        <v>16</v>
      </c>
      <c r="G56" s="14">
        <v>1</v>
      </c>
      <c r="H56" s="14">
        <v>1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104</v>
      </c>
      <c r="O56" s="14">
        <v>111</v>
      </c>
      <c r="P56" s="14">
        <v>0</v>
      </c>
      <c r="Q56" s="14">
        <v>1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3">
        <v>0</v>
      </c>
    </row>
    <row r="57" spans="3:24" x14ac:dyDescent="0.25">
      <c r="C57" s="8" t="s">
        <v>159</v>
      </c>
      <c r="D57" s="14">
        <v>111</v>
      </c>
      <c r="E57" s="14">
        <v>0</v>
      </c>
      <c r="F57" s="14">
        <v>62</v>
      </c>
      <c r="G57" s="14">
        <v>0</v>
      </c>
      <c r="H57" s="14">
        <v>1</v>
      </c>
      <c r="I57" s="14">
        <v>1</v>
      </c>
      <c r="J57" s="14">
        <v>0</v>
      </c>
      <c r="K57" s="14">
        <v>1</v>
      </c>
      <c r="L57" s="14">
        <v>0</v>
      </c>
      <c r="M57" s="14">
        <v>0</v>
      </c>
      <c r="N57" s="14">
        <v>200</v>
      </c>
      <c r="O57" s="14">
        <v>120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3">
        <v>0</v>
      </c>
    </row>
    <row r="58" spans="3:24" x14ac:dyDescent="0.25">
      <c r="C58" s="8" t="s">
        <v>160</v>
      </c>
      <c r="D58" s="14">
        <v>112</v>
      </c>
      <c r="E58" s="14">
        <v>0</v>
      </c>
      <c r="F58" s="14">
        <v>61</v>
      </c>
      <c r="G58" s="14">
        <v>0</v>
      </c>
      <c r="H58" s="14">
        <v>1</v>
      </c>
      <c r="I58" s="14">
        <v>0</v>
      </c>
      <c r="J58" s="14">
        <v>0</v>
      </c>
      <c r="K58" s="14">
        <v>0</v>
      </c>
      <c r="L58" s="14">
        <v>1</v>
      </c>
      <c r="M58" s="14">
        <v>0</v>
      </c>
      <c r="N58" s="14">
        <v>110</v>
      </c>
      <c r="O58" s="14">
        <v>120</v>
      </c>
      <c r="P58" s="14">
        <v>0</v>
      </c>
      <c r="Q58" s="14">
        <v>1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3">
        <v>0</v>
      </c>
    </row>
    <row r="59" spans="3:24" x14ac:dyDescent="0.25">
      <c r="C59" s="8" t="s">
        <v>161</v>
      </c>
      <c r="D59" s="14">
        <v>136</v>
      </c>
      <c r="E59" s="14">
        <v>0</v>
      </c>
      <c r="F59" s="14">
        <v>35</v>
      </c>
      <c r="G59" s="14">
        <v>0</v>
      </c>
      <c r="H59" s="14">
        <v>1</v>
      </c>
      <c r="I59" s="14">
        <v>0</v>
      </c>
      <c r="J59" s="14">
        <v>0</v>
      </c>
      <c r="K59" s="14">
        <v>0</v>
      </c>
      <c r="L59" s="14">
        <v>0</v>
      </c>
      <c r="M59" s="14">
        <v>0</v>
      </c>
      <c r="N59" s="14">
        <v>150</v>
      </c>
      <c r="O59" s="14">
        <v>98</v>
      </c>
      <c r="P59" s="14">
        <v>0</v>
      </c>
      <c r="Q59" s="14">
        <v>1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3">
        <v>0</v>
      </c>
    </row>
    <row r="60" spans="3:24" x14ac:dyDescent="0.25">
      <c r="C60" s="8" t="s">
        <v>162</v>
      </c>
      <c r="D60" s="14">
        <v>137</v>
      </c>
      <c r="E60" s="14">
        <v>0</v>
      </c>
      <c r="F60" s="14">
        <v>74</v>
      </c>
      <c r="G60" s="14">
        <v>1</v>
      </c>
      <c r="H60" s="14">
        <v>1</v>
      </c>
      <c r="I60" s="14">
        <v>1</v>
      </c>
      <c r="J60" s="14">
        <v>0</v>
      </c>
      <c r="K60" s="14">
        <v>0</v>
      </c>
      <c r="L60" s="14">
        <v>0</v>
      </c>
      <c r="M60" s="14">
        <v>0</v>
      </c>
      <c r="N60" s="14">
        <v>170</v>
      </c>
      <c r="O60" s="14">
        <v>92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1</v>
      </c>
      <c r="V60" s="14">
        <v>0</v>
      </c>
      <c r="W60" s="14">
        <v>0</v>
      </c>
      <c r="X60" s="13">
        <v>0</v>
      </c>
    </row>
    <row r="61" spans="3:24" x14ac:dyDescent="0.25">
      <c r="C61" s="8" t="s">
        <v>163</v>
      </c>
      <c r="D61" s="14">
        <v>143</v>
      </c>
      <c r="E61" s="14">
        <v>0</v>
      </c>
      <c r="F61" s="14">
        <v>68</v>
      </c>
      <c r="G61" s="14">
        <v>0</v>
      </c>
      <c r="H61" s="14">
        <v>1</v>
      </c>
      <c r="I61" s="14">
        <v>1</v>
      </c>
      <c r="J61" s="14">
        <v>0</v>
      </c>
      <c r="K61" s="14">
        <v>0</v>
      </c>
      <c r="L61" s="14">
        <v>0</v>
      </c>
      <c r="M61" s="14">
        <v>0</v>
      </c>
      <c r="N61" s="14">
        <v>158</v>
      </c>
      <c r="O61" s="14">
        <v>96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3">
        <v>0</v>
      </c>
    </row>
    <row r="62" spans="3:24" x14ac:dyDescent="0.25">
      <c r="C62" s="8" t="s">
        <v>164</v>
      </c>
      <c r="D62" s="14">
        <v>153</v>
      </c>
      <c r="E62" s="14">
        <v>0</v>
      </c>
      <c r="F62" s="14">
        <v>69</v>
      </c>
      <c r="G62" s="14">
        <v>1</v>
      </c>
      <c r="H62" s="14">
        <v>1</v>
      </c>
      <c r="I62" s="14">
        <v>1</v>
      </c>
      <c r="J62" s="14">
        <v>0</v>
      </c>
      <c r="K62" s="14">
        <v>0</v>
      </c>
      <c r="L62" s="14">
        <v>0</v>
      </c>
      <c r="M62" s="14">
        <v>0</v>
      </c>
      <c r="N62" s="14">
        <v>132</v>
      </c>
      <c r="O62" s="14">
        <v>60</v>
      </c>
      <c r="P62" s="14">
        <v>0</v>
      </c>
      <c r="Q62" s="14">
        <v>1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3">
        <v>0</v>
      </c>
    </row>
    <row r="63" spans="3:24" x14ac:dyDescent="0.25">
      <c r="C63" s="8" t="s">
        <v>165</v>
      </c>
      <c r="D63" s="14">
        <v>170</v>
      </c>
      <c r="E63" s="14">
        <v>0</v>
      </c>
      <c r="F63" s="14">
        <v>51</v>
      </c>
      <c r="G63" s="14">
        <v>0</v>
      </c>
      <c r="H63" s="14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110</v>
      </c>
      <c r="O63" s="14">
        <v>99</v>
      </c>
      <c r="P63" s="14">
        <v>0</v>
      </c>
      <c r="Q63" s="14">
        <v>1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3">
        <v>0</v>
      </c>
    </row>
    <row r="64" spans="3:24" x14ac:dyDescent="0.25">
      <c r="C64" s="8" t="s">
        <v>166</v>
      </c>
      <c r="D64" s="14">
        <v>173</v>
      </c>
      <c r="E64" s="14">
        <v>0</v>
      </c>
      <c r="F64" s="14">
        <v>55</v>
      </c>
      <c r="G64" s="14">
        <v>0</v>
      </c>
      <c r="H64" s="14">
        <v>1</v>
      </c>
      <c r="I64" s="14">
        <v>1</v>
      </c>
      <c r="J64" s="14">
        <v>0</v>
      </c>
      <c r="K64" s="14">
        <v>0</v>
      </c>
      <c r="L64" s="14">
        <v>0</v>
      </c>
      <c r="M64" s="14">
        <v>0</v>
      </c>
      <c r="N64" s="14">
        <v>128</v>
      </c>
      <c r="O64" s="14">
        <v>92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3">
        <v>0</v>
      </c>
    </row>
    <row r="65" spans="3:24" x14ac:dyDescent="0.25">
      <c r="C65" s="8" t="s">
        <v>167</v>
      </c>
      <c r="D65" s="14">
        <v>180</v>
      </c>
      <c r="E65" s="14">
        <v>0</v>
      </c>
      <c r="F65" s="14">
        <v>64</v>
      </c>
      <c r="G65" s="14">
        <v>1</v>
      </c>
      <c r="H65" s="14">
        <v>3</v>
      </c>
      <c r="I65" s="14">
        <v>1</v>
      </c>
      <c r="J65" s="14">
        <v>0</v>
      </c>
      <c r="K65" s="14">
        <v>0</v>
      </c>
      <c r="L65" s="14">
        <v>1</v>
      </c>
      <c r="M65" s="14">
        <v>0</v>
      </c>
      <c r="N65" s="14">
        <v>158</v>
      </c>
      <c r="O65" s="14">
        <v>90</v>
      </c>
      <c r="P65" s="14">
        <v>1</v>
      </c>
      <c r="Q65" s="14">
        <v>1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3">
        <v>0</v>
      </c>
    </row>
    <row r="66" spans="3:24" x14ac:dyDescent="0.25">
      <c r="C66" s="8" t="s">
        <v>168</v>
      </c>
      <c r="D66" s="14">
        <v>184</v>
      </c>
      <c r="E66" s="14">
        <v>0</v>
      </c>
      <c r="F66" s="14">
        <v>88</v>
      </c>
      <c r="G66" s="14">
        <v>1</v>
      </c>
      <c r="H66" s="14">
        <v>1</v>
      </c>
      <c r="I66" s="14">
        <v>1</v>
      </c>
      <c r="J66" s="14">
        <v>0</v>
      </c>
      <c r="K66" s="14">
        <v>0</v>
      </c>
      <c r="L66" s="14">
        <v>1</v>
      </c>
      <c r="M66" s="14">
        <v>0</v>
      </c>
      <c r="N66" s="14">
        <v>140</v>
      </c>
      <c r="O66" s="14">
        <v>88</v>
      </c>
      <c r="P66" s="14">
        <v>1</v>
      </c>
      <c r="Q66" s="14">
        <v>1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3">
        <v>0</v>
      </c>
    </row>
    <row r="67" spans="3:24" x14ac:dyDescent="0.25">
      <c r="C67" s="8" t="s">
        <v>169</v>
      </c>
      <c r="D67" s="14">
        <v>186</v>
      </c>
      <c r="E67" s="14">
        <v>0</v>
      </c>
      <c r="F67" s="14">
        <v>23</v>
      </c>
      <c r="G67" s="14">
        <v>1</v>
      </c>
      <c r="H67" s="14">
        <v>1</v>
      </c>
      <c r="I67" s="14">
        <v>1</v>
      </c>
      <c r="J67" s="14">
        <v>0</v>
      </c>
      <c r="K67" s="14">
        <v>0</v>
      </c>
      <c r="L67" s="14">
        <v>0</v>
      </c>
      <c r="M67" s="14">
        <v>0</v>
      </c>
      <c r="N67" s="14">
        <v>112</v>
      </c>
      <c r="O67" s="14">
        <v>64</v>
      </c>
      <c r="P67" s="14">
        <v>0</v>
      </c>
      <c r="Q67" s="14">
        <v>1</v>
      </c>
      <c r="R67" s="14">
        <v>1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3">
        <v>0</v>
      </c>
    </row>
    <row r="68" spans="3:24" x14ac:dyDescent="0.25">
      <c r="C68" s="8" t="s">
        <v>170</v>
      </c>
      <c r="D68" s="14">
        <v>187</v>
      </c>
      <c r="E68" s="14">
        <v>0</v>
      </c>
      <c r="F68" s="14">
        <v>73</v>
      </c>
      <c r="G68" s="14">
        <v>1</v>
      </c>
      <c r="H68" s="14">
        <v>1</v>
      </c>
      <c r="I68" s="14">
        <v>1</v>
      </c>
      <c r="J68" s="14">
        <v>1</v>
      </c>
      <c r="K68" s="14">
        <v>0</v>
      </c>
      <c r="L68" s="14">
        <v>0</v>
      </c>
      <c r="M68" s="14">
        <v>0</v>
      </c>
      <c r="N68" s="14">
        <v>134</v>
      </c>
      <c r="O68" s="14">
        <v>60</v>
      </c>
      <c r="P68" s="14">
        <v>0</v>
      </c>
      <c r="Q68" s="14">
        <v>0</v>
      </c>
      <c r="R68" s="14">
        <v>0</v>
      </c>
      <c r="S68" s="14">
        <v>0</v>
      </c>
      <c r="T68" s="14">
        <v>0</v>
      </c>
      <c r="U68" s="14">
        <v>1</v>
      </c>
      <c r="V68" s="14">
        <v>0</v>
      </c>
      <c r="W68" s="14">
        <v>0</v>
      </c>
      <c r="X68" s="13">
        <v>0</v>
      </c>
    </row>
    <row r="69" spans="3:24" x14ac:dyDescent="0.25">
      <c r="C69" s="8" t="s">
        <v>171</v>
      </c>
      <c r="D69" s="14">
        <v>190</v>
      </c>
      <c r="E69" s="14">
        <v>0</v>
      </c>
      <c r="F69" s="14">
        <v>53</v>
      </c>
      <c r="G69" s="14">
        <v>0</v>
      </c>
      <c r="H69" s="14">
        <v>3</v>
      </c>
      <c r="I69" s="14">
        <v>1</v>
      </c>
      <c r="J69" s="14">
        <v>0</v>
      </c>
      <c r="K69" s="14">
        <v>0</v>
      </c>
      <c r="L69" s="14">
        <v>0</v>
      </c>
      <c r="M69" s="14">
        <v>0</v>
      </c>
      <c r="N69" s="14">
        <v>110</v>
      </c>
      <c r="O69" s="14">
        <v>70</v>
      </c>
      <c r="P69" s="14">
        <v>1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3">
        <v>0</v>
      </c>
    </row>
    <row r="70" spans="3:24" x14ac:dyDescent="0.25">
      <c r="C70" s="8" t="s">
        <v>172</v>
      </c>
      <c r="D70" s="14">
        <v>191</v>
      </c>
      <c r="E70" s="14">
        <v>0</v>
      </c>
      <c r="F70" s="14">
        <v>74</v>
      </c>
      <c r="G70" s="14">
        <v>0</v>
      </c>
      <c r="H70" s="14">
        <v>1</v>
      </c>
      <c r="I70" s="14">
        <v>1</v>
      </c>
      <c r="J70" s="14">
        <v>0</v>
      </c>
      <c r="K70" s="14">
        <v>0</v>
      </c>
      <c r="L70" s="14">
        <v>0</v>
      </c>
      <c r="M70" s="14">
        <v>0</v>
      </c>
      <c r="N70" s="14">
        <v>174</v>
      </c>
      <c r="O70" s="14">
        <v>86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3">
        <v>0</v>
      </c>
    </row>
    <row r="71" spans="3:24" x14ac:dyDescent="0.25">
      <c r="C71" s="8" t="s">
        <v>173</v>
      </c>
      <c r="D71" s="14">
        <v>207</v>
      </c>
      <c r="E71" s="14">
        <v>0</v>
      </c>
      <c r="F71" s="14">
        <v>68</v>
      </c>
      <c r="G71" s="14">
        <v>0</v>
      </c>
      <c r="H71" s="14">
        <v>1</v>
      </c>
      <c r="I71" s="14">
        <v>1</v>
      </c>
      <c r="J71" s="14">
        <v>0</v>
      </c>
      <c r="K71" s="14">
        <v>0</v>
      </c>
      <c r="L71" s="14">
        <v>0</v>
      </c>
      <c r="M71" s="14">
        <v>0</v>
      </c>
      <c r="N71" s="14">
        <v>142</v>
      </c>
      <c r="O71" s="14">
        <v>89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3">
        <v>0</v>
      </c>
    </row>
    <row r="72" spans="3:24" x14ac:dyDescent="0.25">
      <c r="C72" s="8" t="s">
        <v>174</v>
      </c>
      <c r="D72" s="14">
        <v>211</v>
      </c>
      <c r="E72" s="14">
        <v>0</v>
      </c>
      <c r="F72" s="14">
        <v>66</v>
      </c>
      <c r="G72" s="14">
        <v>1</v>
      </c>
      <c r="H72" s="14">
        <v>1</v>
      </c>
      <c r="I72" s="14">
        <v>0</v>
      </c>
      <c r="J72" s="14">
        <v>0</v>
      </c>
      <c r="K72" s="14">
        <v>0</v>
      </c>
      <c r="L72" s="14">
        <v>1</v>
      </c>
      <c r="M72" s="14">
        <v>0</v>
      </c>
      <c r="N72" s="14">
        <v>170</v>
      </c>
      <c r="O72" s="14">
        <v>95</v>
      </c>
      <c r="P72" s="14">
        <v>1</v>
      </c>
      <c r="Q72" s="14">
        <v>1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3">
        <v>0</v>
      </c>
    </row>
    <row r="73" spans="3:24" x14ac:dyDescent="0.25">
      <c r="C73" s="8" t="s">
        <v>175</v>
      </c>
      <c r="D73" s="14">
        <v>214</v>
      </c>
      <c r="E73" s="14">
        <v>0</v>
      </c>
      <c r="F73" s="14">
        <v>60</v>
      </c>
      <c r="G73" s="14">
        <v>0</v>
      </c>
      <c r="H73" s="14">
        <v>1</v>
      </c>
      <c r="I73" s="14">
        <v>1</v>
      </c>
      <c r="J73" s="14">
        <v>1</v>
      </c>
      <c r="K73" s="14">
        <v>0</v>
      </c>
      <c r="L73" s="14">
        <v>1</v>
      </c>
      <c r="M73" s="14">
        <v>0</v>
      </c>
      <c r="N73" s="14">
        <v>110</v>
      </c>
      <c r="O73" s="14">
        <v>92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3">
        <v>0</v>
      </c>
    </row>
    <row r="74" spans="3:24" x14ac:dyDescent="0.25">
      <c r="C74" s="8" t="s">
        <v>176</v>
      </c>
      <c r="D74" s="14">
        <v>219</v>
      </c>
      <c r="E74" s="14">
        <v>0</v>
      </c>
      <c r="F74" s="14">
        <v>64</v>
      </c>
      <c r="G74" s="14">
        <v>0</v>
      </c>
      <c r="H74" s="14">
        <v>1</v>
      </c>
      <c r="I74" s="14">
        <v>1</v>
      </c>
      <c r="J74" s="14">
        <v>0</v>
      </c>
      <c r="K74" s="14">
        <v>0</v>
      </c>
      <c r="L74" s="14">
        <v>1</v>
      </c>
      <c r="M74" s="14">
        <v>0</v>
      </c>
      <c r="N74" s="14">
        <v>160</v>
      </c>
      <c r="O74" s="14">
        <v>120</v>
      </c>
      <c r="P74" s="14">
        <v>0</v>
      </c>
      <c r="Q74" s="14">
        <v>0</v>
      </c>
      <c r="R74" s="14">
        <v>0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3">
        <v>0</v>
      </c>
    </row>
    <row r="75" spans="3:24" x14ac:dyDescent="0.25">
      <c r="C75" s="8" t="s">
        <v>177</v>
      </c>
      <c r="D75" s="14">
        <v>225</v>
      </c>
      <c r="E75" s="14">
        <v>0</v>
      </c>
      <c r="F75" s="14">
        <v>66</v>
      </c>
      <c r="G75" s="14">
        <v>0</v>
      </c>
      <c r="H75" s="14">
        <v>2</v>
      </c>
      <c r="I75" s="14">
        <v>1</v>
      </c>
      <c r="J75" s="14">
        <v>1</v>
      </c>
      <c r="K75" s="14">
        <v>0</v>
      </c>
      <c r="L75" s="14">
        <v>1</v>
      </c>
      <c r="M75" s="14">
        <v>0</v>
      </c>
      <c r="N75" s="14">
        <v>150</v>
      </c>
      <c r="O75" s="14">
        <v>120</v>
      </c>
      <c r="P75" s="14">
        <v>0</v>
      </c>
      <c r="Q75" s="14">
        <v>0</v>
      </c>
      <c r="R75" s="14">
        <v>0</v>
      </c>
      <c r="S75" s="14">
        <v>0</v>
      </c>
      <c r="T75" s="14">
        <v>0</v>
      </c>
      <c r="U75" s="14">
        <v>1</v>
      </c>
      <c r="V75" s="14">
        <v>0</v>
      </c>
      <c r="W75" s="14">
        <v>0</v>
      </c>
      <c r="X75" s="13">
        <v>0</v>
      </c>
    </row>
    <row r="76" spans="3:24" x14ac:dyDescent="0.25">
      <c r="C76" s="8" t="s">
        <v>178</v>
      </c>
      <c r="D76" s="14">
        <v>237</v>
      </c>
      <c r="E76" s="14">
        <v>0</v>
      </c>
      <c r="F76" s="14">
        <v>19</v>
      </c>
      <c r="G76" s="14">
        <v>1</v>
      </c>
      <c r="H76" s="14">
        <v>1</v>
      </c>
      <c r="I76" s="14">
        <v>1</v>
      </c>
      <c r="J76" s="14">
        <v>0</v>
      </c>
      <c r="K76" s="14">
        <v>0</v>
      </c>
      <c r="L76" s="14">
        <v>1</v>
      </c>
      <c r="M76" s="14">
        <v>0</v>
      </c>
      <c r="N76" s="14">
        <v>142</v>
      </c>
      <c r="O76" s="14">
        <v>106</v>
      </c>
      <c r="P76" s="14">
        <v>0</v>
      </c>
      <c r="Q76" s="14">
        <v>1</v>
      </c>
      <c r="R76" s="14">
        <v>1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3">
        <v>0</v>
      </c>
    </row>
    <row r="77" spans="3:24" x14ac:dyDescent="0.25">
      <c r="C77" s="8" t="s">
        <v>179</v>
      </c>
      <c r="D77" s="14">
        <v>247</v>
      </c>
      <c r="E77" s="14">
        <v>0</v>
      </c>
      <c r="F77" s="14">
        <v>18</v>
      </c>
      <c r="G77" s="14">
        <v>1</v>
      </c>
      <c r="H77" s="14">
        <v>1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14">
        <v>146</v>
      </c>
      <c r="O77" s="14">
        <v>112</v>
      </c>
      <c r="P77" s="14">
        <v>0</v>
      </c>
      <c r="Q77" s="14">
        <v>1</v>
      </c>
      <c r="R77" s="14">
        <v>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3">
        <v>0</v>
      </c>
    </row>
    <row r="78" spans="3:24" x14ac:dyDescent="0.25">
      <c r="C78" s="8" t="s">
        <v>180</v>
      </c>
      <c r="D78" s="14">
        <v>249</v>
      </c>
      <c r="E78" s="14">
        <v>0</v>
      </c>
      <c r="F78" s="14">
        <v>63</v>
      </c>
      <c r="G78" s="14">
        <v>0</v>
      </c>
      <c r="H78" s="14">
        <v>1</v>
      </c>
      <c r="I78" s="14">
        <v>1</v>
      </c>
      <c r="J78" s="14">
        <v>0</v>
      </c>
      <c r="K78" s="14">
        <v>0</v>
      </c>
      <c r="L78" s="14">
        <v>1</v>
      </c>
      <c r="M78" s="14">
        <v>0</v>
      </c>
      <c r="N78" s="14">
        <v>162</v>
      </c>
      <c r="O78" s="14">
        <v>84</v>
      </c>
      <c r="P78" s="14">
        <v>1</v>
      </c>
      <c r="Q78" s="14">
        <v>1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3">
        <v>0</v>
      </c>
    </row>
    <row r="79" spans="3:24" x14ac:dyDescent="0.25">
      <c r="C79" s="8" t="s">
        <v>181</v>
      </c>
      <c r="D79" s="14">
        <v>260</v>
      </c>
      <c r="E79" s="14">
        <v>0</v>
      </c>
      <c r="F79" s="14">
        <v>45</v>
      </c>
      <c r="G79" s="14">
        <v>0</v>
      </c>
      <c r="H79" s="14">
        <v>1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126</v>
      </c>
      <c r="O79" s="14">
        <v>110</v>
      </c>
      <c r="P79" s="14">
        <v>0</v>
      </c>
      <c r="Q79" s="14">
        <v>1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3">
        <v>0</v>
      </c>
    </row>
    <row r="80" spans="3:24" x14ac:dyDescent="0.25">
      <c r="C80" s="8" t="s">
        <v>182</v>
      </c>
      <c r="D80" s="14">
        <v>266</v>
      </c>
      <c r="E80" s="14">
        <v>0</v>
      </c>
      <c r="F80" s="14">
        <v>64</v>
      </c>
      <c r="G80" s="14">
        <v>0</v>
      </c>
      <c r="H80" s="14">
        <v>1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  <c r="N80" s="14">
        <v>162</v>
      </c>
      <c r="O80" s="14">
        <v>114</v>
      </c>
      <c r="P80" s="14">
        <v>0</v>
      </c>
      <c r="Q80" s="14">
        <v>1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3">
        <v>0</v>
      </c>
    </row>
    <row r="81" spans="3:24" x14ac:dyDescent="0.25">
      <c r="C81" s="8" t="s">
        <v>183</v>
      </c>
      <c r="D81" s="14">
        <v>271</v>
      </c>
      <c r="E81" s="14">
        <v>0</v>
      </c>
      <c r="F81" s="14">
        <v>68</v>
      </c>
      <c r="G81" s="14">
        <v>1</v>
      </c>
      <c r="H81" s="14">
        <v>1</v>
      </c>
      <c r="I81" s="14">
        <v>0</v>
      </c>
      <c r="J81" s="14">
        <v>0</v>
      </c>
      <c r="K81" s="14">
        <v>0</v>
      </c>
      <c r="L81" s="14">
        <v>1</v>
      </c>
      <c r="M81" s="14">
        <v>0</v>
      </c>
      <c r="N81" s="14">
        <v>200</v>
      </c>
      <c r="O81" s="14">
        <v>170</v>
      </c>
      <c r="P81" s="14">
        <v>1</v>
      </c>
      <c r="Q81" s="14">
        <v>1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3">
        <v>0</v>
      </c>
    </row>
    <row r="82" spans="3:24" x14ac:dyDescent="0.25">
      <c r="C82" s="8" t="s">
        <v>184</v>
      </c>
      <c r="D82" s="14">
        <v>276</v>
      </c>
      <c r="E82" s="14">
        <v>0</v>
      </c>
      <c r="F82" s="14">
        <v>64</v>
      </c>
      <c r="G82" s="14">
        <v>1</v>
      </c>
      <c r="H82" s="14">
        <v>1</v>
      </c>
      <c r="I82" s="14">
        <v>0</v>
      </c>
      <c r="J82" s="14">
        <v>0</v>
      </c>
      <c r="K82" s="14">
        <v>0</v>
      </c>
      <c r="L82" s="14">
        <v>1</v>
      </c>
      <c r="M82" s="14">
        <v>0</v>
      </c>
      <c r="N82" s="14">
        <v>126</v>
      </c>
      <c r="O82" s="14">
        <v>122</v>
      </c>
      <c r="P82" s="14">
        <v>0</v>
      </c>
      <c r="Q82" s="14">
        <v>1</v>
      </c>
      <c r="R82" s="14">
        <v>0</v>
      </c>
      <c r="S82" s="14">
        <v>1</v>
      </c>
      <c r="T82" s="14">
        <v>0</v>
      </c>
      <c r="U82" s="14">
        <v>1</v>
      </c>
      <c r="V82" s="14">
        <v>0</v>
      </c>
      <c r="W82" s="14">
        <v>0</v>
      </c>
      <c r="X82" s="13">
        <v>0</v>
      </c>
    </row>
    <row r="83" spans="3:24" x14ac:dyDescent="0.25">
      <c r="C83" s="8" t="s">
        <v>185</v>
      </c>
      <c r="D83" s="14">
        <v>277</v>
      </c>
      <c r="E83" s="14">
        <v>0</v>
      </c>
      <c r="F83" s="14">
        <v>82</v>
      </c>
      <c r="G83" s="14">
        <v>0</v>
      </c>
      <c r="H83" s="14">
        <v>1</v>
      </c>
      <c r="I83" s="14">
        <v>1</v>
      </c>
      <c r="J83" s="14">
        <v>0</v>
      </c>
      <c r="K83" s="14">
        <v>0</v>
      </c>
      <c r="L83" s="14">
        <v>0</v>
      </c>
      <c r="M83" s="14">
        <v>0</v>
      </c>
      <c r="N83" s="14">
        <v>135</v>
      </c>
      <c r="O83" s="14">
        <v>70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3">
        <v>0</v>
      </c>
    </row>
    <row r="84" spans="3:24" x14ac:dyDescent="0.25">
      <c r="C84" s="8" t="s">
        <v>186</v>
      </c>
      <c r="D84" s="14">
        <v>278</v>
      </c>
      <c r="E84" s="14">
        <v>0</v>
      </c>
      <c r="F84" s="14">
        <v>73</v>
      </c>
      <c r="G84" s="14">
        <v>0</v>
      </c>
      <c r="H84" s="14">
        <v>1</v>
      </c>
      <c r="I84" s="14">
        <v>1</v>
      </c>
      <c r="J84" s="14">
        <v>0</v>
      </c>
      <c r="K84" s="14">
        <v>0</v>
      </c>
      <c r="L84" s="14">
        <v>0</v>
      </c>
      <c r="M84" s="14">
        <v>0</v>
      </c>
      <c r="N84" s="14">
        <v>170</v>
      </c>
      <c r="O84" s="14">
        <v>88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3">
        <v>0</v>
      </c>
    </row>
    <row r="85" spans="3:24" x14ac:dyDescent="0.25">
      <c r="C85" s="8" t="s">
        <v>187</v>
      </c>
      <c r="D85" s="14">
        <v>282</v>
      </c>
      <c r="E85" s="14">
        <v>0</v>
      </c>
      <c r="F85" s="14">
        <v>70</v>
      </c>
      <c r="G85" s="14">
        <v>0</v>
      </c>
      <c r="H85" s="14">
        <v>1</v>
      </c>
      <c r="I85" s="14">
        <v>0</v>
      </c>
      <c r="J85" s="14">
        <v>0</v>
      </c>
      <c r="K85" s="14">
        <v>0</v>
      </c>
      <c r="L85" s="14">
        <v>0</v>
      </c>
      <c r="M85" s="14">
        <v>0</v>
      </c>
      <c r="N85" s="14">
        <v>86</v>
      </c>
      <c r="O85" s="14">
        <v>153</v>
      </c>
      <c r="P85" s="14">
        <v>1</v>
      </c>
      <c r="Q85" s="14">
        <v>1</v>
      </c>
      <c r="R85" s="14">
        <v>0</v>
      </c>
      <c r="S85" s="14">
        <v>0</v>
      </c>
      <c r="T85" s="14">
        <v>0</v>
      </c>
      <c r="U85" s="14">
        <v>1</v>
      </c>
      <c r="V85" s="14">
        <v>0</v>
      </c>
      <c r="W85" s="14">
        <v>0</v>
      </c>
      <c r="X85" s="13">
        <v>0</v>
      </c>
    </row>
    <row r="86" spans="3:24" x14ac:dyDescent="0.25">
      <c r="C86" s="8" t="s">
        <v>188</v>
      </c>
      <c r="D86" s="14">
        <v>292</v>
      </c>
      <c r="E86" s="14">
        <v>0</v>
      </c>
      <c r="F86" s="14">
        <v>61</v>
      </c>
      <c r="G86" s="14">
        <v>0</v>
      </c>
      <c r="H86" s="14">
        <v>1</v>
      </c>
      <c r="I86" s="14">
        <v>1</v>
      </c>
      <c r="J86" s="14">
        <v>0</v>
      </c>
      <c r="K86" s="14">
        <v>0</v>
      </c>
      <c r="L86" s="14">
        <v>1</v>
      </c>
      <c r="M86" s="14">
        <v>0</v>
      </c>
      <c r="N86" s="14">
        <v>68</v>
      </c>
      <c r="O86" s="14">
        <v>124</v>
      </c>
      <c r="P86" s="14">
        <v>0</v>
      </c>
      <c r="Q86" s="14">
        <v>1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3">
        <v>0</v>
      </c>
    </row>
    <row r="87" spans="3:24" x14ac:dyDescent="0.25">
      <c r="C87" s="8" t="s">
        <v>189</v>
      </c>
      <c r="D87" s="14">
        <v>295</v>
      </c>
      <c r="E87" s="14">
        <v>0</v>
      </c>
      <c r="F87" s="14">
        <v>64</v>
      </c>
      <c r="G87" s="14">
        <v>0</v>
      </c>
      <c r="H87" s="14">
        <v>1</v>
      </c>
      <c r="I87" s="14">
        <v>1</v>
      </c>
      <c r="J87" s="14">
        <v>1</v>
      </c>
      <c r="K87" s="14">
        <v>0</v>
      </c>
      <c r="L87" s="14">
        <v>1</v>
      </c>
      <c r="M87" s="14">
        <v>0</v>
      </c>
      <c r="N87" s="14">
        <v>116</v>
      </c>
      <c r="O87" s="14">
        <v>88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3">
        <v>0</v>
      </c>
    </row>
    <row r="88" spans="3:24" x14ac:dyDescent="0.25">
      <c r="C88" s="8" t="s">
        <v>190</v>
      </c>
      <c r="D88" s="14">
        <v>297</v>
      </c>
      <c r="E88" s="14">
        <v>0</v>
      </c>
      <c r="F88" s="14">
        <v>47</v>
      </c>
      <c r="G88" s="14">
        <v>0</v>
      </c>
      <c r="H88" s="14">
        <v>1</v>
      </c>
      <c r="I88" s="14">
        <v>1</v>
      </c>
      <c r="J88" s="14">
        <v>1</v>
      </c>
      <c r="K88" s="14">
        <v>0</v>
      </c>
      <c r="L88" s="14">
        <v>1</v>
      </c>
      <c r="M88" s="14">
        <v>0</v>
      </c>
      <c r="N88" s="14">
        <v>120</v>
      </c>
      <c r="O88" s="14">
        <v>83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3">
        <v>0</v>
      </c>
    </row>
    <row r="89" spans="3:24" x14ac:dyDescent="0.25">
      <c r="C89" s="8" t="s">
        <v>191</v>
      </c>
      <c r="D89" s="14">
        <v>298</v>
      </c>
      <c r="E89" s="14">
        <v>0</v>
      </c>
      <c r="F89" s="14">
        <v>69</v>
      </c>
      <c r="G89" s="14">
        <v>0</v>
      </c>
      <c r="H89" s="14">
        <v>1</v>
      </c>
      <c r="I89" s="14">
        <v>1</v>
      </c>
      <c r="J89" s="14">
        <v>0</v>
      </c>
      <c r="K89" s="14">
        <v>0</v>
      </c>
      <c r="L89" s="14">
        <v>0</v>
      </c>
      <c r="M89" s="14">
        <v>0</v>
      </c>
      <c r="N89" s="14">
        <v>170</v>
      </c>
      <c r="O89" s="14">
        <v>100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3">
        <v>0</v>
      </c>
    </row>
    <row r="90" spans="3:24" x14ac:dyDescent="0.25">
      <c r="C90" s="8" t="s">
        <v>192</v>
      </c>
      <c r="D90" s="14">
        <v>308</v>
      </c>
      <c r="E90" s="14">
        <v>0</v>
      </c>
      <c r="F90" s="14">
        <v>67</v>
      </c>
      <c r="G90" s="14">
        <v>1</v>
      </c>
      <c r="H90" s="14">
        <v>1</v>
      </c>
      <c r="I90" s="14">
        <v>0</v>
      </c>
      <c r="J90" s="14">
        <v>0</v>
      </c>
      <c r="K90" s="14">
        <v>0</v>
      </c>
      <c r="L90" s="14">
        <v>1</v>
      </c>
      <c r="M90" s="14">
        <v>0</v>
      </c>
      <c r="N90" s="14">
        <v>190</v>
      </c>
      <c r="O90" s="14">
        <v>125</v>
      </c>
      <c r="P90" s="14">
        <v>0</v>
      </c>
      <c r="Q90" s="14">
        <v>1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3">
        <v>0</v>
      </c>
    </row>
    <row r="91" spans="3:24" x14ac:dyDescent="0.25">
      <c r="C91" s="8" t="s">
        <v>193</v>
      </c>
      <c r="D91" s="14">
        <v>310</v>
      </c>
      <c r="E91" s="14">
        <v>0</v>
      </c>
      <c r="F91" s="14">
        <v>18</v>
      </c>
      <c r="G91" s="14">
        <v>0</v>
      </c>
      <c r="H91" s="14">
        <v>1</v>
      </c>
      <c r="I91" s="14">
        <v>1</v>
      </c>
      <c r="J91" s="14">
        <v>1</v>
      </c>
      <c r="K91" s="14">
        <v>0</v>
      </c>
      <c r="L91" s="14">
        <v>0</v>
      </c>
      <c r="M91" s="14">
        <v>0</v>
      </c>
      <c r="N91" s="14">
        <v>156</v>
      </c>
      <c r="O91" s="14">
        <v>99</v>
      </c>
      <c r="P91" s="14">
        <v>0</v>
      </c>
      <c r="Q91" s="14">
        <v>0</v>
      </c>
      <c r="R91" s="14">
        <v>0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3">
        <v>0</v>
      </c>
    </row>
    <row r="92" spans="3:24" x14ac:dyDescent="0.25">
      <c r="C92" s="8" t="s">
        <v>194</v>
      </c>
      <c r="D92" s="14">
        <v>319</v>
      </c>
      <c r="E92" s="14">
        <v>0</v>
      </c>
      <c r="F92" s="14">
        <v>77</v>
      </c>
      <c r="G92" s="14">
        <v>0</v>
      </c>
      <c r="H92" s="14">
        <v>1</v>
      </c>
      <c r="I92" s="14">
        <v>1</v>
      </c>
      <c r="J92" s="14">
        <v>0</v>
      </c>
      <c r="K92" s="14">
        <v>0</v>
      </c>
      <c r="L92" s="14">
        <v>1</v>
      </c>
      <c r="M92" s="14">
        <v>0</v>
      </c>
      <c r="N92" s="14">
        <v>158</v>
      </c>
      <c r="O92" s="14">
        <v>107</v>
      </c>
      <c r="P92" s="14">
        <v>0</v>
      </c>
      <c r="Q92" s="14">
        <v>0</v>
      </c>
      <c r="R92" s="14">
        <v>0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3">
        <v>0</v>
      </c>
    </row>
    <row r="93" spans="3:24" x14ac:dyDescent="0.25">
      <c r="C93" s="8" t="s">
        <v>195</v>
      </c>
      <c r="D93" s="14">
        <v>327</v>
      </c>
      <c r="E93" s="14">
        <v>0</v>
      </c>
      <c r="F93" s="14">
        <v>32</v>
      </c>
      <c r="G93" s="14">
        <v>0</v>
      </c>
      <c r="H93" s="14">
        <v>2</v>
      </c>
      <c r="I93" s="14">
        <v>1</v>
      </c>
      <c r="J93" s="14">
        <v>0</v>
      </c>
      <c r="K93" s="14">
        <v>0</v>
      </c>
      <c r="L93" s="14">
        <v>0</v>
      </c>
      <c r="M93" s="14">
        <v>0</v>
      </c>
      <c r="N93" s="14">
        <v>120</v>
      </c>
      <c r="O93" s="14">
        <v>84</v>
      </c>
      <c r="P93" s="14">
        <v>0</v>
      </c>
      <c r="Q93" s="14">
        <v>1</v>
      </c>
      <c r="R93" s="14">
        <v>0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3">
        <v>0</v>
      </c>
    </row>
    <row r="94" spans="3:24" x14ac:dyDescent="0.25">
      <c r="C94" s="8" t="s">
        <v>196</v>
      </c>
      <c r="D94" s="14">
        <v>333</v>
      </c>
      <c r="E94" s="14">
        <v>0</v>
      </c>
      <c r="F94" s="14">
        <v>19</v>
      </c>
      <c r="G94" s="14">
        <v>1</v>
      </c>
      <c r="H94" s="14">
        <v>1</v>
      </c>
      <c r="I94" s="14">
        <v>1</v>
      </c>
      <c r="J94" s="14">
        <v>0</v>
      </c>
      <c r="K94" s="14">
        <v>0</v>
      </c>
      <c r="L94" s="14">
        <v>1</v>
      </c>
      <c r="M94" s="14">
        <v>0</v>
      </c>
      <c r="N94" s="14">
        <v>104</v>
      </c>
      <c r="O94" s="14">
        <v>121</v>
      </c>
      <c r="P94" s="14">
        <v>1</v>
      </c>
      <c r="Q94" s="14">
        <v>0</v>
      </c>
      <c r="R94" s="14">
        <v>0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3">
        <v>0</v>
      </c>
    </row>
    <row r="95" spans="3:24" x14ac:dyDescent="0.25">
      <c r="C95" s="8" t="s">
        <v>197</v>
      </c>
      <c r="D95" s="14">
        <v>335</v>
      </c>
      <c r="E95" s="14">
        <v>0</v>
      </c>
      <c r="F95" s="14">
        <v>72</v>
      </c>
      <c r="G95" s="14">
        <v>1</v>
      </c>
      <c r="H95" s="14">
        <v>1</v>
      </c>
      <c r="I95" s="14">
        <v>1</v>
      </c>
      <c r="J95" s="14">
        <v>0</v>
      </c>
      <c r="K95" s="14">
        <v>0</v>
      </c>
      <c r="L95" s="14">
        <v>0</v>
      </c>
      <c r="M95" s="14">
        <v>0</v>
      </c>
      <c r="N95" s="14">
        <v>130</v>
      </c>
      <c r="O95" s="14">
        <v>86</v>
      </c>
      <c r="P95" s="14">
        <v>0</v>
      </c>
      <c r="Q95" s="14">
        <v>1</v>
      </c>
      <c r="R95" s="14">
        <v>0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3">
        <v>0</v>
      </c>
    </row>
    <row r="96" spans="3:24" x14ac:dyDescent="0.25">
      <c r="C96" s="8" t="s">
        <v>198</v>
      </c>
      <c r="D96" s="14">
        <v>343</v>
      </c>
      <c r="E96" s="14">
        <v>0</v>
      </c>
      <c r="F96" s="14">
        <v>49</v>
      </c>
      <c r="G96" s="14">
        <v>0</v>
      </c>
      <c r="H96" s="14">
        <v>1</v>
      </c>
      <c r="I96" s="14">
        <v>0</v>
      </c>
      <c r="J96" s="14">
        <v>0</v>
      </c>
      <c r="K96" s="14">
        <v>0</v>
      </c>
      <c r="L96" s="14">
        <v>1</v>
      </c>
      <c r="M96" s="14">
        <v>0</v>
      </c>
      <c r="N96" s="14">
        <v>112</v>
      </c>
      <c r="O96" s="14">
        <v>112</v>
      </c>
      <c r="P96" s="14">
        <v>0</v>
      </c>
      <c r="Q96" s="14">
        <v>1</v>
      </c>
      <c r="R96" s="14">
        <v>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3">
        <v>0</v>
      </c>
    </row>
    <row r="97" spans="3:24" x14ac:dyDescent="0.25">
      <c r="C97" s="8" t="s">
        <v>199</v>
      </c>
      <c r="D97" s="14">
        <v>357</v>
      </c>
      <c r="E97" s="14">
        <v>0</v>
      </c>
      <c r="F97" s="14">
        <v>68</v>
      </c>
      <c r="G97" s="14">
        <v>1</v>
      </c>
      <c r="H97" s="14">
        <v>1</v>
      </c>
      <c r="I97" s="14">
        <v>1</v>
      </c>
      <c r="J97" s="14">
        <v>0</v>
      </c>
      <c r="K97" s="14">
        <v>0</v>
      </c>
      <c r="L97" s="14">
        <v>0</v>
      </c>
      <c r="M97" s="14">
        <v>0</v>
      </c>
      <c r="N97" s="14">
        <v>154</v>
      </c>
      <c r="O97" s="14">
        <v>74</v>
      </c>
      <c r="P97" s="14">
        <v>0</v>
      </c>
      <c r="Q97" s="14">
        <v>0</v>
      </c>
      <c r="R97" s="14">
        <v>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3">
        <v>0</v>
      </c>
    </row>
    <row r="98" spans="3:24" x14ac:dyDescent="0.25">
      <c r="C98" s="8" t="s">
        <v>200</v>
      </c>
      <c r="D98" s="14">
        <v>362</v>
      </c>
      <c r="E98" s="14">
        <v>0</v>
      </c>
      <c r="F98" s="14">
        <v>82</v>
      </c>
      <c r="G98" s="14">
        <v>0</v>
      </c>
      <c r="H98" s="14">
        <v>1</v>
      </c>
      <c r="I98" s="14">
        <v>1</v>
      </c>
      <c r="J98" s="14">
        <v>0</v>
      </c>
      <c r="K98" s="14">
        <v>1</v>
      </c>
      <c r="L98" s="14">
        <v>1</v>
      </c>
      <c r="M98" s="14">
        <v>0</v>
      </c>
      <c r="N98" s="14">
        <v>130</v>
      </c>
      <c r="O98" s="14">
        <v>131</v>
      </c>
      <c r="P98" s="14">
        <v>0</v>
      </c>
      <c r="Q98" s="14">
        <v>1</v>
      </c>
      <c r="R98" s="14">
        <v>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3">
        <v>0</v>
      </c>
    </row>
    <row r="99" spans="3:24" x14ac:dyDescent="0.25">
      <c r="C99" s="8" t="s">
        <v>201</v>
      </c>
      <c r="D99" s="14">
        <v>365</v>
      </c>
      <c r="E99" s="14">
        <v>0</v>
      </c>
      <c r="F99" s="14">
        <v>32</v>
      </c>
      <c r="G99" s="14">
        <v>1</v>
      </c>
      <c r="H99" s="14">
        <v>3</v>
      </c>
      <c r="I99" s="14">
        <v>0</v>
      </c>
      <c r="J99" s="14">
        <v>0</v>
      </c>
      <c r="K99" s="14">
        <v>0</v>
      </c>
      <c r="L99" s="14">
        <v>1</v>
      </c>
      <c r="M99" s="14">
        <v>1</v>
      </c>
      <c r="N99" s="14">
        <v>110</v>
      </c>
      <c r="O99" s="14">
        <v>118</v>
      </c>
      <c r="P99" s="14">
        <v>0</v>
      </c>
      <c r="Q99" s="14">
        <v>1</v>
      </c>
      <c r="R99" s="14">
        <v>0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3">
        <v>0</v>
      </c>
    </row>
    <row r="100" spans="3:24" x14ac:dyDescent="0.25">
      <c r="C100" s="8" t="s">
        <v>202</v>
      </c>
      <c r="D100" s="14">
        <v>369</v>
      </c>
      <c r="E100" s="14">
        <v>0</v>
      </c>
      <c r="F100" s="14">
        <v>78</v>
      </c>
      <c r="G100" s="14">
        <v>1</v>
      </c>
      <c r="H100" s="14">
        <v>1</v>
      </c>
      <c r="I100" s="14">
        <v>1</v>
      </c>
      <c r="J100" s="14">
        <v>0</v>
      </c>
      <c r="K100" s="14">
        <v>0</v>
      </c>
      <c r="L100" s="14">
        <v>1</v>
      </c>
      <c r="M100" s="14">
        <v>0</v>
      </c>
      <c r="N100" s="14">
        <v>126</v>
      </c>
      <c r="O100" s="14">
        <v>96</v>
      </c>
      <c r="P100" s="14">
        <v>0</v>
      </c>
      <c r="Q100" s="14">
        <v>1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3">
        <v>0</v>
      </c>
    </row>
    <row r="101" spans="3:24" x14ac:dyDescent="0.25">
      <c r="C101" s="8" t="s">
        <v>203</v>
      </c>
      <c r="D101" s="14">
        <v>370</v>
      </c>
      <c r="E101" s="14">
        <v>0</v>
      </c>
      <c r="F101" s="14">
        <v>57</v>
      </c>
      <c r="G101" s="14">
        <v>0</v>
      </c>
      <c r="H101" s="14">
        <v>1</v>
      </c>
      <c r="I101" s="14">
        <v>0</v>
      </c>
      <c r="J101" s="14">
        <v>0</v>
      </c>
      <c r="K101" s="14">
        <v>0</v>
      </c>
      <c r="L101" s="14">
        <v>1</v>
      </c>
      <c r="M101" s="14">
        <v>0</v>
      </c>
      <c r="N101" s="14">
        <v>128</v>
      </c>
      <c r="O101" s="14">
        <v>104</v>
      </c>
      <c r="P101" s="14">
        <v>0</v>
      </c>
      <c r="Q101" s="14">
        <v>1</v>
      </c>
      <c r="R101" s="14">
        <v>0</v>
      </c>
      <c r="S101" s="14">
        <v>0</v>
      </c>
      <c r="T101" s="14">
        <v>0</v>
      </c>
      <c r="U101" s="14">
        <v>1</v>
      </c>
      <c r="V101" s="14">
        <v>0</v>
      </c>
      <c r="W101" s="14">
        <v>0</v>
      </c>
      <c r="X101" s="13">
        <v>0</v>
      </c>
    </row>
    <row r="102" spans="3:24" x14ac:dyDescent="0.25">
      <c r="C102" s="8" t="s">
        <v>204</v>
      </c>
      <c r="D102" s="14">
        <v>371</v>
      </c>
      <c r="E102" s="14">
        <v>0</v>
      </c>
      <c r="F102" s="14">
        <v>46</v>
      </c>
      <c r="G102" s="14">
        <v>1</v>
      </c>
      <c r="H102" s="14">
        <v>1</v>
      </c>
      <c r="I102" s="14">
        <v>1</v>
      </c>
      <c r="J102" s="14">
        <v>1</v>
      </c>
      <c r="K102" s="14">
        <v>0</v>
      </c>
      <c r="L102" s="14">
        <v>0</v>
      </c>
      <c r="M102" s="14">
        <v>0</v>
      </c>
      <c r="N102" s="14">
        <v>132</v>
      </c>
      <c r="O102" s="14">
        <v>90</v>
      </c>
      <c r="P102" s="14">
        <v>0</v>
      </c>
      <c r="Q102" s="14">
        <v>1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3">
        <v>0</v>
      </c>
    </row>
    <row r="103" spans="3:24" x14ac:dyDescent="0.25">
      <c r="C103" s="8" t="s">
        <v>205</v>
      </c>
      <c r="D103" s="14">
        <v>376</v>
      </c>
      <c r="E103" s="14">
        <v>0</v>
      </c>
      <c r="F103" s="14">
        <v>23</v>
      </c>
      <c r="G103" s="14">
        <v>0</v>
      </c>
      <c r="H103" s="14">
        <v>1</v>
      </c>
      <c r="I103" s="14">
        <v>0</v>
      </c>
      <c r="J103" s="14">
        <v>0</v>
      </c>
      <c r="K103" s="14">
        <v>0</v>
      </c>
      <c r="L103" s="14">
        <v>1</v>
      </c>
      <c r="M103" s="14">
        <v>0</v>
      </c>
      <c r="N103" s="14">
        <v>144</v>
      </c>
      <c r="O103" s="14">
        <v>88</v>
      </c>
      <c r="P103" s="14">
        <v>0</v>
      </c>
      <c r="Q103" s="14">
        <v>1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3">
        <v>0</v>
      </c>
    </row>
    <row r="104" spans="3:24" x14ac:dyDescent="0.25">
      <c r="C104" s="8" t="s">
        <v>206</v>
      </c>
      <c r="D104" s="14">
        <v>378</v>
      </c>
      <c r="E104" s="14">
        <v>0</v>
      </c>
      <c r="F104" s="14">
        <v>55</v>
      </c>
      <c r="G104" s="14">
        <v>0</v>
      </c>
      <c r="H104" s="14">
        <v>1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132</v>
      </c>
      <c r="O104" s="14">
        <v>112</v>
      </c>
      <c r="P104" s="14">
        <v>0</v>
      </c>
      <c r="Q104" s="14">
        <v>1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3">
        <v>0</v>
      </c>
    </row>
    <row r="105" spans="3:24" x14ac:dyDescent="0.25">
      <c r="C105" s="8" t="s">
        <v>207</v>
      </c>
      <c r="D105" s="14">
        <v>379</v>
      </c>
      <c r="E105" s="14">
        <v>0</v>
      </c>
      <c r="F105" s="14">
        <v>18</v>
      </c>
      <c r="G105" s="14">
        <v>0</v>
      </c>
      <c r="H105" s="14">
        <v>1</v>
      </c>
      <c r="I105" s="14">
        <v>1</v>
      </c>
      <c r="J105" s="14">
        <v>0</v>
      </c>
      <c r="K105" s="14">
        <v>0</v>
      </c>
      <c r="L105" s="14">
        <v>0</v>
      </c>
      <c r="M105" s="14">
        <v>0</v>
      </c>
      <c r="N105" s="14">
        <v>112</v>
      </c>
      <c r="O105" s="14">
        <v>76</v>
      </c>
      <c r="P105" s="14">
        <v>0</v>
      </c>
      <c r="Q105" s="14">
        <v>1</v>
      </c>
      <c r="R105" s="14">
        <v>1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3">
        <v>0</v>
      </c>
    </row>
    <row r="106" spans="3:24" x14ac:dyDescent="0.25">
      <c r="C106" s="8" t="s">
        <v>208</v>
      </c>
      <c r="D106" s="14">
        <v>381</v>
      </c>
      <c r="E106" s="14">
        <v>0</v>
      </c>
      <c r="F106" s="14">
        <v>20</v>
      </c>
      <c r="G106" s="14">
        <v>0</v>
      </c>
      <c r="H106" s="14">
        <v>1</v>
      </c>
      <c r="I106" s="14">
        <v>1</v>
      </c>
      <c r="J106" s="14">
        <v>0</v>
      </c>
      <c r="K106" s="14">
        <v>0</v>
      </c>
      <c r="L106" s="14">
        <v>0</v>
      </c>
      <c r="M106" s="14">
        <v>0</v>
      </c>
      <c r="N106" s="14">
        <v>164</v>
      </c>
      <c r="O106" s="14">
        <v>108</v>
      </c>
      <c r="P106" s="14">
        <v>0</v>
      </c>
      <c r="Q106" s="14">
        <v>1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3">
        <v>0</v>
      </c>
    </row>
    <row r="107" spans="3:24" x14ac:dyDescent="0.25">
      <c r="C107" s="8" t="s">
        <v>209</v>
      </c>
      <c r="D107" s="14">
        <v>382</v>
      </c>
      <c r="E107" s="14">
        <v>0</v>
      </c>
      <c r="F107" s="14">
        <v>75</v>
      </c>
      <c r="G107" s="14">
        <v>1</v>
      </c>
      <c r="H107" s="14">
        <v>1</v>
      </c>
      <c r="I107" s="14">
        <v>1</v>
      </c>
      <c r="J107" s="14">
        <v>0</v>
      </c>
      <c r="K107" s="14">
        <v>0</v>
      </c>
      <c r="L107" s="14">
        <v>0</v>
      </c>
      <c r="M107" s="14">
        <v>0</v>
      </c>
      <c r="N107" s="14">
        <v>100</v>
      </c>
      <c r="O107" s="14">
        <v>48</v>
      </c>
      <c r="P107" s="14">
        <v>0</v>
      </c>
      <c r="Q107" s="14">
        <v>0</v>
      </c>
      <c r="R107" s="14">
        <v>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3">
        <v>0</v>
      </c>
    </row>
    <row r="108" spans="3:24" x14ac:dyDescent="0.25">
      <c r="C108" s="8" t="s">
        <v>210</v>
      </c>
      <c r="D108" s="14">
        <v>398</v>
      </c>
      <c r="E108" s="14">
        <v>0</v>
      </c>
      <c r="F108" s="14">
        <v>79</v>
      </c>
      <c r="G108" s="14">
        <v>0</v>
      </c>
      <c r="H108" s="14">
        <v>1</v>
      </c>
      <c r="I108" s="14">
        <v>1</v>
      </c>
      <c r="J108" s="14">
        <v>0</v>
      </c>
      <c r="K108" s="14">
        <v>0</v>
      </c>
      <c r="L108" s="14">
        <v>1</v>
      </c>
      <c r="M108" s="14">
        <v>0</v>
      </c>
      <c r="N108" s="14">
        <v>112</v>
      </c>
      <c r="O108" s="14">
        <v>67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3">
        <v>0</v>
      </c>
    </row>
    <row r="109" spans="3:24" x14ac:dyDescent="0.25">
      <c r="C109" s="8" t="s">
        <v>211</v>
      </c>
      <c r="D109" s="14">
        <v>401</v>
      </c>
      <c r="E109" s="14">
        <v>0</v>
      </c>
      <c r="F109" s="14">
        <v>40</v>
      </c>
      <c r="G109" s="14">
        <v>0</v>
      </c>
      <c r="H109" s="14">
        <v>1</v>
      </c>
      <c r="I109" s="14">
        <v>1</v>
      </c>
      <c r="J109" s="14">
        <v>0</v>
      </c>
      <c r="K109" s="14">
        <v>0</v>
      </c>
      <c r="L109" s="14">
        <v>0</v>
      </c>
      <c r="M109" s="14">
        <v>0</v>
      </c>
      <c r="N109" s="14">
        <v>140</v>
      </c>
      <c r="O109" s="14">
        <v>65</v>
      </c>
      <c r="P109" s="14">
        <v>0</v>
      </c>
      <c r="Q109" s="14">
        <v>1</v>
      </c>
      <c r="R109" s="14">
        <v>1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3">
        <v>0</v>
      </c>
    </row>
    <row r="110" spans="3:24" x14ac:dyDescent="0.25">
      <c r="C110" s="8" t="s">
        <v>212</v>
      </c>
      <c r="D110" s="14">
        <v>409</v>
      </c>
      <c r="E110" s="14">
        <v>0</v>
      </c>
      <c r="F110" s="14">
        <v>76</v>
      </c>
      <c r="G110" s="14">
        <v>0</v>
      </c>
      <c r="H110" s="14">
        <v>1</v>
      </c>
      <c r="I110" s="14">
        <v>1</v>
      </c>
      <c r="J110" s="14">
        <v>0</v>
      </c>
      <c r="K110" s="14">
        <v>0</v>
      </c>
      <c r="L110" s="14">
        <v>1</v>
      </c>
      <c r="M110" s="14">
        <v>0</v>
      </c>
      <c r="N110" s="14">
        <v>110</v>
      </c>
      <c r="O110" s="14">
        <v>70</v>
      </c>
      <c r="P110" s="14">
        <v>0</v>
      </c>
      <c r="Q110" s="14">
        <v>1</v>
      </c>
      <c r="R110" s="14">
        <v>0</v>
      </c>
      <c r="S110" s="14">
        <v>0</v>
      </c>
      <c r="T110" s="14">
        <v>0</v>
      </c>
      <c r="U110" s="14">
        <v>0</v>
      </c>
      <c r="V110" s="14">
        <v>0</v>
      </c>
      <c r="W110" s="14">
        <v>0</v>
      </c>
      <c r="X110" s="13">
        <v>0</v>
      </c>
    </row>
    <row r="111" spans="3:24" x14ac:dyDescent="0.25">
      <c r="C111" s="8" t="s">
        <v>213</v>
      </c>
      <c r="D111" s="14">
        <v>413</v>
      </c>
      <c r="E111" s="14">
        <v>0</v>
      </c>
      <c r="F111" s="14">
        <v>66</v>
      </c>
      <c r="G111" s="14">
        <v>1</v>
      </c>
      <c r="H111" s="14">
        <v>1</v>
      </c>
      <c r="I111" s="14">
        <v>1</v>
      </c>
      <c r="J111" s="14">
        <v>0</v>
      </c>
      <c r="K111" s="14">
        <v>0</v>
      </c>
      <c r="L111" s="14">
        <v>1</v>
      </c>
      <c r="M111" s="14">
        <v>0</v>
      </c>
      <c r="N111" s="14">
        <v>139</v>
      </c>
      <c r="O111" s="14">
        <v>92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3">
        <v>0</v>
      </c>
    </row>
    <row r="112" spans="3:24" x14ac:dyDescent="0.25">
      <c r="C112" s="8" t="s">
        <v>214</v>
      </c>
      <c r="D112" s="14">
        <v>416</v>
      </c>
      <c r="E112" s="14">
        <v>0</v>
      </c>
      <c r="F112" s="14">
        <v>76</v>
      </c>
      <c r="G112" s="14">
        <v>0</v>
      </c>
      <c r="H112" s="14">
        <v>1</v>
      </c>
      <c r="I112" s="14">
        <v>0</v>
      </c>
      <c r="J112" s="14">
        <v>0</v>
      </c>
      <c r="K112" s="14">
        <v>0</v>
      </c>
      <c r="L112" s="14">
        <v>1</v>
      </c>
      <c r="M112" s="14">
        <v>0</v>
      </c>
      <c r="N112" s="14">
        <v>190</v>
      </c>
      <c r="O112" s="14">
        <v>100</v>
      </c>
      <c r="P112" s="14">
        <v>0</v>
      </c>
      <c r="Q112" s="14">
        <v>1</v>
      </c>
      <c r="R112" s="14">
        <v>0</v>
      </c>
      <c r="S112" s="14">
        <v>0</v>
      </c>
      <c r="T112" s="14">
        <v>0</v>
      </c>
      <c r="U112" s="14">
        <v>0</v>
      </c>
      <c r="V112" s="14">
        <v>0</v>
      </c>
      <c r="W112" s="14">
        <v>0</v>
      </c>
      <c r="X112" s="13">
        <v>0</v>
      </c>
    </row>
    <row r="113" spans="3:24" x14ac:dyDescent="0.25">
      <c r="C113" s="8" t="s">
        <v>215</v>
      </c>
      <c r="D113" s="14">
        <v>438</v>
      </c>
      <c r="E113" s="14">
        <v>0</v>
      </c>
      <c r="F113" s="14">
        <v>80</v>
      </c>
      <c r="G113" s="14">
        <v>1</v>
      </c>
      <c r="H113" s="14">
        <v>1</v>
      </c>
      <c r="I113" s="14">
        <v>1</v>
      </c>
      <c r="J113" s="14">
        <v>0</v>
      </c>
      <c r="K113" s="14">
        <v>0</v>
      </c>
      <c r="L113" s="14">
        <v>0</v>
      </c>
      <c r="M113" s="14">
        <v>0</v>
      </c>
      <c r="N113" s="14">
        <v>162</v>
      </c>
      <c r="O113" s="14">
        <v>44</v>
      </c>
      <c r="P113" s="14">
        <v>0</v>
      </c>
      <c r="Q113" s="14">
        <v>1</v>
      </c>
      <c r="R113" s="14">
        <v>0</v>
      </c>
      <c r="S113" s="14">
        <v>0</v>
      </c>
      <c r="T113" s="14">
        <v>0</v>
      </c>
      <c r="U113" s="14">
        <v>0</v>
      </c>
      <c r="V113" s="14">
        <v>0</v>
      </c>
      <c r="W113" s="14">
        <v>0</v>
      </c>
      <c r="X113" s="13">
        <v>0</v>
      </c>
    </row>
    <row r="114" spans="3:24" x14ac:dyDescent="0.25">
      <c r="C114" s="8" t="s">
        <v>216</v>
      </c>
      <c r="D114" s="14">
        <v>439</v>
      </c>
      <c r="E114" s="14">
        <v>0</v>
      </c>
      <c r="F114" s="14">
        <v>23</v>
      </c>
      <c r="G114" s="14">
        <v>1</v>
      </c>
      <c r="H114" s="14">
        <v>1</v>
      </c>
      <c r="I114" s="14">
        <v>0</v>
      </c>
      <c r="J114" s="14">
        <v>0</v>
      </c>
      <c r="K114" s="14">
        <v>0</v>
      </c>
      <c r="L114" s="14">
        <v>1</v>
      </c>
      <c r="M114" s="14">
        <v>0</v>
      </c>
      <c r="N114" s="14">
        <v>120</v>
      </c>
      <c r="O114" s="14">
        <v>88</v>
      </c>
      <c r="P114" s="14">
        <v>0</v>
      </c>
      <c r="Q114" s="14">
        <v>1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3">
        <v>0</v>
      </c>
    </row>
    <row r="115" spans="3:24" x14ac:dyDescent="0.25">
      <c r="C115" s="8" t="s">
        <v>217</v>
      </c>
      <c r="D115" s="14">
        <v>440</v>
      </c>
      <c r="E115" s="14">
        <v>0</v>
      </c>
      <c r="F115" s="14">
        <v>48</v>
      </c>
      <c r="G115" s="14">
        <v>0</v>
      </c>
      <c r="H115" s="14">
        <v>2</v>
      </c>
      <c r="I115" s="14">
        <v>1</v>
      </c>
      <c r="J115" s="14">
        <v>0</v>
      </c>
      <c r="K115" s="14">
        <v>0</v>
      </c>
      <c r="L115" s="14">
        <v>1</v>
      </c>
      <c r="M115" s="14">
        <v>0</v>
      </c>
      <c r="N115" s="14">
        <v>92</v>
      </c>
      <c r="O115" s="14">
        <v>162</v>
      </c>
      <c r="P115" s="14">
        <v>1</v>
      </c>
      <c r="Q115" s="14">
        <v>1</v>
      </c>
      <c r="R115" s="14">
        <v>0</v>
      </c>
      <c r="S115" s="14">
        <v>0</v>
      </c>
      <c r="T115" s="14">
        <v>0</v>
      </c>
      <c r="U115" s="14">
        <v>0</v>
      </c>
      <c r="V115" s="14">
        <v>0</v>
      </c>
      <c r="W115" s="14">
        <v>0</v>
      </c>
      <c r="X115" s="13">
        <v>0</v>
      </c>
    </row>
    <row r="116" spans="3:24" x14ac:dyDescent="0.25">
      <c r="C116" s="8" t="s">
        <v>218</v>
      </c>
      <c r="D116" s="14">
        <v>455</v>
      </c>
      <c r="E116" s="14">
        <v>0</v>
      </c>
      <c r="F116" s="14">
        <v>67</v>
      </c>
      <c r="G116" s="14">
        <v>0</v>
      </c>
      <c r="H116" s="14">
        <v>2</v>
      </c>
      <c r="I116" s="14">
        <v>1</v>
      </c>
      <c r="J116" s="14">
        <v>0</v>
      </c>
      <c r="K116" s="14">
        <v>0</v>
      </c>
      <c r="L116" s="14">
        <v>0</v>
      </c>
      <c r="M116" s="14">
        <v>0</v>
      </c>
      <c r="N116" s="14">
        <v>90</v>
      </c>
      <c r="O116" s="14">
        <v>92</v>
      </c>
      <c r="P116" s="14">
        <v>1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3">
        <v>0</v>
      </c>
    </row>
    <row r="117" spans="3:24" x14ac:dyDescent="0.25">
      <c r="C117" s="8" t="s">
        <v>219</v>
      </c>
      <c r="D117" s="14">
        <v>462</v>
      </c>
      <c r="E117" s="14">
        <v>0</v>
      </c>
      <c r="F117" s="14">
        <v>69</v>
      </c>
      <c r="G117" s="14">
        <v>1</v>
      </c>
      <c r="H117" s="14">
        <v>1</v>
      </c>
      <c r="I117" s="14">
        <v>1</v>
      </c>
      <c r="J117" s="14">
        <v>0</v>
      </c>
      <c r="K117" s="14">
        <v>0</v>
      </c>
      <c r="L117" s="14">
        <v>0</v>
      </c>
      <c r="M117" s="14">
        <v>0</v>
      </c>
      <c r="N117" s="14">
        <v>150</v>
      </c>
      <c r="O117" s="14">
        <v>85</v>
      </c>
      <c r="P117" s="14">
        <v>0</v>
      </c>
      <c r="Q117" s="14">
        <v>1</v>
      </c>
      <c r="R117" s="14">
        <v>0</v>
      </c>
      <c r="S117" s="14">
        <v>0</v>
      </c>
      <c r="T117" s="14">
        <v>0</v>
      </c>
      <c r="U117" s="14">
        <v>0</v>
      </c>
      <c r="V117" s="14">
        <v>0</v>
      </c>
      <c r="W117" s="14">
        <v>0</v>
      </c>
      <c r="X117" s="13">
        <v>0</v>
      </c>
    </row>
    <row r="118" spans="3:24" x14ac:dyDescent="0.25">
      <c r="C118" s="8" t="s">
        <v>220</v>
      </c>
      <c r="D118" s="14">
        <v>495</v>
      </c>
      <c r="E118" s="14">
        <v>0</v>
      </c>
      <c r="F118" s="14">
        <v>65</v>
      </c>
      <c r="G118" s="14">
        <v>0</v>
      </c>
      <c r="H118" s="14">
        <v>3</v>
      </c>
      <c r="I118" s="14">
        <v>1</v>
      </c>
      <c r="J118" s="14">
        <v>0</v>
      </c>
      <c r="K118" s="14">
        <v>0</v>
      </c>
      <c r="L118" s="14">
        <v>0</v>
      </c>
      <c r="M118" s="14">
        <v>0</v>
      </c>
      <c r="N118" s="14">
        <v>208</v>
      </c>
      <c r="O118" s="14">
        <v>124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3">
        <v>0</v>
      </c>
    </row>
    <row r="119" spans="3:24" x14ac:dyDescent="0.25">
      <c r="C119" s="8" t="s">
        <v>221</v>
      </c>
      <c r="D119" s="14">
        <v>498</v>
      </c>
      <c r="E119" s="14">
        <v>0</v>
      </c>
      <c r="F119" s="14">
        <v>72</v>
      </c>
      <c r="G119" s="14">
        <v>0</v>
      </c>
      <c r="H119" s="14">
        <v>1</v>
      </c>
      <c r="I119" s="14">
        <v>1</v>
      </c>
      <c r="J119" s="14">
        <v>0</v>
      </c>
      <c r="K119" s="14">
        <v>0</v>
      </c>
      <c r="L119" s="14">
        <v>0</v>
      </c>
      <c r="M119" s="14">
        <v>0</v>
      </c>
      <c r="N119" s="14">
        <v>126</v>
      </c>
      <c r="O119" s="14">
        <v>88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3">
        <v>0</v>
      </c>
    </row>
    <row r="120" spans="3:24" x14ac:dyDescent="0.25">
      <c r="C120" s="8" t="s">
        <v>222</v>
      </c>
      <c r="D120" s="14">
        <v>502</v>
      </c>
      <c r="E120" s="14">
        <v>0</v>
      </c>
      <c r="F120" s="14">
        <v>55</v>
      </c>
      <c r="G120" s="14">
        <v>0</v>
      </c>
      <c r="H120" s="14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190</v>
      </c>
      <c r="O120" s="14">
        <v>136</v>
      </c>
      <c r="P120" s="14">
        <v>0</v>
      </c>
      <c r="Q120" s="14">
        <v>1</v>
      </c>
      <c r="R120" s="14">
        <v>0</v>
      </c>
      <c r="S120" s="14">
        <v>1</v>
      </c>
      <c r="T120" s="14">
        <v>1</v>
      </c>
      <c r="U120" s="14">
        <v>1</v>
      </c>
      <c r="V120" s="14">
        <v>0</v>
      </c>
      <c r="W120" s="14">
        <v>0</v>
      </c>
      <c r="X120" s="13">
        <v>0</v>
      </c>
    </row>
    <row r="121" spans="3:24" x14ac:dyDescent="0.25">
      <c r="C121" s="8" t="s">
        <v>223</v>
      </c>
      <c r="D121" s="14">
        <v>505</v>
      </c>
      <c r="E121" s="14">
        <v>0</v>
      </c>
      <c r="F121" s="14">
        <v>40</v>
      </c>
      <c r="G121" s="14">
        <v>0</v>
      </c>
      <c r="H121" s="14">
        <v>1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130</v>
      </c>
      <c r="O121" s="14">
        <v>65</v>
      </c>
      <c r="P121" s="14">
        <v>0</v>
      </c>
      <c r="Q121" s="14">
        <v>1</v>
      </c>
      <c r="R121" s="14">
        <v>0</v>
      </c>
      <c r="S121" s="14">
        <v>0</v>
      </c>
      <c r="T121" s="14">
        <v>0</v>
      </c>
      <c r="U121" s="14">
        <v>0</v>
      </c>
      <c r="V121" s="14">
        <v>0</v>
      </c>
      <c r="W121" s="14">
        <v>0</v>
      </c>
      <c r="X121" s="13">
        <v>0</v>
      </c>
    </row>
    <row r="122" spans="3:24" x14ac:dyDescent="0.25">
      <c r="C122" s="8" t="s">
        <v>224</v>
      </c>
      <c r="D122" s="14">
        <v>508</v>
      </c>
      <c r="E122" s="14">
        <v>0</v>
      </c>
      <c r="F122" s="14">
        <v>55</v>
      </c>
      <c r="G122" s="14">
        <v>1</v>
      </c>
      <c r="H122" s="14">
        <v>1</v>
      </c>
      <c r="I122" s="14">
        <v>0</v>
      </c>
      <c r="J122" s="14">
        <v>0</v>
      </c>
      <c r="K122" s="14">
        <v>0</v>
      </c>
      <c r="L122" s="14">
        <v>1</v>
      </c>
      <c r="M122" s="14">
        <v>0</v>
      </c>
      <c r="N122" s="14">
        <v>110</v>
      </c>
      <c r="O122" s="14">
        <v>86</v>
      </c>
      <c r="P122" s="14">
        <v>0</v>
      </c>
      <c r="Q122" s="14">
        <v>1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3">
        <v>0</v>
      </c>
    </row>
    <row r="123" spans="3:24" x14ac:dyDescent="0.25">
      <c r="C123" s="8" t="s">
        <v>225</v>
      </c>
      <c r="D123" s="14">
        <v>517</v>
      </c>
      <c r="E123" s="14">
        <v>0</v>
      </c>
      <c r="F123" s="14">
        <v>34</v>
      </c>
      <c r="G123" s="14">
        <v>0</v>
      </c>
      <c r="H123" s="14">
        <v>1</v>
      </c>
      <c r="I123" s="14">
        <v>1</v>
      </c>
      <c r="J123" s="14">
        <v>0</v>
      </c>
      <c r="K123" s="14">
        <v>0</v>
      </c>
      <c r="L123" s="14">
        <v>0</v>
      </c>
      <c r="M123" s="14">
        <v>0</v>
      </c>
      <c r="N123" s="14">
        <v>110</v>
      </c>
      <c r="O123" s="14">
        <v>80</v>
      </c>
      <c r="P123" s="14">
        <v>0</v>
      </c>
      <c r="Q123" s="14">
        <v>1</v>
      </c>
      <c r="R123" s="14">
        <v>1</v>
      </c>
      <c r="S123" s="14">
        <v>0</v>
      </c>
      <c r="T123" s="14">
        <v>0</v>
      </c>
      <c r="U123" s="14">
        <v>0</v>
      </c>
      <c r="V123" s="14">
        <v>0</v>
      </c>
      <c r="W123" s="14">
        <v>0</v>
      </c>
      <c r="X123" s="13">
        <v>0</v>
      </c>
    </row>
    <row r="124" spans="3:24" x14ac:dyDescent="0.25">
      <c r="C124" s="8" t="s">
        <v>226</v>
      </c>
      <c r="D124" s="14">
        <v>522</v>
      </c>
      <c r="E124" s="14">
        <v>0</v>
      </c>
      <c r="F124" s="14">
        <v>47</v>
      </c>
      <c r="G124" s="14">
        <v>1</v>
      </c>
      <c r="H124" s="14">
        <v>1</v>
      </c>
      <c r="I124" s="14">
        <v>1</v>
      </c>
      <c r="J124" s="14">
        <v>0</v>
      </c>
      <c r="K124" s="14">
        <v>0</v>
      </c>
      <c r="L124" s="14">
        <v>0</v>
      </c>
      <c r="M124" s="14">
        <v>0</v>
      </c>
      <c r="N124" s="14">
        <v>132</v>
      </c>
      <c r="O124" s="14">
        <v>68</v>
      </c>
      <c r="P124" s="14">
        <v>0</v>
      </c>
      <c r="Q124" s="14">
        <v>1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3">
        <v>0</v>
      </c>
    </row>
    <row r="125" spans="3:24" x14ac:dyDescent="0.25">
      <c r="C125" s="8" t="s">
        <v>227</v>
      </c>
      <c r="D125" s="14">
        <v>525</v>
      </c>
      <c r="E125" s="14">
        <v>0</v>
      </c>
      <c r="F125" s="14">
        <v>41</v>
      </c>
      <c r="G125" s="14">
        <v>1</v>
      </c>
      <c r="H125" s="14">
        <v>1</v>
      </c>
      <c r="I125" s="14">
        <v>0</v>
      </c>
      <c r="J125" s="14">
        <v>0</v>
      </c>
      <c r="K125" s="14">
        <v>0</v>
      </c>
      <c r="L125" s="14">
        <v>1</v>
      </c>
      <c r="M125" s="14">
        <v>0</v>
      </c>
      <c r="N125" s="14">
        <v>118</v>
      </c>
      <c r="O125" s="14">
        <v>145</v>
      </c>
      <c r="P125" s="14">
        <v>0</v>
      </c>
      <c r="Q125" s="14">
        <v>1</v>
      </c>
      <c r="R125" s="14">
        <v>0</v>
      </c>
      <c r="S125" s="14">
        <v>0</v>
      </c>
      <c r="T125" s="14">
        <v>1</v>
      </c>
      <c r="U125" s="14">
        <v>0</v>
      </c>
      <c r="V125" s="14">
        <v>1</v>
      </c>
      <c r="W125" s="14">
        <v>0</v>
      </c>
      <c r="X125" s="13">
        <v>0</v>
      </c>
    </row>
    <row r="126" spans="3:24" x14ac:dyDescent="0.25">
      <c r="C126" s="8" t="s">
        <v>228</v>
      </c>
      <c r="D126" s="14">
        <v>526</v>
      </c>
      <c r="E126" s="14">
        <v>0</v>
      </c>
      <c r="F126" s="14">
        <v>84</v>
      </c>
      <c r="G126" s="14">
        <v>1</v>
      </c>
      <c r="H126" s="14">
        <v>1</v>
      </c>
      <c r="I126" s="14">
        <v>0</v>
      </c>
      <c r="J126" s="14">
        <v>0</v>
      </c>
      <c r="K126" s="14">
        <v>1</v>
      </c>
      <c r="L126" s="14">
        <v>1</v>
      </c>
      <c r="M126" s="14">
        <v>0</v>
      </c>
      <c r="N126" s="14">
        <v>100</v>
      </c>
      <c r="O126" s="14">
        <v>103</v>
      </c>
      <c r="P126" s="14">
        <v>0</v>
      </c>
      <c r="Q126" s="14">
        <v>1</v>
      </c>
      <c r="R126" s="14">
        <v>0</v>
      </c>
      <c r="S126" s="14">
        <v>0</v>
      </c>
      <c r="T126" s="14">
        <v>0</v>
      </c>
      <c r="U126" s="14">
        <v>0</v>
      </c>
      <c r="V126" s="14">
        <v>1</v>
      </c>
      <c r="W126" s="14">
        <v>1</v>
      </c>
      <c r="X126" s="13">
        <v>0</v>
      </c>
    </row>
    <row r="127" spans="3:24" x14ac:dyDescent="0.25">
      <c r="C127" s="8" t="s">
        <v>229</v>
      </c>
      <c r="D127" s="14">
        <v>546</v>
      </c>
      <c r="E127" s="14">
        <v>0</v>
      </c>
      <c r="F127" s="14">
        <v>88</v>
      </c>
      <c r="G127" s="14">
        <v>1</v>
      </c>
      <c r="H127" s="14">
        <v>1</v>
      </c>
      <c r="I127" s="14">
        <v>1</v>
      </c>
      <c r="J127" s="14">
        <v>0</v>
      </c>
      <c r="K127" s="14">
        <v>0</v>
      </c>
      <c r="L127" s="14">
        <v>0</v>
      </c>
      <c r="M127" s="14">
        <v>0</v>
      </c>
      <c r="N127" s="14">
        <v>110</v>
      </c>
      <c r="O127" s="14">
        <v>46</v>
      </c>
      <c r="P127" s="14">
        <v>1</v>
      </c>
      <c r="Q127" s="14">
        <v>0</v>
      </c>
      <c r="R127" s="14">
        <v>0</v>
      </c>
      <c r="S127" s="14">
        <v>0</v>
      </c>
      <c r="T127" s="14">
        <v>0</v>
      </c>
      <c r="U127" s="14">
        <v>0</v>
      </c>
      <c r="V127" s="14">
        <v>0</v>
      </c>
      <c r="W127" s="14">
        <v>0</v>
      </c>
      <c r="X127" s="13">
        <v>0</v>
      </c>
    </row>
    <row r="128" spans="3:24" x14ac:dyDescent="0.25">
      <c r="C128" s="8" t="s">
        <v>230</v>
      </c>
      <c r="D128" s="14">
        <v>548</v>
      </c>
      <c r="E128" s="14">
        <v>0</v>
      </c>
      <c r="F128" s="14">
        <v>77</v>
      </c>
      <c r="G128" s="14">
        <v>1</v>
      </c>
      <c r="H128" s="14">
        <v>1</v>
      </c>
      <c r="I128" s="14">
        <v>1</v>
      </c>
      <c r="J128" s="14">
        <v>1</v>
      </c>
      <c r="K128" s="14">
        <v>0</v>
      </c>
      <c r="L128" s="14">
        <v>0</v>
      </c>
      <c r="M128" s="14">
        <v>0</v>
      </c>
      <c r="N128" s="14">
        <v>212</v>
      </c>
      <c r="O128" s="14">
        <v>87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1</v>
      </c>
      <c r="V128" s="14">
        <v>0</v>
      </c>
      <c r="W128" s="14">
        <v>0</v>
      </c>
      <c r="X128" s="13">
        <v>0</v>
      </c>
    </row>
    <row r="129" spans="3:24" x14ac:dyDescent="0.25">
      <c r="C129" s="8" t="s">
        <v>231</v>
      </c>
      <c r="D129" s="14">
        <v>550</v>
      </c>
      <c r="E129" s="14">
        <v>0</v>
      </c>
      <c r="F129" s="14">
        <v>80</v>
      </c>
      <c r="G129" s="14">
        <v>0</v>
      </c>
      <c r="H129" s="14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122</v>
      </c>
      <c r="O129" s="14">
        <v>126</v>
      </c>
      <c r="P129" s="14">
        <v>0</v>
      </c>
      <c r="Q129" s="14">
        <v>1</v>
      </c>
      <c r="R129" s="14">
        <v>0</v>
      </c>
      <c r="S129" s="14">
        <v>1</v>
      </c>
      <c r="T129" s="14">
        <v>0</v>
      </c>
      <c r="U129" s="14">
        <v>0</v>
      </c>
      <c r="V129" s="14">
        <v>1</v>
      </c>
      <c r="W129" s="14">
        <v>0</v>
      </c>
      <c r="X129" s="13">
        <v>0</v>
      </c>
    </row>
    <row r="130" spans="3:24" x14ac:dyDescent="0.25">
      <c r="C130" s="8" t="s">
        <v>232</v>
      </c>
      <c r="D130" s="14">
        <v>552</v>
      </c>
      <c r="E130" s="14">
        <v>0</v>
      </c>
      <c r="F130" s="14">
        <v>16</v>
      </c>
      <c r="G130" s="14">
        <v>0</v>
      </c>
      <c r="H130" s="14">
        <v>1</v>
      </c>
      <c r="I130" s="14">
        <v>1</v>
      </c>
      <c r="J130" s="14">
        <v>0</v>
      </c>
      <c r="K130" s="14">
        <v>0</v>
      </c>
      <c r="L130" s="14">
        <v>0</v>
      </c>
      <c r="M130" s="14">
        <v>0</v>
      </c>
      <c r="N130" s="14">
        <v>100</v>
      </c>
      <c r="O130" s="14">
        <v>140</v>
      </c>
      <c r="P130" s="14">
        <v>0</v>
      </c>
      <c r="Q130" s="14">
        <v>1</v>
      </c>
      <c r="R130" s="14">
        <v>1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3">
        <v>0</v>
      </c>
    </row>
    <row r="131" spans="3:24" x14ac:dyDescent="0.25">
      <c r="C131" s="8" t="s">
        <v>233</v>
      </c>
      <c r="D131" s="14">
        <v>560</v>
      </c>
      <c r="E131" s="14">
        <v>0</v>
      </c>
      <c r="F131" s="14">
        <v>70</v>
      </c>
      <c r="G131" s="14">
        <v>0</v>
      </c>
      <c r="H131" s="14">
        <v>1</v>
      </c>
      <c r="I131" s="14">
        <v>1</v>
      </c>
      <c r="J131" s="14">
        <v>0</v>
      </c>
      <c r="K131" s="14">
        <v>0</v>
      </c>
      <c r="L131" s="14">
        <v>0</v>
      </c>
      <c r="M131" s="14">
        <v>0</v>
      </c>
      <c r="N131" s="14">
        <v>160</v>
      </c>
      <c r="O131" s="14">
        <v>60</v>
      </c>
      <c r="P131" s="14">
        <v>0</v>
      </c>
      <c r="Q131" s="14">
        <v>0</v>
      </c>
      <c r="R131" s="14">
        <v>0</v>
      </c>
      <c r="S131" s="14">
        <v>0</v>
      </c>
      <c r="T131" s="14">
        <v>0</v>
      </c>
      <c r="U131" s="14">
        <v>0</v>
      </c>
      <c r="V131" s="14">
        <v>0</v>
      </c>
      <c r="W131" s="14">
        <v>0</v>
      </c>
      <c r="X131" s="13">
        <v>0</v>
      </c>
    </row>
    <row r="132" spans="3:24" x14ac:dyDescent="0.25">
      <c r="C132" s="8" t="s">
        <v>234</v>
      </c>
      <c r="D132" s="14">
        <v>563</v>
      </c>
      <c r="E132" s="14">
        <v>0</v>
      </c>
      <c r="F132" s="14">
        <v>83</v>
      </c>
      <c r="G132" s="14">
        <v>1</v>
      </c>
      <c r="H132" s="14">
        <v>1</v>
      </c>
      <c r="I132" s="14">
        <v>1</v>
      </c>
      <c r="J132" s="14">
        <v>0</v>
      </c>
      <c r="K132" s="14">
        <v>0</v>
      </c>
      <c r="L132" s="14">
        <v>1</v>
      </c>
      <c r="M132" s="14">
        <v>0</v>
      </c>
      <c r="N132" s="14">
        <v>138</v>
      </c>
      <c r="O132" s="14">
        <v>91</v>
      </c>
      <c r="P132" s="14">
        <v>0</v>
      </c>
      <c r="Q132" s="14">
        <v>1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3">
        <v>0</v>
      </c>
    </row>
    <row r="133" spans="3:24" x14ac:dyDescent="0.25">
      <c r="C133" s="8" t="s">
        <v>235</v>
      </c>
      <c r="D133" s="14">
        <v>573</v>
      </c>
      <c r="E133" s="14">
        <v>0</v>
      </c>
      <c r="F133" s="14">
        <v>23</v>
      </c>
      <c r="G133" s="14">
        <v>0</v>
      </c>
      <c r="H133" s="14">
        <v>2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130</v>
      </c>
      <c r="O133" s="14">
        <v>52</v>
      </c>
      <c r="P133" s="14">
        <v>0</v>
      </c>
      <c r="Q133" s="14">
        <v>1</v>
      </c>
      <c r="R133" s="14">
        <v>0</v>
      </c>
      <c r="S133" s="14">
        <v>0</v>
      </c>
      <c r="T133" s="14">
        <v>0</v>
      </c>
      <c r="U133" s="14">
        <v>0</v>
      </c>
      <c r="V133" s="14">
        <v>0</v>
      </c>
      <c r="W133" s="14">
        <v>0</v>
      </c>
      <c r="X133" s="13">
        <v>0</v>
      </c>
    </row>
    <row r="134" spans="3:24" x14ac:dyDescent="0.25">
      <c r="C134" s="8" t="s">
        <v>236</v>
      </c>
      <c r="D134" s="14">
        <v>575</v>
      </c>
      <c r="E134" s="14">
        <v>0</v>
      </c>
      <c r="F134" s="14">
        <v>67</v>
      </c>
      <c r="G134" s="14">
        <v>1</v>
      </c>
      <c r="H134" s="14">
        <v>1</v>
      </c>
      <c r="I134" s="14">
        <v>0</v>
      </c>
      <c r="J134" s="14">
        <v>0</v>
      </c>
      <c r="K134" s="14">
        <v>0</v>
      </c>
      <c r="L134" s="14">
        <v>0</v>
      </c>
      <c r="M134" s="14">
        <v>1</v>
      </c>
      <c r="N134" s="14">
        <v>120</v>
      </c>
      <c r="O134" s="14">
        <v>120</v>
      </c>
      <c r="P134" s="14">
        <v>0</v>
      </c>
      <c r="Q134" s="14">
        <v>1</v>
      </c>
      <c r="R134" s="14">
        <v>0</v>
      </c>
      <c r="S134" s="14">
        <v>0</v>
      </c>
      <c r="T134" s="14">
        <v>1</v>
      </c>
      <c r="U134" s="14">
        <v>1</v>
      </c>
      <c r="V134" s="14">
        <v>0</v>
      </c>
      <c r="W134" s="14">
        <v>0</v>
      </c>
      <c r="X134" s="13">
        <v>0</v>
      </c>
    </row>
    <row r="135" spans="3:24" x14ac:dyDescent="0.25">
      <c r="C135" s="8" t="s">
        <v>237</v>
      </c>
      <c r="D135" s="14">
        <v>584</v>
      </c>
      <c r="E135" s="14">
        <v>0</v>
      </c>
      <c r="F135" s="14">
        <v>18</v>
      </c>
      <c r="G135" s="14">
        <v>0</v>
      </c>
      <c r="H135" s="14">
        <v>1</v>
      </c>
      <c r="I135" s="14">
        <v>1</v>
      </c>
      <c r="J135" s="14">
        <v>1</v>
      </c>
      <c r="K135" s="14">
        <v>0</v>
      </c>
      <c r="L135" s="14">
        <v>0</v>
      </c>
      <c r="M135" s="14">
        <v>0</v>
      </c>
      <c r="N135" s="14">
        <v>130</v>
      </c>
      <c r="O135" s="14">
        <v>140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3">
        <v>0</v>
      </c>
    </row>
    <row r="136" spans="3:24" x14ac:dyDescent="0.25">
      <c r="C136" s="8" t="s">
        <v>238</v>
      </c>
      <c r="D136" s="14">
        <v>597</v>
      </c>
      <c r="E136" s="14">
        <v>0</v>
      </c>
      <c r="F136" s="14">
        <v>77</v>
      </c>
      <c r="G136" s="14">
        <v>1</v>
      </c>
      <c r="H136" s="14">
        <v>1</v>
      </c>
      <c r="I136" s="14">
        <v>0</v>
      </c>
      <c r="J136" s="14">
        <v>0</v>
      </c>
      <c r="K136" s="14">
        <v>0</v>
      </c>
      <c r="L136" s="14">
        <v>1</v>
      </c>
      <c r="M136" s="14">
        <v>0</v>
      </c>
      <c r="N136" s="14">
        <v>136</v>
      </c>
      <c r="O136" s="14">
        <v>138</v>
      </c>
      <c r="P136" s="14">
        <v>0</v>
      </c>
      <c r="Q136" s="14">
        <v>0</v>
      </c>
      <c r="R136" s="14">
        <v>0</v>
      </c>
      <c r="S136" s="14">
        <v>1</v>
      </c>
      <c r="T136" s="14">
        <v>1</v>
      </c>
      <c r="U136" s="14">
        <v>1</v>
      </c>
      <c r="V136" s="14">
        <v>0</v>
      </c>
      <c r="W136" s="14">
        <v>0</v>
      </c>
      <c r="X136" s="13">
        <v>0</v>
      </c>
    </row>
    <row r="137" spans="3:24" x14ac:dyDescent="0.25">
      <c r="C137" s="8" t="s">
        <v>239</v>
      </c>
      <c r="D137" s="14">
        <v>598</v>
      </c>
      <c r="E137" s="14">
        <v>0</v>
      </c>
      <c r="F137" s="14">
        <v>48</v>
      </c>
      <c r="G137" s="14">
        <v>1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128</v>
      </c>
      <c r="O137" s="14">
        <v>96</v>
      </c>
      <c r="P137" s="14">
        <v>0</v>
      </c>
      <c r="Q137" s="14">
        <v>1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3">
        <v>0</v>
      </c>
    </row>
    <row r="138" spans="3:24" x14ac:dyDescent="0.25">
      <c r="C138" s="8" t="s">
        <v>240</v>
      </c>
      <c r="D138" s="14">
        <v>601</v>
      </c>
      <c r="E138" s="14">
        <v>0</v>
      </c>
      <c r="F138" s="14">
        <v>24</v>
      </c>
      <c r="G138" s="14">
        <v>1</v>
      </c>
      <c r="H138" s="14">
        <v>2</v>
      </c>
      <c r="I138" s="14">
        <v>0</v>
      </c>
      <c r="J138" s="14">
        <v>0</v>
      </c>
      <c r="K138" s="14">
        <v>0</v>
      </c>
      <c r="L138" s="14">
        <v>0</v>
      </c>
      <c r="M138" s="14">
        <v>0</v>
      </c>
      <c r="N138" s="14">
        <v>140</v>
      </c>
      <c r="O138" s="14">
        <v>86</v>
      </c>
      <c r="P138" s="14">
        <v>0</v>
      </c>
      <c r="Q138" s="14">
        <v>1</v>
      </c>
      <c r="R138" s="14">
        <v>0</v>
      </c>
      <c r="S138" s="14">
        <v>0</v>
      </c>
      <c r="T138" s="14">
        <v>0</v>
      </c>
      <c r="U138" s="14">
        <v>0</v>
      </c>
      <c r="V138" s="14">
        <v>0</v>
      </c>
      <c r="W138" s="14">
        <v>0</v>
      </c>
      <c r="X138" s="13">
        <v>0</v>
      </c>
    </row>
    <row r="139" spans="3:24" x14ac:dyDescent="0.25">
      <c r="C139" s="8" t="s">
        <v>241</v>
      </c>
      <c r="D139" s="14">
        <v>605</v>
      </c>
      <c r="E139" s="14">
        <v>0</v>
      </c>
      <c r="F139" s="14">
        <v>71</v>
      </c>
      <c r="G139" s="14">
        <v>1</v>
      </c>
      <c r="H139" s="14">
        <v>1</v>
      </c>
      <c r="I139" s="14">
        <v>0</v>
      </c>
      <c r="J139" s="14">
        <v>0</v>
      </c>
      <c r="K139" s="14">
        <v>0</v>
      </c>
      <c r="L139" s="14">
        <v>1</v>
      </c>
      <c r="M139" s="14">
        <v>0</v>
      </c>
      <c r="N139" s="14">
        <v>124</v>
      </c>
      <c r="O139" s="14">
        <v>106</v>
      </c>
      <c r="P139" s="14">
        <v>0</v>
      </c>
      <c r="Q139" s="14">
        <v>1</v>
      </c>
      <c r="R139" s="14">
        <v>0</v>
      </c>
      <c r="S139" s="14">
        <v>0</v>
      </c>
      <c r="T139" s="14">
        <v>0</v>
      </c>
      <c r="U139" s="14">
        <v>0</v>
      </c>
      <c r="V139" s="14">
        <v>0</v>
      </c>
      <c r="W139" s="14">
        <v>0</v>
      </c>
      <c r="X139" s="13">
        <v>0</v>
      </c>
    </row>
    <row r="140" spans="3:24" x14ac:dyDescent="0.25">
      <c r="C140" s="8" t="s">
        <v>242</v>
      </c>
      <c r="D140" s="14">
        <v>607</v>
      </c>
      <c r="E140" s="14">
        <v>0</v>
      </c>
      <c r="F140" s="14">
        <v>72</v>
      </c>
      <c r="G140" s="14">
        <v>0</v>
      </c>
      <c r="H140" s="14">
        <v>1</v>
      </c>
      <c r="I140" s="14">
        <v>1</v>
      </c>
      <c r="J140" s="14">
        <v>0</v>
      </c>
      <c r="K140" s="14">
        <v>0</v>
      </c>
      <c r="L140" s="14">
        <v>0</v>
      </c>
      <c r="M140" s="14">
        <v>0</v>
      </c>
      <c r="N140" s="14">
        <v>134</v>
      </c>
      <c r="O140" s="14">
        <v>60</v>
      </c>
      <c r="P140" s="14">
        <v>0</v>
      </c>
      <c r="Q140" s="14">
        <v>1</v>
      </c>
      <c r="R140" s="14">
        <v>0</v>
      </c>
      <c r="S140" s="14">
        <v>0</v>
      </c>
      <c r="T140" s="14">
        <v>0</v>
      </c>
      <c r="U140" s="14">
        <v>0</v>
      </c>
      <c r="V140" s="14">
        <v>0</v>
      </c>
      <c r="W140" s="14">
        <v>0</v>
      </c>
      <c r="X140" s="13">
        <v>0</v>
      </c>
    </row>
    <row r="141" spans="3:24" x14ac:dyDescent="0.25">
      <c r="C141" s="8" t="s">
        <v>243</v>
      </c>
      <c r="D141" s="14">
        <v>619</v>
      </c>
      <c r="E141" s="14">
        <v>0</v>
      </c>
      <c r="F141" s="14">
        <v>77</v>
      </c>
      <c r="G141" s="14">
        <v>1</v>
      </c>
      <c r="H141" s="14">
        <v>1</v>
      </c>
      <c r="I141" s="14">
        <v>1</v>
      </c>
      <c r="J141" s="14">
        <v>0</v>
      </c>
      <c r="K141" s="14">
        <v>1</v>
      </c>
      <c r="L141" s="14">
        <v>0</v>
      </c>
      <c r="M141" s="14">
        <v>0</v>
      </c>
      <c r="N141" s="14">
        <v>170</v>
      </c>
      <c r="O141" s="14">
        <v>115</v>
      </c>
      <c r="P141" s="14">
        <v>1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3">
        <v>0</v>
      </c>
    </row>
    <row r="142" spans="3:24" x14ac:dyDescent="0.25">
      <c r="C142" s="8" t="s">
        <v>244</v>
      </c>
      <c r="D142" s="14">
        <v>620</v>
      </c>
      <c r="E142" s="14">
        <v>0</v>
      </c>
      <c r="F142" s="14">
        <v>60</v>
      </c>
      <c r="G142" s="14">
        <v>0</v>
      </c>
      <c r="H142" s="14">
        <v>1</v>
      </c>
      <c r="I142" s="14">
        <v>1</v>
      </c>
      <c r="J142" s="14">
        <v>0</v>
      </c>
      <c r="K142" s="14">
        <v>0</v>
      </c>
      <c r="L142" s="14">
        <v>1</v>
      </c>
      <c r="M142" s="14">
        <v>0</v>
      </c>
      <c r="N142" s="14">
        <v>124</v>
      </c>
      <c r="O142" s="14">
        <v>135</v>
      </c>
      <c r="P142" s="14">
        <v>0</v>
      </c>
      <c r="Q142" s="14">
        <v>1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3">
        <v>0</v>
      </c>
    </row>
    <row r="143" spans="3:24" x14ac:dyDescent="0.25">
      <c r="C143" s="8" t="s">
        <v>245</v>
      </c>
      <c r="D143" s="14">
        <v>639</v>
      </c>
      <c r="E143" s="14">
        <v>0</v>
      </c>
      <c r="F143" s="14">
        <v>46</v>
      </c>
      <c r="G143" s="14">
        <v>0</v>
      </c>
      <c r="H143" s="14">
        <v>1</v>
      </c>
      <c r="I143" s="14">
        <v>1</v>
      </c>
      <c r="J143" s="14">
        <v>1</v>
      </c>
      <c r="K143" s="14">
        <v>0</v>
      </c>
      <c r="L143" s="14">
        <v>0</v>
      </c>
      <c r="M143" s="14">
        <v>0</v>
      </c>
      <c r="N143" s="14">
        <v>110</v>
      </c>
      <c r="O143" s="14">
        <v>128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</v>
      </c>
      <c r="W143" s="14">
        <v>0</v>
      </c>
      <c r="X143" s="13">
        <v>0</v>
      </c>
    </row>
    <row r="144" spans="3:24" x14ac:dyDescent="0.25">
      <c r="C144" s="8" t="s">
        <v>246</v>
      </c>
      <c r="D144" s="14">
        <v>644</v>
      </c>
      <c r="E144" s="14">
        <v>0</v>
      </c>
      <c r="F144" s="14">
        <v>65</v>
      </c>
      <c r="G144" s="14">
        <v>1</v>
      </c>
      <c r="H144" s="14">
        <v>1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  <c r="N144" s="14">
        <v>100</v>
      </c>
      <c r="O144" s="14">
        <v>105</v>
      </c>
      <c r="P144" s="14">
        <v>0</v>
      </c>
      <c r="Q144" s="14">
        <v>1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3">
        <v>0</v>
      </c>
    </row>
    <row r="145" spans="3:24" x14ac:dyDescent="0.25">
      <c r="C145" s="8" t="s">
        <v>247</v>
      </c>
      <c r="D145" s="14">
        <v>645</v>
      </c>
      <c r="E145" s="14">
        <v>0</v>
      </c>
      <c r="F145" s="14">
        <v>36</v>
      </c>
      <c r="G145" s="14">
        <v>0</v>
      </c>
      <c r="H145" s="14">
        <v>1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224</v>
      </c>
      <c r="O145" s="14">
        <v>125</v>
      </c>
      <c r="P145" s="14">
        <v>0</v>
      </c>
      <c r="Q145" s="14">
        <v>1</v>
      </c>
      <c r="R145" s="14">
        <v>0</v>
      </c>
      <c r="S145" s="14">
        <v>0</v>
      </c>
      <c r="T145" s="14">
        <v>0</v>
      </c>
      <c r="U145" s="14">
        <v>0</v>
      </c>
      <c r="V145" s="14">
        <v>0</v>
      </c>
      <c r="W145" s="14">
        <v>0</v>
      </c>
      <c r="X145" s="13">
        <v>0</v>
      </c>
    </row>
    <row r="146" spans="3:24" x14ac:dyDescent="0.25">
      <c r="C146" s="8" t="s">
        <v>248</v>
      </c>
      <c r="D146" s="14">
        <v>648</v>
      </c>
      <c r="E146" s="14">
        <v>0</v>
      </c>
      <c r="F146" s="14">
        <v>68</v>
      </c>
      <c r="G146" s="14">
        <v>0</v>
      </c>
      <c r="H146" s="14">
        <v>1</v>
      </c>
      <c r="I146" s="14">
        <v>1</v>
      </c>
      <c r="J146" s="14">
        <v>0</v>
      </c>
      <c r="K146" s="14">
        <v>0</v>
      </c>
      <c r="L146" s="14">
        <v>0</v>
      </c>
      <c r="M146" s="14">
        <v>0</v>
      </c>
      <c r="N146" s="14">
        <v>112</v>
      </c>
      <c r="O146" s="14">
        <v>64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3">
        <v>0</v>
      </c>
    </row>
    <row r="147" spans="3:24" x14ac:dyDescent="0.25">
      <c r="C147" s="8" t="s">
        <v>249</v>
      </c>
      <c r="D147" s="14">
        <v>655</v>
      </c>
      <c r="E147" s="14">
        <v>0</v>
      </c>
      <c r="F147" s="14">
        <v>58</v>
      </c>
      <c r="G147" s="14">
        <v>0</v>
      </c>
      <c r="H147" s="14">
        <v>1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154</v>
      </c>
      <c r="O147" s="14">
        <v>98</v>
      </c>
      <c r="P147" s="14">
        <v>0</v>
      </c>
      <c r="Q147" s="14">
        <v>1</v>
      </c>
      <c r="R147" s="14">
        <v>0</v>
      </c>
      <c r="S147" s="14">
        <v>0</v>
      </c>
      <c r="T147" s="14">
        <v>0</v>
      </c>
      <c r="U147" s="14">
        <v>0</v>
      </c>
      <c r="V147" s="14">
        <v>0</v>
      </c>
      <c r="W147" s="14">
        <v>0</v>
      </c>
      <c r="X147" s="13">
        <v>0</v>
      </c>
    </row>
    <row r="148" spans="3:24" x14ac:dyDescent="0.25">
      <c r="C148" s="8" t="s">
        <v>250</v>
      </c>
      <c r="D148" s="14">
        <v>659</v>
      </c>
      <c r="E148" s="14">
        <v>0</v>
      </c>
      <c r="F148" s="14">
        <v>76</v>
      </c>
      <c r="G148" s="14">
        <v>1</v>
      </c>
      <c r="H148" s="14">
        <v>1</v>
      </c>
      <c r="I148" s="14">
        <v>0</v>
      </c>
      <c r="J148" s="14">
        <v>0</v>
      </c>
      <c r="K148" s="14">
        <v>0</v>
      </c>
      <c r="L148" s="14">
        <v>1</v>
      </c>
      <c r="M148" s="14">
        <v>0</v>
      </c>
      <c r="N148" s="14">
        <v>92</v>
      </c>
      <c r="O148" s="14">
        <v>112</v>
      </c>
      <c r="P148" s="14">
        <v>0</v>
      </c>
      <c r="Q148" s="14">
        <v>1</v>
      </c>
      <c r="R148" s="14">
        <v>0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3">
        <v>0</v>
      </c>
    </row>
    <row r="149" spans="3:24" x14ac:dyDescent="0.25">
      <c r="C149" s="8" t="s">
        <v>251</v>
      </c>
      <c r="D149" s="14">
        <v>669</v>
      </c>
      <c r="E149" s="14">
        <v>0</v>
      </c>
      <c r="F149" s="14">
        <v>41</v>
      </c>
      <c r="G149" s="14">
        <v>1</v>
      </c>
      <c r="H149" s="14">
        <v>2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110</v>
      </c>
      <c r="O149" s="14">
        <v>144</v>
      </c>
      <c r="P149" s="14">
        <v>0</v>
      </c>
      <c r="Q149" s="14">
        <v>1</v>
      </c>
      <c r="R149" s="14">
        <v>0</v>
      </c>
      <c r="S149" s="14">
        <v>0</v>
      </c>
      <c r="T149" s="14">
        <v>0</v>
      </c>
      <c r="U149" s="14">
        <v>0</v>
      </c>
      <c r="V149" s="14">
        <v>1</v>
      </c>
      <c r="W149" s="14">
        <v>1</v>
      </c>
      <c r="X149" s="13">
        <v>0</v>
      </c>
    </row>
    <row r="150" spans="3:24" x14ac:dyDescent="0.25">
      <c r="C150" s="8" t="s">
        <v>252</v>
      </c>
      <c r="D150" s="14">
        <v>670</v>
      </c>
      <c r="E150" s="14">
        <v>0</v>
      </c>
      <c r="F150" s="14">
        <v>20</v>
      </c>
      <c r="G150" s="14">
        <v>0</v>
      </c>
      <c r="H150" s="14">
        <v>3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120</v>
      </c>
      <c r="O150" s="14">
        <v>68</v>
      </c>
      <c r="P150" s="14">
        <v>0</v>
      </c>
      <c r="Q150" s="14">
        <v>1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3">
        <v>0</v>
      </c>
    </row>
    <row r="151" spans="3:24" x14ac:dyDescent="0.25">
      <c r="C151" s="8" t="s">
        <v>253</v>
      </c>
      <c r="D151" s="14">
        <v>674</v>
      </c>
      <c r="E151" s="14">
        <v>0</v>
      </c>
      <c r="F151" s="14">
        <v>91</v>
      </c>
      <c r="G151" s="14">
        <v>0</v>
      </c>
      <c r="H151" s="14">
        <v>1</v>
      </c>
      <c r="I151" s="14">
        <v>0</v>
      </c>
      <c r="J151" s="14">
        <v>0</v>
      </c>
      <c r="K151" s="14">
        <v>1</v>
      </c>
      <c r="L151" s="14">
        <v>1</v>
      </c>
      <c r="M151" s="14">
        <v>0</v>
      </c>
      <c r="N151" s="14">
        <v>152</v>
      </c>
      <c r="O151" s="14">
        <v>125</v>
      </c>
      <c r="P151" s="14">
        <v>0</v>
      </c>
      <c r="Q151" s="14">
        <v>1</v>
      </c>
      <c r="R151" s="14">
        <v>0</v>
      </c>
      <c r="S151" s="14">
        <v>0</v>
      </c>
      <c r="T151" s="14">
        <v>0</v>
      </c>
      <c r="U151" s="14">
        <v>0</v>
      </c>
      <c r="V151" s="14">
        <v>0</v>
      </c>
      <c r="W151" s="14">
        <v>0</v>
      </c>
      <c r="X151" s="13">
        <v>0</v>
      </c>
    </row>
    <row r="152" spans="3:24" x14ac:dyDescent="0.25">
      <c r="C152" s="8" t="s">
        <v>254</v>
      </c>
      <c r="D152" s="14">
        <v>675</v>
      </c>
      <c r="E152" s="14">
        <v>0</v>
      </c>
      <c r="F152" s="14">
        <v>75</v>
      </c>
      <c r="G152" s="14">
        <v>0</v>
      </c>
      <c r="H152" s="14">
        <v>1</v>
      </c>
      <c r="I152" s="14">
        <v>1</v>
      </c>
      <c r="J152" s="14">
        <v>0</v>
      </c>
      <c r="K152" s="14">
        <v>0</v>
      </c>
      <c r="L152" s="14">
        <v>0</v>
      </c>
      <c r="M152" s="14">
        <v>0</v>
      </c>
      <c r="N152" s="14">
        <v>140</v>
      </c>
      <c r="O152" s="14">
        <v>90</v>
      </c>
      <c r="P152" s="14">
        <v>0</v>
      </c>
      <c r="Q152" s="14">
        <v>1</v>
      </c>
      <c r="R152" s="14">
        <v>0</v>
      </c>
      <c r="S152" s="14">
        <v>0</v>
      </c>
      <c r="T152" s="14">
        <v>0</v>
      </c>
      <c r="U152" s="14">
        <v>0</v>
      </c>
      <c r="V152" s="14">
        <v>0</v>
      </c>
      <c r="W152" s="14">
        <v>0</v>
      </c>
      <c r="X152" s="13">
        <v>0</v>
      </c>
    </row>
    <row r="153" spans="3:24" x14ac:dyDescent="0.25">
      <c r="C153" s="8" t="s">
        <v>255</v>
      </c>
      <c r="D153" s="14">
        <v>676</v>
      </c>
      <c r="E153" s="14">
        <v>0</v>
      </c>
      <c r="F153" s="14">
        <v>25</v>
      </c>
      <c r="G153" s="14">
        <v>1</v>
      </c>
      <c r="H153" s="14">
        <v>1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131</v>
      </c>
      <c r="O153" s="14">
        <v>135</v>
      </c>
      <c r="P153" s="14">
        <v>0</v>
      </c>
      <c r="Q153" s="14">
        <v>1</v>
      </c>
      <c r="R153" s="14">
        <v>0</v>
      </c>
      <c r="S153" s="14">
        <v>0</v>
      </c>
      <c r="T153" s="14">
        <v>0</v>
      </c>
      <c r="U153" s="14">
        <v>0</v>
      </c>
      <c r="V153" s="14">
        <v>1</v>
      </c>
      <c r="W153" s="14">
        <v>0</v>
      </c>
      <c r="X153" s="13">
        <v>0</v>
      </c>
    </row>
    <row r="154" spans="3:24" x14ac:dyDescent="0.25">
      <c r="C154" s="8" t="s">
        <v>256</v>
      </c>
      <c r="D154" s="14">
        <v>709</v>
      </c>
      <c r="E154" s="14">
        <v>0</v>
      </c>
      <c r="F154" s="14">
        <v>70</v>
      </c>
      <c r="G154" s="14">
        <v>0</v>
      </c>
      <c r="H154" s="14">
        <v>1</v>
      </c>
      <c r="I154" s="14">
        <v>0</v>
      </c>
      <c r="J154" s="14">
        <v>0</v>
      </c>
      <c r="K154" s="14">
        <v>0</v>
      </c>
      <c r="L154" s="14">
        <v>1</v>
      </c>
      <c r="M154" s="14">
        <v>0</v>
      </c>
      <c r="N154" s="14">
        <v>78</v>
      </c>
      <c r="O154" s="14">
        <v>143</v>
      </c>
      <c r="P154" s="14">
        <v>0</v>
      </c>
      <c r="Q154" s="14">
        <v>1</v>
      </c>
      <c r="R154" s="14">
        <v>0</v>
      </c>
      <c r="S154" s="14">
        <v>1</v>
      </c>
      <c r="T154" s="14">
        <v>0</v>
      </c>
      <c r="U154" s="14">
        <v>0</v>
      </c>
      <c r="V154" s="14">
        <v>0</v>
      </c>
      <c r="W154" s="14">
        <v>0</v>
      </c>
      <c r="X154" s="13">
        <v>0</v>
      </c>
    </row>
    <row r="155" spans="3:24" x14ac:dyDescent="0.25">
      <c r="C155" s="8" t="s">
        <v>257</v>
      </c>
      <c r="D155" s="14">
        <v>713</v>
      </c>
      <c r="E155" s="14">
        <v>0</v>
      </c>
      <c r="F155" s="14">
        <v>47</v>
      </c>
      <c r="G155" s="14">
        <v>0</v>
      </c>
      <c r="H155" s="14">
        <v>1</v>
      </c>
      <c r="I155" s="14">
        <v>1</v>
      </c>
      <c r="J155" s="14">
        <v>0</v>
      </c>
      <c r="K155" s="14">
        <v>0</v>
      </c>
      <c r="L155" s="14">
        <v>0</v>
      </c>
      <c r="M155" s="14">
        <v>0</v>
      </c>
      <c r="N155" s="14">
        <v>156</v>
      </c>
      <c r="O155" s="14">
        <v>112</v>
      </c>
      <c r="P155" s="14">
        <v>0</v>
      </c>
      <c r="Q155" s="14">
        <v>1</v>
      </c>
      <c r="R155" s="14">
        <v>0</v>
      </c>
      <c r="S155" s="14">
        <v>0</v>
      </c>
      <c r="T155" s="14">
        <v>0</v>
      </c>
      <c r="U155" s="14">
        <v>0</v>
      </c>
      <c r="V155" s="14">
        <v>0</v>
      </c>
      <c r="W155" s="14">
        <v>0</v>
      </c>
      <c r="X155" s="13">
        <v>0</v>
      </c>
    </row>
    <row r="156" spans="3:24" x14ac:dyDescent="0.25">
      <c r="C156" s="8" t="s">
        <v>258</v>
      </c>
      <c r="D156" s="14">
        <v>727</v>
      </c>
      <c r="E156" s="14">
        <v>0</v>
      </c>
      <c r="F156" s="14">
        <v>75</v>
      </c>
      <c r="G156" s="14">
        <v>0</v>
      </c>
      <c r="H156" s="14">
        <v>3</v>
      </c>
      <c r="I156" s="14">
        <v>1</v>
      </c>
      <c r="J156" s="14">
        <v>0</v>
      </c>
      <c r="K156" s="14">
        <v>0</v>
      </c>
      <c r="L156" s="14">
        <v>0</v>
      </c>
      <c r="M156" s="14">
        <v>0</v>
      </c>
      <c r="N156" s="14">
        <v>144</v>
      </c>
      <c r="O156" s="14">
        <v>120</v>
      </c>
      <c r="P156" s="14">
        <v>0</v>
      </c>
      <c r="Q156" s="14">
        <v>1</v>
      </c>
      <c r="R156" s="14">
        <v>0</v>
      </c>
      <c r="S156" s="14">
        <v>0</v>
      </c>
      <c r="T156" s="14">
        <v>0</v>
      </c>
      <c r="U156" s="14">
        <v>0</v>
      </c>
      <c r="V156" s="14">
        <v>0</v>
      </c>
      <c r="W156" s="14">
        <v>1</v>
      </c>
      <c r="X156" s="13">
        <v>0</v>
      </c>
    </row>
    <row r="157" spans="3:24" x14ac:dyDescent="0.25">
      <c r="C157" s="8" t="s">
        <v>259</v>
      </c>
      <c r="D157" s="14">
        <v>728</v>
      </c>
      <c r="E157" s="14">
        <v>0</v>
      </c>
      <c r="F157" s="14">
        <v>40</v>
      </c>
      <c r="G157" s="14">
        <v>0</v>
      </c>
      <c r="H157" s="14">
        <v>2</v>
      </c>
      <c r="I157" s="14">
        <v>0</v>
      </c>
      <c r="J157" s="14">
        <v>0</v>
      </c>
      <c r="K157" s="14">
        <v>0</v>
      </c>
      <c r="L157" s="14">
        <v>1</v>
      </c>
      <c r="M157" s="14">
        <v>0</v>
      </c>
      <c r="N157" s="14">
        <v>160</v>
      </c>
      <c r="O157" s="14">
        <v>150</v>
      </c>
      <c r="P157" s="14">
        <v>1</v>
      </c>
      <c r="Q157" s="14">
        <v>1</v>
      </c>
      <c r="R157" s="14">
        <v>1</v>
      </c>
      <c r="S157" s="14">
        <v>0</v>
      </c>
      <c r="T157" s="14">
        <v>0</v>
      </c>
      <c r="U157" s="14">
        <v>0</v>
      </c>
      <c r="V157" s="14">
        <v>0</v>
      </c>
      <c r="W157" s="14">
        <v>0</v>
      </c>
      <c r="X157" s="13">
        <v>0</v>
      </c>
    </row>
    <row r="158" spans="3:24" x14ac:dyDescent="0.25">
      <c r="C158" s="8" t="s">
        <v>260</v>
      </c>
      <c r="D158" s="14">
        <v>732</v>
      </c>
      <c r="E158" s="14">
        <v>0</v>
      </c>
      <c r="F158" s="14">
        <v>71</v>
      </c>
      <c r="G158" s="14">
        <v>0</v>
      </c>
      <c r="H158" s="14">
        <v>1</v>
      </c>
      <c r="I158" s="14">
        <v>0</v>
      </c>
      <c r="J158" s="14">
        <v>0</v>
      </c>
      <c r="K158" s="14">
        <v>0</v>
      </c>
      <c r="L158" s="14">
        <v>1</v>
      </c>
      <c r="M158" s="14">
        <v>0</v>
      </c>
      <c r="N158" s="14">
        <v>148</v>
      </c>
      <c r="O158" s="14">
        <v>192</v>
      </c>
      <c r="P158" s="14">
        <v>0</v>
      </c>
      <c r="Q158" s="14">
        <v>1</v>
      </c>
      <c r="R158" s="14">
        <v>0</v>
      </c>
      <c r="S158" s="14">
        <v>1</v>
      </c>
      <c r="T158" s="14">
        <v>1</v>
      </c>
      <c r="U158" s="14">
        <v>1</v>
      </c>
      <c r="V158" s="14">
        <v>0</v>
      </c>
      <c r="W158" s="14">
        <v>0</v>
      </c>
      <c r="X158" s="13">
        <v>0</v>
      </c>
    </row>
    <row r="159" spans="3:24" x14ac:dyDescent="0.25">
      <c r="C159" s="8" t="s">
        <v>261</v>
      </c>
      <c r="D159" s="14">
        <v>746</v>
      </c>
      <c r="E159" s="14">
        <v>0</v>
      </c>
      <c r="F159" s="14">
        <v>70</v>
      </c>
      <c r="G159" s="14">
        <v>1</v>
      </c>
      <c r="H159" s="14">
        <v>1</v>
      </c>
      <c r="I159" s="14">
        <v>0</v>
      </c>
      <c r="J159" s="14">
        <v>0</v>
      </c>
      <c r="K159" s="14">
        <v>0</v>
      </c>
      <c r="L159" s="14">
        <v>1</v>
      </c>
      <c r="M159" s="14">
        <v>0</v>
      </c>
      <c r="N159" s="14">
        <v>90</v>
      </c>
      <c r="O159" s="14">
        <v>140</v>
      </c>
      <c r="P159" s="14">
        <v>0</v>
      </c>
      <c r="Q159" s="14">
        <v>1</v>
      </c>
      <c r="R159" s="14">
        <v>0</v>
      </c>
      <c r="S159" s="14">
        <v>1</v>
      </c>
      <c r="T159" s="14">
        <v>0</v>
      </c>
      <c r="U159" s="14">
        <v>0</v>
      </c>
      <c r="V159" s="14">
        <v>1</v>
      </c>
      <c r="W159" s="14">
        <v>0</v>
      </c>
      <c r="X159" s="13">
        <v>0</v>
      </c>
    </row>
    <row r="160" spans="3:24" x14ac:dyDescent="0.25">
      <c r="C160" s="8" t="s">
        <v>262</v>
      </c>
      <c r="D160" s="14">
        <v>749</v>
      </c>
      <c r="E160" s="14">
        <v>0</v>
      </c>
      <c r="F160" s="14">
        <v>58</v>
      </c>
      <c r="G160" s="14">
        <v>0</v>
      </c>
      <c r="H160" s="14">
        <v>1</v>
      </c>
      <c r="I160" s="14">
        <v>1</v>
      </c>
      <c r="J160" s="14">
        <v>0</v>
      </c>
      <c r="K160" s="14">
        <v>0</v>
      </c>
      <c r="L160" s="14">
        <v>0</v>
      </c>
      <c r="M160" s="14">
        <v>0</v>
      </c>
      <c r="N160" s="14">
        <v>148</v>
      </c>
      <c r="O160" s="14">
        <v>95</v>
      </c>
      <c r="P160" s="14">
        <v>1</v>
      </c>
      <c r="Q160" s="14">
        <v>1</v>
      </c>
      <c r="R160" s="14">
        <v>0</v>
      </c>
      <c r="S160" s="14">
        <v>0</v>
      </c>
      <c r="T160" s="14">
        <v>0</v>
      </c>
      <c r="U160" s="14">
        <v>0</v>
      </c>
      <c r="V160" s="14">
        <v>0</v>
      </c>
      <c r="W160" s="14">
        <v>0</v>
      </c>
      <c r="X160" s="13">
        <v>0</v>
      </c>
    </row>
    <row r="161" spans="3:24" x14ac:dyDescent="0.25">
      <c r="C161" s="8" t="s">
        <v>263</v>
      </c>
      <c r="D161" s="14">
        <v>754</v>
      </c>
      <c r="E161" s="14">
        <v>0</v>
      </c>
      <c r="F161" s="14">
        <v>54</v>
      </c>
      <c r="G161" s="14">
        <v>0</v>
      </c>
      <c r="H161" s="14">
        <v>1</v>
      </c>
      <c r="I161" s="14">
        <v>1</v>
      </c>
      <c r="J161" s="14">
        <v>0</v>
      </c>
      <c r="K161" s="14">
        <v>0</v>
      </c>
      <c r="L161" s="14">
        <v>0</v>
      </c>
      <c r="M161" s="14">
        <v>0</v>
      </c>
      <c r="N161" s="14">
        <v>136</v>
      </c>
      <c r="O161" s="14">
        <v>80</v>
      </c>
      <c r="P161" s="14">
        <v>0</v>
      </c>
      <c r="Q161" s="14">
        <v>0</v>
      </c>
      <c r="R161" s="14">
        <v>0</v>
      </c>
      <c r="S161" s="14">
        <v>0</v>
      </c>
      <c r="T161" s="14">
        <v>0</v>
      </c>
      <c r="U161" s="14">
        <v>0</v>
      </c>
      <c r="V161" s="14">
        <v>0</v>
      </c>
      <c r="W161" s="14">
        <v>0</v>
      </c>
      <c r="X161" s="13">
        <v>0</v>
      </c>
    </row>
    <row r="162" spans="3:24" x14ac:dyDescent="0.25">
      <c r="C162" s="8" t="s">
        <v>264</v>
      </c>
      <c r="D162" s="14">
        <v>761</v>
      </c>
      <c r="E162" s="14">
        <v>0</v>
      </c>
      <c r="F162" s="14">
        <v>77</v>
      </c>
      <c r="G162" s="14">
        <v>0</v>
      </c>
      <c r="H162" s="14">
        <v>1</v>
      </c>
      <c r="I162" s="14">
        <v>1</v>
      </c>
      <c r="J162" s="14">
        <v>0</v>
      </c>
      <c r="K162" s="14">
        <v>0</v>
      </c>
      <c r="L162" s="14">
        <v>0</v>
      </c>
      <c r="M162" s="14">
        <v>0</v>
      </c>
      <c r="N162" s="14">
        <v>128</v>
      </c>
      <c r="O162" s="14">
        <v>59</v>
      </c>
      <c r="P162" s="14">
        <v>0</v>
      </c>
      <c r="Q162" s="14">
        <v>0</v>
      </c>
      <c r="R162" s="14">
        <v>0</v>
      </c>
      <c r="S162" s="14">
        <v>0</v>
      </c>
      <c r="T162" s="14">
        <v>0</v>
      </c>
      <c r="U162" s="14">
        <v>0</v>
      </c>
      <c r="V162" s="14">
        <v>0</v>
      </c>
      <c r="W162" s="14">
        <v>0</v>
      </c>
      <c r="X162" s="13">
        <v>0</v>
      </c>
    </row>
    <row r="163" spans="3:24" x14ac:dyDescent="0.25">
      <c r="C163" s="8" t="s">
        <v>265</v>
      </c>
      <c r="D163" s="14">
        <v>763</v>
      </c>
      <c r="E163" s="14">
        <v>0</v>
      </c>
      <c r="F163" s="14">
        <v>55</v>
      </c>
      <c r="G163" s="14">
        <v>0</v>
      </c>
      <c r="H163" s="14">
        <v>1</v>
      </c>
      <c r="I163" s="14">
        <v>1</v>
      </c>
      <c r="J163" s="14">
        <v>1</v>
      </c>
      <c r="K163" s="14">
        <v>0</v>
      </c>
      <c r="L163" s="14">
        <v>1</v>
      </c>
      <c r="M163" s="14">
        <v>0</v>
      </c>
      <c r="N163" s="14">
        <v>138</v>
      </c>
      <c r="O163" s="14">
        <v>140</v>
      </c>
      <c r="P163" s="14">
        <v>0</v>
      </c>
      <c r="Q163" s="14">
        <v>0</v>
      </c>
      <c r="R163" s="14">
        <v>0</v>
      </c>
      <c r="S163" s="14">
        <v>0</v>
      </c>
      <c r="T163" s="14">
        <v>0</v>
      </c>
      <c r="U163" s="14">
        <v>0</v>
      </c>
      <c r="V163" s="14">
        <v>0</v>
      </c>
      <c r="W163" s="14">
        <v>0</v>
      </c>
      <c r="X163" s="13">
        <v>0</v>
      </c>
    </row>
    <row r="164" spans="3:24" x14ac:dyDescent="0.25">
      <c r="C164" s="8" t="s">
        <v>266</v>
      </c>
      <c r="D164" s="14">
        <v>764</v>
      </c>
      <c r="E164" s="14">
        <v>0</v>
      </c>
      <c r="F164" s="14">
        <v>21</v>
      </c>
      <c r="G164" s="14">
        <v>0</v>
      </c>
      <c r="H164" s="14">
        <v>1</v>
      </c>
      <c r="I164" s="14">
        <v>1</v>
      </c>
      <c r="J164" s="14">
        <v>0</v>
      </c>
      <c r="K164" s="14">
        <v>0</v>
      </c>
      <c r="L164" s="14">
        <v>0</v>
      </c>
      <c r="M164" s="14">
        <v>0</v>
      </c>
      <c r="N164" s="14">
        <v>120</v>
      </c>
      <c r="O164" s="14">
        <v>62</v>
      </c>
      <c r="P164" s="14">
        <v>0</v>
      </c>
      <c r="Q164" s="14">
        <v>1</v>
      </c>
      <c r="R164" s="14">
        <v>0</v>
      </c>
      <c r="S164" s="14">
        <v>0</v>
      </c>
      <c r="T164" s="14">
        <v>0</v>
      </c>
      <c r="U164" s="14">
        <v>0</v>
      </c>
      <c r="V164" s="14">
        <v>0</v>
      </c>
      <c r="W164" s="14">
        <v>0</v>
      </c>
      <c r="X164" s="13">
        <v>0</v>
      </c>
    </row>
    <row r="165" spans="3:24" x14ac:dyDescent="0.25">
      <c r="C165" s="8" t="s">
        <v>267</v>
      </c>
      <c r="D165" s="14">
        <v>765</v>
      </c>
      <c r="E165" s="14">
        <v>0</v>
      </c>
      <c r="F165" s="14">
        <v>53</v>
      </c>
      <c r="G165" s="14">
        <v>0</v>
      </c>
      <c r="H165" s="14">
        <v>2</v>
      </c>
      <c r="I165" s="14">
        <v>0</v>
      </c>
      <c r="J165" s="14">
        <v>0</v>
      </c>
      <c r="K165" s="14">
        <v>1</v>
      </c>
      <c r="L165" s="14">
        <v>0</v>
      </c>
      <c r="M165" s="14">
        <v>1</v>
      </c>
      <c r="N165" s="14">
        <v>170</v>
      </c>
      <c r="O165" s="14">
        <v>115</v>
      </c>
      <c r="P165" s="14">
        <v>0</v>
      </c>
      <c r="Q165" s="14">
        <v>1</v>
      </c>
      <c r="R165" s="14">
        <v>0</v>
      </c>
      <c r="S165" s="14">
        <v>0</v>
      </c>
      <c r="T165" s="14">
        <v>0</v>
      </c>
      <c r="U165" s="14">
        <v>0</v>
      </c>
      <c r="V165" s="14">
        <v>0</v>
      </c>
      <c r="W165" s="14">
        <v>0</v>
      </c>
      <c r="X165" s="13">
        <v>0</v>
      </c>
    </row>
    <row r="166" spans="3:24" x14ac:dyDescent="0.25">
      <c r="C166" s="8" t="s">
        <v>268</v>
      </c>
      <c r="D166" s="14">
        <v>766</v>
      </c>
      <c r="E166" s="14">
        <v>0</v>
      </c>
      <c r="F166" s="14">
        <v>31</v>
      </c>
      <c r="G166" s="14">
        <v>1</v>
      </c>
      <c r="H166" s="14">
        <v>1</v>
      </c>
      <c r="I166" s="14">
        <v>0</v>
      </c>
      <c r="J166" s="14">
        <v>1</v>
      </c>
      <c r="K166" s="14">
        <v>1</v>
      </c>
      <c r="L166" s="14">
        <v>1</v>
      </c>
      <c r="M166" s="14">
        <v>1</v>
      </c>
      <c r="N166" s="14">
        <v>146</v>
      </c>
      <c r="O166" s="14">
        <v>100</v>
      </c>
      <c r="P166" s="14">
        <v>0</v>
      </c>
      <c r="Q166" s="14">
        <v>1</v>
      </c>
      <c r="R166" s="14">
        <v>0</v>
      </c>
      <c r="S166" s="14">
        <v>0</v>
      </c>
      <c r="T166" s="14">
        <v>1</v>
      </c>
      <c r="U166" s="14">
        <v>1</v>
      </c>
      <c r="V166" s="14">
        <v>0</v>
      </c>
      <c r="W166" s="14">
        <v>0</v>
      </c>
      <c r="X166" s="13">
        <v>0</v>
      </c>
    </row>
    <row r="167" spans="3:24" x14ac:dyDescent="0.25">
      <c r="C167" s="8" t="s">
        <v>269</v>
      </c>
      <c r="D167" s="14">
        <v>772</v>
      </c>
      <c r="E167" s="14">
        <v>0</v>
      </c>
      <c r="F167" s="14">
        <v>71</v>
      </c>
      <c r="G167" s="14">
        <v>0</v>
      </c>
      <c r="H167" s="14">
        <v>1</v>
      </c>
      <c r="I167" s="14">
        <v>1</v>
      </c>
      <c r="J167" s="14">
        <v>1</v>
      </c>
      <c r="K167" s="14">
        <v>0</v>
      </c>
      <c r="L167" s="14">
        <v>0</v>
      </c>
      <c r="M167" s="14">
        <v>0</v>
      </c>
      <c r="N167" s="14">
        <v>204</v>
      </c>
      <c r="O167" s="14">
        <v>52</v>
      </c>
      <c r="P167" s="14">
        <v>0</v>
      </c>
      <c r="Q167" s="14">
        <v>0</v>
      </c>
      <c r="R167" s="14">
        <v>0</v>
      </c>
      <c r="S167" s="14">
        <v>0</v>
      </c>
      <c r="T167" s="14">
        <v>0</v>
      </c>
      <c r="U167" s="14">
        <v>0</v>
      </c>
      <c r="V167" s="14">
        <v>0</v>
      </c>
      <c r="W167" s="14">
        <v>0</v>
      </c>
      <c r="X167" s="13">
        <v>0</v>
      </c>
    </row>
    <row r="168" spans="3:24" x14ac:dyDescent="0.25">
      <c r="C168" s="8" t="s">
        <v>270</v>
      </c>
      <c r="D168" s="14">
        <v>776</v>
      </c>
      <c r="E168" s="14">
        <v>0</v>
      </c>
      <c r="F168" s="14">
        <v>49</v>
      </c>
      <c r="G168" s="14">
        <v>0</v>
      </c>
      <c r="H168" s="14">
        <v>2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150</v>
      </c>
      <c r="O168" s="14">
        <v>100</v>
      </c>
      <c r="P168" s="14">
        <v>0</v>
      </c>
      <c r="Q168" s="14">
        <v>1</v>
      </c>
      <c r="R168" s="14">
        <v>0</v>
      </c>
      <c r="S168" s="14">
        <v>0</v>
      </c>
      <c r="T168" s="14">
        <v>0</v>
      </c>
      <c r="U168" s="14">
        <v>0</v>
      </c>
      <c r="V168" s="14">
        <v>0</v>
      </c>
      <c r="W168" s="14">
        <v>0</v>
      </c>
      <c r="X168" s="13">
        <v>0</v>
      </c>
    </row>
    <row r="169" spans="3:24" x14ac:dyDescent="0.25">
      <c r="C169" s="8" t="s">
        <v>271</v>
      </c>
      <c r="D169" s="14">
        <v>784</v>
      </c>
      <c r="E169" s="14">
        <v>0</v>
      </c>
      <c r="F169" s="14">
        <v>60</v>
      </c>
      <c r="G169" s="14">
        <v>1</v>
      </c>
      <c r="H169" s="14">
        <v>2</v>
      </c>
      <c r="I169" s="14">
        <v>0</v>
      </c>
      <c r="J169" s="14">
        <v>0</v>
      </c>
      <c r="K169" s="14">
        <v>0</v>
      </c>
      <c r="L169" s="14">
        <v>1</v>
      </c>
      <c r="M169" s="14">
        <v>0</v>
      </c>
      <c r="N169" s="14">
        <v>116</v>
      </c>
      <c r="O169" s="14">
        <v>92</v>
      </c>
      <c r="P169" s="14">
        <v>1</v>
      </c>
      <c r="Q169" s="14">
        <v>1</v>
      </c>
      <c r="R169" s="14">
        <v>0</v>
      </c>
      <c r="S169" s="14">
        <v>0</v>
      </c>
      <c r="T169" s="14">
        <v>0</v>
      </c>
      <c r="U169" s="14">
        <v>0</v>
      </c>
      <c r="V169" s="14">
        <v>0</v>
      </c>
      <c r="W169" s="14">
        <v>0</v>
      </c>
      <c r="X169" s="13">
        <v>0</v>
      </c>
    </row>
    <row r="170" spans="3:24" x14ac:dyDescent="0.25">
      <c r="C170" s="8" t="s">
        <v>272</v>
      </c>
      <c r="D170" s="14">
        <v>794</v>
      </c>
      <c r="E170" s="14">
        <v>0</v>
      </c>
      <c r="F170" s="14">
        <v>50</v>
      </c>
      <c r="G170" s="14">
        <v>0</v>
      </c>
      <c r="H170" s="14">
        <v>1</v>
      </c>
      <c r="I170" s="14">
        <v>0</v>
      </c>
      <c r="J170" s="14">
        <v>0</v>
      </c>
      <c r="K170" s="14">
        <v>0</v>
      </c>
      <c r="L170" s="14">
        <v>1</v>
      </c>
      <c r="M170" s="14">
        <v>0</v>
      </c>
      <c r="N170" s="14">
        <v>156</v>
      </c>
      <c r="O170" s="14">
        <v>99</v>
      </c>
      <c r="P170" s="14">
        <v>0</v>
      </c>
      <c r="Q170" s="14">
        <v>1</v>
      </c>
      <c r="R170" s="14">
        <v>0</v>
      </c>
      <c r="S170" s="14">
        <v>1</v>
      </c>
      <c r="T170" s="14">
        <v>0</v>
      </c>
      <c r="U170" s="14">
        <v>1</v>
      </c>
      <c r="V170" s="14">
        <v>0</v>
      </c>
      <c r="W170" s="14">
        <v>0</v>
      </c>
      <c r="X170" s="13">
        <v>0</v>
      </c>
    </row>
    <row r="171" spans="3:24" x14ac:dyDescent="0.25">
      <c r="C171" s="8" t="s">
        <v>273</v>
      </c>
      <c r="D171" s="14">
        <v>796</v>
      </c>
      <c r="E171" s="14">
        <v>0</v>
      </c>
      <c r="F171" s="14">
        <v>45</v>
      </c>
      <c r="G171" s="14">
        <v>1</v>
      </c>
      <c r="H171" s="14">
        <v>1</v>
      </c>
      <c r="I171" s="14">
        <v>1</v>
      </c>
      <c r="J171" s="14">
        <v>0</v>
      </c>
      <c r="K171" s="14">
        <v>0</v>
      </c>
      <c r="L171" s="14">
        <v>0</v>
      </c>
      <c r="M171" s="14">
        <v>0</v>
      </c>
      <c r="N171" s="14">
        <v>132</v>
      </c>
      <c r="O171" s="14">
        <v>109</v>
      </c>
      <c r="P171" s="14">
        <v>0</v>
      </c>
      <c r="Q171" s="14">
        <v>1</v>
      </c>
      <c r="R171" s="14">
        <v>1</v>
      </c>
      <c r="S171" s="14">
        <v>0</v>
      </c>
      <c r="T171" s="14">
        <v>0</v>
      </c>
      <c r="U171" s="14">
        <v>0</v>
      </c>
      <c r="V171" s="14">
        <v>0</v>
      </c>
      <c r="W171" s="14">
        <v>0</v>
      </c>
      <c r="X171" s="13">
        <v>0</v>
      </c>
    </row>
    <row r="172" spans="3:24" x14ac:dyDescent="0.25">
      <c r="C172" s="8" t="s">
        <v>274</v>
      </c>
      <c r="D172" s="14">
        <v>809</v>
      </c>
      <c r="E172" s="14">
        <v>0</v>
      </c>
      <c r="F172" s="14">
        <v>21</v>
      </c>
      <c r="G172" s="14">
        <v>0</v>
      </c>
      <c r="H172" s="14">
        <v>1</v>
      </c>
      <c r="I172" s="14">
        <v>1</v>
      </c>
      <c r="J172" s="14">
        <v>0</v>
      </c>
      <c r="K172" s="14">
        <v>0</v>
      </c>
      <c r="L172" s="14">
        <v>0</v>
      </c>
      <c r="M172" s="14">
        <v>0</v>
      </c>
      <c r="N172" s="14">
        <v>110</v>
      </c>
      <c r="O172" s="14">
        <v>90</v>
      </c>
      <c r="P172" s="14">
        <v>0</v>
      </c>
      <c r="Q172" s="14">
        <v>1</v>
      </c>
      <c r="R172" s="14">
        <v>0</v>
      </c>
      <c r="S172" s="14">
        <v>0</v>
      </c>
      <c r="T172" s="14">
        <v>0</v>
      </c>
      <c r="U172" s="14">
        <v>0</v>
      </c>
      <c r="V172" s="14">
        <v>0</v>
      </c>
      <c r="W172" s="14">
        <v>0</v>
      </c>
      <c r="X172" s="13">
        <v>0</v>
      </c>
    </row>
    <row r="173" spans="3:24" x14ac:dyDescent="0.25">
      <c r="C173" s="8" t="s">
        <v>275</v>
      </c>
      <c r="D173" s="14">
        <v>814</v>
      </c>
      <c r="E173" s="14">
        <v>0</v>
      </c>
      <c r="F173" s="14">
        <v>73</v>
      </c>
      <c r="G173" s="14">
        <v>1</v>
      </c>
      <c r="H173" s="14">
        <v>1</v>
      </c>
      <c r="I173" s="14">
        <v>1</v>
      </c>
      <c r="J173" s="14">
        <v>0</v>
      </c>
      <c r="K173" s="14">
        <v>0</v>
      </c>
      <c r="L173" s="14">
        <v>0</v>
      </c>
      <c r="M173" s="14">
        <v>0</v>
      </c>
      <c r="N173" s="14">
        <v>130</v>
      </c>
      <c r="O173" s="14">
        <v>83</v>
      </c>
      <c r="P173" s="14">
        <v>0</v>
      </c>
      <c r="Q173" s="14">
        <v>1</v>
      </c>
      <c r="R173" s="14">
        <v>0</v>
      </c>
      <c r="S173" s="14">
        <v>0</v>
      </c>
      <c r="T173" s="14">
        <v>0</v>
      </c>
      <c r="U173" s="14">
        <v>0</v>
      </c>
      <c r="V173" s="14">
        <v>0</v>
      </c>
      <c r="W173" s="14">
        <v>0</v>
      </c>
      <c r="X173" s="13">
        <v>0</v>
      </c>
    </row>
    <row r="174" spans="3:24" x14ac:dyDescent="0.25">
      <c r="C174" s="8" t="s">
        <v>276</v>
      </c>
      <c r="D174" s="14">
        <v>816</v>
      </c>
      <c r="E174" s="14">
        <v>0</v>
      </c>
      <c r="F174" s="14">
        <v>28</v>
      </c>
      <c r="G174" s="14">
        <v>0</v>
      </c>
      <c r="H174" s="14">
        <v>1</v>
      </c>
      <c r="I174" s="14">
        <v>1</v>
      </c>
      <c r="J174" s="14">
        <v>0</v>
      </c>
      <c r="K174" s="14">
        <v>0</v>
      </c>
      <c r="L174" s="14">
        <v>1</v>
      </c>
      <c r="M174" s="14">
        <v>0</v>
      </c>
      <c r="N174" s="14">
        <v>122</v>
      </c>
      <c r="O174" s="14">
        <v>80</v>
      </c>
      <c r="P174" s="14">
        <v>1</v>
      </c>
      <c r="Q174" s="14">
        <v>0</v>
      </c>
      <c r="R174" s="14">
        <v>1</v>
      </c>
      <c r="S174" s="14">
        <v>0</v>
      </c>
      <c r="T174" s="14">
        <v>0</v>
      </c>
      <c r="U174" s="14">
        <v>0</v>
      </c>
      <c r="V174" s="14">
        <v>0</v>
      </c>
      <c r="W174" s="14">
        <v>0</v>
      </c>
      <c r="X174" s="13">
        <v>0</v>
      </c>
    </row>
    <row r="175" spans="3:24" x14ac:dyDescent="0.25">
      <c r="C175" s="8" t="s">
        <v>277</v>
      </c>
      <c r="D175" s="14">
        <v>829</v>
      </c>
      <c r="E175" s="14">
        <v>0</v>
      </c>
      <c r="F175" s="14">
        <v>17</v>
      </c>
      <c r="G175" s="14">
        <v>0</v>
      </c>
      <c r="H175" s="14">
        <v>1</v>
      </c>
      <c r="I175" s="14">
        <v>1</v>
      </c>
      <c r="J175" s="14">
        <v>0</v>
      </c>
      <c r="K175" s="14">
        <v>0</v>
      </c>
      <c r="L175" s="14">
        <v>0</v>
      </c>
      <c r="M175" s="14">
        <v>0</v>
      </c>
      <c r="N175" s="14">
        <v>140</v>
      </c>
      <c r="O175" s="14">
        <v>78</v>
      </c>
      <c r="P175" s="14">
        <v>0</v>
      </c>
      <c r="Q175" s="14">
        <v>1</v>
      </c>
      <c r="R175" s="14">
        <v>1</v>
      </c>
      <c r="S175" s="14">
        <v>0</v>
      </c>
      <c r="T175" s="14">
        <v>0</v>
      </c>
      <c r="U175" s="14">
        <v>0</v>
      </c>
      <c r="V175" s="14">
        <v>0</v>
      </c>
      <c r="W175" s="14">
        <v>0</v>
      </c>
      <c r="X175" s="13">
        <v>0</v>
      </c>
    </row>
    <row r="176" spans="3:24" x14ac:dyDescent="0.25">
      <c r="C176" s="8" t="s">
        <v>278</v>
      </c>
      <c r="D176" s="14">
        <v>837</v>
      </c>
      <c r="E176" s="14">
        <v>0</v>
      </c>
      <c r="F176" s="14">
        <v>17</v>
      </c>
      <c r="G176" s="14">
        <v>1</v>
      </c>
      <c r="H176" s="14">
        <v>3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130</v>
      </c>
      <c r="O176" s="14">
        <v>140</v>
      </c>
      <c r="P176" s="14">
        <v>0</v>
      </c>
      <c r="Q176" s="14">
        <v>1</v>
      </c>
      <c r="R176" s="14">
        <v>0</v>
      </c>
      <c r="S176" s="14">
        <v>0</v>
      </c>
      <c r="T176" s="14">
        <v>0</v>
      </c>
      <c r="U176" s="14">
        <v>0</v>
      </c>
      <c r="V176" s="14">
        <v>0</v>
      </c>
      <c r="W176" s="14">
        <v>0</v>
      </c>
      <c r="X176" s="13">
        <v>0</v>
      </c>
    </row>
    <row r="177" spans="3:24" x14ac:dyDescent="0.25">
      <c r="C177" s="8" t="s">
        <v>279</v>
      </c>
      <c r="D177" s="14">
        <v>846</v>
      </c>
      <c r="E177" s="14">
        <v>0</v>
      </c>
      <c r="F177" s="14">
        <v>21</v>
      </c>
      <c r="G177" s="14">
        <v>1</v>
      </c>
      <c r="H177" s="14">
        <v>1</v>
      </c>
      <c r="I177" s="14">
        <v>1</v>
      </c>
      <c r="J177" s="14">
        <v>0</v>
      </c>
      <c r="K177" s="14">
        <v>0</v>
      </c>
      <c r="L177" s="14">
        <v>0</v>
      </c>
      <c r="M177" s="14">
        <v>0</v>
      </c>
      <c r="N177" s="14">
        <v>142</v>
      </c>
      <c r="O177" s="14">
        <v>79</v>
      </c>
      <c r="P177" s="14">
        <v>0</v>
      </c>
      <c r="Q177" s="14">
        <v>1</v>
      </c>
      <c r="R177" s="14">
        <v>0</v>
      </c>
      <c r="S177" s="14">
        <v>0</v>
      </c>
      <c r="T177" s="14">
        <v>0</v>
      </c>
      <c r="U177" s="14">
        <v>0</v>
      </c>
      <c r="V177" s="14">
        <v>0</v>
      </c>
      <c r="W177" s="14">
        <v>0</v>
      </c>
      <c r="X177" s="13">
        <v>0</v>
      </c>
    </row>
    <row r="178" spans="3:24" x14ac:dyDescent="0.25">
      <c r="C178" s="8" t="s">
        <v>280</v>
      </c>
      <c r="D178" s="14">
        <v>847</v>
      </c>
      <c r="E178" s="14">
        <v>0</v>
      </c>
      <c r="F178" s="14">
        <v>68</v>
      </c>
      <c r="G178" s="14">
        <v>1</v>
      </c>
      <c r="H178" s="14">
        <v>1</v>
      </c>
      <c r="I178" s="14">
        <v>1</v>
      </c>
      <c r="J178" s="14">
        <v>1</v>
      </c>
      <c r="K178" s="14">
        <v>0</v>
      </c>
      <c r="L178" s="14">
        <v>0</v>
      </c>
      <c r="M178" s="14">
        <v>0</v>
      </c>
      <c r="N178" s="14">
        <v>91</v>
      </c>
      <c r="O178" s="14">
        <v>79</v>
      </c>
      <c r="P178" s="14">
        <v>0</v>
      </c>
      <c r="Q178" s="14">
        <v>0</v>
      </c>
      <c r="R178" s="14">
        <v>0</v>
      </c>
      <c r="S178" s="14">
        <v>0</v>
      </c>
      <c r="T178" s="14">
        <v>0</v>
      </c>
      <c r="U178" s="14">
        <v>0</v>
      </c>
      <c r="V178" s="14">
        <v>0</v>
      </c>
      <c r="W178" s="14">
        <v>0</v>
      </c>
      <c r="X178" s="13">
        <v>0</v>
      </c>
    </row>
    <row r="179" spans="3:24" x14ac:dyDescent="0.25">
      <c r="C179" s="8" t="s">
        <v>281</v>
      </c>
      <c r="D179" s="14">
        <v>863</v>
      </c>
      <c r="E179" s="14">
        <v>0</v>
      </c>
      <c r="F179" s="14">
        <v>17</v>
      </c>
      <c r="G179" s="14">
        <v>0</v>
      </c>
      <c r="H179" s="14">
        <v>3</v>
      </c>
      <c r="I179" s="14">
        <v>1</v>
      </c>
      <c r="J179" s="14">
        <v>0</v>
      </c>
      <c r="K179" s="14">
        <v>0</v>
      </c>
      <c r="L179" s="14">
        <v>0</v>
      </c>
      <c r="M179" s="14">
        <v>0</v>
      </c>
      <c r="N179" s="14">
        <v>136</v>
      </c>
      <c r="O179" s="14">
        <v>78</v>
      </c>
      <c r="P179" s="14">
        <v>0</v>
      </c>
      <c r="Q179" s="14">
        <v>1</v>
      </c>
      <c r="R179" s="14">
        <v>0</v>
      </c>
      <c r="S179" s="14">
        <v>0</v>
      </c>
      <c r="T179" s="14">
        <v>0</v>
      </c>
      <c r="U179" s="14">
        <v>0</v>
      </c>
      <c r="V179" s="14">
        <v>0</v>
      </c>
      <c r="W179" s="14">
        <v>0</v>
      </c>
      <c r="X179" s="13">
        <v>0</v>
      </c>
    </row>
    <row r="180" spans="3:24" x14ac:dyDescent="0.25">
      <c r="C180" s="8" t="s">
        <v>282</v>
      </c>
      <c r="D180" s="14">
        <v>867</v>
      </c>
      <c r="E180" s="14">
        <v>0</v>
      </c>
      <c r="F180" s="14">
        <v>60</v>
      </c>
      <c r="G180" s="14">
        <v>0</v>
      </c>
      <c r="H180" s="14">
        <v>1</v>
      </c>
      <c r="I180" s="14">
        <v>0</v>
      </c>
      <c r="J180" s="14">
        <v>0</v>
      </c>
      <c r="K180" s="14">
        <v>0</v>
      </c>
      <c r="L180" s="14">
        <v>1</v>
      </c>
      <c r="M180" s="14">
        <v>0</v>
      </c>
      <c r="N180" s="14">
        <v>108</v>
      </c>
      <c r="O180" s="14">
        <v>120</v>
      </c>
      <c r="P180" s="14">
        <v>0</v>
      </c>
      <c r="Q180" s="14">
        <v>1</v>
      </c>
      <c r="R180" s="14">
        <v>0</v>
      </c>
      <c r="S180" s="14">
        <v>0</v>
      </c>
      <c r="T180" s="14">
        <v>0</v>
      </c>
      <c r="U180" s="14">
        <v>0</v>
      </c>
      <c r="V180" s="14">
        <v>0</v>
      </c>
      <c r="W180" s="14">
        <v>0</v>
      </c>
      <c r="X180" s="13">
        <v>0</v>
      </c>
    </row>
    <row r="181" spans="3:24" x14ac:dyDescent="0.25">
      <c r="C181" s="8" t="s">
        <v>283</v>
      </c>
      <c r="D181" s="14">
        <v>875</v>
      </c>
      <c r="E181" s="14">
        <v>0</v>
      </c>
      <c r="F181" s="14">
        <v>69</v>
      </c>
      <c r="G181" s="14">
        <v>0</v>
      </c>
      <c r="H181" s="14">
        <v>1</v>
      </c>
      <c r="I181" s="14">
        <v>1</v>
      </c>
      <c r="J181" s="14">
        <v>0</v>
      </c>
      <c r="K181" s="14">
        <v>0</v>
      </c>
      <c r="L181" s="14">
        <v>0</v>
      </c>
      <c r="M181" s="14">
        <v>0</v>
      </c>
      <c r="N181" s="14">
        <v>169</v>
      </c>
      <c r="O181" s="14">
        <v>73</v>
      </c>
      <c r="P181" s="14">
        <v>0</v>
      </c>
      <c r="Q181" s="14">
        <v>1</v>
      </c>
      <c r="R181" s="14">
        <v>0</v>
      </c>
      <c r="S181" s="14">
        <v>0</v>
      </c>
      <c r="T181" s="14">
        <v>0</v>
      </c>
      <c r="U181" s="14">
        <v>0</v>
      </c>
      <c r="V181" s="14">
        <v>0</v>
      </c>
      <c r="W181" s="14">
        <v>0</v>
      </c>
      <c r="X181" s="13">
        <v>0</v>
      </c>
    </row>
    <row r="182" spans="3:24" x14ac:dyDescent="0.25">
      <c r="C182" s="8" t="s">
        <v>284</v>
      </c>
      <c r="D182" s="14">
        <v>877</v>
      </c>
      <c r="E182" s="14">
        <v>0</v>
      </c>
      <c r="F182" s="14">
        <v>88</v>
      </c>
      <c r="G182" s="14">
        <v>1</v>
      </c>
      <c r="H182" s="14">
        <v>1</v>
      </c>
      <c r="I182" s="14">
        <v>0</v>
      </c>
      <c r="J182" s="14">
        <v>0</v>
      </c>
      <c r="K182" s="14">
        <v>1</v>
      </c>
      <c r="L182" s="14">
        <v>0</v>
      </c>
      <c r="M182" s="14">
        <v>0</v>
      </c>
      <c r="N182" s="14">
        <v>190</v>
      </c>
      <c r="O182" s="14">
        <v>88</v>
      </c>
      <c r="P182" s="14">
        <v>0</v>
      </c>
      <c r="Q182" s="14">
        <v>1</v>
      </c>
      <c r="R182" s="14">
        <v>0</v>
      </c>
      <c r="S182" s="14">
        <v>0</v>
      </c>
      <c r="T182" s="14">
        <v>0</v>
      </c>
      <c r="U182" s="14">
        <v>0</v>
      </c>
      <c r="V182" s="14">
        <v>0</v>
      </c>
      <c r="W182" s="14">
        <v>0</v>
      </c>
      <c r="X182" s="13">
        <v>0</v>
      </c>
    </row>
    <row r="183" spans="3:24" x14ac:dyDescent="0.25">
      <c r="C183" s="8" t="s">
        <v>285</v>
      </c>
      <c r="D183" s="14">
        <v>880</v>
      </c>
      <c r="E183" s="14">
        <v>0</v>
      </c>
      <c r="F183" s="14">
        <v>20</v>
      </c>
      <c r="G183" s="14">
        <v>0</v>
      </c>
      <c r="H183" s="14">
        <v>1</v>
      </c>
      <c r="I183" s="14">
        <v>1</v>
      </c>
      <c r="J183" s="14">
        <v>0</v>
      </c>
      <c r="K183" s="14">
        <v>0</v>
      </c>
      <c r="L183" s="14">
        <v>0</v>
      </c>
      <c r="M183" s="14">
        <v>0</v>
      </c>
      <c r="N183" s="14">
        <v>120</v>
      </c>
      <c r="O183" s="14">
        <v>80</v>
      </c>
      <c r="P183" s="14">
        <v>0</v>
      </c>
      <c r="Q183" s="14">
        <v>1</v>
      </c>
      <c r="R183" s="14">
        <v>0</v>
      </c>
      <c r="S183" s="14">
        <v>0</v>
      </c>
      <c r="T183" s="14">
        <v>0</v>
      </c>
      <c r="U183" s="14">
        <v>0</v>
      </c>
      <c r="V183" s="14">
        <v>0</v>
      </c>
      <c r="W183" s="14">
        <v>0</v>
      </c>
      <c r="X183" s="13">
        <v>0</v>
      </c>
    </row>
    <row r="184" spans="3:24" x14ac:dyDescent="0.25">
      <c r="C184" s="8" t="s">
        <v>286</v>
      </c>
      <c r="D184" s="14">
        <v>881</v>
      </c>
      <c r="E184" s="14">
        <v>0</v>
      </c>
      <c r="F184" s="14">
        <v>89</v>
      </c>
      <c r="G184" s="14">
        <v>1</v>
      </c>
      <c r="H184" s="14">
        <v>1</v>
      </c>
      <c r="I184" s="14">
        <v>1</v>
      </c>
      <c r="J184" s="14">
        <v>0</v>
      </c>
      <c r="K184" s="14">
        <v>0</v>
      </c>
      <c r="L184" s="14">
        <v>0</v>
      </c>
      <c r="M184" s="14">
        <v>0</v>
      </c>
      <c r="N184" s="14">
        <v>190</v>
      </c>
      <c r="O184" s="14">
        <v>114</v>
      </c>
      <c r="P184" s="14">
        <v>0</v>
      </c>
      <c r="Q184" s="14">
        <v>1</v>
      </c>
      <c r="R184" s="14">
        <v>0</v>
      </c>
      <c r="S184" s="14">
        <v>0</v>
      </c>
      <c r="T184" s="14">
        <v>0</v>
      </c>
      <c r="U184" s="14">
        <v>1</v>
      </c>
      <c r="V184" s="14">
        <v>0</v>
      </c>
      <c r="W184" s="14">
        <v>0</v>
      </c>
      <c r="X184" s="13">
        <v>2</v>
      </c>
    </row>
    <row r="185" spans="3:24" x14ac:dyDescent="0.25">
      <c r="C185" s="8" t="s">
        <v>287</v>
      </c>
      <c r="D185" s="14">
        <v>889</v>
      </c>
      <c r="E185" s="14">
        <v>0</v>
      </c>
      <c r="F185" s="14">
        <v>62</v>
      </c>
      <c r="G185" s="14">
        <v>1</v>
      </c>
      <c r="H185" s="14">
        <v>1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110</v>
      </c>
      <c r="O185" s="14">
        <v>78</v>
      </c>
      <c r="P185" s="14">
        <v>0</v>
      </c>
      <c r="Q185" s="14">
        <v>1</v>
      </c>
      <c r="R185" s="14">
        <v>0</v>
      </c>
      <c r="S185" s="14">
        <v>0</v>
      </c>
      <c r="T185" s="14">
        <v>0</v>
      </c>
      <c r="U185" s="14">
        <v>0</v>
      </c>
      <c r="V185" s="14">
        <v>0</v>
      </c>
      <c r="W185" s="14">
        <v>0</v>
      </c>
      <c r="X185" s="13">
        <v>0</v>
      </c>
    </row>
    <row r="186" spans="3:24" x14ac:dyDescent="0.25">
      <c r="C186" s="8" t="s">
        <v>288</v>
      </c>
      <c r="D186" s="14">
        <v>893</v>
      </c>
      <c r="E186" s="14">
        <v>0</v>
      </c>
      <c r="F186" s="14">
        <v>46</v>
      </c>
      <c r="G186" s="14">
        <v>0</v>
      </c>
      <c r="H186" s="14">
        <v>1</v>
      </c>
      <c r="I186" s="14">
        <v>0</v>
      </c>
      <c r="J186" s="14">
        <v>0</v>
      </c>
      <c r="K186" s="14">
        <v>1</v>
      </c>
      <c r="L186" s="14">
        <v>1</v>
      </c>
      <c r="M186" s="14">
        <v>0</v>
      </c>
      <c r="N186" s="14">
        <v>142</v>
      </c>
      <c r="O186" s="14">
        <v>89</v>
      </c>
      <c r="P186" s="14">
        <v>0</v>
      </c>
      <c r="Q186" s="14">
        <v>1</v>
      </c>
      <c r="R186" s="14">
        <v>0</v>
      </c>
      <c r="S186" s="14">
        <v>0</v>
      </c>
      <c r="T186" s="14">
        <v>1</v>
      </c>
      <c r="U186" s="14">
        <v>0</v>
      </c>
      <c r="V186" s="14">
        <v>1</v>
      </c>
      <c r="W186" s="14">
        <v>0</v>
      </c>
      <c r="X186" s="13">
        <v>0</v>
      </c>
    </row>
    <row r="187" spans="3:24" x14ac:dyDescent="0.25">
      <c r="C187" s="8" t="s">
        <v>289</v>
      </c>
      <c r="D187" s="14">
        <v>906</v>
      </c>
      <c r="E187" s="14">
        <v>0</v>
      </c>
      <c r="F187" s="14">
        <v>19</v>
      </c>
      <c r="G187" s="14">
        <v>0</v>
      </c>
      <c r="H187" s="14">
        <v>1</v>
      </c>
      <c r="I187" s="14">
        <v>1</v>
      </c>
      <c r="J187" s="14">
        <v>0</v>
      </c>
      <c r="K187" s="14">
        <v>0</v>
      </c>
      <c r="L187" s="14">
        <v>1</v>
      </c>
      <c r="M187" s="14">
        <v>0</v>
      </c>
      <c r="N187" s="14">
        <v>100</v>
      </c>
      <c r="O187" s="14">
        <v>137</v>
      </c>
      <c r="P187" s="14">
        <v>0</v>
      </c>
      <c r="Q187" s="14">
        <v>1</v>
      </c>
      <c r="R187" s="14">
        <v>0</v>
      </c>
      <c r="S187" s="14">
        <v>0</v>
      </c>
      <c r="T187" s="14">
        <v>0</v>
      </c>
      <c r="U187" s="14">
        <v>0</v>
      </c>
      <c r="V187" s="14">
        <v>0</v>
      </c>
      <c r="W187" s="14">
        <v>0</v>
      </c>
      <c r="X187" s="13">
        <v>0</v>
      </c>
    </row>
    <row r="188" spans="3:24" x14ac:dyDescent="0.25">
      <c r="C188" s="8" t="s">
        <v>290</v>
      </c>
      <c r="D188" s="14">
        <v>912</v>
      </c>
      <c r="E188" s="14">
        <v>0</v>
      </c>
      <c r="F188" s="14">
        <v>71</v>
      </c>
      <c r="G188" s="14">
        <v>0</v>
      </c>
      <c r="H188" s="14">
        <v>1</v>
      </c>
      <c r="I188" s="14">
        <v>0</v>
      </c>
      <c r="J188" s="14">
        <v>0</v>
      </c>
      <c r="K188" s="14">
        <v>0</v>
      </c>
      <c r="L188" s="14">
        <v>1</v>
      </c>
      <c r="M188" s="14">
        <v>0</v>
      </c>
      <c r="N188" s="14">
        <v>124</v>
      </c>
      <c r="O188" s="14">
        <v>124</v>
      </c>
      <c r="P188" s="14">
        <v>0</v>
      </c>
      <c r="Q188" s="14">
        <v>1</v>
      </c>
      <c r="R188" s="14">
        <v>0</v>
      </c>
      <c r="S188" s="14">
        <v>1</v>
      </c>
      <c r="T188" s="14">
        <v>1</v>
      </c>
      <c r="U188" s="14">
        <v>1</v>
      </c>
      <c r="V188" s="14">
        <v>0</v>
      </c>
      <c r="W188" s="14">
        <v>0</v>
      </c>
      <c r="X188" s="13">
        <v>0</v>
      </c>
    </row>
    <row r="189" spans="3:24" x14ac:dyDescent="0.25">
      <c r="C189" s="8" t="s">
        <v>291</v>
      </c>
      <c r="D189" s="14">
        <v>915</v>
      </c>
      <c r="E189" s="14">
        <v>0</v>
      </c>
      <c r="F189" s="14">
        <v>67</v>
      </c>
      <c r="G189" s="14">
        <v>0</v>
      </c>
      <c r="H189" s="14">
        <v>1</v>
      </c>
      <c r="I189" s="14">
        <v>1</v>
      </c>
      <c r="J189" s="14">
        <v>0</v>
      </c>
      <c r="K189" s="14">
        <v>0</v>
      </c>
      <c r="L189" s="14">
        <v>0</v>
      </c>
      <c r="M189" s="14">
        <v>0</v>
      </c>
      <c r="N189" s="14">
        <v>152</v>
      </c>
      <c r="O189" s="14">
        <v>78</v>
      </c>
      <c r="P189" s="14">
        <v>0</v>
      </c>
      <c r="Q189" s="14">
        <v>0</v>
      </c>
      <c r="R189" s="14">
        <v>0</v>
      </c>
      <c r="S189" s="14">
        <v>0</v>
      </c>
      <c r="T189" s="14">
        <v>0</v>
      </c>
      <c r="U189" s="14">
        <v>0</v>
      </c>
      <c r="V189" s="14">
        <v>0</v>
      </c>
      <c r="W189" s="14">
        <v>0</v>
      </c>
      <c r="X189" s="13">
        <v>0</v>
      </c>
    </row>
    <row r="190" spans="3:24" x14ac:dyDescent="0.25">
      <c r="C190" s="8" t="s">
        <v>292</v>
      </c>
      <c r="D190" s="14">
        <v>923</v>
      </c>
      <c r="E190" s="14">
        <v>0</v>
      </c>
      <c r="F190" s="14">
        <v>20</v>
      </c>
      <c r="G190" s="14">
        <v>0</v>
      </c>
      <c r="H190" s="14">
        <v>1</v>
      </c>
      <c r="I190" s="14">
        <v>1</v>
      </c>
      <c r="J190" s="14">
        <v>0</v>
      </c>
      <c r="K190" s="14">
        <v>0</v>
      </c>
      <c r="L190" s="14">
        <v>0</v>
      </c>
      <c r="M190" s="14">
        <v>0</v>
      </c>
      <c r="N190" s="14">
        <v>104</v>
      </c>
      <c r="O190" s="14">
        <v>83</v>
      </c>
      <c r="P190" s="14">
        <v>0</v>
      </c>
      <c r="Q190" s="14">
        <v>1</v>
      </c>
      <c r="R190" s="14">
        <v>0</v>
      </c>
      <c r="S190" s="14">
        <v>0</v>
      </c>
      <c r="T190" s="14">
        <v>0</v>
      </c>
      <c r="U190" s="14">
        <v>0</v>
      </c>
      <c r="V190" s="14">
        <v>0</v>
      </c>
      <c r="W190" s="14">
        <v>0</v>
      </c>
      <c r="X190" s="13">
        <v>0</v>
      </c>
    </row>
    <row r="191" spans="3:24" x14ac:dyDescent="0.25">
      <c r="C191" s="8" t="s">
        <v>293</v>
      </c>
      <c r="D191" s="14">
        <v>924</v>
      </c>
      <c r="E191" s="14">
        <v>0</v>
      </c>
      <c r="F191" s="14">
        <v>73</v>
      </c>
      <c r="G191" s="14">
        <v>1</v>
      </c>
      <c r="H191" s="14">
        <v>2</v>
      </c>
      <c r="I191" s="14">
        <v>0</v>
      </c>
      <c r="J191" s="14">
        <v>0</v>
      </c>
      <c r="K191" s="14">
        <v>1</v>
      </c>
      <c r="L191" s="14">
        <v>0</v>
      </c>
      <c r="M191" s="14">
        <v>0</v>
      </c>
      <c r="N191" s="14">
        <v>162</v>
      </c>
      <c r="O191" s="14">
        <v>100</v>
      </c>
      <c r="P191" s="14">
        <v>0</v>
      </c>
      <c r="Q191" s="14">
        <v>1</v>
      </c>
      <c r="R191" s="14">
        <v>0</v>
      </c>
      <c r="S191" s="14">
        <v>0</v>
      </c>
      <c r="T191" s="14">
        <v>0</v>
      </c>
      <c r="U191" s="14">
        <v>0</v>
      </c>
      <c r="V191" s="14">
        <v>0</v>
      </c>
      <c r="W191" s="14">
        <v>0</v>
      </c>
      <c r="X191" s="13">
        <v>0</v>
      </c>
    </row>
    <row r="192" spans="3:24" x14ac:dyDescent="0.25">
      <c r="C192" s="8" t="s">
        <v>294</v>
      </c>
      <c r="D192" s="14">
        <v>925</v>
      </c>
      <c r="E192" s="14">
        <v>0</v>
      </c>
      <c r="F192" s="14">
        <v>59</v>
      </c>
      <c r="G192" s="14">
        <v>0</v>
      </c>
      <c r="H192" s="14">
        <v>1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  <c r="N192" s="14">
        <v>100</v>
      </c>
      <c r="O192" s="14">
        <v>88</v>
      </c>
      <c r="P192" s="14">
        <v>0</v>
      </c>
      <c r="Q192" s="14">
        <v>1</v>
      </c>
      <c r="R192" s="14">
        <v>0</v>
      </c>
      <c r="S192" s="14">
        <v>0</v>
      </c>
      <c r="T192" s="14">
        <v>0</v>
      </c>
      <c r="U192" s="14">
        <v>0</v>
      </c>
      <c r="V192" s="14">
        <v>0</v>
      </c>
      <c r="W192" s="14">
        <v>0</v>
      </c>
      <c r="X192" s="13">
        <v>0</v>
      </c>
    </row>
    <row r="193" spans="3:24" x14ac:dyDescent="0.25">
      <c r="C193" s="8" t="s">
        <v>295</v>
      </c>
      <c r="D193" s="14">
        <v>929</v>
      </c>
      <c r="E193" s="14">
        <v>0</v>
      </c>
      <c r="F193" s="14">
        <v>42</v>
      </c>
      <c r="G193" s="14">
        <v>0</v>
      </c>
      <c r="H193" s="14">
        <v>1</v>
      </c>
      <c r="I193" s="14">
        <v>1</v>
      </c>
      <c r="J193" s="14">
        <v>0</v>
      </c>
      <c r="K193" s="14">
        <v>0</v>
      </c>
      <c r="L193" s="14">
        <v>0</v>
      </c>
      <c r="M193" s="14">
        <v>0</v>
      </c>
      <c r="N193" s="14">
        <v>122</v>
      </c>
      <c r="O193" s="14">
        <v>84</v>
      </c>
      <c r="P193" s="14">
        <v>0</v>
      </c>
      <c r="Q193" s="14">
        <v>1</v>
      </c>
      <c r="R193" s="14">
        <v>1</v>
      </c>
      <c r="S193" s="14">
        <v>0</v>
      </c>
      <c r="T193" s="14">
        <v>0</v>
      </c>
      <c r="U193" s="14">
        <v>0</v>
      </c>
      <c r="V193" s="14">
        <v>0</v>
      </c>
      <c r="W193" s="14">
        <v>0</v>
      </c>
      <c r="X193" s="13">
        <v>0</v>
      </c>
    </row>
    <row r="194" spans="3:24" x14ac:dyDescent="0.25">
      <c r="C194" s="8" t="s">
        <v>296</v>
      </c>
      <c r="D194" s="14">
        <v>4</v>
      </c>
      <c r="E194" s="14">
        <v>1</v>
      </c>
      <c r="F194" s="14">
        <v>87</v>
      </c>
      <c r="G194" s="14">
        <v>1</v>
      </c>
      <c r="H194" s="14">
        <v>1</v>
      </c>
      <c r="I194" s="14">
        <v>1</v>
      </c>
      <c r="J194" s="14">
        <v>0</v>
      </c>
      <c r="K194" s="14">
        <v>0</v>
      </c>
      <c r="L194" s="14">
        <v>1</v>
      </c>
      <c r="M194" s="14">
        <v>0</v>
      </c>
      <c r="N194" s="14">
        <v>80</v>
      </c>
      <c r="O194" s="14">
        <v>96</v>
      </c>
      <c r="P194" s="14">
        <v>0</v>
      </c>
      <c r="Q194" s="14">
        <v>1</v>
      </c>
      <c r="R194" s="14">
        <v>1</v>
      </c>
      <c r="S194" s="14">
        <v>1</v>
      </c>
      <c r="T194" s="14">
        <v>1</v>
      </c>
      <c r="U194" s="14">
        <v>1</v>
      </c>
      <c r="V194" s="14">
        <v>0</v>
      </c>
      <c r="W194" s="14">
        <v>0</v>
      </c>
      <c r="X194" s="13">
        <v>0</v>
      </c>
    </row>
    <row r="195" spans="3:24" x14ac:dyDescent="0.25">
      <c r="C195" s="8" t="s">
        <v>297</v>
      </c>
      <c r="D195" s="14">
        <v>27</v>
      </c>
      <c r="E195" s="14">
        <v>1</v>
      </c>
      <c r="F195" s="14">
        <v>76</v>
      </c>
      <c r="G195" s="14">
        <v>1</v>
      </c>
      <c r="H195" s="14">
        <v>1</v>
      </c>
      <c r="I195" s="14">
        <v>1</v>
      </c>
      <c r="J195" s="14">
        <v>0</v>
      </c>
      <c r="K195" s="14">
        <v>0</v>
      </c>
      <c r="L195" s="14">
        <v>1</v>
      </c>
      <c r="M195" s="14">
        <v>0</v>
      </c>
      <c r="N195" s="14">
        <v>128</v>
      </c>
      <c r="O195" s="14">
        <v>90</v>
      </c>
      <c r="P195" s="14">
        <v>1</v>
      </c>
      <c r="Q195" s="14">
        <v>1</v>
      </c>
      <c r="R195" s="14">
        <v>0</v>
      </c>
      <c r="S195" s="14">
        <v>0</v>
      </c>
      <c r="T195" s="14">
        <v>0</v>
      </c>
      <c r="U195" s="14">
        <v>0</v>
      </c>
      <c r="V195" s="14">
        <v>0</v>
      </c>
      <c r="W195" s="14">
        <v>0</v>
      </c>
      <c r="X195" s="13">
        <v>0</v>
      </c>
    </row>
    <row r="196" spans="3:24" x14ac:dyDescent="0.25">
      <c r="C196" s="8" t="s">
        <v>298</v>
      </c>
      <c r="D196" s="14">
        <v>47</v>
      </c>
      <c r="E196" s="14">
        <v>1</v>
      </c>
      <c r="F196" s="14">
        <v>78</v>
      </c>
      <c r="G196" s="14">
        <v>0</v>
      </c>
      <c r="H196" s="14">
        <v>1</v>
      </c>
      <c r="I196" s="14">
        <v>0</v>
      </c>
      <c r="J196" s="14">
        <v>0</v>
      </c>
      <c r="K196" s="14">
        <v>0</v>
      </c>
      <c r="L196" s="14">
        <v>1</v>
      </c>
      <c r="M196" s="14">
        <v>0</v>
      </c>
      <c r="N196" s="14">
        <v>130</v>
      </c>
      <c r="O196" s="14">
        <v>132</v>
      </c>
      <c r="P196" s="14">
        <v>0</v>
      </c>
      <c r="Q196" s="14">
        <v>1</v>
      </c>
      <c r="R196" s="14">
        <v>0</v>
      </c>
      <c r="S196" s="14">
        <v>0</v>
      </c>
      <c r="T196" s="14">
        <v>0</v>
      </c>
      <c r="U196" s="14">
        <v>0</v>
      </c>
      <c r="V196" s="14">
        <v>1</v>
      </c>
      <c r="W196" s="14">
        <v>0</v>
      </c>
      <c r="X196" s="13">
        <v>0</v>
      </c>
    </row>
    <row r="197" spans="3:24" x14ac:dyDescent="0.25">
      <c r="C197" s="8" t="s">
        <v>299</v>
      </c>
      <c r="D197" s="14">
        <v>52</v>
      </c>
      <c r="E197" s="14">
        <v>1</v>
      </c>
      <c r="F197" s="14">
        <v>63</v>
      </c>
      <c r="G197" s="14">
        <v>0</v>
      </c>
      <c r="H197" s="14">
        <v>1</v>
      </c>
      <c r="I197" s="14">
        <v>0</v>
      </c>
      <c r="J197" s="14">
        <v>0</v>
      </c>
      <c r="K197" s="14">
        <v>1</v>
      </c>
      <c r="L197" s="14">
        <v>1</v>
      </c>
      <c r="M197" s="14">
        <v>0</v>
      </c>
      <c r="N197" s="14">
        <v>112</v>
      </c>
      <c r="O197" s="14">
        <v>106</v>
      </c>
      <c r="P197" s="14">
        <v>1</v>
      </c>
      <c r="Q197" s="14">
        <v>1</v>
      </c>
      <c r="R197" s="14">
        <v>0</v>
      </c>
      <c r="S197" s="14">
        <v>1</v>
      </c>
      <c r="T197" s="14">
        <v>0</v>
      </c>
      <c r="U197" s="14">
        <v>0</v>
      </c>
      <c r="V197" s="14">
        <v>0</v>
      </c>
      <c r="W197" s="14">
        <v>0</v>
      </c>
      <c r="X197" s="13">
        <v>0</v>
      </c>
    </row>
    <row r="198" spans="3:24" x14ac:dyDescent="0.25">
      <c r="C198" s="8" t="s">
        <v>300</v>
      </c>
      <c r="D198" s="14">
        <v>127</v>
      </c>
      <c r="E198" s="14">
        <v>1</v>
      </c>
      <c r="F198" s="14">
        <v>19</v>
      </c>
      <c r="G198" s="14">
        <v>0</v>
      </c>
      <c r="H198" s="14">
        <v>1</v>
      </c>
      <c r="I198" s="14">
        <v>1</v>
      </c>
      <c r="J198" s="14">
        <v>0</v>
      </c>
      <c r="K198" s="14">
        <v>0</v>
      </c>
      <c r="L198" s="14">
        <v>0</v>
      </c>
      <c r="M198" s="14">
        <v>0</v>
      </c>
      <c r="N198" s="14">
        <v>140</v>
      </c>
      <c r="O198" s="14">
        <v>76</v>
      </c>
      <c r="P198" s="14">
        <v>0</v>
      </c>
      <c r="Q198" s="14">
        <v>1</v>
      </c>
      <c r="R198" s="14">
        <v>0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3">
        <v>0</v>
      </c>
    </row>
    <row r="199" spans="3:24" x14ac:dyDescent="0.25">
      <c r="C199" s="8" t="s">
        <v>301</v>
      </c>
      <c r="D199" s="14">
        <v>145</v>
      </c>
      <c r="E199" s="14">
        <v>1</v>
      </c>
      <c r="F199" s="14">
        <v>67</v>
      </c>
      <c r="G199" s="14">
        <v>1</v>
      </c>
      <c r="H199" s="14">
        <v>1</v>
      </c>
      <c r="I199" s="14">
        <v>0</v>
      </c>
      <c r="J199" s="14">
        <v>0</v>
      </c>
      <c r="K199" s="14">
        <v>0</v>
      </c>
      <c r="L199" s="14">
        <v>1</v>
      </c>
      <c r="M199" s="14">
        <v>0</v>
      </c>
      <c r="N199" s="14">
        <v>62</v>
      </c>
      <c r="O199" s="14">
        <v>145</v>
      </c>
      <c r="P199" s="14">
        <v>0</v>
      </c>
      <c r="Q199" s="14">
        <v>1</v>
      </c>
      <c r="R199" s="14">
        <v>0</v>
      </c>
      <c r="S199" s="14">
        <v>0</v>
      </c>
      <c r="T199" s="14">
        <v>0</v>
      </c>
      <c r="U199" s="14">
        <v>0</v>
      </c>
      <c r="V199" s="14">
        <v>0</v>
      </c>
      <c r="W199" s="14">
        <v>1</v>
      </c>
      <c r="X199" s="13">
        <v>0</v>
      </c>
    </row>
    <row r="200" spans="3:24" x14ac:dyDescent="0.25">
      <c r="C200" s="8" t="s">
        <v>302</v>
      </c>
      <c r="D200" s="14">
        <v>154</v>
      </c>
      <c r="E200" s="14">
        <v>1</v>
      </c>
      <c r="F200" s="14">
        <v>53</v>
      </c>
      <c r="G200" s="14">
        <v>1</v>
      </c>
      <c r="H200" s="14">
        <v>1</v>
      </c>
      <c r="I200" s="14">
        <v>0</v>
      </c>
      <c r="J200" s="14">
        <v>0</v>
      </c>
      <c r="K200" s="14">
        <v>0</v>
      </c>
      <c r="L200" s="14">
        <v>1</v>
      </c>
      <c r="M200" s="14">
        <v>0</v>
      </c>
      <c r="N200" s="14">
        <v>148</v>
      </c>
      <c r="O200" s="14">
        <v>128</v>
      </c>
      <c r="P200" s="14">
        <v>0</v>
      </c>
      <c r="Q200" s="14">
        <v>1</v>
      </c>
      <c r="R200" s="14">
        <v>0</v>
      </c>
      <c r="S200" s="14">
        <v>0</v>
      </c>
      <c r="T200" s="14">
        <v>1</v>
      </c>
      <c r="U200" s="14">
        <v>1</v>
      </c>
      <c r="V200" s="14">
        <v>0</v>
      </c>
      <c r="W200" s="14">
        <v>0</v>
      </c>
      <c r="X200" s="13">
        <v>0</v>
      </c>
    </row>
    <row r="201" spans="3:24" x14ac:dyDescent="0.25">
      <c r="C201" s="8" t="s">
        <v>303</v>
      </c>
      <c r="D201" s="14">
        <v>165</v>
      </c>
      <c r="E201" s="14">
        <v>1</v>
      </c>
      <c r="F201" s="14">
        <v>92</v>
      </c>
      <c r="G201" s="14">
        <v>0</v>
      </c>
      <c r="H201" s="14">
        <v>1</v>
      </c>
      <c r="I201" s="14">
        <v>0</v>
      </c>
      <c r="J201" s="14">
        <v>0</v>
      </c>
      <c r="K201" s="14">
        <v>0</v>
      </c>
      <c r="L201" s="14">
        <v>1</v>
      </c>
      <c r="M201" s="14">
        <v>0</v>
      </c>
      <c r="N201" s="14">
        <v>124</v>
      </c>
      <c r="O201" s="14">
        <v>80</v>
      </c>
      <c r="P201" s="14">
        <v>0</v>
      </c>
      <c r="Q201" s="14">
        <v>1</v>
      </c>
      <c r="R201" s="14">
        <v>0</v>
      </c>
      <c r="S201" s="14">
        <v>0</v>
      </c>
      <c r="T201" s="14">
        <v>0</v>
      </c>
      <c r="U201" s="14">
        <v>0</v>
      </c>
      <c r="V201" s="14">
        <v>1</v>
      </c>
      <c r="W201" s="14">
        <v>0</v>
      </c>
      <c r="X201" s="13">
        <v>0</v>
      </c>
    </row>
    <row r="202" spans="3:24" x14ac:dyDescent="0.25">
      <c r="C202" s="8" t="s">
        <v>304</v>
      </c>
      <c r="D202" s="14">
        <v>195</v>
      </c>
      <c r="E202" s="14">
        <v>1</v>
      </c>
      <c r="F202" s="14">
        <v>57</v>
      </c>
      <c r="G202" s="14">
        <v>0</v>
      </c>
      <c r="H202" s="14">
        <v>1</v>
      </c>
      <c r="I202" s="14">
        <v>0</v>
      </c>
      <c r="J202" s="14">
        <v>0</v>
      </c>
      <c r="K202" s="14">
        <v>0</v>
      </c>
      <c r="L202" s="14">
        <v>1</v>
      </c>
      <c r="M202" s="14">
        <v>1</v>
      </c>
      <c r="N202" s="14">
        <v>110</v>
      </c>
      <c r="O202" s="14">
        <v>124</v>
      </c>
      <c r="P202" s="14">
        <v>0</v>
      </c>
      <c r="Q202" s="14">
        <v>1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3">
        <v>2</v>
      </c>
    </row>
    <row r="203" spans="3:24" x14ac:dyDescent="0.25">
      <c r="C203" s="8" t="s">
        <v>305</v>
      </c>
      <c r="D203" s="14">
        <v>202</v>
      </c>
      <c r="E203" s="14">
        <v>1</v>
      </c>
      <c r="F203" s="14">
        <v>75</v>
      </c>
      <c r="G203" s="14">
        <v>1</v>
      </c>
      <c r="H203" s="14">
        <v>1</v>
      </c>
      <c r="I203" s="14">
        <v>1</v>
      </c>
      <c r="J203" s="14">
        <v>1</v>
      </c>
      <c r="K203" s="14">
        <v>0</v>
      </c>
      <c r="L203" s="14">
        <v>0</v>
      </c>
      <c r="M203" s="14">
        <v>0</v>
      </c>
      <c r="N203" s="14">
        <v>130</v>
      </c>
      <c r="O203" s="14">
        <v>136</v>
      </c>
      <c r="P203" s="14">
        <v>0</v>
      </c>
      <c r="Q203" s="14">
        <v>0</v>
      </c>
      <c r="R203" s="14">
        <v>0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3">
        <v>0</v>
      </c>
    </row>
    <row r="204" spans="3:24" x14ac:dyDescent="0.25">
      <c r="C204" s="8" t="s">
        <v>306</v>
      </c>
      <c r="D204" s="14">
        <v>204</v>
      </c>
      <c r="E204" s="14">
        <v>1</v>
      </c>
      <c r="F204" s="14">
        <v>91</v>
      </c>
      <c r="G204" s="14">
        <v>0</v>
      </c>
      <c r="H204" s="14">
        <v>1</v>
      </c>
      <c r="I204" s="14">
        <v>0</v>
      </c>
      <c r="J204" s="14">
        <v>0</v>
      </c>
      <c r="K204" s="14">
        <v>0</v>
      </c>
      <c r="L204" s="14">
        <v>1</v>
      </c>
      <c r="M204" s="14">
        <v>0</v>
      </c>
      <c r="N204" s="14">
        <v>64</v>
      </c>
      <c r="O204" s="14">
        <v>125</v>
      </c>
      <c r="P204" s="14">
        <v>0</v>
      </c>
      <c r="Q204" s="14">
        <v>1</v>
      </c>
      <c r="R204" s="14">
        <v>0</v>
      </c>
      <c r="S204" s="14">
        <v>0</v>
      </c>
      <c r="T204" s="14">
        <v>0</v>
      </c>
      <c r="U204" s="14">
        <v>1</v>
      </c>
      <c r="V204" s="14">
        <v>0</v>
      </c>
      <c r="W204" s="14">
        <v>0</v>
      </c>
      <c r="X204" s="13">
        <v>0</v>
      </c>
    </row>
    <row r="205" spans="3:24" x14ac:dyDescent="0.25">
      <c r="C205" s="8" t="s">
        <v>307</v>
      </c>
      <c r="D205" s="14">
        <v>208</v>
      </c>
      <c r="E205" s="14">
        <v>1</v>
      </c>
      <c r="F205" s="14">
        <v>70</v>
      </c>
      <c r="G205" s="14">
        <v>0</v>
      </c>
      <c r="H205" s="14">
        <v>1</v>
      </c>
      <c r="I205" s="14">
        <v>1</v>
      </c>
      <c r="J205" s="14">
        <v>0</v>
      </c>
      <c r="K205" s="14">
        <v>0</v>
      </c>
      <c r="L205" s="14">
        <v>0</v>
      </c>
      <c r="M205" s="14">
        <v>0</v>
      </c>
      <c r="N205" s="14">
        <v>168</v>
      </c>
      <c r="O205" s="14">
        <v>122</v>
      </c>
      <c r="P205" s="14">
        <v>0</v>
      </c>
      <c r="Q205" s="14">
        <v>0</v>
      </c>
      <c r="R205" s="14">
        <v>0</v>
      </c>
      <c r="S205" s="14">
        <v>1</v>
      </c>
      <c r="T205" s="14">
        <v>0</v>
      </c>
      <c r="U205" s="14">
        <v>0</v>
      </c>
      <c r="V205" s="14">
        <v>0</v>
      </c>
      <c r="W205" s="14">
        <v>0</v>
      </c>
      <c r="X205" s="13">
        <v>1</v>
      </c>
    </row>
    <row r="206" spans="3:24" x14ac:dyDescent="0.25">
      <c r="C206" s="8" t="s">
        <v>308</v>
      </c>
      <c r="D206" s="14">
        <v>222</v>
      </c>
      <c r="E206" s="14">
        <v>1</v>
      </c>
      <c r="F206" s="14">
        <v>88</v>
      </c>
      <c r="G206" s="14">
        <v>0</v>
      </c>
      <c r="H206" s="14">
        <v>1</v>
      </c>
      <c r="I206" s="14">
        <v>0</v>
      </c>
      <c r="J206" s="14">
        <v>0</v>
      </c>
      <c r="K206" s="14">
        <v>0</v>
      </c>
      <c r="L206" s="14">
        <v>1</v>
      </c>
      <c r="M206" s="14">
        <v>1</v>
      </c>
      <c r="N206" s="14">
        <v>141</v>
      </c>
      <c r="O206" s="14">
        <v>140</v>
      </c>
      <c r="P206" s="14">
        <v>0</v>
      </c>
      <c r="Q206" s="14">
        <v>1</v>
      </c>
      <c r="R206" s="14">
        <v>0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3">
        <v>0</v>
      </c>
    </row>
    <row r="207" spans="3:24" x14ac:dyDescent="0.25">
      <c r="C207" s="8" t="s">
        <v>309</v>
      </c>
      <c r="D207" s="14">
        <v>238</v>
      </c>
      <c r="E207" s="14">
        <v>1</v>
      </c>
      <c r="F207" s="14">
        <v>41</v>
      </c>
      <c r="G207" s="14">
        <v>0</v>
      </c>
      <c r="H207" s="14">
        <v>1</v>
      </c>
      <c r="I207" s="14">
        <v>1</v>
      </c>
      <c r="J207" s="14">
        <v>0</v>
      </c>
      <c r="K207" s="14">
        <v>0</v>
      </c>
      <c r="L207" s="14">
        <v>1</v>
      </c>
      <c r="M207" s="14">
        <v>0</v>
      </c>
      <c r="N207" s="14">
        <v>140</v>
      </c>
      <c r="O207" s="14">
        <v>58</v>
      </c>
      <c r="P207" s="14">
        <v>0</v>
      </c>
      <c r="Q207" s="14">
        <v>1</v>
      </c>
      <c r="R207" s="14">
        <v>0</v>
      </c>
      <c r="S207" s="14">
        <v>0</v>
      </c>
      <c r="T207" s="14">
        <v>0</v>
      </c>
      <c r="U207" s="14">
        <v>0</v>
      </c>
      <c r="V207" s="14">
        <v>0</v>
      </c>
      <c r="W207" s="14">
        <v>0</v>
      </c>
      <c r="X207" s="13">
        <v>2</v>
      </c>
    </row>
    <row r="208" spans="3:24" x14ac:dyDescent="0.25">
      <c r="C208" s="8" t="s">
        <v>310</v>
      </c>
      <c r="D208" s="14">
        <v>241</v>
      </c>
      <c r="E208" s="14">
        <v>1</v>
      </c>
      <c r="F208" s="14">
        <v>61</v>
      </c>
      <c r="G208" s="14">
        <v>0</v>
      </c>
      <c r="H208" s="14">
        <v>1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  <c r="N208" s="14">
        <v>140</v>
      </c>
      <c r="O208" s="14">
        <v>81</v>
      </c>
      <c r="P208" s="14">
        <v>0</v>
      </c>
      <c r="Q208" s="14">
        <v>1</v>
      </c>
      <c r="R208" s="14">
        <v>0</v>
      </c>
      <c r="S208" s="14">
        <v>0</v>
      </c>
      <c r="T208" s="14">
        <v>0</v>
      </c>
      <c r="U208" s="14">
        <v>0</v>
      </c>
      <c r="V208" s="14">
        <v>0</v>
      </c>
      <c r="W208" s="14">
        <v>0</v>
      </c>
      <c r="X208" s="13">
        <v>0</v>
      </c>
    </row>
    <row r="209" spans="3:24" x14ac:dyDescent="0.25">
      <c r="C209" s="8" t="s">
        <v>311</v>
      </c>
      <c r="D209" s="14">
        <v>273</v>
      </c>
      <c r="E209" s="14">
        <v>1</v>
      </c>
      <c r="F209" s="14">
        <v>80</v>
      </c>
      <c r="G209" s="14">
        <v>0</v>
      </c>
      <c r="H209" s="14">
        <v>1</v>
      </c>
      <c r="I209" s="14">
        <v>1</v>
      </c>
      <c r="J209" s="14">
        <v>0</v>
      </c>
      <c r="K209" s="14">
        <v>0</v>
      </c>
      <c r="L209" s="14">
        <v>0</v>
      </c>
      <c r="M209" s="14">
        <v>0</v>
      </c>
      <c r="N209" s="14">
        <v>100</v>
      </c>
      <c r="O209" s="14">
        <v>85</v>
      </c>
      <c r="P209" s="14">
        <v>0</v>
      </c>
      <c r="Q209" s="14">
        <v>1</v>
      </c>
      <c r="R209" s="14">
        <v>0</v>
      </c>
      <c r="S209" s="14">
        <v>0</v>
      </c>
      <c r="T209" s="14">
        <v>0</v>
      </c>
      <c r="U209" s="14">
        <v>0</v>
      </c>
      <c r="V209" s="14">
        <v>0</v>
      </c>
      <c r="W209" s="14">
        <v>0</v>
      </c>
      <c r="X209" s="13">
        <v>0</v>
      </c>
    </row>
    <row r="210" spans="3:24" x14ac:dyDescent="0.25">
      <c r="C210" s="8" t="s">
        <v>312</v>
      </c>
      <c r="D210" s="14">
        <v>285</v>
      </c>
      <c r="E210" s="14">
        <v>1</v>
      </c>
      <c r="F210" s="14">
        <v>40</v>
      </c>
      <c r="G210" s="14">
        <v>0</v>
      </c>
      <c r="H210" s="14">
        <v>1</v>
      </c>
      <c r="I210" s="14">
        <v>0</v>
      </c>
      <c r="J210" s="14">
        <v>0</v>
      </c>
      <c r="K210" s="14">
        <v>0</v>
      </c>
      <c r="L210" s="14">
        <v>1</v>
      </c>
      <c r="M210" s="14">
        <v>0</v>
      </c>
      <c r="N210" s="14">
        <v>86</v>
      </c>
      <c r="O210" s="14">
        <v>80</v>
      </c>
      <c r="P210" s="14">
        <v>1</v>
      </c>
      <c r="Q210" s="14">
        <v>1</v>
      </c>
      <c r="R210" s="14">
        <v>0</v>
      </c>
      <c r="S210" s="14">
        <v>0</v>
      </c>
      <c r="T210" s="14">
        <v>0</v>
      </c>
      <c r="U210" s="14">
        <v>0</v>
      </c>
      <c r="V210" s="14">
        <v>0</v>
      </c>
      <c r="W210" s="14">
        <v>0</v>
      </c>
      <c r="X210" s="13">
        <v>0</v>
      </c>
    </row>
    <row r="211" spans="3:24" x14ac:dyDescent="0.25">
      <c r="C211" s="8" t="s">
        <v>313</v>
      </c>
      <c r="D211" s="14">
        <v>299</v>
      </c>
      <c r="E211" s="14">
        <v>1</v>
      </c>
      <c r="F211" s="14">
        <v>75</v>
      </c>
      <c r="G211" s="14">
        <v>0</v>
      </c>
      <c r="H211" s="14">
        <v>1</v>
      </c>
      <c r="I211" s="14">
        <v>0</v>
      </c>
      <c r="J211" s="14">
        <v>0</v>
      </c>
      <c r="K211" s="14">
        <v>0</v>
      </c>
      <c r="L211" s="14">
        <v>1</v>
      </c>
      <c r="M211" s="14">
        <v>0</v>
      </c>
      <c r="N211" s="14">
        <v>90</v>
      </c>
      <c r="O211" s="14">
        <v>100</v>
      </c>
      <c r="P211" s="14">
        <v>0</v>
      </c>
      <c r="Q211" s="14">
        <v>1</v>
      </c>
      <c r="R211" s="14">
        <v>0</v>
      </c>
      <c r="S211" s="14">
        <v>0</v>
      </c>
      <c r="T211" s="14">
        <v>0</v>
      </c>
      <c r="U211" s="14">
        <v>0</v>
      </c>
      <c r="V211" s="14">
        <v>0</v>
      </c>
      <c r="W211" s="14">
        <v>0</v>
      </c>
      <c r="X211" s="13">
        <v>1</v>
      </c>
    </row>
    <row r="212" spans="3:24" x14ac:dyDescent="0.25">
      <c r="C212" s="8" t="s">
        <v>314</v>
      </c>
      <c r="D212" s="14">
        <v>331</v>
      </c>
      <c r="E212" s="14">
        <v>1</v>
      </c>
      <c r="F212" s="14">
        <v>63</v>
      </c>
      <c r="G212" s="14">
        <v>1</v>
      </c>
      <c r="H212" s="14">
        <v>1</v>
      </c>
      <c r="I212" s="14">
        <v>1</v>
      </c>
      <c r="J212" s="14">
        <v>0</v>
      </c>
      <c r="K212" s="14">
        <v>1</v>
      </c>
      <c r="L212" s="14">
        <v>1</v>
      </c>
      <c r="M212" s="14">
        <v>1</v>
      </c>
      <c r="N212" s="14">
        <v>36</v>
      </c>
      <c r="O212" s="14">
        <v>86</v>
      </c>
      <c r="P212" s="14">
        <v>0</v>
      </c>
      <c r="Q212" s="14">
        <v>1</v>
      </c>
      <c r="R212" s="14">
        <v>1</v>
      </c>
      <c r="S212" s="14">
        <v>0</v>
      </c>
      <c r="T212" s="14">
        <v>0</v>
      </c>
      <c r="U212" s="14">
        <v>0</v>
      </c>
      <c r="V212" s="14">
        <v>0</v>
      </c>
      <c r="W212" s="14">
        <v>1</v>
      </c>
      <c r="X212" s="13">
        <v>2</v>
      </c>
    </row>
    <row r="213" spans="3:24" x14ac:dyDescent="0.25">
      <c r="C213" s="8" t="s">
        <v>315</v>
      </c>
      <c r="D213" s="14">
        <v>346</v>
      </c>
      <c r="E213" s="14">
        <v>1</v>
      </c>
      <c r="F213" s="14">
        <v>75</v>
      </c>
      <c r="G213" s="14">
        <v>1</v>
      </c>
      <c r="H213" s="14">
        <v>1</v>
      </c>
      <c r="I213" s="14">
        <v>0</v>
      </c>
      <c r="J213" s="14">
        <v>1</v>
      </c>
      <c r="K213" s="14">
        <v>0</v>
      </c>
      <c r="L213" s="14">
        <v>0</v>
      </c>
      <c r="M213" s="14">
        <v>0</v>
      </c>
      <c r="N213" s="14">
        <v>190</v>
      </c>
      <c r="O213" s="14">
        <v>94</v>
      </c>
      <c r="P213" s="14">
        <v>0</v>
      </c>
      <c r="Q213" s="14">
        <v>1</v>
      </c>
      <c r="R213" s="14">
        <v>0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3">
        <v>0</v>
      </c>
    </row>
    <row r="214" spans="3:24" x14ac:dyDescent="0.25">
      <c r="C214" s="8" t="s">
        <v>316</v>
      </c>
      <c r="D214" s="14">
        <v>380</v>
      </c>
      <c r="E214" s="14">
        <v>1</v>
      </c>
      <c r="F214" s="14">
        <v>20</v>
      </c>
      <c r="G214" s="14">
        <v>0</v>
      </c>
      <c r="H214" s="14">
        <v>1</v>
      </c>
      <c r="I214" s="14">
        <v>1</v>
      </c>
      <c r="J214" s="14">
        <v>0</v>
      </c>
      <c r="K214" s="14">
        <v>0</v>
      </c>
      <c r="L214" s="14">
        <v>0</v>
      </c>
      <c r="M214" s="14">
        <v>0</v>
      </c>
      <c r="N214" s="14">
        <v>148</v>
      </c>
      <c r="O214" s="14">
        <v>72</v>
      </c>
      <c r="P214" s="14">
        <v>0</v>
      </c>
      <c r="Q214" s="14">
        <v>1</v>
      </c>
      <c r="R214" s="14">
        <v>1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3">
        <v>0</v>
      </c>
    </row>
    <row r="215" spans="3:24" x14ac:dyDescent="0.25">
      <c r="C215" s="8" t="s">
        <v>317</v>
      </c>
      <c r="D215" s="14">
        <v>384</v>
      </c>
      <c r="E215" s="14">
        <v>1</v>
      </c>
      <c r="F215" s="14">
        <v>71</v>
      </c>
      <c r="G215" s="14">
        <v>0</v>
      </c>
      <c r="H215" s="14">
        <v>1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142</v>
      </c>
      <c r="O215" s="14">
        <v>95</v>
      </c>
      <c r="P215" s="14">
        <v>0</v>
      </c>
      <c r="Q215" s="14">
        <v>1</v>
      </c>
      <c r="R215" s="14">
        <v>0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3">
        <v>0</v>
      </c>
    </row>
    <row r="216" spans="3:24" x14ac:dyDescent="0.25">
      <c r="C216" s="8" t="s">
        <v>318</v>
      </c>
      <c r="D216" s="14">
        <v>412</v>
      </c>
      <c r="E216" s="14">
        <v>1</v>
      </c>
      <c r="F216" s="14">
        <v>51</v>
      </c>
      <c r="G216" s="14">
        <v>1</v>
      </c>
      <c r="H216" s="14">
        <v>1</v>
      </c>
      <c r="I216" s="14">
        <v>1</v>
      </c>
      <c r="J216" s="14">
        <v>0</v>
      </c>
      <c r="K216" s="14">
        <v>0</v>
      </c>
      <c r="L216" s="14">
        <v>1</v>
      </c>
      <c r="M216" s="14">
        <v>0</v>
      </c>
      <c r="N216" s="14">
        <v>134</v>
      </c>
      <c r="O216" s="14">
        <v>100</v>
      </c>
      <c r="P216" s="14">
        <v>1</v>
      </c>
      <c r="Q216" s="14">
        <v>1</v>
      </c>
      <c r="R216" s="14">
        <v>0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3">
        <v>1</v>
      </c>
    </row>
    <row r="217" spans="3:24" x14ac:dyDescent="0.25">
      <c r="C217" s="8" t="s">
        <v>319</v>
      </c>
      <c r="D217" s="14">
        <v>427</v>
      </c>
      <c r="E217" s="14">
        <v>1</v>
      </c>
      <c r="F217" s="14">
        <v>65</v>
      </c>
      <c r="G217" s="14">
        <v>0</v>
      </c>
      <c r="H217" s="14">
        <v>1</v>
      </c>
      <c r="I217" s="14">
        <v>0</v>
      </c>
      <c r="J217" s="14">
        <v>0</v>
      </c>
      <c r="K217" s="14">
        <v>0</v>
      </c>
      <c r="L217" s="14">
        <v>0</v>
      </c>
      <c r="M217" s="14">
        <v>0</v>
      </c>
      <c r="N217" s="14">
        <v>66</v>
      </c>
      <c r="O217" s="14">
        <v>94</v>
      </c>
      <c r="P217" s="14">
        <v>0</v>
      </c>
      <c r="Q217" s="14">
        <v>1</v>
      </c>
      <c r="R217" s="14">
        <v>0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3">
        <v>2</v>
      </c>
    </row>
    <row r="218" spans="3:24" x14ac:dyDescent="0.25">
      <c r="C218" s="8" t="s">
        <v>320</v>
      </c>
      <c r="D218" s="14">
        <v>442</v>
      </c>
      <c r="E218" s="14">
        <v>1</v>
      </c>
      <c r="F218" s="14">
        <v>69</v>
      </c>
      <c r="G218" s="14">
        <v>1</v>
      </c>
      <c r="H218" s="14">
        <v>3</v>
      </c>
      <c r="I218" s="14">
        <v>0</v>
      </c>
      <c r="J218" s="14">
        <v>0</v>
      </c>
      <c r="K218" s="14">
        <v>1</v>
      </c>
      <c r="L218" s="14">
        <v>0</v>
      </c>
      <c r="M218" s="14">
        <v>0</v>
      </c>
      <c r="N218" s="14">
        <v>170</v>
      </c>
      <c r="O218" s="14">
        <v>60</v>
      </c>
      <c r="P218" s="14">
        <v>1</v>
      </c>
      <c r="Q218" s="14">
        <v>1</v>
      </c>
      <c r="R218" s="14">
        <v>0</v>
      </c>
      <c r="S218" s="14">
        <v>1</v>
      </c>
      <c r="T218" s="14">
        <v>0</v>
      </c>
      <c r="U218" s="14">
        <v>0</v>
      </c>
      <c r="V218" s="14">
        <v>0</v>
      </c>
      <c r="W218" s="14">
        <v>0</v>
      </c>
      <c r="X218" s="13">
        <v>0</v>
      </c>
    </row>
    <row r="219" spans="3:24" x14ac:dyDescent="0.25">
      <c r="C219" s="8" t="s">
        <v>321</v>
      </c>
      <c r="D219" s="14">
        <v>461</v>
      </c>
      <c r="E219" s="14">
        <v>1</v>
      </c>
      <c r="F219" s="14">
        <v>55</v>
      </c>
      <c r="G219" s="14">
        <v>0</v>
      </c>
      <c r="H219" s="14">
        <v>1</v>
      </c>
      <c r="I219" s="14">
        <v>1</v>
      </c>
      <c r="J219" s="14">
        <v>0</v>
      </c>
      <c r="K219" s="14">
        <v>1</v>
      </c>
      <c r="L219" s="14">
        <v>1</v>
      </c>
      <c r="M219" s="14">
        <v>0</v>
      </c>
      <c r="N219" s="14">
        <v>122</v>
      </c>
      <c r="O219" s="14">
        <v>100</v>
      </c>
      <c r="P219" s="14">
        <v>1</v>
      </c>
      <c r="Q219" s="14">
        <v>1</v>
      </c>
      <c r="R219" s="14">
        <v>0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3">
        <v>0</v>
      </c>
    </row>
    <row r="220" spans="3:24" x14ac:dyDescent="0.25">
      <c r="C220" s="8" t="s">
        <v>322</v>
      </c>
      <c r="D220" s="14">
        <v>468</v>
      </c>
      <c r="E220" s="14">
        <v>1</v>
      </c>
      <c r="F220" s="14">
        <v>50</v>
      </c>
      <c r="G220" s="14">
        <v>1</v>
      </c>
      <c r="H220" s="14">
        <v>1</v>
      </c>
      <c r="I220" s="14">
        <v>1</v>
      </c>
      <c r="J220" s="14">
        <v>1</v>
      </c>
      <c r="K220" s="14">
        <v>0</v>
      </c>
      <c r="L220" s="14">
        <v>0</v>
      </c>
      <c r="M220" s="14">
        <v>0</v>
      </c>
      <c r="N220" s="14">
        <v>120</v>
      </c>
      <c r="O220" s="14">
        <v>96</v>
      </c>
      <c r="P220" s="14">
        <v>0</v>
      </c>
      <c r="Q220" s="14">
        <v>1</v>
      </c>
      <c r="R220" s="14">
        <v>0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3">
        <v>0</v>
      </c>
    </row>
    <row r="221" spans="3:24" x14ac:dyDescent="0.25">
      <c r="C221" s="8" t="s">
        <v>323</v>
      </c>
      <c r="D221" s="14">
        <v>490</v>
      </c>
      <c r="E221" s="14">
        <v>1</v>
      </c>
      <c r="F221" s="14">
        <v>78</v>
      </c>
      <c r="G221" s="14">
        <v>0</v>
      </c>
      <c r="H221" s="14">
        <v>1</v>
      </c>
      <c r="I221" s="14">
        <v>0</v>
      </c>
      <c r="J221" s="14">
        <v>0</v>
      </c>
      <c r="K221" s="14">
        <v>0</v>
      </c>
      <c r="L221" s="14">
        <v>1</v>
      </c>
      <c r="M221" s="14">
        <v>0</v>
      </c>
      <c r="N221" s="14">
        <v>110</v>
      </c>
      <c r="O221" s="14">
        <v>81</v>
      </c>
      <c r="P221" s="14">
        <v>0</v>
      </c>
      <c r="Q221" s="14">
        <v>1</v>
      </c>
      <c r="R221" s="14">
        <v>0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3">
        <v>0</v>
      </c>
    </row>
    <row r="222" spans="3:24" x14ac:dyDescent="0.25">
      <c r="C222" s="8" t="s">
        <v>324</v>
      </c>
      <c r="D222" s="14">
        <v>518</v>
      </c>
      <c r="E222" s="14">
        <v>1</v>
      </c>
      <c r="F222" s="14">
        <v>71</v>
      </c>
      <c r="G222" s="14">
        <v>1</v>
      </c>
      <c r="H222" s="14">
        <v>1</v>
      </c>
      <c r="I222" s="14">
        <v>0</v>
      </c>
      <c r="J222" s="14">
        <v>0</v>
      </c>
      <c r="K222" s="14">
        <v>0</v>
      </c>
      <c r="L222" s="14">
        <v>0</v>
      </c>
      <c r="M222" s="14">
        <v>1</v>
      </c>
      <c r="N222" s="14">
        <v>70</v>
      </c>
      <c r="O222" s="14">
        <v>112</v>
      </c>
      <c r="P222" s="14">
        <v>0</v>
      </c>
      <c r="Q222" s="14">
        <v>1</v>
      </c>
      <c r="R222" s="14">
        <v>0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3">
        <v>2</v>
      </c>
    </row>
    <row r="223" spans="3:24" x14ac:dyDescent="0.25">
      <c r="C223" s="8" t="s">
        <v>325</v>
      </c>
      <c r="D223" s="14">
        <v>611</v>
      </c>
      <c r="E223" s="14">
        <v>1</v>
      </c>
      <c r="F223" s="14">
        <v>85</v>
      </c>
      <c r="G223" s="14">
        <v>1</v>
      </c>
      <c r="H223" s="14">
        <v>1</v>
      </c>
      <c r="I223" s="14">
        <v>1</v>
      </c>
      <c r="J223" s="14">
        <v>0</v>
      </c>
      <c r="K223" s="14">
        <v>0</v>
      </c>
      <c r="L223" s="14">
        <v>0</v>
      </c>
      <c r="M223" s="14">
        <v>0</v>
      </c>
      <c r="N223" s="14">
        <v>136</v>
      </c>
      <c r="O223" s="14">
        <v>96</v>
      </c>
      <c r="P223" s="14">
        <v>0</v>
      </c>
      <c r="Q223" s="14">
        <v>1</v>
      </c>
      <c r="R223" s="14">
        <v>0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3">
        <v>0</v>
      </c>
    </row>
    <row r="224" spans="3:24" x14ac:dyDescent="0.25">
      <c r="C224" s="8" t="s">
        <v>326</v>
      </c>
      <c r="D224" s="14">
        <v>613</v>
      </c>
      <c r="E224" s="14">
        <v>1</v>
      </c>
      <c r="F224" s="14">
        <v>75</v>
      </c>
      <c r="G224" s="14">
        <v>0</v>
      </c>
      <c r="H224" s="14">
        <v>1</v>
      </c>
      <c r="I224" s="14">
        <v>0</v>
      </c>
      <c r="J224" s="14">
        <v>0</v>
      </c>
      <c r="K224" s="14">
        <v>1</v>
      </c>
      <c r="L224" s="14">
        <v>1</v>
      </c>
      <c r="M224" s="14">
        <v>0</v>
      </c>
      <c r="N224" s="14">
        <v>130</v>
      </c>
      <c r="O224" s="14">
        <v>119</v>
      </c>
      <c r="P224" s="14">
        <v>0</v>
      </c>
      <c r="Q224" s="14">
        <v>1</v>
      </c>
      <c r="R224" s="14">
        <v>0</v>
      </c>
      <c r="S224" s="14">
        <v>0</v>
      </c>
      <c r="T224" s="14">
        <v>1</v>
      </c>
      <c r="U224" s="14">
        <v>0</v>
      </c>
      <c r="V224" s="14">
        <v>1</v>
      </c>
      <c r="W224" s="14">
        <v>1</v>
      </c>
      <c r="X224" s="13">
        <v>0</v>
      </c>
    </row>
    <row r="225" spans="3:24" x14ac:dyDescent="0.25">
      <c r="C225" s="8" t="s">
        <v>327</v>
      </c>
      <c r="D225" s="14">
        <v>666</v>
      </c>
      <c r="E225" s="14">
        <v>1</v>
      </c>
      <c r="F225" s="14">
        <v>65</v>
      </c>
      <c r="G225" s="14">
        <v>1</v>
      </c>
      <c r="H225" s="14">
        <v>1</v>
      </c>
      <c r="I225" s="14">
        <v>0</v>
      </c>
      <c r="J225" s="14">
        <v>0</v>
      </c>
      <c r="K225" s="14">
        <v>0</v>
      </c>
      <c r="L225" s="14">
        <v>1</v>
      </c>
      <c r="M225" s="14">
        <v>1</v>
      </c>
      <c r="N225" s="14">
        <v>104</v>
      </c>
      <c r="O225" s="14">
        <v>150</v>
      </c>
      <c r="P225" s="14">
        <v>0</v>
      </c>
      <c r="Q225" s="14">
        <v>1</v>
      </c>
      <c r="R225" s="14">
        <v>0</v>
      </c>
      <c r="S225" s="14">
        <v>0</v>
      </c>
      <c r="T225" s="14">
        <v>0</v>
      </c>
      <c r="U225" s="14">
        <v>1</v>
      </c>
      <c r="V225" s="14">
        <v>0</v>
      </c>
      <c r="W225" s="14">
        <v>0</v>
      </c>
      <c r="X225" s="13">
        <v>2</v>
      </c>
    </row>
    <row r="226" spans="3:24" x14ac:dyDescent="0.25">
      <c r="C226" s="8" t="s">
        <v>328</v>
      </c>
      <c r="D226" s="14">
        <v>671</v>
      </c>
      <c r="E226" s="14">
        <v>1</v>
      </c>
      <c r="F226" s="14">
        <v>49</v>
      </c>
      <c r="G226" s="14">
        <v>0</v>
      </c>
      <c r="H226" s="14">
        <v>1</v>
      </c>
      <c r="I226" s="14">
        <v>0</v>
      </c>
      <c r="J226" s="14">
        <v>0</v>
      </c>
      <c r="K226" s="14">
        <v>0</v>
      </c>
      <c r="L226" s="14">
        <v>1</v>
      </c>
      <c r="M226" s="14">
        <v>1</v>
      </c>
      <c r="N226" s="14">
        <v>140</v>
      </c>
      <c r="O226" s="14">
        <v>108</v>
      </c>
      <c r="P226" s="14">
        <v>0</v>
      </c>
      <c r="Q226" s="14">
        <v>1</v>
      </c>
      <c r="R226" s="14">
        <v>0</v>
      </c>
      <c r="S226" s="14">
        <v>0</v>
      </c>
      <c r="T226" s="14">
        <v>0</v>
      </c>
      <c r="U226" s="14">
        <v>0</v>
      </c>
      <c r="V226" s="14">
        <v>1</v>
      </c>
      <c r="W226" s="14">
        <v>0</v>
      </c>
      <c r="X226" s="13">
        <v>0</v>
      </c>
    </row>
    <row r="227" spans="3:24" x14ac:dyDescent="0.25">
      <c r="C227" s="8" t="s">
        <v>329</v>
      </c>
      <c r="D227" s="14">
        <v>706</v>
      </c>
      <c r="E227" s="14">
        <v>1</v>
      </c>
      <c r="F227" s="14">
        <v>75</v>
      </c>
      <c r="G227" s="14">
        <v>1</v>
      </c>
      <c r="H227" s="14">
        <v>1</v>
      </c>
      <c r="I227" s="14">
        <v>0</v>
      </c>
      <c r="J227" s="14">
        <v>0</v>
      </c>
      <c r="K227" s="14">
        <v>1</v>
      </c>
      <c r="L227" s="14">
        <v>1</v>
      </c>
      <c r="M227" s="14">
        <v>1</v>
      </c>
      <c r="N227" s="14">
        <v>150</v>
      </c>
      <c r="O227" s="14">
        <v>66</v>
      </c>
      <c r="P227" s="14">
        <v>0</v>
      </c>
      <c r="Q227" s="14">
        <v>1</v>
      </c>
      <c r="R227" s="14">
        <v>0</v>
      </c>
      <c r="S227" s="14">
        <v>0</v>
      </c>
      <c r="T227" s="14">
        <v>0</v>
      </c>
      <c r="U227" s="14">
        <v>0</v>
      </c>
      <c r="V227" s="14">
        <v>0</v>
      </c>
      <c r="W227" s="14">
        <v>1</v>
      </c>
      <c r="X227" s="13">
        <v>2</v>
      </c>
    </row>
    <row r="228" spans="3:24" x14ac:dyDescent="0.25">
      <c r="C228" s="8" t="s">
        <v>330</v>
      </c>
      <c r="D228" s="14">
        <v>740</v>
      </c>
      <c r="E228" s="14">
        <v>1</v>
      </c>
      <c r="F228" s="14">
        <v>72</v>
      </c>
      <c r="G228" s="14">
        <v>1</v>
      </c>
      <c r="H228" s="14">
        <v>1</v>
      </c>
      <c r="I228" s="14">
        <v>0</v>
      </c>
      <c r="J228" s="14">
        <v>0</v>
      </c>
      <c r="K228" s="14">
        <v>0</v>
      </c>
      <c r="L228" s="14">
        <v>0</v>
      </c>
      <c r="M228" s="14">
        <v>0</v>
      </c>
      <c r="N228" s="14">
        <v>90</v>
      </c>
      <c r="O228" s="14">
        <v>160</v>
      </c>
      <c r="P228" s="14">
        <v>0</v>
      </c>
      <c r="Q228" s="14">
        <v>1</v>
      </c>
      <c r="R228" s="14">
        <v>0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3">
        <v>0</v>
      </c>
    </row>
    <row r="229" spans="3:24" x14ac:dyDescent="0.25">
      <c r="C229" s="8" t="s">
        <v>331</v>
      </c>
      <c r="D229" s="14">
        <v>751</v>
      </c>
      <c r="E229" s="14">
        <v>1</v>
      </c>
      <c r="F229" s="14">
        <v>69</v>
      </c>
      <c r="G229" s="14">
        <v>0</v>
      </c>
      <c r="H229" s="14">
        <v>1</v>
      </c>
      <c r="I229" s="14">
        <v>0</v>
      </c>
      <c r="J229" s="14">
        <v>0</v>
      </c>
      <c r="K229" s="14">
        <v>1</v>
      </c>
      <c r="L229" s="14">
        <v>0</v>
      </c>
      <c r="M229" s="14">
        <v>0</v>
      </c>
      <c r="N229" s="14">
        <v>80</v>
      </c>
      <c r="O229" s="14">
        <v>81</v>
      </c>
      <c r="P229" s="14">
        <v>0</v>
      </c>
      <c r="Q229" s="14">
        <v>1</v>
      </c>
      <c r="R229" s="14">
        <v>0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3">
        <v>2</v>
      </c>
    </row>
    <row r="230" spans="3:24" x14ac:dyDescent="0.25">
      <c r="C230" s="8" t="s">
        <v>332</v>
      </c>
      <c r="D230" s="14">
        <v>752</v>
      </c>
      <c r="E230" s="14">
        <v>1</v>
      </c>
      <c r="F230" s="14">
        <v>64</v>
      </c>
      <c r="G230" s="14">
        <v>0</v>
      </c>
      <c r="H230" s="14">
        <v>1</v>
      </c>
      <c r="I230" s="14">
        <v>0</v>
      </c>
      <c r="J230" s="14">
        <v>1</v>
      </c>
      <c r="K230" s="14">
        <v>0</v>
      </c>
      <c r="L230" s="14">
        <v>1</v>
      </c>
      <c r="M230" s="14">
        <v>0</v>
      </c>
      <c r="N230" s="14">
        <v>80</v>
      </c>
      <c r="O230" s="14">
        <v>118</v>
      </c>
      <c r="P230" s="14">
        <v>0</v>
      </c>
      <c r="Q230" s="14">
        <v>1</v>
      </c>
      <c r="R230" s="14">
        <v>0</v>
      </c>
      <c r="S230" s="14">
        <v>1</v>
      </c>
      <c r="T230" s="14">
        <v>0</v>
      </c>
      <c r="U230" s="14">
        <v>0</v>
      </c>
      <c r="V230" s="14">
        <v>0</v>
      </c>
      <c r="W230" s="14">
        <v>1</v>
      </c>
      <c r="X230" s="13">
        <v>0</v>
      </c>
    </row>
    <row r="231" spans="3:24" x14ac:dyDescent="0.25">
      <c r="C231" s="8" t="s">
        <v>333</v>
      </c>
      <c r="D231" s="14">
        <v>789</v>
      </c>
      <c r="E231" s="14">
        <v>1</v>
      </c>
      <c r="F231" s="14">
        <v>60</v>
      </c>
      <c r="G231" s="14">
        <v>0</v>
      </c>
      <c r="H231" s="14">
        <v>1</v>
      </c>
      <c r="I231" s="14">
        <v>0</v>
      </c>
      <c r="J231" s="14">
        <v>0</v>
      </c>
      <c r="K231" s="14">
        <v>0</v>
      </c>
      <c r="L231" s="14">
        <v>1</v>
      </c>
      <c r="M231" s="14">
        <v>0</v>
      </c>
      <c r="N231" s="14">
        <v>56</v>
      </c>
      <c r="O231" s="14">
        <v>114</v>
      </c>
      <c r="P231" s="14">
        <v>1</v>
      </c>
      <c r="Q231" s="14">
        <v>1</v>
      </c>
      <c r="R231" s="14">
        <v>0</v>
      </c>
      <c r="S231" s="14">
        <v>0</v>
      </c>
      <c r="T231" s="14">
        <v>1</v>
      </c>
      <c r="U231" s="14">
        <v>0</v>
      </c>
      <c r="V231" s="14">
        <v>1</v>
      </c>
      <c r="W231" s="14">
        <v>0</v>
      </c>
      <c r="X231" s="13">
        <v>0</v>
      </c>
    </row>
    <row r="232" spans="3:24" x14ac:dyDescent="0.25">
      <c r="C232" s="8" t="s">
        <v>334</v>
      </c>
      <c r="D232" s="14">
        <v>871</v>
      </c>
      <c r="E232" s="14">
        <v>1</v>
      </c>
      <c r="F232" s="14">
        <v>60</v>
      </c>
      <c r="G232" s="14">
        <v>0</v>
      </c>
      <c r="H232" s="14">
        <v>3</v>
      </c>
      <c r="I232" s="14">
        <v>1</v>
      </c>
      <c r="J232" s="14">
        <v>0</v>
      </c>
      <c r="K232" s="14">
        <v>1</v>
      </c>
      <c r="L232" s="14">
        <v>1</v>
      </c>
      <c r="M232" s="14">
        <v>0</v>
      </c>
      <c r="N232" s="14">
        <v>130</v>
      </c>
      <c r="O232" s="14">
        <v>55</v>
      </c>
      <c r="P232" s="14">
        <v>0</v>
      </c>
      <c r="Q232" s="14">
        <v>1</v>
      </c>
      <c r="R232" s="14">
        <v>0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3">
        <v>1</v>
      </c>
    </row>
    <row r="233" spans="3:24" x14ac:dyDescent="0.25">
      <c r="C233" s="8" t="s">
        <v>335</v>
      </c>
      <c r="D233" s="14">
        <v>921</v>
      </c>
      <c r="E233" s="14">
        <v>1</v>
      </c>
      <c r="F233" s="14">
        <v>50</v>
      </c>
      <c r="G233" s="14">
        <v>1</v>
      </c>
      <c r="H233" s="14">
        <v>2</v>
      </c>
      <c r="I233" s="14">
        <v>0</v>
      </c>
      <c r="J233" s="14">
        <v>0</v>
      </c>
      <c r="K233" s="14">
        <v>0</v>
      </c>
      <c r="L233" s="14">
        <v>0</v>
      </c>
      <c r="M233" s="14">
        <v>0</v>
      </c>
      <c r="N233" s="14">
        <v>256</v>
      </c>
      <c r="O233" s="14">
        <v>64</v>
      </c>
      <c r="P233" s="14">
        <v>0</v>
      </c>
      <c r="Q233" s="14">
        <v>1</v>
      </c>
      <c r="R233" s="14">
        <v>0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3">
        <v>1</v>
      </c>
    </row>
  </sheetData>
  <mergeCells count="27">
    <mergeCell ref="F13:I13"/>
    <mergeCell ref="F14:I14"/>
    <mergeCell ref="F15:I15"/>
    <mergeCell ref="F16:I16"/>
    <mergeCell ref="C25:E25"/>
    <mergeCell ref="C26:E26"/>
    <mergeCell ref="C27:E27"/>
    <mergeCell ref="C28:E28"/>
    <mergeCell ref="F26:Z26"/>
    <mergeCell ref="F27:Z27"/>
    <mergeCell ref="F28:Z28"/>
    <mergeCell ref="B4:C4"/>
    <mergeCell ref="D4:E4"/>
    <mergeCell ref="B3:E3"/>
    <mergeCell ref="J3:M3"/>
    <mergeCell ref="C24:E24"/>
    <mergeCell ref="C18:Z18"/>
    <mergeCell ref="C19:E19"/>
    <mergeCell ref="C20:E20"/>
    <mergeCell ref="F19:Z19"/>
    <mergeCell ref="C22:Z22"/>
    <mergeCell ref="C23:E23"/>
    <mergeCell ref="C12:I12"/>
    <mergeCell ref="C13:E13"/>
    <mergeCell ref="C14:E14"/>
    <mergeCell ref="C15:E15"/>
    <mergeCell ref="C16:E16"/>
  </mergeCells>
  <hyperlinks>
    <hyperlink ref="B4" location="'Imputation'!$B$10:$B$10" display="Inputs" xr:uid="{9CF159B0-698D-446B-8436-1CF247042536}"/>
    <hyperlink ref="D4" location="'Imputation'!$B$31:$B$31" display="Transformed Data" xr:uid="{54D651B8-6FFC-45A2-B93C-85AD1AAB1E1C}"/>
  </hyperlink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188B-B17B-420E-8BCC-066D2CF696D7}">
  <dimension ref="B1:CV236"/>
  <sheetViews>
    <sheetView showGridLines="0" workbookViewId="0">
      <selection activeCell="C36" sqref="C36:Y236"/>
    </sheetView>
  </sheetViews>
  <sheetFormatPr defaultRowHeight="12.6" x14ac:dyDescent="0.25"/>
  <cols>
    <col min="3" max="3" width="12.109375" customWidth="1"/>
    <col min="4" max="4" width="13.21875" customWidth="1"/>
    <col min="10" max="10" width="15.88671875" bestFit="1" customWidth="1"/>
  </cols>
  <sheetData>
    <row r="1" spans="2:100" ht="18" x14ac:dyDescent="0.35">
      <c r="B1" s="5" t="s">
        <v>370</v>
      </c>
      <c r="N1" t="s">
        <v>385</v>
      </c>
      <c r="CV1" s="12" t="s">
        <v>378</v>
      </c>
    </row>
    <row r="3" spans="2:100" ht="15.6" x14ac:dyDescent="0.3">
      <c r="B3" s="20" t="s">
        <v>105</v>
      </c>
      <c r="C3" s="20"/>
      <c r="D3" s="20"/>
      <c r="E3" s="20"/>
      <c r="F3" s="20"/>
      <c r="G3" s="20"/>
      <c r="J3" s="21" t="s">
        <v>128</v>
      </c>
      <c r="K3" s="21"/>
      <c r="L3" s="21"/>
      <c r="M3" s="21"/>
    </row>
    <row r="4" spans="2:100" ht="13.8" x14ac:dyDescent="0.3">
      <c r="B4" s="19" t="s">
        <v>106</v>
      </c>
      <c r="C4" s="19"/>
      <c r="D4" s="19" t="s">
        <v>371</v>
      </c>
      <c r="E4" s="19"/>
      <c r="F4" s="19" t="s">
        <v>379</v>
      </c>
      <c r="G4" s="19"/>
      <c r="J4" s="11" t="s">
        <v>129</v>
      </c>
      <c r="K4" s="11" t="s">
        <v>130</v>
      </c>
      <c r="L4" s="11" t="s">
        <v>131</v>
      </c>
      <c r="M4" s="11" t="s">
        <v>132</v>
      </c>
    </row>
    <row r="5" spans="2:100" ht="13.8" x14ac:dyDescent="0.3">
      <c r="J5" s="9">
        <v>68</v>
      </c>
      <c r="K5" s="9">
        <v>4</v>
      </c>
      <c r="L5" s="9">
        <v>6</v>
      </c>
      <c r="M5" s="9">
        <v>78</v>
      </c>
    </row>
    <row r="10" spans="2:100" ht="18" x14ac:dyDescent="0.35">
      <c r="B10" s="6" t="s">
        <v>106</v>
      </c>
    </row>
    <row r="12" spans="2:100" ht="15.6" x14ac:dyDescent="0.3">
      <c r="C12" s="20" t="s">
        <v>108</v>
      </c>
      <c r="D12" s="20"/>
      <c r="E12" s="20"/>
      <c r="F12" s="20"/>
      <c r="G12" s="20"/>
      <c r="H12" s="20"/>
      <c r="I12" s="20"/>
    </row>
    <row r="13" spans="2:100" ht="13.8" x14ac:dyDescent="0.3">
      <c r="C13" s="22" t="s">
        <v>109</v>
      </c>
      <c r="D13" s="22"/>
      <c r="E13" s="23"/>
      <c r="F13" s="25" t="s">
        <v>123</v>
      </c>
      <c r="G13" s="25"/>
      <c r="H13" s="25"/>
      <c r="I13" s="25"/>
    </row>
    <row r="14" spans="2:100" ht="13.8" x14ac:dyDescent="0.3">
      <c r="C14" s="22" t="s">
        <v>110</v>
      </c>
      <c r="D14" s="22"/>
      <c r="E14" s="23"/>
      <c r="F14" s="25" t="s">
        <v>358</v>
      </c>
      <c r="G14" s="25"/>
      <c r="H14" s="25"/>
      <c r="I14" s="25"/>
    </row>
    <row r="15" spans="2:100" ht="13.8" x14ac:dyDescent="0.3">
      <c r="C15" s="22" t="s">
        <v>111</v>
      </c>
      <c r="D15" s="22"/>
      <c r="E15" s="23"/>
      <c r="F15" s="25" t="s">
        <v>359</v>
      </c>
      <c r="G15" s="25"/>
      <c r="H15" s="25"/>
      <c r="I15" s="25"/>
    </row>
    <row r="16" spans="2:100" ht="13.8" x14ac:dyDescent="0.3">
      <c r="C16" s="22" t="s">
        <v>112</v>
      </c>
      <c r="D16" s="22"/>
      <c r="E16" s="23"/>
      <c r="F16" s="24">
        <v>200</v>
      </c>
      <c r="G16" s="24"/>
      <c r="H16" s="24"/>
      <c r="I16" s="24"/>
    </row>
    <row r="18" spans="2:27" ht="15.6" x14ac:dyDescent="0.3">
      <c r="C18" s="20" t="s">
        <v>113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 spans="2:27" ht="13.8" x14ac:dyDescent="0.3">
      <c r="C19" s="22" t="s">
        <v>114</v>
      </c>
      <c r="D19" s="22"/>
      <c r="E19" s="23"/>
      <c r="F19" s="24">
        <v>22</v>
      </c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2:27" ht="13.8" x14ac:dyDescent="0.3">
      <c r="C20" s="22" t="s">
        <v>115</v>
      </c>
      <c r="D20" s="22"/>
      <c r="E20" s="23"/>
      <c r="F20" s="9" t="s">
        <v>135</v>
      </c>
      <c r="G20" s="9" t="s">
        <v>0</v>
      </c>
      <c r="H20" s="9" t="s">
        <v>1</v>
      </c>
      <c r="I20" s="9" t="s">
        <v>2</v>
      </c>
      <c r="J20" s="9" t="s">
        <v>3</v>
      </c>
      <c r="K20" s="9" t="s">
        <v>4</v>
      </c>
      <c r="L20" s="9" t="s">
        <v>5</v>
      </c>
      <c r="M20" s="9" t="s">
        <v>6</v>
      </c>
      <c r="N20" s="9" t="s">
        <v>7</v>
      </c>
      <c r="O20" s="9" t="s">
        <v>8</v>
      </c>
      <c r="P20" s="9" t="s">
        <v>9</v>
      </c>
      <c r="Q20" s="9" t="s">
        <v>10</v>
      </c>
      <c r="R20" s="9" t="s">
        <v>11</v>
      </c>
      <c r="S20" s="9" t="s">
        <v>12</v>
      </c>
      <c r="T20" s="9" t="s">
        <v>13</v>
      </c>
      <c r="U20" s="9" t="s">
        <v>14</v>
      </c>
      <c r="V20" s="9" t="s">
        <v>15</v>
      </c>
      <c r="W20" s="9" t="s">
        <v>16</v>
      </c>
      <c r="X20" s="9" t="s">
        <v>17</v>
      </c>
      <c r="Y20" s="9" t="s">
        <v>18</v>
      </c>
      <c r="Z20" s="9" t="s">
        <v>19</v>
      </c>
      <c r="AA20" s="9" t="s">
        <v>20</v>
      </c>
    </row>
    <row r="22" spans="2:27" ht="15.6" x14ac:dyDescent="0.3">
      <c r="C22" s="20" t="s">
        <v>372</v>
      </c>
      <c r="D22" s="20"/>
      <c r="E22" s="20"/>
      <c r="F22" s="20"/>
      <c r="G22" s="20"/>
      <c r="H22" s="20"/>
      <c r="I22" s="20"/>
    </row>
    <row r="23" spans="2:27" ht="13.8" x14ac:dyDescent="0.3">
      <c r="C23" s="22" t="s">
        <v>373</v>
      </c>
      <c r="D23" s="22"/>
      <c r="E23" s="23"/>
      <c r="F23" s="24" t="s">
        <v>377</v>
      </c>
      <c r="G23" s="24"/>
      <c r="H23" s="24"/>
      <c r="I23" s="24"/>
    </row>
    <row r="24" spans="2:27" ht="13.8" x14ac:dyDescent="0.3">
      <c r="C24" s="22" t="s">
        <v>374</v>
      </c>
      <c r="D24" s="22"/>
      <c r="E24" s="23"/>
      <c r="F24" s="24">
        <v>12345</v>
      </c>
      <c r="G24" s="24"/>
      <c r="H24" s="24"/>
      <c r="I24" s="24"/>
    </row>
    <row r="25" spans="2:27" ht="13.8" x14ac:dyDescent="0.3">
      <c r="C25" s="22" t="s">
        <v>375</v>
      </c>
      <c r="D25" s="22"/>
      <c r="E25" s="23"/>
      <c r="F25" s="24">
        <v>0.6</v>
      </c>
      <c r="G25" s="24"/>
      <c r="H25" s="24"/>
      <c r="I25" s="24"/>
    </row>
    <row r="26" spans="2:27" ht="13.8" x14ac:dyDescent="0.3">
      <c r="C26" s="22" t="s">
        <v>376</v>
      </c>
      <c r="D26" s="22"/>
      <c r="E26" s="23"/>
      <c r="F26" s="24">
        <v>0.4</v>
      </c>
      <c r="G26" s="24"/>
      <c r="H26" s="24"/>
      <c r="I26" s="24"/>
    </row>
    <row r="28" spans="2:27" ht="18" x14ac:dyDescent="0.35">
      <c r="B28" s="6" t="s">
        <v>371</v>
      </c>
    </row>
    <row r="30" spans="2:27" x14ac:dyDescent="0.25">
      <c r="C30" s="8" t="s">
        <v>380</v>
      </c>
      <c r="D30" t="s">
        <v>343</v>
      </c>
    </row>
    <row r="31" spans="2:27" x14ac:dyDescent="0.25">
      <c r="C31" s="8" t="s">
        <v>381</v>
      </c>
      <c r="D31">
        <v>120</v>
      </c>
    </row>
    <row r="32" spans="2:27" x14ac:dyDescent="0.25">
      <c r="C32" s="8" t="s">
        <v>382</v>
      </c>
      <c r="D32">
        <v>80</v>
      </c>
    </row>
    <row r="34" spans="2:25" ht="18" x14ac:dyDescent="0.35">
      <c r="B34" s="6" t="s">
        <v>379</v>
      </c>
    </row>
    <row r="36" spans="2:25" x14ac:dyDescent="0.25">
      <c r="C36" s="8" t="s">
        <v>135</v>
      </c>
      <c r="D36" t="s">
        <v>383</v>
      </c>
      <c r="E36" t="s">
        <v>0</v>
      </c>
      <c r="F36" t="s">
        <v>1</v>
      </c>
      <c r="G36" t="s">
        <v>2</v>
      </c>
      <c r="H36" t="s">
        <v>3</v>
      </c>
      <c r="I36" t="s">
        <v>4</v>
      </c>
      <c r="J36" t="s">
        <v>5</v>
      </c>
      <c r="K36" t="s">
        <v>6</v>
      </c>
      <c r="L36" t="s">
        <v>7</v>
      </c>
      <c r="M36" t="s">
        <v>8</v>
      </c>
      <c r="N36" t="s">
        <v>9</v>
      </c>
      <c r="O36" t="s">
        <v>10</v>
      </c>
      <c r="P36" t="s">
        <v>11</v>
      </c>
      <c r="Q36" t="s">
        <v>12</v>
      </c>
      <c r="R36" t="s">
        <v>13</v>
      </c>
      <c r="S36" t="s">
        <v>14</v>
      </c>
      <c r="T36" t="s">
        <v>15</v>
      </c>
      <c r="U36" t="s">
        <v>16</v>
      </c>
      <c r="V36" t="s">
        <v>17</v>
      </c>
      <c r="W36" t="s">
        <v>18</v>
      </c>
      <c r="X36" t="s">
        <v>19</v>
      </c>
      <c r="Y36" t="s">
        <v>20</v>
      </c>
    </row>
    <row r="37" spans="2:25" x14ac:dyDescent="0.25">
      <c r="C37" s="8" t="s">
        <v>136</v>
      </c>
      <c r="D37" s="7" t="s">
        <v>136</v>
      </c>
      <c r="E37" s="7">
        <v>8</v>
      </c>
      <c r="F37" s="7">
        <v>0</v>
      </c>
      <c r="G37" s="7">
        <v>27</v>
      </c>
      <c r="H37" s="7">
        <v>1</v>
      </c>
      <c r="I37" s="7">
        <v>1</v>
      </c>
      <c r="J37" s="7">
        <v>0</v>
      </c>
      <c r="K37" s="7">
        <v>0</v>
      </c>
      <c r="L37" s="7">
        <v>0</v>
      </c>
      <c r="M37" s="7">
        <v>1</v>
      </c>
      <c r="N37" s="7">
        <v>0</v>
      </c>
      <c r="O37" s="7">
        <v>142</v>
      </c>
      <c r="P37" s="7">
        <v>88</v>
      </c>
      <c r="Q37" s="7">
        <v>0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>
        <v>0</v>
      </c>
    </row>
    <row r="38" spans="2:25" x14ac:dyDescent="0.25">
      <c r="C38" s="8" t="s">
        <v>140</v>
      </c>
      <c r="D38" s="7" t="s">
        <v>140</v>
      </c>
      <c r="E38" s="7">
        <v>32</v>
      </c>
      <c r="F38" s="7">
        <v>0</v>
      </c>
      <c r="G38" s="7">
        <v>87</v>
      </c>
      <c r="H38" s="7">
        <v>1</v>
      </c>
      <c r="I38" s="7">
        <v>1</v>
      </c>
      <c r="J38" s="7">
        <v>1</v>
      </c>
      <c r="K38" s="7">
        <v>0</v>
      </c>
      <c r="L38" s="7">
        <v>0</v>
      </c>
      <c r="M38" s="7">
        <v>1</v>
      </c>
      <c r="N38" s="7">
        <v>0</v>
      </c>
      <c r="O38" s="7">
        <v>110</v>
      </c>
      <c r="P38" s="7">
        <v>154</v>
      </c>
      <c r="Q38" s="7">
        <v>1</v>
      </c>
      <c r="R38" s="7">
        <v>1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>
        <v>0</v>
      </c>
    </row>
    <row r="39" spans="2:25" x14ac:dyDescent="0.25">
      <c r="C39" s="8" t="s">
        <v>143</v>
      </c>
      <c r="D39" s="7" t="s">
        <v>143</v>
      </c>
      <c r="E39" s="7">
        <v>41</v>
      </c>
      <c r="F39" s="7">
        <v>0</v>
      </c>
      <c r="G39" s="7">
        <v>30</v>
      </c>
      <c r="H39" s="7">
        <v>1</v>
      </c>
      <c r="I39" s="7">
        <v>1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144</v>
      </c>
      <c r="P39" s="7">
        <v>110</v>
      </c>
      <c r="Q39" s="7">
        <v>0</v>
      </c>
      <c r="R39" s="7">
        <v>1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>
        <v>0</v>
      </c>
    </row>
    <row r="40" spans="2:25" x14ac:dyDescent="0.25">
      <c r="C40" s="8" t="s">
        <v>150</v>
      </c>
      <c r="D40" s="7" t="s">
        <v>150</v>
      </c>
      <c r="E40" s="7">
        <v>73</v>
      </c>
      <c r="F40" s="7">
        <v>0</v>
      </c>
      <c r="G40" s="7">
        <v>66</v>
      </c>
      <c r="H40" s="7">
        <v>0</v>
      </c>
      <c r="I40" s="7">
        <v>1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206</v>
      </c>
      <c r="P40" s="7">
        <v>90</v>
      </c>
      <c r="Q40" s="7">
        <v>0</v>
      </c>
      <c r="R40" s="7">
        <v>1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1</v>
      </c>
      <c r="Y40">
        <v>0</v>
      </c>
    </row>
    <row r="41" spans="2:25" x14ac:dyDescent="0.25">
      <c r="C41" s="8" t="s">
        <v>153</v>
      </c>
      <c r="D41" s="7" t="s">
        <v>153</v>
      </c>
      <c r="E41" s="7">
        <v>84</v>
      </c>
      <c r="F41" s="7">
        <v>0</v>
      </c>
      <c r="G41" s="7">
        <v>59</v>
      </c>
      <c r="H41" s="7">
        <v>0</v>
      </c>
      <c r="I41" s="7">
        <v>1</v>
      </c>
      <c r="J41" s="7">
        <v>0</v>
      </c>
      <c r="K41" s="7">
        <v>0</v>
      </c>
      <c r="L41" s="7">
        <v>0</v>
      </c>
      <c r="M41" s="7">
        <v>1</v>
      </c>
      <c r="N41" s="7">
        <v>0</v>
      </c>
      <c r="O41" s="7">
        <v>48</v>
      </c>
      <c r="P41" s="7">
        <v>39</v>
      </c>
      <c r="Q41" s="7">
        <v>0</v>
      </c>
      <c r="R41" s="7">
        <v>1</v>
      </c>
      <c r="S41" s="7">
        <v>0</v>
      </c>
      <c r="T41" s="7">
        <v>1</v>
      </c>
      <c r="U41" s="7">
        <v>0</v>
      </c>
      <c r="V41" s="7">
        <v>1</v>
      </c>
      <c r="W41" s="7">
        <v>1</v>
      </c>
      <c r="X41" s="7">
        <v>0</v>
      </c>
      <c r="Y41">
        <v>2</v>
      </c>
    </row>
    <row r="42" spans="2:25" x14ac:dyDescent="0.25">
      <c r="C42" s="8" t="s">
        <v>155</v>
      </c>
      <c r="D42" s="7" t="s">
        <v>155</v>
      </c>
      <c r="E42" s="7">
        <v>96</v>
      </c>
      <c r="F42" s="7">
        <v>0</v>
      </c>
      <c r="G42" s="7">
        <v>72</v>
      </c>
      <c r="H42" s="7">
        <v>0</v>
      </c>
      <c r="I42" s="7">
        <v>1</v>
      </c>
      <c r="J42" s="7">
        <v>1</v>
      </c>
      <c r="K42" s="7">
        <v>0</v>
      </c>
      <c r="L42" s="7">
        <v>0</v>
      </c>
      <c r="M42" s="7">
        <v>0</v>
      </c>
      <c r="N42" s="7">
        <v>0</v>
      </c>
      <c r="O42" s="7">
        <v>120</v>
      </c>
      <c r="P42" s="7">
        <v>80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>
        <v>0</v>
      </c>
    </row>
    <row r="43" spans="2:25" x14ac:dyDescent="0.25">
      <c r="C43" s="8" t="s">
        <v>156</v>
      </c>
      <c r="D43" s="7" t="s">
        <v>156</v>
      </c>
      <c r="E43" s="7">
        <v>98</v>
      </c>
      <c r="F43" s="7">
        <v>0</v>
      </c>
      <c r="G43" s="7">
        <v>60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1</v>
      </c>
      <c r="N43" s="7">
        <v>1</v>
      </c>
      <c r="O43" s="7">
        <v>114</v>
      </c>
      <c r="P43" s="7">
        <v>110</v>
      </c>
      <c r="Q43" s="7">
        <v>0</v>
      </c>
      <c r="R43" s="7">
        <v>1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>
        <v>0</v>
      </c>
    </row>
    <row r="44" spans="2:25" x14ac:dyDescent="0.25">
      <c r="C44" s="8" t="s">
        <v>157</v>
      </c>
      <c r="D44" s="7" t="s">
        <v>157</v>
      </c>
      <c r="E44" s="7">
        <v>100</v>
      </c>
      <c r="F44" s="7">
        <v>0</v>
      </c>
      <c r="G44" s="7">
        <v>78</v>
      </c>
      <c r="H44" s="7">
        <v>0</v>
      </c>
      <c r="I44" s="7">
        <v>1</v>
      </c>
      <c r="J44" s="7">
        <v>1</v>
      </c>
      <c r="K44" s="7">
        <v>0</v>
      </c>
      <c r="L44" s="7">
        <v>0</v>
      </c>
      <c r="M44" s="7">
        <v>0</v>
      </c>
      <c r="N44" s="7">
        <v>0</v>
      </c>
      <c r="O44" s="7">
        <v>180</v>
      </c>
      <c r="P44" s="7">
        <v>75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>
        <v>0</v>
      </c>
    </row>
    <row r="45" spans="2:25" x14ac:dyDescent="0.25">
      <c r="C45" s="8" t="s">
        <v>158</v>
      </c>
      <c r="D45" s="7" t="s">
        <v>158</v>
      </c>
      <c r="E45" s="7">
        <v>102</v>
      </c>
      <c r="F45" s="7">
        <v>0</v>
      </c>
      <c r="G45" s="7">
        <v>16</v>
      </c>
      <c r="H45" s="7">
        <v>1</v>
      </c>
      <c r="I45" s="7">
        <v>1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104</v>
      </c>
      <c r="P45" s="7">
        <v>111</v>
      </c>
      <c r="Q45" s="7">
        <v>0</v>
      </c>
      <c r="R45" s="7">
        <v>1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>
        <v>0</v>
      </c>
    </row>
    <row r="46" spans="2:25" x14ac:dyDescent="0.25">
      <c r="C46" s="8" t="s">
        <v>160</v>
      </c>
      <c r="D46" s="7" t="s">
        <v>160</v>
      </c>
      <c r="E46" s="7">
        <v>112</v>
      </c>
      <c r="F46" s="7">
        <v>0</v>
      </c>
      <c r="G46" s="7">
        <v>61</v>
      </c>
      <c r="H46" s="7">
        <v>0</v>
      </c>
      <c r="I46" s="7">
        <v>1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110</v>
      </c>
      <c r="P46" s="7">
        <v>120</v>
      </c>
      <c r="Q46" s="7">
        <v>0</v>
      </c>
      <c r="R46" s="7">
        <v>1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>
        <v>0</v>
      </c>
    </row>
    <row r="47" spans="2:25" x14ac:dyDescent="0.25">
      <c r="C47" s="8" t="s">
        <v>161</v>
      </c>
      <c r="D47" s="7" t="s">
        <v>161</v>
      </c>
      <c r="E47" s="7">
        <v>136</v>
      </c>
      <c r="F47" s="7">
        <v>0</v>
      </c>
      <c r="G47" s="7">
        <v>35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150</v>
      </c>
      <c r="P47" s="7">
        <v>98</v>
      </c>
      <c r="Q47" s="7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>
        <v>0</v>
      </c>
    </row>
    <row r="48" spans="2:25" x14ac:dyDescent="0.25">
      <c r="C48" s="8" t="s">
        <v>163</v>
      </c>
      <c r="D48" s="7" t="s">
        <v>163</v>
      </c>
      <c r="E48" s="7">
        <v>143</v>
      </c>
      <c r="F48" s="7">
        <v>0</v>
      </c>
      <c r="G48" s="7">
        <v>68</v>
      </c>
      <c r="H48" s="7">
        <v>0</v>
      </c>
      <c r="I48" s="7">
        <v>1</v>
      </c>
      <c r="J48" s="7">
        <v>1</v>
      </c>
      <c r="K48" s="7">
        <v>0</v>
      </c>
      <c r="L48" s="7">
        <v>0</v>
      </c>
      <c r="M48" s="7">
        <v>0</v>
      </c>
      <c r="N48" s="7">
        <v>0</v>
      </c>
      <c r="O48" s="7">
        <v>158</v>
      </c>
      <c r="P48" s="7">
        <v>96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>
        <v>0</v>
      </c>
    </row>
    <row r="49" spans="3:25" x14ac:dyDescent="0.25">
      <c r="C49" s="8" t="s">
        <v>164</v>
      </c>
      <c r="D49" s="7" t="s">
        <v>164</v>
      </c>
      <c r="E49" s="7">
        <v>153</v>
      </c>
      <c r="F49" s="7">
        <v>0</v>
      </c>
      <c r="G49" s="7">
        <v>69</v>
      </c>
      <c r="H49" s="7">
        <v>1</v>
      </c>
      <c r="I49" s="7">
        <v>1</v>
      </c>
      <c r="J49" s="7">
        <v>1</v>
      </c>
      <c r="K49" s="7">
        <v>0</v>
      </c>
      <c r="L49" s="7">
        <v>0</v>
      </c>
      <c r="M49" s="7">
        <v>0</v>
      </c>
      <c r="N49" s="7">
        <v>0</v>
      </c>
      <c r="O49" s="7">
        <v>132</v>
      </c>
      <c r="P49" s="7">
        <v>60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>
        <v>0</v>
      </c>
    </row>
    <row r="50" spans="3:25" x14ac:dyDescent="0.25">
      <c r="C50" s="8" t="s">
        <v>167</v>
      </c>
      <c r="D50" s="7" t="s">
        <v>167</v>
      </c>
      <c r="E50" s="7">
        <v>180</v>
      </c>
      <c r="F50" s="7">
        <v>0</v>
      </c>
      <c r="G50" s="7">
        <v>64</v>
      </c>
      <c r="H50" s="7">
        <v>1</v>
      </c>
      <c r="I50" s="7">
        <v>3</v>
      </c>
      <c r="J50" s="7">
        <v>1</v>
      </c>
      <c r="K50" s="7">
        <v>0</v>
      </c>
      <c r="L50" s="7">
        <v>0</v>
      </c>
      <c r="M50" s="7">
        <v>1</v>
      </c>
      <c r="N50" s="7">
        <v>0</v>
      </c>
      <c r="O50" s="7">
        <v>158</v>
      </c>
      <c r="P50" s="7">
        <v>90</v>
      </c>
      <c r="Q50" s="7">
        <v>1</v>
      </c>
      <c r="R50" s="7">
        <v>1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>
        <v>0</v>
      </c>
    </row>
    <row r="51" spans="3:25" x14ac:dyDescent="0.25">
      <c r="C51" s="8" t="s">
        <v>170</v>
      </c>
      <c r="D51" s="7" t="s">
        <v>170</v>
      </c>
      <c r="E51" s="7">
        <v>187</v>
      </c>
      <c r="F51" s="7">
        <v>0</v>
      </c>
      <c r="G51" s="7">
        <v>73</v>
      </c>
      <c r="H51" s="7">
        <v>1</v>
      </c>
      <c r="I51" s="7">
        <v>1</v>
      </c>
      <c r="J51" s="7">
        <v>1</v>
      </c>
      <c r="K51" s="7">
        <v>1</v>
      </c>
      <c r="L51" s="7">
        <v>0</v>
      </c>
      <c r="M51" s="7">
        <v>0</v>
      </c>
      <c r="N51" s="7">
        <v>0</v>
      </c>
      <c r="O51" s="7">
        <v>134</v>
      </c>
      <c r="P51" s="7">
        <v>60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>
        <v>0</v>
      </c>
    </row>
    <row r="52" spans="3:25" x14ac:dyDescent="0.25">
      <c r="C52" s="8" t="s">
        <v>172</v>
      </c>
      <c r="D52" s="7" t="s">
        <v>172</v>
      </c>
      <c r="E52" s="7">
        <v>191</v>
      </c>
      <c r="F52" s="7">
        <v>0</v>
      </c>
      <c r="G52" s="7">
        <v>74</v>
      </c>
      <c r="H52" s="7">
        <v>0</v>
      </c>
      <c r="I52" s="7">
        <v>1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174</v>
      </c>
      <c r="P52" s="7">
        <v>86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>
        <v>0</v>
      </c>
    </row>
    <row r="53" spans="3:25" x14ac:dyDescent="0.25">
      <c r="C53" s="8" t="s">
        <v>180</v>
      </c>
      <c r="D53" s="7" t="s">
        <v>180</v>
      </c>
      <c r="E53" s="7">
        <v>249</v>
      </c>
      <c r="F53" s="7">
        <v>0</v>
      </c>
      <c r="G53" s="7">
        <v>63</v>
      </c>
      <c r="H53" s="7">
        <v>0</v>
      </c>
      <c r="I53" s="7">
        <v>1</v>
      </c>
      <c r="J53" s="7">
        <v>1</v>
      </c>
      <c r="K53" s="7">
        <v>0</v>
      </c>
      <c r="L53" s="7">
        <v>0</v>
      </c>
      <c r="M53" s="7">
        <v>1</v>
      </c>
      <c r="N53" s="7">
        <v>0</v>
      </c>
      <c r="O53" s="7">
        <v>162</v>
      </c>
      <c r="P53" s="7">
        <v>84</v>
      </c>
      <c r="Q53" s="7">
        <v>1</v>
      </c>
      <c r="R53" s="7">
        <v>1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>
        <v>0</v>
      </c>
    </row>
    <row r="54" spans="3:25" x14ac:dyDescent="0.25">
      <c r="C54" s="8" t="s">
        <v>182</v>
      </c>
      <c r="D54" s="7" t="s">
        <v>182</v>
      </c>
      <c r="E54" s="7">
        <v>266</v>
      </c>
      <c r="F54" s="7">
        <v>0</v>
      </c>
      <c r="G54" s="7">
        <v>64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162</v>
      </c>
      <c r="P54" s="7">
        <v>114</v>
      </c>
      <c r="Q54" s="7">
        <v>0</v>
      </c>
      <c r="R54" s="7">
        <v>1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>
        <v>0</v>
      </c>
    </row>
    <row r="55" spans="3:25" x14ac:dyDescent="0.25">
      <c r="C55" s="8" t="s">
        <v>183</v>
      </c>
      <c r="D55" s="7" t="s">
        <v>183</v>
      </c>
      <c r="E55" s="7">
        <v>271</v>
      </c>
      <c r="F55" s="7">
        <v>0</v>
      </c>
      <c r="G55" s="7">
        <v>68</v>
      </c>
      <c r="H55" s="7">
        <v>1</v>
      </c>
      <c r="I55" s="7">
        <v>1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200</v>
      </c>
      <c r="P55" s="7">
        <v>170</v>
      </c>
      <c r="Q55" s="7">
        <v>1</v>
      </c>
      <c r="R55" s="7">
        <v>1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>
        <v>0</v>
      </c>
    </row>
    <row r="56" spans="3:25" x14ac:dyDescent="0.25">
      <c r="C56" s="8" t="s">
        <v>184</v>
      </c>
      <c r="D56" s="7" t="s">
        <v>184</v>
      </c>
      <c r="E56" s="7">
        <v>276</v>
      </c>
      <c r="F56" s="7">
        <v>0</v>
      </c>
      <c r="G56" s="7">
        <v>64</v>
      </c>
      <c r="H56" s="7">
        <v>1</v>
      </c>
      <c r="I56" s="7">
        <v>1</v>
      </c>
      <c r="J56" s="7">
        <v>0</v>
      </c>
      <c r="K56" s="7">
        <v>0</v>
      </c>
      <c r="L56" s="7">
        <v>0</v>
      </c>
      <c r="M56" s="7">
        <v>1</v>
      </c>
      <c r="N56" s="7">
        <v>0</v>
      </c>
      <c r="O56" s="7">
        <v>126</v>
      </c>
      <c r="P56" s="7">
        <v>122</v>
      </c>
      <c r="Q56" s="7">
        <v>0</v>
      </c>
      <c r="R56" s="7">
        <v>1</v>
      </c>
      <c r="S56" s="7">
        <v>0</v>
      </c>
      <c r="T56" s="7">
        <v>1</v>
      </c>
      <c r="U56" s="7">
        <v>0</v>
      </c>
      <c r="V56" s="7">
        <v>1</v>
      </c>
      <c r="W56" s="7">
        <v>0</v>
      </c>
      <c r="X56" s="7">
        <v>0</v>
      </c>
      <c r="Y56">
        <v>0</v>
      </c>
    </row>
    <row r="57" spans="3:25" x14ac:dyDescent="0.25">
      <c r="C57" s="8" t="s">
        <v>189</v>
      </c>
      <c r="D57" s="7" t="s">
        <v>189</v>
      </c>
      <c r="E57" s="7">
        <v>295</v>
      </c>
      <c r="F57" s="7">
        <v>0</v>
      </c>
      <c r="G57" s="7">
        <v>64</v>
      </c>
      <c r="H57" s="7">
        <v>0</v>
      </c>
      <c r="I57" s="7">
        <v>1</v>
      </c>
      <c r="J57" s="7">
        <v>1</v>
      </c>
      <c r="K57" s="7">
        <v>1</v>
      </c>
      <c r="L57" s="7">
        <v>0</v>
      </c>
      <c r="M57" s="7">
        <v>1</v>
      </c>
      <c r="N57" s="7">
        <v>0</v>
      </c>
      <c r="O57" s="7">
        <v>116</v>
      </c>
      <c r="P57" s="7">
        <v>88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>
        <v>0</v>
      </c>
    </row>
    <row r="58" spans="3:25" x14ac:dyDescent="0.25">
      <c r="C58" s="8" t="s">
        <v>191</v>
      </c>
      <c r="D58" s="7" t="s">
        <v>191</v>
      </c>
      <c r="E58" s="7">
        <v>298</v>
      </c>
      <c r="F58" s="7">
        <v>0</v>
      </c>
      <c r="G58" s="7">
        <v>69</v>
      </c>
      <c r="H58" s="7">
        <v>0</v>
      </c>
      <c r="I58" s="7">
        <v>1</v>
      </c>
      <c r="J58" s="7">
        <v>1</v>
      </c>
      <c r="K58" s="7">
        <v>0</v>
      </c>
      <c r="L58" s="7">
        <v>0</v>
      </c>
      <c r="M58" s="7">
        <v>0</v>
      </c>
      <c r="N58" s="7">
        <v>0</v>
      </c>
      <c r="O58" s="7">
        <v>170</v>
      </c>
      <c r="P58" s="7">
        <v>100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>
        <v>0</v>
      </c>
    </row>
    <row r="59" spans="3:25" x14ac:dyDescent="0.25">
      <c r="C59" s="8" t="s">
        <v>192</v>
      </c>
      <c r="D59" s="7" t="s">
        <v>192</v>
      </c>
      <c r="E59" s="7">
        <v>308</v>
      </c>
      <c r="F59" s="7">
        <v>0</v>
      </c>
      <c r="G59" s="7">
        <v>67</v>
      </c>
      <c r="H59" s="7">
        <v>1</v>
      </c>
      <c r="I59" s="7">
        <v>1</v>
      </c>
      <c r="J59" s="7">
        <v>0</v>
      </c>
      <c r="K59" s="7">
        <v>0</v>
      </c>
      <c r="L59" s="7">
        <v>0</v>
      </c>
      <c r="M59" s="7">
        <v>1</v>
      </c>
      <c r="N59" s="7">
        <v>0</v>
      </c>
      <c r="O59" s="7">
        <v>190</v>
      </c>
      <c r="P59" s="7">
        <v>125</v>
      </c>
      <c r="Q59" s="7">
        <v>0</v>
      </c>
      <c r="R59" s="7">
        <v>1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>
        <v>0</v>
      </c>
    </row>
    <row r="60" spans="3:25" x14ac:dyDescent="0.25">
      <c r="C60" s="8" t="s">
        <v>194</v>
      </c>
      <c r="D60" s="7" t="s">
        <v>194</v>
      </c>
      <c r="E60" s="7">
        <v>319</v>
      </c>
      <c r="F60" s="7">
        <v>0</v>
      </c>
      <c r="G60" s="7">
        <v>77</v>
      </c>
      <c r="H60" s="7">
        <v>0</v>
      </c>
      <c r="I60" s="7">
        <v>1</v>
      </c>
      <c r="J60" s="7">
        <v>1</v>
      </c>
      <c r="K60" s="7">
        <v>0</v>
      </c>
      <c r="L60" s="7">
        <v>0</v>
      </c>
      <c r="M60" s="7">
        <v>1</v>
      </c>
      <c r="N60" s="7">
        <v>0</v>
      </c>
      <c r="O60" s="7">
        <v>158</v>
      </c>
      <c r="P60" s="7">
        <v>107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>
        <v>0</v>
      </c>
    </row>
    <row r="61" spans="3:25" x14ac:dyDescent="0.25">
      <c r="C61" s="8" t="s">
        <v>195</v>
      </c>
      <c r="D61" s="7" t="s">
        <v>195</v>
      </c>
      <c r="E61" s="7">
        <v>327</v>
      </c>
      <c r="F61" s="7">
        <v>0</v>
      </c>
      <c r="G61" s="7">
        <v>32</v>
      </c>
      <c r="H61" s="7">
        <v>0</v>
      </c>
      <c r="I61" s="7">
        <v>2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120</v>
      </c>
      <c r="P61" s="7">
        <v>84</v>
      </c>
      <c r="Q61" s="7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>
        <v>0</v>
      </c>
    </row>
    <row r="62" spans="3:25" x14ac:dyDescent="0.25">
      <c r="C62" s="8" t="s">
        <v>196</v>
      </c>
      <c r="D62" s="7" t="s">
        <v>196</v>
      </c>
      <c r="E62" s="7">
        <v>333</v>
      </c>
      <c r="F62" s="7">
        <v>0</v>
      </c>
      <c r="G62" s="7">
        <v>19</v>
      </c>
      <c r="H62" s="7">
        <v>1</v>
      </c>
      <c r="I62" s="7">
        <v>1</v>
      </c>
      <c r="J62" s="7">
        <v>1</v>
      </c>
      <c r="K62" s="7">
        <v>0</v>
      </c>
      <c r="L62" s="7">
        <v>0</v>
      </c>
      <c r="M62" s="7">
        <v>1</v>
      </c>
      <c r="N62" s="7">
        <v>0</v>
      </c>
      <c r="O62" s="7">
        <v>104</v>
      </c>
      <c r="P62" s="7">
        <v>121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>
        <v>0</v>
      </c>
    </row>
    <row r="63" spans="3:25" x14ac:dyDescent="0.25">
      <c r="C63" s="8" t="s">
        <v>197</v>
      </c>
      <c r="D63" s="7" t="s">
        <v>197</v>
      </c>
      <c r="E63" s="7">
        <v>335</v>
      </c>
      <c r="F63" s="7">
        <v>0</v>
      </c>
      <c r="G63" s="7">
        <v>72</v>
      </c>
      <c r="H63" s="7">
        <v>1</v>
      </c>
      <c r="I63" s="7">
        <v>1</v>
      </c>
      <c r="J63" s="7">
        <v>1</v>
      </c>
      <c r="K63" s="7">
        <v>0</v>
      </c>
      <c r="L63" s="7">
        <v>0</v>
      </c>
      <c r="M63" s="7">
        <v>0</v>
      </c>
      <c r="N63" s="7">
        <v>0</v>
      </c>
      <c r="O63" s="7">
        <v>130</v>
      </c>
      <c r="P63" s="7">
        <v>86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>
        <v>0</v>
      </c>
    </row>
    <row r="64" spans="3:25" x14ac:dyDescent="0.25">
      <c r="C64" s="8" t="s">
        <v>200</v>
      </c>
      <c r="D64" s="7" t="s">
        <v>200</v>
      </c>
      <c r="E64" s="7">
        <v>362</v>
      </c>
      <c r="F64" s="7">
        <v>0</v>
      </c>
      <c r="G64" s="7">
        <v>82</v>
      </c>
      <c r="H64" s="7">
        <v>0</v>
      </c>
      <c r="I64" s="7">
        <v>1</v>
      </c>
      <c r="J64" s="7">
        <v>1</v>
      </c>
      <c r="K64" s="7">
        <v>0</v>
      </c>
      <c r="L64" s="7">
        <v>1</v>
      </c>
      <c r="M64" s="7">
        <v>1</v>
      </c>
      <c r="N64" s="7">
        <v>0</v>
      </c>
      <c r="O64" s="7">
        <v>130</v>
      </c>
      <c r="P64" s="7">
        <v>131</v>
      </c>
      <c r="Q64" s="7">
        <v>0</v>
      </c>
      <c r="R64" s="7">
        <v>1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>
        <v>0</v>
      </c>
    </row>
    <row r="65" spans="3:25" x14ac:dyDescent="0.25">
      <c r="C65" s="8" t="s">
        <v>201</v>
      </c>
      <c r="D65" s="7" t="s">
        <v>201</v>
      </c>
      <c r="E65" s="7">
        <v>365</v>
      </c>
      <c r="F65" s="7">
        <v>0</v>
      </c>
      <c r="G65" s="7">
        <v>32</v>
      </c>
      <c r="H65" s="7">
        <v>1</v>
      </c>
      <c r="I65" s="7">
        <v>3</v>
      </c>
      <c r="J65" s="7">
        <v>0</v>
      </c>
      <c r="K65" s="7">
        <v>0</v>
      </c>
      <c r="L65" s="7">
        <v>0</v>
      </c>
      <c r="M65" s="7">
        <v>1</v>
      </c>
      <c r="N65" s="7">
        <v>1</v>
      </c>
      <c r="O65" s="7">
        <v>110</v>
      </c>
      <c r="P65" s="7">
        <v>118</v>
      </c>
      <c r="Q65" s="7">
        <v>0</v>
      </c>
      <c r="R65" s="7">
        <v>1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>
        <v>0</v>
      </c>
    </row>
    <row r="66" spans="3:25" x14ac:dyDescent="0.25">
      <c r="C66" s="8" t="s">
        <v>203</v>
      </c>
      <c r="D66" s="7" t="s">
        <v>203</v>
      </c>
      <c r="E66" s="7">
        <v>370</v>
      </c>
      <c r="F66" s="7">
        <v>0</v>
      </c>
      <c r="G66" s="7">
        <v>57</v>
      </c>
      <c r="H66" s="7">
        <v>0</v>
      </c>
      <c r="I66" s="7">
        <v>1</v>
      </c>
      <c r="J66" s="7">
        <v>0</v>
      </c>
      <c r="K66" s="7">
        <v>0</v>
      </c>
      <c r="L66" s="7">
        <v>0</v>
      </c>
      <c r="M66" s="7">
        <v>1</v>
      </c>
      <c r="N66" s="7">
        <v>0</v>
      </c>
      <c r="O66" s="7">
        <v>128</v>
      </c>
      <c r="P66" s="7">
        <v>104</v>
      </c>
      <c r="Q66" s="7">
        <v>0</v>
      </c>
      <c r="R66" s="7">
        <v>1</v>
      </c>
      <c r="S66" s="7">
        <v>0</v>
      </c>
      <c r="T66" s="7">
        <v>0</v>
      </c>
      <c r="U66" s="7">
        <v>0</v>
      </c>
      <c r="V66" s="7">
        <v>1</v>
      </c>
      <c r="W66" s="7">
        <v>0</v>
      </c>
      <c r="X66" s="7">
        <v>0</v>
      </c>
      <c r="Y66">
        <v>0</v>
      </c>
    </row>
    <row r="67" spans="3:25" x14ac:dyDescent="0.25">
      <c r="C67" s="8" t="s">
        <v>208</v>
      </c>
      <c r="D67" s="7" t="s">
        <v>208</v>
      </c>
      <c r="E67" s="7">
        <v>381</v>
      </c>
      <c r="F67" s="7">
        <v>0</v>
      </c>
      <c r="G67" s="7">
        <v>20</v>
      </c>
      <c r="H67" s="7">
        <v>0</v>
      </c>
      <c r="I67" s="7">
        <v>1</v>
      </c>
      <c r="J67" s="7">
        <v>1</v>
      </c>
      <c r="K67" s="7">
        <v>0</v>
      </c>
      <c r="L67" s="7">
        <v>0</v>
      </c>
      <c r="M67" s="7">
        <v>0</v>
      </c>
      <c r="N67" s="7">
        <v>0</v>
      </c>
      <c r="O67" s="7">
        <v>164</v>
      </c>
      <c r="P67" s="7">
        <v>108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>
        <v>0</v>
      </c>
    </row>
    <row r="68" spans="3:25" x14ac:dyDescent="0.25">
      <c r="C68" s="8" t="s">
        <v>216</v>
      </c>
      <c r="D68" s="7" t="s">
        <v>216</v>
      </c>
      <c r="E68" s="7">
        <v>439</v>
      </c>
      <c r="F68" s="7">
        <v>0</v>
      </c>
      <c r="G68" s="7">
        <v>23</v>
      </c>
      <c r="H68" s="7">
        <v>1</v>
      </c>
      <c r="I68" s="7">
        <v>1</v>
      </c>
      <c r="J68" s="7">
        <v>0</v>
      </c>
      <c r="K68" s="7">
        <v>0</v>
      </c>
      <c r="L68" s="7">
        <v>0</v>
      </c>
      <c r="M68" s="7">
        <v>1</v>
      </c>
      <c r="N68" s="7">
        <v>0</v>
      </c>
      <c r="O68" s="7">
        <v>120</v>
      </c>
      <c r="P68" s="7">
        <v>88</v>
      </c>
      <c r="Q68" s="7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>
        <v>0</v>
      </c>
    </row>
    <row r="69" spans="3:25" x14ac:dyDescent="0.25">
      <c r="C69" s="8" t="s">
        <v>217</v>
      </c>
      <c r="D69" s="7" t="s">
        <v>217</v>
      </c>
      <c r="E69" s="7">
        <v>440</v>
      </c>
      <c r="F69" s="7">
        <v>0</v>
      </c>
      <c r="G69" s="7">
        <v>48</v>
      </c>
      <c r="H69" s="7">
        <v>0</v>
      </c>
      <c r="I69" s="7">
        <v>2</v>
      </c>
      <c r="J69" s="7">
        <v>1</v>
      </c>
      <c r="K69" s="7">
        <v>0</v>
      </c>
      <c r="L69" s="7">
        <v>0</v>
      </c>
      <c r="M69" s="7">
        <v>1</v>
      </c>
      <c r="N69" s="7">
        <v>0</v>
      </c>
      <c r="O69" s="7">
        <v>92</v>
      </c>
      <c r="P69" s="7">
        <v>162</v>
      </c>
      <c r="Q69" s="7">
        <v>1</v>
      </c>
      <c r="R69" s="7">
        <v>1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>
        <v>0</v>
      </c>
    </row>
    <row r="70" spans="3:25" x14ac:dyDescent="0.25">
      <c r="C70" s="8" t="s">
        <v>218</v>
      </c>
      <c r="D70" s="7" t="s">
        <v>218</v>
      </c>
      <c r="E70" s="7">
        <v>455</v>
      </c>
      <c r="F70" s="7">
        <v>0</v>
      </c>
      <c r="G70" s="7">
        <v>67</v>
      </c>
      <c r="H70" s="7">
        <v>0</v>
      </c>
      <c r="I70" s="7">
        <v>2</v>
      </c>
      <c r="J70" s="7">
        <v>1</v>
      </c>
      <c r="K70" s="7">
        <v>0</v>
      </c>
      <c r="L70" s="7">
        <v>0</v>
      </c>
      <c r="M70" s="7">
        <v>0</v>
      </c>
      <c r="N70" s="7">
        <v>0</v>
      </c>
      <c r="O70" s="7">
        <v>90</v>
      </c>
      <c r="P70" s="7">
        <v>92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>
        <v>0</v>
      </c>
    </row>
    <row r="71" spans="3:25" x14ac:dyDescent="0.25">
      <c r="C71" s="8" t="s">
        <v>219</v>
      </c>
      <c r="D71" s="7" t="s">
        <v>219</v>
      </c>
      <c r="E71" s="7">
        <v>462</v>
      </c>
      <c r="F71" s="7">
        <v>0</v>
      </c>
      <c r="G71" s="7">
        <v>69</v>
      </c>
      <c r="H71" s="7">
        <v>1</v>
      </c>
      <c r="I71" s="7">
        <v>1</v>
      </c>
      <c r="J71" s="7">
        <v>1</v>
      </c>
      <c r="K71" s="7">
        <v>0</v>
      </c>
      <c r="L71" s="7">
        <v>0</v>
      </c>
      <c r="M71" s="7">
        <v>0</v>
      </c>
      <c r="N71" s="7">
        <v>0</v>
      </c>
      <c r="O71" s="7">
        <v>150</v>
      </c>
      <c r="P71" s="7">
        <v>85</v>
      </c>
      <c r="Q71" s="7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>
        <v>0</v>
      </c>
    </row>
    <row r="72" spans="3:25" x14ac:dyDescent="0.25">
      <c r="C72" s="8" t="s">
        <v>223</v>
      </c>
      <c r="D72" s="7" t="s">
        <v>223</v>
      </c>
      <c r="E72" s="7">
        <v>505</v>
      </c>
      <c r="F72" s="7">
        <v>0</v>
      </c>
      <c r="G72" s="7">
        <v>40</v>
      </c>
      <c r="H72" s="7">
        <v>0</v>
      </c>
      <c r="I72" s="7">
        <v>1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130</v>
      </c>
      <c r="P72" s="7">
        <v>65</v>
      </c>
      <c r="Q72" s="7">
        <v>0</v>
      </c>
      <c r="R72" s="7">
        <v>1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>
        <v>0</v>
      </c>
    </row>
    <row r="73" spans="3:25" x14ac:dyDescent="0.25">
      <c r="C73" s="8" t="s">
        <v>226</v>
      </c>
      <c r="D73" s="7" t="s">
        <v>226</v>
      </c>
      <c r="E73" s="7">
        <v>522</v>
      </c>
      <c r="F73" s="7">
        <v>0</v>
      </c>
      <c r="G73" s="7">
        <v>47</v>
      </c>
      <c r="H73" s="7">
        <v>1</v>
      </c>
      <c r="I73" s="7">
        <v>1</v>
      </c>
      <c r="J73" s="7">
        <v>1</v>
      </c>
      <c r="K73" s="7">
        <v>0</v>
      </c>
      <c r="L73" s="7">
        <v>0</v>
      </c>
      <c r="M73" s="7">
        <v>0</v>
      </c>
      <c r="N73" s="7">
        <v>0</v>
      </c>
      <c r="O73" s="7">
        <v>132</v>
      </c>
      <c r="P73" s="7">
        <v>68</v>
      </c>
      <c r="Q73" s="7">
        <v>0</v>
      </c>
      <c r="R73" s="7">
        <v>1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>
        <v>0</v>
      </c>
    </row>
    <row r="74" spans="3:25" x14ac:dyDescent="0.25">
      <c r="C74" s="8" t="s">
        <v>227</v>
      </c>
      <c r="D74" s="7" t="s">
        <v>227</v>
      </c>
      <c r="E74" s="7">
        <v>525</v>
      </c>
      <c r="F74" s="7">
        <v>0</v>
      </c>
      <c r="G74" s="7">
        <v>41</v>
      </c>
      <c r="H74" s="7">
        <v>1</v>
      </c>
      <c r="I74" s="7">
        <v>1</v>
      </c>
      <c r="J74" s="7">
        <v>0</v>
      </c>
      <c r="K74" s="7">
        <v>0</v>
      </c>
      <c r="L74" s="7">
        <v>0</v>
      </c>
      <c r="M74" s="7">
        <v>1</v>
      </c>
      <c r="N74" s="7">
        <v>0</v>
      </c>
      <c r="O74" s="7">
        <v>118</v>
      </c>
      <c r="P74" s="7">
        <v>145</v>
      </c>
      <c r="Q74" s="7">
        <v>0</v>
      </c>
      <c r="R74" s="7">
        <v>1</v>
      </c>
      <c r="S74" s="7">
        <v>0</v>
      </c>
      <c r="T74" s="7">
        <v>0</v>
      </c>
      <c r="U74" s="7">
        <v>1</v>
      </c>
      <c r="V74" s="7">
        <v>0</v>
      </c>
      <c r="W74" s="7">
        <v>1</v>
      </c>
      <c r="X74" s="7">
        <v>0</v>
      </c>
      <c r="Y74">
        <v>0</v>
      </c>
    </row>
    <row r="75" spans="3:25" x14ac:dyDescent="0.25">
      <c r="C75" s="8" t="s">
        <v>230</v>
      </c>
      <c r="D75" s="7" t="s">
        <v>230</v>
      </c>
      <c r="E75" s="7">
        <v>548</v>
      </c>
      <c r="F75" s="7">
        <v>0</v>
      </c>
      <c r="G75" s="7">
        <v>77</v>
      </c>
      <c r="H75" s="7">
        <v>1</v>
      </c>
      <c r="I75" s="7">
        <v>1</v>
      </c>
      <c r="J75" s="7">
        <v>1</v>
      </c>
      <c r="K75" s="7">
        <v>1</v>
      </c>
      <c r="L75" s="7">
        <v>0</v>
      </c>
      <c r="M75" s="7">
        <v>0</v>
      </c>
      <c r="N75" s="7">
        <v>0</v>
      </c>
      <c r="O75" s="7">
        <v>212</v>
      </c>
      <c r="P75" s="7">
        <v>87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7">
        <v>0</v>
      </c>
      <c r="X75" s="7">
        <v>0</v>
      </c>
      <c r="Y75">
        <v>0</v>
      </c>
    </row>
    <row r="76" spans="3:25" x14ac:dyDescent="0.25">
      <c r="C76" s="8" t="s">
        <v>232</v>
      </c>
      <c r="D76" s="7" t="s">
        <v>232</v>
      </c>
      <c r="E76" s="7">
        <v>552</v>
      </c>
      <c r="F76" s="7">
        <v>0</v>
      </c>
      <c r="G76" s="7">
        <v>16</v>
      </c>
      <c r="H76" s="7">
        <v>0</v>
      </c>
      <c r="I76" s="7">
        <v>1</v>
      </c>
      <c r="J76" s="7">
        <v>1</v>
      </c>
      <c r="K76" s="7">
        <v>0</v>
      </c>
      <c r="L76" s="7">
        <v>0</v>
      </c>
      <c r="M76" s="7">
        <v>0</v>
      </c>
      <c r="N76" s="7">
        <v>0</v>
      </c>
      <c r="O76" s="7">
        <v>100</v>
      </c>
      <c r="P76" s="7">
        <v>140</v>
      </c>
      <c r="Q76" s="7">
        <v>0</v>
      </c>
      <c r="R76" s="7">
        <v>1</v>
      </c>
      <c r="S76" s="7">
        <v>1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>
        <v>0</v>
      </c>
    </row>
    <row r="77" spans="3:25" x14ac:dyDescent="0.25">
      <c r="C77" s="8" t="s">
        <v>233</v>
      </c>
      <c r="D77" s="7" t="s">
        <v>233</v>
      </c>
      <c r="E77" s="7">
        <v>560</v>
      </c>
      <c r="F77" s="7">
        <v>0</v>
      </c>
      <c r="G77" s="7">
        <v>70</v>
      </c>
      <c r="H77" s="7">
        <v>0</v>
      </c>
      <c r="I77" s="7">
        <v>1</v>
      </c>
      <c r="J77" s="7">
        <v>1</v>
      </c>
      <c r="K77" s="7">
        <v>0</v>
      </c>
      <c r="L77" s="7">
        <v>0</v>
      </c>
      <c r="M77" s="7">
        <v>0</v>
      </c>
      <c r="N77" s="7">
        <v>0</v>
      </c>
      <c r="O77" s="7">
        <v>160</v>
      </c>
      <c r="P77" s="7">
        <v>60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>
        <v>0</v>
      </c>
    </row>
    <row r="78" spans="3:25" x14ac:dyDescent="0.25">
      <c r="C78" s="8" t="s">
        <v>243</v>
      </c>
      <c r="D78" s="7" t="s">
        <v>243</v>
      </c>
      <c r="E78" s="7">
        <v>619</v>
      </c>
      <c r="F78" s="7">
        <v>0</v>
      </c>
      <c r="G78" s="7">
        <v>77</v>
      </c>
      <c r="H78" s="7">
        <v>1</v>
      </c>
      <c r="I78" s="7">
        <v>1</v>
      </c>
      <c r="J78" s="7">
        <v>1</v>
      </c>
      <c r="K78" s="7">
        <v>0</v>
      </c>
      <c r="L78" s="7">
        <v>1</v>
      </c>
      <c r="M78" s="7">
        <v>0</v>
      </c>
      <c r="N78" s="7">
        <v>0</v>
      </c>
      <c r="O78" s="7">
        <v>170</v>
      </c>
      <c r="P78" s="7">
        <v>115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>
        <v>0</v>
      </c>
    </row>
    <row r="79" spans="3:25" x14ac:dyDescent="0.25">
      <c r="C79" s="8" t="s">
        <v>244</v>
      </c>
      <c r="D79" s="7" t="s">
        <v>244</v>
      </c>
      <c r="E79" s="7">
        <v>620</v>
      </c>
      <c r="F79" s="7">
        <v>0</v>
      </c>
      <c r="G79" s="7">
        <v>60</v>
      </c>
      <c r="H79" s="7">
        <v>0</v>
      </c>
      <c r="I79" s="7">
        <v>1</v>
      </c>
      <c r="J79" s="7">
        <v>1</v>
      </c>
      <c r="K79" s="7">
        <v>0</v>
      </c>
      <c r="L79" s="7">
        <v>0</v>
      </c>
      <c r="M79" s="7">
        <v>1</v>
      </c>
      <c r="N79" s="7">
        <v>0</v>
      </c>
      <c r="O79" s="7">
        <v>124</v>
      </c>
      <c r="P79" s="7">
        <v>135</v>
      </c>
      <c r="Q79" s="7">
        <v>0</v>
      </c>
      <c r="R79" s="7">
        <v>1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>
        <v>0</v>
      </c>
    </row>
    <row r="80" spans="3:25" x14ac:dyDescent="0.25">
      <c r="C80" s="8" t="s">
        <v>247</v>
      </c>
      <c r="D80" s="7" t="s">
        <v>247</v>
      </c>
      <c r="E80" s="7">
        <v>645</v>
      </c>
      <c r="F80" s="7">
        <v>0</v>
      </c>
      <c r="G80" s="7">
        <v>36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224</v>
      </c>
      <c r="P80" s="7">
        <v>125</v>
      </c>
      <c r="Q80" s="7">
        <v>0</v>
      </c>
      <c r="R80" s="7">
        <v>1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>
        <v>0</v>
      </c>
    </row>
    <row r="81" spans="3:25" x14ac:dyDescent="0.25">
      <c r="C81" s="8" t="s">
        <v>248</v>
      </c>
      <c r="D81" s="7" t="s">
        <v>248</v>
      </c>
      <c r="E81" s="7">
        <v>648</v>
      </c>
      <c r="F81" s="7">
        <v>0</v>
      </c>
      <c r="G81" s="7">
        <v>68</v>
      </c>
      <c r="H81" s="7">
        <v>0</v>
      </c>
      <c r="I81" s="7">
        <v>1</v>
      </c>
      <c r="J81" s="7">
        <v>1</v>
      </c>
      <c r="K81" s="7">
        <v>0</v>
      </c>
      <c r="L81" s="7">
        <v>0</v>
      </c>
      <c r="M81" s="7">
        <v>0</v>
      </c>
      <c r="N81" s="7">
        <v>0</v>
      </c>
      <c r="O81" s="7">
        <v>112</v>
      </c>
      <c r="P81" s="7">
        <v>64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>
        <v>0</v>
      </c>
    </row>
    <row r="82" spans="3:25" x14ac:dyDescent="0.25">
      <c r="C82" s="8" t="s">
        <v>249</v>
      </c>
      <c r="D82" s="7" t="s">
        <v>249</v>
      </c>
      <c r="E82" s="7">
        <v>655</v>
      </c>
      <c r="F82" s="7">
        <v>0</v>
      </c>
      <c r="G82" s="7">
        <v>58</v>
      </c>
      <c r="H82" s="7">
        <v>0</v>
      </c>
      <c r="I82" s="7">
        <v>1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154</v>
      </c>
      <c r="P82" s="7">
        <v>98</v>
      </c>
      <c r="Q82" s="7">
        <v>0</v>
      </c>
      <c r="R82" s="7">
        <v>1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>
        <v>0</v>
      </c>
    </row>
    <row r="83" spans="3:25" x14ac:dyDescent="0.25">
      <c r="C83" s="8" t="s">
        <v>250</v>
      </c>
      <c r="D83" s="7" t="s">
        <v>250</v>
      </c>
      <c r="E83" s="7">
        <v>659</v>
      </c>
      <c r="F83" s="7">
        <v>0</v>
      </c>
      <c r="G83" s="7">
        <v>76</v>
      </c>
      <c r="H83" s="7">
        <v>1</v>
      </c>
      <c r="I83" s="7">
        <v>1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92</v>
      </c>
      <c r="P83" s="7">
        <v>112</v>
      </c>
      <c r="Q83" s="7">
        <v>0</v>
      </c>
      <c r="R83" s="7">
        <v>1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>
        <v>0</v>
      </c>
    </row>
    <row r="84" spans="3:25" x14ac:dyDescent="0.25">
      <c r="C84" s="8" t="s">
        <v>253</v>
      </c>
      <c r="D84" s="7" t="s">
        <v>253</v>
      </c>
      <c r="E84" s="7">
        <v>674</v>
      </c>
      <c r="F84" s="7">
        <v>0</v>
      </c>
      <c r="G84" s="7">
        <v>91</v>
      </c>
      <c r="H84" s="7">
        <v>0</v>
      </c>
      <c r="I84" s="7">
        <v>1</v>
      </c>
      <c r="J84" s="7">
        <v>0</v>
      </c>
      <c r="K84" s="7">
        <v>0</v>
      </c>
      <c r="L84" s="7">
        <v>1</v>
      </c>
      <c r="M84" s="7">
        <v>1</v>
      </c>
      <c r="N84" s="7">
        <v>0</v>
      </c>
      <c r="O84" s="7">
        <v>152</v>
      </c>
      <c r="P84" s="7">
        <v>125</v>
      </c>
      <c r="Q84" s="7">
        <v>0</v>
      </c>
      <c r="R84" s="7">
        <v>1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>
        <v>0</v>
      </c>
    </row>
    <row r="85" spans="3:25" x14ac:dyDescent="0.25">
      <c r="C85" s="8" t="s">
        <v>254</v>
      </c>
      <c r="D85" s="7" t="s">
        <v>254</v>
      </c>
      <c r="E85" s="7">
        <v>675</v>
      </c>
      <c r="F85" s="7">
        <v>0</v>
      </c>
      <c r="G85" s="7">
        <v>75</v>
      </c>
      <c r="H85" s="7">
        <v>0</v>
      </c>
      <c r="I85" s="7">
        <v>1</v>
      </c>
      <c r="J85" s="7">
        <v>1</v>
      </c>
      <c r="K85" s="7">
        <v>0</v>
      </c>
      <c r="L85" s="7">
        <v>0</v>
      </c>
      <c r="M85" s="7">
        <v>0</v>
      </c>
      <c r="N85" s="7">
        <v>0</v>
      </c>
      <c r="O85" s="7">
        <v>140</v>
      </c>
      <c r="P85" s="7">
        <v>90</v>
      </c>
      <c r="Q85" s="7">
        <v>0</v>
      </c>
      <c r="R85" s="7">
        <v>1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>
        <v>0</v>
      </c>
    </row>
    <row r="86" spans="3:25" x14ac:dyDescent="0.25">
      <c r="C86" s="8" t="s">
        <v>257</v>
      </c>
      <c r="D86" s="7" t="s">
        <v>257</v>
      </c>
      <c r="E86" s="7">
        <v>713</v>
      </c>
      <c r="F86" s="7">
        <v>0</v>
      </c>
      <c r="G86" s="7">
        <v>47</v>
      </c>
      <c r="H86" s="7">
        <v>0</v>
      </c>
      <c r="I86" s="7">
        <v>1</v>
      </c>
      <c r="J86" s="7">
        <v>1</v>
      </c>
      <c r="K86" s="7">
        <v>0</v>
      </c>
      <c r="L86" s="7">
        <v>0</v>
      </c>
      <c r="M86" s="7">
        <v>0</v>
      </c>
      <c r="N86" s="7">
        <v>0</v>
      </c>
      <c r="O86" s="7">
        <v>156</v>
      </c>
      <c r="P86" s="7">
        <v>112</v>
      </c>
      <c r="Q86" s="7">
        <v>0</v>
      </c>
      <c r="R86" s="7">
        <v>1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>
        <v>0</v>
      </c>
    </row>
    <row r="87" spans="3:25" x14ac:dyDescent="0.25">
      <c r="C87" s="8" t="s">
        <v>258</v>
      </c>
      <c r="D87" s="7" t="s">
        <v>258</v>
      </c>
      <c r="E87" s="7">
        <v>727</v>
      </c>
      <c r="F87" s="7">
        <v>0</v>
      </c>
      <c r="G87" s="7">
        <v>75</v>
      </c>
      <c r="H87" s="7">
        <v>0</v>
      </c>
      <c r="I87" s="7">
        <v>3</v>
      </c>
      <c r="J87" s="7">
        <v>1</v>
      </c>
      <c r="K87" s="7">
        <v>0</v>
      </c>
      <c r="L87" s="7">
        <v>0</v>
      </c>
      <c r="M87" s="7">
        <v>0</v>
      </c>
      <c r="N87" s="7">
        <v>0</v>
      </c>
      <c r="O87" s="7">
        <v>144</v>
      </c>
      <c r="P87" s="7">
        <v>120</v>
      </c>
      <c r="Q87" s="7">
        <v>0</v>
      </c>
      <c r="R87" s="7">
        <v>1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1</v>
      </c>
      <c r="Y87">
        <v>0</v>
      </c>
    </row>
    <row r="88" spans="3:25" x14ac:dyDescent="0.25">
      <c r="C88" s="8" t="s">
        <v>263</v>
      </c>
      <c r="D88" s="7" t="s">
        <v>263</v>
      </c>
      <c r="E88" s="7">
        <v>754</v>
      </c>
      <c r="F88" s="7">
        <v>0</v>
      </c>
      <c r="G88" s="7">
        <v>54</v>
      </c>
      <c r="H88" s="7">
        <v>0</v>
      </c>
      <c r="I88" s="7">
        <v>1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136</v>
      </c>
      <c r="P88" s="7">
        <v>80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>
        <v>0</v>
      </c>
    </row>
    <row r="89" spans="3:25" x14ac:dyDescent="0.25">
      <c r="C89" s="8" t="s">
        <v>264</v>
      </c>
      <c r="D89" s="7" t="s">
        <v>264</v>
      </c>
      <c r="E89" s="7">
        <v>761</v>
      </c>
      <c r="F89" s="7">
        <v>0</v>
      </c>
      <c r="G89" s="7">
        <v>77</v>
      </c>
      <c r="H89" s="7">
        <v>0</v>
      </c>
      <c r="I89" s="7">
        <v>1</v>
      </c>
      <c r="J89" s="7">
        <v>1</v>
      </c>
      <c r="K89" s="7">
        <v>0</v>
      </c>
      <c r="L89" s="7">
        <v>0</v>
      </c>
      <c r="M89" s="7">
        <v>0</v>
      </c>
      <c r="N89" s="7">
        <v>0</v>
      </c>
      <c r="O89" s="7">
        <v>128</v>
      </c>
      <c r="P89" s="7">
        <v>59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>
        <v>0</v>
      </c>
    </row>
    <row r="90" spans="3:25" x14ac:dyDescent="0.25">
      <c r="C90" s="8" t="s">
        <v>267</v>
      </c>
      <c r="D90" s="7" t="s">
        <v>267</v>
      </c>
      <c r="E90" s="7">
        <v>765</v>
      </c>
      <c r="F90" s="7">
        <v>0</v>
      </c>
      <c r="G90" s="7">
        <v>53</v>
      </c>
      <c r="H90" s="7">
        <v>0</v>
      </c>
      <c r="I90" s="7">
        <v>2</v>
      </c>
      <c r="J90" s="7">
        <v>0</v>
      </c>
      <c r="K90" s="7">
        <v>0</v>
      </c>
      <c r="L90" s="7">
        <v>1</v>
      </c>
      <c r="M90" s="7">
        <v>0</v>
      </c>
      <c r="N90" s="7">
        <v>1</v>
      </c>
      <c r="O90" s="7">
        <v>170</v>
      </c>
      <c r="P90" s="7">
        <v>115</v>
      </c>
      <c r="Q90" s="7">
        <v>0</v>
      </c>
      <c r="R90" s="7">
        <v>1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>
        <v>0</v>
      </c>
    </row>
    <row r="91" spans="3:25" x14ac:dyDescent="0.25">
      <c r="C91" s="8" t="s">
        <v>268</v>
      </c>
      <c r="D91" s="7" t="s">
        <v>268</v>
      </c>
      <c r="E91" s="7">
        <v>766</v>
      </c>
      <c r="F91" s="7">
        <v>0</v>
      </c>
      <c r="G91" s="7">
        <v>31</v>
      </c>
      <c r="H91" s="7">
        <v>1</v>
      </c>
      <c r="I91" s="7">
        <v>1</v>
      </c>
      <c r="J91" s="7">
        <v>0</v>
      </c>
      <c r="K91" s="7">
        <v>1</v>
      </c>
      <c r="L91" s="7">
        <v>1</v>
      </c>
      <c r="M91" s="7">
        <v>1</v>
      </c>
      <c r="N91" s="7">
        <v>1</v>
      </c>
      <c r="O91" s="7">
        <v>146</v>
      </c>
      <c r="P91" s="7">
        <v>100</v>
      </c>
      <c r="Q91" s="7">
        <v>0</v>
      </c>
      <c r="R91" s="7">
        <v>1</v>
      </c>
      <c r="S91" s="7">
        <v>0</v>
      </c>
      <c r="T91" s="7">
        <v>0</v>
      </c>
      <c r="U91" s="7">
        <v>1</v>
      </c>
      <c r="V91" s="7">
        <v>1</v>
      </c>
      <c r="W91" s="7">
        <v>0</v>
      </c>
      <c r="X91" s="7">
        <v>0</v>
      </c>
      <c r="Y91">
        <v>0</v>
      </c>
    </row>
    <row r="92" spans="3:25" x14ac:dyDescent="0.25">
      <c r="C92" s="8" t="s">
        <v>269</v>
      </c>
      <c r="D92" s="7" t="s">
        <v>269</v>
      </c>
      <c r="E92" s="7">
        <v>772</v>
      </c>
      <c r="F92" s="7">
        <v>0</v>
      </c>
      <c r="G92" s="7">
        <v>71</v>
      </c>
      <c r="H92" s="7">
        <v>0</v>
      </c>
      <c r="I92" s="7">
        <v>1</v>
      </c>
      <c r="J92" s="7">
        <v>1</v>
      </c>
      <c r="K92" s="7">
        <v>1</v>
      </c>
      <c r="L92" s="7">
        <v>0</v>
      </c>
      <c r="M92" s="7">
        <v>0</v>
      </c>
      <c r="N92" s="7">
        <v>0</v>
      </c>
      <c r="O92" s="7">
        <v>204</v>
      </c>
      <c r="P92" s="7">
        <v>52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>
        <v>0</v>
      </c>
    </row>
    <row r="93" spans="3:25" x14ac:dyDescent="0.25">
      <c r="C93" s="8" t="s">
        <v>271</v>
      </c>
      <c r="D93" s="7" t="s">
        <v>271</v>
      </c>
      <c r="E93" s="7">
        <v>784</v>
      </c>
      <c r="F93" s="7">
        <v>0</v>
      </c>
      <c r="G93" s="7">
        <v>60</v>
      </c>
      <c r="H93" s="7">
        <v>1</v>
      </c>
      <c r="I93" s="7">
        <v>2</v>
      </c>
      <c r="J93" s="7">
        <v>0</v>
      </c>
      <c r="K93" s="7">
        <v>0</v>
      </c>
      <c r="L93" s="7">
        <v>0</v>
      </c>
      <c r="M93" s="7">
        <v>1</v>
      </c>
      <c r="N93" s="7">
        <v>0</v>
      </c>
      <c r="O93" s="7">
        <v>116</v>
      </c>
      <c r="P93" s="7">
        <v>92</v>
      </c>
      <c r="Q93" s="7">
        <v>1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>
        <v>0</v>
      </c>
    </row>
    <row r="94" spans="3:25" x14ac:dyDescent="0.25">
      <c r="C94" s="8" t="s">
        <v>276</v>
      </c>
      <c r="D94" s="7" t="s">
        <v>276</v>
      </c>
      <c r="E94" s="7">
        <v>816</v>
      </c>
      <c r="F94" s="7">
        <v>0</v>
      </c>
      <c r="G94" s="7">
        <v>28</v>
      </c>
      <c r="H94" s="7">
        <v>0</v>
      </c>
      <c r="I94" s="7">
        <v>1</v>
      </c>
      <c r="J94" s="7">
        <v>1</v>
      </c>
      <c r="K94" s="7">
        <v>0</v>
      </c>
      <c r="L94" s="7">
        <v>0</v>
      </c>
      <c r="M94" s="7">
        <v>1</v>
      </c>
      <c r="N94" s="7">
        <v>0</v>
      </c>
      <c r="O94" s="7">
        <v>122</v>
      </c>
      <c r="P94" s="7">
        <v>80</v>
      </c>
      <c r="Q94" s="7">
        <v>1</v>
      </c>
      <c r="R94" s="7">
        <v>0</v>
      </c>
      <c r="S94" s="7">
        <v>1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>
        <v>0</v>
      </c>
    </row>
    <row r="95" spans="3:25" x14ac:dyDescent="0.25">
      <c r="C95" s="8" t="s">
        <v>277</v>
      </c>
      <c r="D95" s="7" t="s">
        <v>277</v>
      </c>
      <c r="E95" s="7">
        <v>829</v>
      </c>
      <c r="F95" s="7">
        <v>0</v>
      </c>
      <c r="G95" s="7">
        <v>17</v>
      </c>
      <c r="H95" s="7">
        <v>0</v>
      </c>
      <c r="I95" s="7">
        <v>1</v>
      </c>
      <c r="J95" s="7">
        <v>1</v>
      </c>
      <c r="K95" s="7">
        <v>0</v>
      </c>
      <c r="L95" s="7">
        <v>0</v>
      </c>
      <c r="M95" s="7">
        <v>0</v>
      </c>
      <c r="N95" s="7">
        <v>0</v>
      </c>
      <c r="O95" s="7">
        <v>140</v>
      </c>
      <c r="P95" s="7">
        <v>78</v>
      </c>
      <c r="Q95" s="7">
        <v>0</v>
      </c>
      <c r="R95" s="7">
        <v>1</v>
      </c>
      <c r="S95" s="7">
        <v>1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>
        <v>0</v>
      </c>
    </row>
    <row r="96" spans="3:25" x14ac:dyDescent="0.25">
      <c r="C96" s="8" t="s">
        <v>278</v>
      </c>
      <c r="D96" s="7" t="s">
        <v>278</v>
      </c>
      <c r="E96" s="7">
        <v>837</v>
      </c>
      <c r="F96" s="7">
        <v>0</v>
      </c>
      <c r="G96" s="7">
        <v>17</v>
      </c>
      <c r="H96" s="7">
        <v>1</v>
      </c>
      <c r="I96" s="7">
        <v>3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130</v>
      </c>
      <c r="P96" s="7">
        <v>140</v>
      </c>
      <c r="Q96" s="7">
        <v>0</v>
      </c>
      <c r="R96" s="7">
        <v>1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>
        <v>0</v>
      </c>
    </row>
    <row r="97" spans="3:25" x14ac:dyDescent="0.25">
      <c r="C97" s="8" t="s">
        <v>281</v>
      </c>
      <c r="D97" s="7" t="s">
        <v>281</v>
      </c>
      <c r="E97" s="7">
        <v>863</v>
      </c>
      <c r="F97" s="7">
        <v>0</v>
      </c>
      <c r="G97" s="7">
        <v>17</v>
      </c>
      <c r="H97" s="7">
        <v>0</v>
      </c>
      <c r="I97" s="7">
        <v>3</v>
      </c>
      <c r="J97" s="7">
        <v>1</v>
      </c>
      <c r="K97" s="7">
        <v>0</v>
      </c>
      <c r="L97" s="7">
        <v>0</v>
      </c>
      <c r="M97" s="7">
        <v>0</v>
      </c>
      <c r="N97" s="7">
        <v>0</v>
      </c>
      <c r="O97" s="7">
        <v>136</v>
      </c>
      <c r="P97" s="7">
        <v>78</v>
      </c>
      <c r="Q97" s="7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>
        <v>0</v>
      </c>
    </row>
    <row r="98" spans="3:25" x14ac:dyDescent="0.25">
      <c r="C98" s="8" t="s">
        <v>283</v>
      </c>
      <c r="D98" s="7" t="s">
        <v>283</v>
      </c>
      <c r="E98" s="7">
        <v>875</v>
      </c>
      <c r="F98" s="7">
        <v>0</v>
      </c>
      <c r="G98" s="7">
        <v>69</v>
      </c>
      <c r="H98" s="7">
        <v>0</v>
      </c>
      <c r="I98" s="7">
        <v>1</v>
      </c>
      <c r="J98" s="7">
        <v>1</v>
      </c>
      <c r="K98" s="7">
        <v>0</v>
      </c>
      <c r="L98" s="7">
        <v>0</v>
      </c>
      <c r="M98" s="7">
        <v>0</v>
      </c>
      <c r="N98" s="7">
        <v>0</v>
      </c>
      <c r="O98" s="7">
        <v>169</v>
      </c>
      <c r="P98" s="7">
        <v>73</v>
      </c>
      <c r="Q98" s="7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>
        <v>0</v>
      </c>
    </row>
    <row r="99" spans="3:25" x14ac:dyDescent="0.25">
      <c r="C99" s="8" t="s">
        <v>285</v>
      </c>
      <c r="D99" s="7" t="s">
        <v>285</v>
      </c>
      <c r="E99" s="7">
        <v>880</v>
      </c>
      <c r="F99" s="7">
        <v>0</v>
      </c>
      <c r="G99" s="7">
        <v>20</v>
      </c>
      <c r="H99" s="7">
        <v>0</v>
      </c>
      <c r="I99" s="7">
        <v>1</v>
      </c>
      <c r="J99" s="7">
        <v>1</v>
      </c>
      <c r="K99" s="7">
        <v>0</v>
      </c>
      <c r="L99" s="7">
        <v>0</v>
      </c>
      <c r="M99" s="7">
        <v>0</v>
      </c>
      <c r="N99" s="7">
        <v>0</v>
      </c>
      <c r="O99" s="7">
        <v>120</v>
      </c>
      <c r="P99" s="7">
        <v>80</v>
      </c>
      <c r="Q99" s="7">
        <v>0</v>
      </c>
      <c r="R99" s="7">
        <v>1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>
        <v>0</v>
      </c>
    </row>
    <row r="100" spans="3:25" x14ac:dyDescent="0.25">
      <c r="C100" s="8" t="s">
        <v>288</v>
      </c>
      <c r="D100" s="7" t="s">
        <v>288</v>
      </c>
      <c r="E100" s="7">
        <v>893</v>
      </c>
      <c r="F100" s="7">
        <v>0</v>
      </c>
      <c r="G100" s="7">
        <v>46</v>
      </c>
      <c r="H100" s="7">
        <v>0</v>
      </c>
      <c r="I100" s="7">
        <v>1</v>
      </c>
      <c r="J100" s="7">
        <v>0</v>
      </c>
      <c r="K100" s="7">
        <v>0</v>
      </c>
      <c r="L100" s="7">
        <v>1</v>
      </c>
      <c r="M100" s="7">
        <v>1</v>
      </c>
      <c r="N100" s="7">
        <v>0</v>
      </c>
      <c r="O100" s="7">
        <v>142</v>
      </c>
      <c r="P100" s="7">
        <v>89</v>
      </c>
      <c r="Q100" s="7">
        <v>0</v>
      </c>
      <c r="R100" s="7">
        <v>1</v>
      </c>
      <c r="S100" s="7">
        <v>0</v>
      </c>
      <c r="T100" s="7">
        <v>0</v>
      </c>
      <c r="U100" s="7">
        <v>1</v>
      </c>
      <c r="V100" s="7">
        <v>0</v>
      </c>
      <c r="W100" s="7">
        <v>1</v>
      </c>
      <c r="X100" s="7">
        <v>0</v>
      </c>
      <c r="Y100">
        <v>0</v>
      </c>
    </row>
    <row r="101" spans="3:25" x14ac:dyDescent="0.25">
      <c r="C101" s="8" t="s">
        <v>291</v>
      </c>
      <c r="D101" s="7" t="s">
        <v>291</v>
      </c>
      <c r="E101" s="7">
        <v>915</v>
      </c>
      <c r="F101" s="7">
        <v>0</v>
      </c>
      <c r="G101" s="7">
        <v>67</v>
      </c>
      <c r="H101" s="7">
        <v>0</v>
      </c>
      <c r="I101" s="7">
        <v>1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152</v>
      </c>
      <c r="P101" s="7">
        <v>78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>
        <v>0</v>
      </c>
    </row>
    <row r="102" spans="3:25" x14ac:dyDescent="0.25">
      <c r="C102" s="8" t="s">
        <v>292</v>
      </c>
      <c r="D102" s="7" t="s">
        <v>292</v>
      </c>
      <c r="E102" s="7">
        <v>923</v>
      </c>
      <c r="F102" s="7">
        <v>0</v>
      </c>
      <c r="G102" s="7">
        <v>20</v>
      </c>
      <c r="H102" s="7">
        <v>0</v>
      </c>
      <c r="I102" s="7">
        <v>1</v>
      </c>
      <c r="J102" s="7">
        <v>1</v>
      </c>
      <c r="K102" s="7">
        <v>0</v>
      </c>
      <c r="L102" s="7">
        <v>0</v>
      </c>
      <c r="M102" s="7">
        <v>0</v>
      </c>
      <c r="N102" s="7">
        <v>0</v>
      </c>
      <c r="O102" s="7">
        <v>104</v>
      </c>
      <c r="P102" s="7">
        <v>83</v>
      </c>
      <c r="Q102" s="7">
        <v>0</v>
      </c>
      <c r="R102" s="7">
        <v>1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>
        <v>0</v>
      </c>
    </row>
    <row r="103" spans="3:25" x14ac:dyDescent="0.25">
      <c r="C103" s="8" t="s">
        <v>294</v>
      </c>
      <c r="D103" s="7" t="s">
        <v>294</v>
      </c>
      <c r="E103" s="7">
        <v>925</v>
      </c>
      <c r="F103" s="7">
        <v>0</v>
      </c>
      <c r="G103" s="7">
        <v>59</v>
      </c>
      <c r="H103" s="7">
        <v>0</v>
      </c>
      <c r="I103" s="7">
        <v>1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100</v>
      </c>
      <c r="P103" s="7">
        <v>88</v>
      </c>
      <c r="Q103" s="7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>
        <v>0</v>
      </c>
    </row>
    <row r="104" spans="3:25" x14ac:dyDescent="0.25">
      <c r="C104" s="8" t="s">
        <v>296</v>
      </c>
      <c r="D104" s="7" t="s">
        <v>296</v>
      </c>
      <c r="E104" s="7">
        <v>4</v>
      </c>
      <c r="F104" s="7">
        <v>1</v>
      </c>
      <c r="G104" s="7">
        <v>87</v>
      </c>
      <c r="H104" s="7">
        <v>1</v>
      </c>
      <c r="I104" s="7">
        <v>1</v>
      </c>
      <c r="J104" s="7">
        <v>1</v>
      </c>
      <c r="K104" s="7">
        <v>0</v>
      </c>
      <c r="L104" s="7">
        <v>0</v>
      </c>
      <c r="M104" s="7">
        <v>1</v>
      </c>
      <c r="N104" s="7">
        <v>0</v>
      </c>
      <c r="O104" s="7">
        <v>80</v>
      </c>
      <c r="P104" s="7">
        <v>96</v>
      </c>
      <c r="Q104" s="7">
        <v>0</v>
      </c>
      <c r="R104" s="7">
        <v>1</v>
      </c>
      <c r="S104" s="7">
        <v>1</v>
      </c>
      <c r="T104" s="7">
        <v>1</v>
      </c>
      <c r="U104" s="7">
        <v>1</v>
      </c>
      <c r="V104" s="7">
        <v>1</v>
      </c>
      <c r="W104" s="7">
        <v>0</v>
      </c>
      <c r="X104" s="7">
        <v>0</v>
      </c>
      <c r="Y104">
        <v>0</v>
      </c>
    </row>
    <row r="105" spans="3:25" x14ac:dyDescent="0.25">
      <c r="C105" s="8" t="s">
        <v>299</v>
      </c>
      <c r="D105" s="7" t="s">
        <v>299</v>
      </c>
      <c r="E105" s="7">
        <v>52</v>
      </c>
      <c r="F105" s="7">
        <v>1</v>
      </c>
      <c r="G105" s="7">
        <v>63</v>
      </c>
      <c r="H105" s="7">
        <v>0</v>
      </c>
      <c r="I105" s="7">
        <v>1</v>
      </c>
      <c r="J105" s="7">
        <v>0</v>
      </c>
      <c r="K105" s="7">
        <v>0</v>
      </c>
      <c r="L105" s="7">
        <v>1</v>
      </c>
      <c r="M105" s="7">
        <v>1</v>
      </c>
      <c r="N105" s="7">
        <v>0</v>
      </c>
      <c r="O105" s="7">
        <v>112</v>
      </c>
      <c r="P105" s="7">
        <v>106</v>
      </c>
      <c r="Q105" s="7">
        <v>1</v>
      </c>
      <c r="R105" s="7">
        <v>1</v>
      </c>
      <c r="S105" s="7">
        <v>0</v>
      </c>
      <c r="T105" s="7">
        <v>1</v>
      </c>
      <c r="U105" s="7">
        <v>0</v>
      </c>
      <c r="V105" s="7">
        <v>0</v>
      </c>
      <c r="W105" s="7">
        <v>0</v>
      </c>
      <c r="X105" s="7">
        <v>0</v>
      </c>
      <c r="Y105">
        <v>0</v>
      </c>
    </row>
    <row r="106" spans="3:25" x14ac:dyDescent="0.25">
      <c r="C106" s="8" t="s">
        <v>302</v>
      </c>
      <c r="D106" s="7" t="s">
        <v>302</v>
      </c>
      <c r="E106" s="7">
        <v>154</v>
      </c>
      <c r="F106" s="7">
        <v>1</v>
      </c>
      <c r="G106" s="7">
        <v>53</v>
      </c>
      <c r="H106" s="7">
        <v>1</v>
      </c>
      <c r="I106" s="7">
        <v>1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148</v>
      </c>
      <c r="P106" s="7">
        <v>128</v>
      </c>
      <c r="Q106" s="7">
        <v>0</v>
      </c>
      <c r="R106" s="7">
        <v>1</v>
      </c>
      <c r="S106" s="7">
        <v>0</v>
      </c>
      <c r="T106" s="7">
        <v>0</v>
      </c>
      <c r="U106" s="7">
        <v>1</v>
      </c>
      <c r="V106" s="7">
        <v>1</v>
      </c>
      <c r="W106" s="7">
        <v>0</v>
      </c>
      <c r="X106" s="7">
        <v>0</v>
      </c>
      <c r="Y106">
        <v>0</v>
      </c>
    </row>
    <row r="107" spans="3:25" x14ac:dyDescent="0.25">
      <c r="C107" s="8" t="s">
        <v>304</v>
      </c>
      <c r="D107" s="7" t="s">
        <v>304</v>
      </c>
      <c r="E107" s="7">
        <v>195</v>
      </c>
      <c r="F107" s="7">
        <v>1</v>
      </c>
      <c r="G107" s="7">
        <v>57</v>
      </c>
      <c r="H107" s="7">
        <v>0</v>
      </c>
      <c r="I107" s="7">
        <v>1</v>
      </c>
      <c r="J107" s="7">
        <v>0</v>
      </c>
      <c r="K107" s="7">
        <v>0</v>
      </c>
      <c r="L107" s="7">
        <v>0</v>
      </c>
      <c r="M107" s="7">
        <v>1</v>
      </c>
      <c r="N107" s="7">
        <v>1</v>
      </c>
      <c r="O107" s="7">
        <v>110</v>
      </c>
      <c r="P107" s="7">
        <v>124</v>
      </c>
      <c r="Q107" s="7">
        <v>0</v>
      </c>
      <c r="R107" s="7">
        <v>1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>
        <v>2</v>
      </c>
    </row>
    <row r="108" spans="3:25" x14ac:dyDescent="0.25">
      <c r="C108" s="8" t="s">
        <v>309</v>
      </c>
      <c r="D108" s="7" t="s">
        <v>309</v>
      </c>
      <c r="E108" s="7">
        <v>238</v>
      </c>
      <c r="F108" s="7">
        <v>1</v>
      </c>
      <c r="G108" s="7">
        <v>41</v>
      </c>
      <c r="H108" s="7">
        <v>0</v>
      </c>
      <c r="I108" s="7">
        <v>1</v>
      </c>
      <c r="J108" s="7">
        <v>1</v>
      </c>
      <c r="K108" s="7">
        <v>0</v>
      </c>
      <c r="L108" s="7">
        <v>0</v>
      </c>
      <c r="M108" s="7">
        <v>1</v>
      </c>
      <c r="N108" s="7">
        <v>0</v>
      </c>
      <c r="O108" s="7">
        <v>140</v>
      </c>
      <c r="P108" s="7">
        <v>58</v>
      </c>
      <c r="Q108" s="7">
        <v>0</v>
      </c>
      <c r="R108" s="7">
        <v>1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>
        <v>2</v>
      </c>
    </row>
    <row r="109" spans="3:25" x14ac:dyDescent="0.25">
      <c r="C109" s="8" t="s">
        <v>314</v>
      </c>
      <c r="D109" s="7" t="s">
        <v>314</v>
      </c>
      <c r="E109" s="7">
        <v>331</v>
      </c>
      <c r="F109" s="7">
        <v>1</v>
      </c>
      <c r="G109" s="7">
        <v>63</v>
      </c>
      <c r="H109" s="7">
        <v>1</v>
      </c>
      <c r="I109" s="7">
        <v>1</v>
      </c>
      <c r="J109" s="7">
        <v>1</v>
      </c>
      <c r="K109" s="7">
        <v>0</v>
      </c>
      <c r="L109" s="7">
        <v>1</v>
      </c>
      <c r="M109" s="7">
        <v>1</v>
      </c>
      <c r="N109" s="7">
        <v>1</v>
      </c>
      <c r="O109" s="7">
        <v>36</v>
      </c>
      <c r="P109" s="7">
        <v>86</v>
      </c>
      <c r="Q109" s="7">
        <v>0</v>
      </c>
      <c r="R109" s="7">
        <v>1</v>
      </c>
      <c r="S109" s="7">
        <v>1</v>
      </c>
      <c r="T109" s="7">
        <v>0</v>
      </c>
      <c r="U109" s="7">
        <v>0</v>
      </c>
      <c r="V109" s="7">
        <v>0</v>
      </c>
      <c r="W109" s="7">
        <v>0</v>
      </c>
      <c r="X109" s="7">
        <v>1</v>
      </c>
      <c r="Y109">
        <v>2</v>
      </c>
    </row>
    <row r="110" spans="3:25" x14ac:dyDescent="0.25">
      <c r="C110" s="8" t="s">
        <v>317</v>
      </c>
      <c r="D110" s="7" t="s">
        <v>317</v>
      </c>
      <c r="E110" s="7">
        <v>384</v>
      </c>
      <c r="F110" s="7">
        <v>1</v>
      </c>
      <c r="G110" s="7">
        <v>71</v>
      </c>
      <c r="H110" s="7">
        <v>0</v>
      </c>
      <c r="I110" s="7">
        <v>1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142</v>
      </c>
      <c r="P110" s="7">
        <v>95</v>
      </c>
      <c r="Q110" s="7">
        <v>0</v>
      </c>
      <c r="R110" s="7">
        <v>1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>
        <v>0</v>
      </c>
    </row>
    <row r="111" spans="3:25" x14ac:dyDescent="0.25">
      <c r="C111" s="8" t="s">
        <v>322</v>
      </c>
      <c r="D111" s="7" t="s">
        <v>322</v>
      </c>
      <c r="E111" s="7">
        <v>468</v>
      </c>
      <c r="F111" s="7">
        <v>1</v>
      </c>
      <c r="G111" s="7">
        <v>50</v>
      </c>
      <c r="H111" s="7">
        <v>1</v>
      </c>
      <c r="I111" s="7">
        <v>1</v>
      </c>
      <c r="J111" s="7">
        <v>1</v>
      </c>
      <c r="K111" s="7">
        <v>1</v>
      </c>
      <c r="L111" s="7">
        <v>0</v>
      </c>
      <c r="M111" s="7">
        <v>0</v>
      </c>
      <c r="N111" s="7">
        <v>0</v>
      </c>
      <c r="O111" s="7">
        <v>120</v>
      </c>
      <c r="P111" s="7">
        <v>96</v>
      </c>
      <c r="Q111" s="7">
        <v>0</v>
      </c>
      <c r="R111" s="7">
        <v>1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>
        <v>0</v>
      </c>
    </row>
    <row r="112" spans="3:25" x14ac:dyDescent="0.25">
      <c r="C112" s="8" t="s">
        <v>323</v>
      </c>
      <c r="D112" s="7" t="s">
        <v>323</v>
      </c>
      <c r="E112" s="7">
        <v>490</v>
      </c>
      <c r="F112" s="7">
        <v>1</v>
      </c>
      <c r="G112" s="7">
        <v>78</v>
      </c>
      <c r="H112" s="7">
        <v>0</v>
      </c>
      <c r="I112" s="7">
        <v>1</v>
      </c>
      <c r="J112" s="7">
        <v>0</v>
      </c>
      <c r="K112" s="7">
        <v>0</v>
      </c>
      <c r="L112" s="7">
        <v>0</v>
      </c>
      <c r="M112" s="7">
        <v>1</v>
      </c>
      <c r="N112" s="7">
        <v>0</v>
      </c>
      <c r="O112" s="7">
        <v>110</v>
      </c>
      <c r="P112" s="7">
        <v>81</v>
      </c>
      <c r="Q112" s="7">
        <v>0</v>
      </c>
      <c r="R112" s="7">
        <v>1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>
        <v>0</v>
      </c>
    </row>
    <row r="113" spans="3:25" x14ac:dyDescent="0.25">
      <c r="C113" s="8" t="s">
        <v>324</v>
      </c>
      <c r="D113" s="7" t="s">
        <v>324</v>
      </c>
      <c r="E113" s="7">
        <v>518</v>
      </c>
      <c r="F113" s="7">
        <v>1</v>
      </c>
      <c r="G113" s="7">
        <v>71</v>
      </c>
      <c r="H113" s="7">
        <v>1</v>
      </c>
      <c r="I113" s="7">
        <v>1</v>
      </c>
      <c r="J113" s="7">
        <v>0</v>
      </c>
      <c r="K113" s="7">
        <v>0</v>
      </c>
      <c r="L113" s="7">
        <v>0</v>
      </c>
      <c r="M113" s="7">
        <v>0</v>
      </c>
      <c r="N113" s="7">
        <v>1</v>
      </c>
      <c r="O113" s="7">
        <v>70</v>
      </c>
      <c r="P113" s="7">
        <v>112</v>
      </c>
      <c r="Q113" s="7">
        <v>0</v>
      </c>
      <c r="R113" s="7">
        <v>1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>
        <v>2</v>
      </c>
    </row>
    <row r="114" spans="3:25" x14ac:dyDescent="0.25">
      <c r="C114" s="8" t="s">
        <v>325</v>
      </c>
      <c r="D114" s="7" t="s">
        <v>325</v>
      </c>
      <c r="E114" s="7">
        <v>611</v>
      </c>
      <c r="F114" s="7">
        <v>1</v>
      </c>
      <c r="G114" s="7">
        <v>85</v>
      </c>
      <c r="H114" s="7">
        <v>1</v>
      </c>
      <c r="I114" s="7">
        <v>1</v>
      </c>
      <c r="J114" s="7">
        <v>1</v>
      </c>
      <c r="K114" s="7">
        <v>0</v>
      </c>
      <c r="L114" s="7">
        <v>0</v>
      </c>
      <c r="M114" s="7">
        <v>0</v>
      </c>
      <c r="N114" s="7">
        <v>0</v>
      </c>
      <c r="O114" s="7">
        <v>136</v>
      </c>
      <c r="P114" s="7">
        <v>96</v>
      </c>
      <c r="Q114" s="7">
        <v>0</v>
      </c>
      <c r="R114" s="7">
        <v>1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>
        <v>0</v>
      </c>
    </row>
    <row r="115" spans="3:25" x14ac:dyDescent="0.25">
      <c r="C115" s="8" t="s">
        <v>327</v>
      </c>
      <c r="D115" s="7" t="s">
        <v>327</v>
      </c>
      <c r="E115" s="7">
        <v>666</v>
      </c>
      <c r="F115" s="7">
        <v>1</v>
      </c>
      <c r="G115" s="7">
        <v>65</v>
      </c>
      <c r="H115" s="7">
        <v>1</v>
      </c>
      <c r="I115" s="7">
        <v>1</v>
      </c>
      <c r="J115" s="7">
        <v>0</v>
      </c>
      <c r="K115" s="7">
        <v>0</v>
      </c>
      <c r="L115" s="7">
        <v>0</v>
      </c>
      <c r="M115" s="7">
        <v>1</v>
      </c>
      <c r="N115" s="7">
        <v>1</v>
      </c>
      <c r="O115" s="7">
        <v>104</v>
      </c>
      <c r="P115" s="7">
        <v>150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1</v>
      </c>
      <c r="W115" s="7">
        <v>0</v>
      </c>
      <c r="X115" s="7">
        <v>0</v>
      </c>
      <c r="Y115">
        <v>2</v>
      </c>
    </row>
    <row r="116" spans="3:25" x14ac:dyDescent="0.25">
      <c r="C116" s="8" t="s">
        <v>328</v>
      </c>
      <c r="D116" s="7" t="s">
        <v>328</v>
      </c>
      <c r="E116" s="7">
        <v>671</v>
      </c>
      <c r="F116" s="7">
        <v>1</v>
      </c>
      <c r="G116" s="7">
        <v>49</v>
      </c>
      <c r="H116" s="7">
        <v>0</v>
      </c>
      <c r="I116" s="7">
        <v>1</v>
      </c>
      <c r="J116" s="7">
        <v>0</v>
      </c>
      <c r="K116" s="7">
        <v>0</v>
      </c>
      <c r="L116" s="7">
        <v>0</v>
      </c>
      <c r="M116" s="7">
        <v>1</v>
      </c>
      <c r="N116" s="7">
        <v>1</v>
      </c>
      <c r="O116" s="7">
        <v>140</v>
      </c>
      <c r="P116" s="7">
        <v>108</v>
      </c>
      <c r="Q116" s="7">
        <v>0</v>
      </c>
      <c r="R116" s="7">
        <v>1</v>
      </c>
      <c r="S116" s="7">
        <v>0</v>
      </c>
      <c r="T116" s="7">
        <v>0</v>
      </c>
      <c r="U116" s="7">
        <v>0</v>
      </c>
      <c r="V116" s="7">
        <v>0</v>
      </c>
      <c r="W116" s="7">
        <v>1</v>
      </c>
      <c r="X116" s="7">
        <v>0</v>
      </c>
      <c r="Y116">
        <v>0</v>
      </c>
    </row>
    <row r="117" spans="3:25" x14ac:dyDescent="0.25">
      <c r="C117" s="8" t="s">
        <v>331</v>
      </c>
      <c r="D117" s="7" t="s">
        <v>331</v>
      </c>
      <c r="E117" s="7">
        <v>751</v>
      </c>
      <c r="F117" s="7">
        <v>1</v>
      </c>
      <c r="G117" s="7">
        <v>69</v>
      </c>
      <c r="H117" s="7">
        <v>0</v>
      </c>
      <c r="I117" s="7">
        <v>1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80</v>
      </c>
      <c r="P117" s="7">
        <v>81</v>
      </c>
      <c r="Q117" s="7">
        <v>0</v>
      </c>
      <c r="R117" s="7">
        <v>1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>
        <v>2</v>
      </c>
    </row>
    <row r="118" spans="3:25" x14ac:dyDescent="0.25">
      <c r="C118" s="8" t="s">
        <v>335</v>
      </c>
      <c r="D118" s="7" t="s">
        <v>335</v>
      </c>
      <c r="E118" s="7">
        <v>921</v>
      </c>
      <c r="F118" s="7">
        <v>1</v>
      </c>
      <c r="G118" s="7">
        <v>50</v>
      </c>
      <c r="H118" s="7">
        <v>1</v>
      </c>
      <c r="I118" s="7">
        <v>2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256</v>
      </c>
      <c r="P118" s="7">
        <v>64</v>
      </c>
      <c r="Q118" s="7">
        <v>0</v>
      </c>
      <c r="R118" s="7">
        <v>1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>
        <v>1</v>
      </c>
    </row>
    <row r="119" spans="3:25" x14ac:dyDescent="0.25">
      <c r="C119" s="8" t="s">
        <v>255</v>
      </c>
      <c r="D119" s="7" t="s">
        <v>255</v>
      </c>
      <c r="E119" s="7">
        <v>676</v>
      </c>
      <c r="F119" s="7">
        <v>0</v>
      </c>
      <c r="G119" s="7">
        <v>25</v>
      </c>
      <c r="H119" s="7">
        <v>1</v>
      </c>
      <c r="I119" s="7">
        <v>1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131</v>
      </c>
      <c r="P119" s="7">
        <v>135</v>
      </c>
      <c r="Q119" s="7">
        <v>0</v>
      </c>
      <c r="R119" s="7">
        <v>1</v>
      </c>
      <c r="S119" s="7">
        <v>0</v>
      </c>
      <c r="T119" s="7">
        <v>0</v>
      </c>
      <c r="U119" s="7">
        <v>0</v>
      </c>
      <c r="V119" s="7">
        <v>0</v>
      </c>
      <c r="W119" s="7">
        <v>1</v>
      </c>
      <c r="X119" s="7">
        <v>0</v>
      </c>
      <c r="Y119">
        <v>0</v>
      </c>
    </row>
    <row r="120" spans="3:25" x14ac:dyDescent="0.25">
      <c r="C120" s="8" t="s">
        <v>168</v>
      </c>
      <c r="D120" s="7" t="s">
        <v>168</v>
      </c>
      <c r="E120" s="7">
        <v>184</v>
      </c>
      <c r="F120" s="7">
        <v>0</v>
      </c>
      <c r="G120" s="7">
        <v>88</v>
      </c>
      <c r="H120" s="7">
        <v>1</v>
      </c>
      <c r="I120" s="7">
        <v>1</v>
      </c>
      <c r="J120" s="7">
        <v>1</v>
      </c>
      <c r="K120" s="7">
        <v>0</v>
      </c>
      <c r="L120" s="7">
        <v>0</v>
      </c>
      <c r="M120" s="7">
        <v>1</v>
      </c>
      <c r="N120" s="7">
        <v>0</v>
      </c>
      <c r="O120" s="7">
        <v>140</v>
      </c>
      <c r="P120" s="7">
        <v>88</v>
      </c>
      <c r="Q120" s="7">
        <v>1</v>
      </c>
      <c r="R120" s="7">
        <v>1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>
        <v>0</v>
      </c>
    </row>
    <row r="121" spans="3:25" x14ac:dyDescent="0.25">
      <c r="C121" s="8" t="s">
        <v>316</v>
      </c>
      <c r="D121" s="7" t="s">
        <v>316</v>
      </c>
      <c r="E121" s="7">
        <v>380</v>
      </c>
      <c r="F121" s="7">
        <v>1</v>
      </c>
      <c r="G121" s="7">
        <v>20</v>
      </c>
      <c r="H121" s="7">
        <v>0</v>
      </c>
      <c r="I121" s="7">
        <v>1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148</v>
      </c>
      <c r="P121" s="7">
        <v>72</v>
      </c>
      <c r="Q121" s="7">
        <v>0</v>
      </c>
      <c r="R121" s="7">
        <v>1</v>
      </c>
      <c r="S121" s="7">
        <v>1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>
        <v>0</v>
      </c>
    </row>
    <row r="122" spans="3:25" x14ac:dyDescent="0.25">
      <c r="C122" s="8" t="s">
        <v>245</v>
      </c>
      <c r="D122" s="7" t="s">
        <v>245</v>
      </c>
      <c r="E122" s="7">
        <v>639</v>
      </c>
      <c r="F122" s="7">
        <v>0</v>
      </c>
      <c r="G122" s="7">
        <v>46</v>
      </c>
      <c r="H122" s="7">
        <v>0</v>
      </c>
      <c r="I122" s="7">
        <v>1</v>
      </c>
      <c r="J122" s="7">
        <v>1</v>
      </c>
      <c r="K122" s="7">
        <v>1</v>
      </c>
      <c r="L122" s="7">
        <v>0</v>
      </c>
      <c r="M122" s="7">
        <v>0</v>
      </c>
      <c r="N122" s="7">
        <v>0</v>
      </c>
      <c r="O122" s="7">
        <v>110</v>
      </c>
      <c r="P122" s="7">
        <v>128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>
        <v>0</v>
      </c>
    </row>
    <row r="123" spans="3:25" x14ac:dyDescent="0.25">
      <c r="C123" s="8" t="s">
        <v>306</v>
      </c>
      <c r="D123" s="7" t="s">
        <v>306</v>
      </c>
      <c r="E123" s="7">
        <v>204</v>
      </c>
      <c r="F123" s="7">
        <v>1</v>
      </c>
      <c r="G123" s="7">
        <v>91</v>
      </c>
      <c r="H123" s="7">
        <v>0</v>
      </c>
      <c r="I123" s="7">
        <v>1</v>
      </c>
      <c r="J123" s="7">
        <v>0</v>
      </c>
      <c r="K123" s="7">
        <v>0</v>
      </c>
      <c r="L123" s="7">
        <v>0</v>
      </c>
      <c r="M123" s="7">
        <v>1</v>
      </c>
      <c r="N123" s="7">
        <v>0</v>
      </c>
      <c r="O123" s="7">
        <v>64</v>
      </c>
      <c r="P123" s="7">
        <v>125</v>
      </c>
      <c r="Q123" s="7">
        <v>0</v>
      </c>
      <c r="R123" s="7">
        <v>1</v>
      </c>
      <c r="S123" s="7">
        <v>0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  <c r="Y123">
        <v>0</v>
      </c>
    </row>
    <row r="124" spans="3:25" x14ac:dyDescent="0.25">
      <c r="C124" s="8" t="s">
        <v>301</v>
      </c>
      <c r="D124" s="7" t="s">
        <v>301</v>
      </c>
      <c r="E124" s="7">
        <v>145</v>
      </c>
      <c r="F124" s="7">
        <v>1</v>
      </c>
      <c r="G124" s="7">
        <v>67</v>
      </c>
      <c r="H124" s="7">
        <v>1</v>
      </c>
      <c r="I124" s="7">
        <v>1</v>
      </c>
      <c r="J124" s="7">
        <v>0</v>
      </c>
      <c r="K124" s="7">
        <v>0</v>
      </c>
      <c r="L124" s="7">
        <v>0</v>
      </c>
      <c r="M124" s="7">
        <v>1</v>
      </c>
      <c r="N124" s="7">
        <v>0</v>
      </c>
      <c r="O124" s="7">
        <v>62</v>
      </c>
      <c r="P124" s="7">
        <v>145</v>
      </c>
      <c r="Q124" s="7">
        <v>0</v>
      </c>
      <c r="R124" s="7">
        <v>1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1</v>
      </c>
      <c r="Y124">
        <v>0</v>
      </c>
    </row>
    <row r="125" spans="3:25" x14ac:dyDescent="0.25">
      <c r="C125" s="8" t="s">
        <v>241</v>
      </c>
      <c r="D125" s="7" t="s">
        <v>241</v>
      </c>
      <c r="E125" s="7">
        <v>605</v>
      </c>
      <c r="F125" s="7">
        <v>0</v>
      </c>
      <c r="G125" s="7">
        <v>71</v>
      </c>
      <c r="H125" s="7">
        <v>1</v>
      </c>
      <c r="I125" s="7">
        <v>1</v>
      </c>
      <c r="J125" s="7">
        <v>0</v>
      </c>
      <c r="K125" s="7">
        <v>0</v>
      </c>
      <c r="L125" s="7">
        <v>0</v>
      </c>
      <c r="M125" s="7">
        <v>1</v>
      </c>
      <c r="N125" s="7">
        <v>0</v>
      </c>
      <c r="O125" s="7">
        <v>124</v>
      </c>
      <c r="P125" s="7">
        <v>106</v>
      </c>
      <c r="Q125" s="7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>
        <v>0</v>
      </c>
    </row>
    <row r="126" spans="3:25" x14ac:dyDescent="0.25">
      <c r="C126" s="8" t="s">
        <v>320</v>
      </c>
      <c r="D126" s="7" t="s">
        <v>320</v>
      </c>
      <c r="E126" s="7">
        <v>442</v>
      </c>
      <c r="F126" s="7">
        <v>1</v>
      </c>
      <c r="G126" s="7">
        <v>69</v>
      </c>
      <c r="H126" s="7">
        <v>1</v>
      </c>
      <c r="I126" s="7">
        <v>3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170</v>
      </c>
      <c r="P126" s="7">
        <v>60</v>
      </c>
      <c r="Q126" s="7">
        <v>1</v>
      </c>
      <c r="R126" s="7">
        <v>1</v>
      </c>
      <c r="S126" s="7">
        <v>0</v>
      </c>
      <c r="T126" s="7">
        <v>1</v>
      </c>
      <c r="U126" s="7">
        <v>0</v>
      </c>
      <c r="V126" s="7">
        <v>0</v>
      </c>
      <c r="W126" s="7">
        <v>0</v>
      </c>
      <c r="X126" s="7">
        <v>0</v>
      </c>
      <c r="Y126">
        <v>0</v>
      </c>
    </row>
    <row r="127" spans="3:25" x14ac:dyDescent="0.25">
      <c r="C127" s="8" t="s">
        <v>177</v>
      </c>
      <c r="D127" s="7" t="s">
        <v>177</v>
      </c>
      <c r="E127" s="7">
        <v>225</v>
      </c>
      <c r="F127" s="7">
        <v>0</v>
      </c>
      <c r="G127" s="7">
        <v>66</v>
      </c>
      <c r="H127" s="7">
        <v>0</v>
      </c>
      <c r="I127" s="7">
        <v>2</v>
      </c>
      <c r="J127" s="7">
        <v>1</v>
      </c>
      <c r="K127" s="7">
        <v>1</v>
      </c>
      <c r="L127" s="7">
        <v>0</v>
      </c>
      <c r="M127" s="7">
        <v>1</v>
      </c>
      <c r="N127" s="7">
        <v>0</v>
      </c>
      <c r="O127" s="7">
        <v>150</v>
      </c>
      <c r="P127" s="7">
        <v>120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1</v>
      </c>
      <c r="W127" s="7">
        <v>0</v>
      </c>
      <c r="X127" s="7">
        <v>0</v>
      </c>
      <c r="Y127">
        <v>0</v>
      </c>
    </row>
    <row r="128" spans="3:25" x14ac:dyDescent="0.25">
      <c r="C128" s="8" t="s">
        <v>224</v>
      </c>
      <c r="D128" s="7" t="s">
        <v>224</v>
      </c>
      <c r="E128" s="7">
        <v>508</v>
      </c>
      <c r="F128" s="7">
        <v>0</v>
      </c>
      <c r="G128" s="7">
        <v>55</v>
      </c>
      <c r="H128" s="7">
        <v>1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110</v>
      </c>
      <c r="P128" s="7">
        <v>86</v>
      </c>
      <c r="Q128" s="7">
        <v>0</v>
      </c>
      <c r="R128" s="7">
        <v>1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>
        <v>0</v>
      </c>
    </row>
    <row r="129" spans="3:25" x14ac:dyDescent="0.25">
      <c r="C129" s="8" t="s">
        <v>151</v>
      </c>
      <c r="D129" s="7" t="s">
        <v>151</v>
      </c>
      <c r="E129" s="7">
        <v>75</v>
      </c>
      <c r="F129" s="7">
        <v>0</v>
      </c>
      <c r="G129" s="7">
        <v>52</v>
      </c>
      <c r="H129" s="7">
        <v>0</v>
      </c>
      <c r="I129" s="7">
        <v>1</v>
      </c>
      <c r="J129" s="7">
        <v>1</v>
      </c>
      <c r="K129" s="7">
        <v>0</v>
      </c>
      <c r="L129" s="7">
        <v>0</v>
      </c>
      <c r="M129" s="7">
        <v>1</v>
      </c>
      <c r="N129" s="7">
        <v>0</v>
      </c>
      <c r="O129" s="7">
        <v>150</v>
      </c>
      <c r="P129" s="7">
        <v>71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>
        <v>0</v>
      </c>
    </row>
    <row r="130" spans="3:25" x14ac:dyDescent="0.25">
      <c r="C130" s="8" t="s">
        <v>235</v>
      </c>
      <c r="D130" s="7" t="s">
        <v>235</v>
      </c>
      <c r="E130" s="7">
        <v>573</v>
      </c>
      <c r="F130" s="7">
        <v>0</v>
      </c>
      <c r="G130" s="7">
        <v>23</v>
      </c>
      <c r="H130" s="7">
        <v>0</v>
      </c>
      <c r="I130" s="7">
        <v>2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130</v>
      </c>
      <c r="P130" s="7">
        <v>52</v>
      </c>
      <c r="Q130" s="7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>
        <v>0</v>
      </c>
    </row>
    <row r="131" spans="3:25" x14ac:dyDescent="0.25">
      <c r="C131" s="8" t="s">
        <v>215</v>
      </c>
      <c r="D131" s="7" t="s">
        <v>215</v>
      </c>
      <c r="E131" s="7">
        <v>438</v>
      </c>
      <c r="F131" s="7">
        <v>0</v>
      </c>
      <c r="G131" s="7">
        <v>80</v>
      </c>
      <c r="H131" s="7">
        <v>1</v>
      </c>
      <c r="I131" s="7">
        <v>1</v>
      </c>
      <c r="J131" s="7">
        <v>1</v>
      </c>
      <c r="K131" s="7">
        <v>0</v>
      </c>
      <c r="L131" s="7">
        <v>0</v>
      </c>
      <c r="M131" s="7">
        <v>0</v>
      </c>
      <c r="N131" s="7">
        <v>0</v>
      </c>
      <c r="O131" s="7">
        <v>162</v>
      </c>
      <c r="P131" s="7">
        <v>44</v>
      </c>
      <c r="Q131" s="7">
        <v>0</v>
      </c>
      <c r="R131" s="7">
        <v>1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>
        <v>0</v>
      </c>
    </row>
    <row r="132" spans="3:25" x14ac:dyDescent="0.25">
      <c r="C132" s="8" t="s">
        <v>213</v>
      </c>
      <c r="D132" s="7" t="s">
        <v>213</v>
      </c>
      <c r="E132" s="7">
        <v>413</v>
      </c>
      <c r="F132" s="7">
        <v>0</v>
      </c>
      <c r="G132" s="7">
        <v>66</v>
      </c>
      <c r="H132" s="7">
        <v>1</v>
      </c>
      <c r="I132" s="7">
        <v>1</v>
      </c>
      <c r="J132" s="7">
        <v>1</v>
      </c>
      <c r="K132" s="7">
        <v>0</v>
      </c>
      <c r="L132" s="7">
        <v>0</v>
      </c>
      <c r="M132" s="7">
        <v>1</v>
      </c>
      <c r="N132" s="7">
        <v>0</v>
      </c>
      <c r="O132" s="7">
        <v>139</v>
      </c>
      <c r="P132" s="7">
        <v>92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>
        <v>0</v>
      </c>
    </row>
    <row r="133" spans="3:25" x14ac:dyDescent="0.25">
      <c r="C133" s="8" t="s">
        <v>211</v>
      </c>
      <c r="D133" s="7" t="s">
        <v>211</v>
      </c>
      <c r="E133" s="7">
        <v>401</v>
      </c>
      <c r="F133" s="7">
        <v>0</v>
      </c>
      <c r="G133" s="7">
        <v>40</v>
      </c>
      <c r="H133" s="7">
        <v>0</v>
      </c>
      <c r="I133" s="7">
        <v>1</v>
      </c>
      <c r="J133" s="7">
        <v>1</v>
      </c>
      <c r="K133" s="7">
        <v>0</v>
      </c>
      <c r="L133" s="7">
        <v>0</v>
      </c>
      <c r="M133" s="7">
        <v>0</v>
      </c>
      <c r="N133" s="7">
        <v>0</v>
      </c>
      <c r="O133" s="7">
        <v>140</v>
      </c>
      <c r="P133" s="7">
        <v>65</v>
      </c>
      <c r="Q133" s="7">
        <v>0</v>
      </c>
      <c r="R133" s="7">
        <v>1</v>
      </c>
      <c r="S133" s="7">
        <v>1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>
        <v>0</v>
      </c>
    </row>
    <row r="134" spans="3:25" x14ac:dyDescent="0.25">
      <c r="C134" s="8" t="s">
        <v>321</v>
      </c>
      <c r="D134" s="7" t="s">
        <v>321</v>
      </c>
      <c r="E134" s="7">
        <v>461</v>
      </c>
      <c r="F134" s="7">
        <v>1</v>
      </c>
      <c r="G134" s="7">
        <v>55</v>
      </c>
      <c r="H134" s="7">
        <v>0</v>
      </c>
      <c r="I134" s="7">
        <v>1</v>
      </c>
      <c r="J134" s="7">
        <v>1</v>
      </c>
      <c r="K134" s="7">
        <v>0</v>
      </c>
      <c r="L134" s="7">
        <v>1</v>
      </c>
      <c r="M134" s="7">
        <v>1</v>
      </c>
      <c r="N134" s="7">
        <v>0</v>
      </c>
      <c r="O134" s="7">
        <v>122</v>
      </c>
      <c r="P134" s="7">
        <v>100</v>
      </c>
      <c r="Q134" s="7">
        <v>1</v>
      </c>
      <c r="R134" s="7">
        <v>1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>
        <v>0</v>
      </c>
    </row>
    <row r="135" spans="3:25" x14ac:dyDescent="0.25">
      <c r="C135" s="8" t="s">
        <v>147</v>
      </c>
      <c r="D135" s="7" t="s">
        <v>147</v>
      </c>
      <c r="E135" s="7">
        <v>53</v>
      </c>
      <c r="F135" s="7">
        <v>0</v>
      </c>
      <c r="G135" s="7">
        <v>48</v>
      </c>
      <c r="H135" s="7">
        <v>0</v>
      </c>
      <c r="I135" s="7">
        <v>2</v>
      </c>
      <c r="J135" s="7">
        <v>1</v>
      </c>
      <c r="K135" s="7">
        <v>1</v>
      </c>
      <c r="L135" s="7">
        <v>0</v>
      </c>
      <c r="M135" s="7">
        <v>0</v>
      </c>
      <c r="N135" s="7">
        <v>0</v>
      </c>
      <c r="O135" s="7">
        <v>162</v>
      </c>
      <c r="P135" s="7">
        <v>100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>
        <v>0</v>
      </c>
    </row>
    <row r="136" spans="3:25" x14ac:dyDescent="0.25">
      <c r="C136" s="8" t="s">
        <v>146</v>
      </c>
      <c r="D136" s="7" t="s">
        <v>146</v>
      </c>
      <c r="E136" s="7">
        <v>51</v>
      </c>
      <c r="F136" s="7">
        <v>0</v>
      </c>
      <c r="G136" s="7">
        <v>55</v>
      </c>
      <c r="H136" s="7">
        <v>1</v>
      </c>
      <c r="I136" s="7">
        <v>1</v>
      </c>
      <c r="J136" s="7">
        <v>1</v>
      </c>
      <c r="K136" s="7">
        <v>0</v>
      </c>
      <c r="L136" s="7">
        <v>0</v>
      </c>
      <c r="M136" s="7">
        <v>1</v>
      </c>
      <c r="N136" s="7">
        <v>0</v>
      </c>
      <c r="O136" s="7">
        <v>188</v>
      </c>
      <c r="P136" s="7">
        <v>86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>
        <v>0</v>
      </c>
    </row>
    <row r="137" spans="3:25" x14ac:dyDescent="0.25">
      <c r="C137" s="8" t="s">
        <v>176</v>
      </c>
      <c r="D137" s="7" t="s">
        <v>176</v>
      </c>
      <c r="E137" s="7">
        <v>219</v>
      </c>
      <c r="F137" s="7">
        <v>0</v>
      </c>
      <c r="G137" s="7">
        <v>64</v>
      </c>
      <c r="H137" s="7">
        <v>0</v>
      </c>
      <c r="I137" s="7">
        <v>1</v>
      </c>
      <c r="J137" s="7">
        <v>1</v>
      </c>
      <c r="K137" s="7">
        <v>0</v>
      </c>
      <c r="L137" s="7">
        <v>0</v>
      </c>
      <c r="M137" s="7">
        <v>1</v>
      </c>
      <c r="N137" s="7">
        <v>0</v>
      </c>
      <c r="O137" s="7">
        <v>160</v>
      </c>
      <c r="P137" s="7">
        <v>120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>
        <v>0</v>
      </c>
    </row>
    <row r="138" spans="3:25" x14ac:dyDescent="0.25">
      <c r="C138" s="8" t="s">
        <v>206</v>
      </c>
      <c r="D138" s="7" t="s">
        <v>206</v>
      </c>
      <c r="E138" s="7">
        <v>378</v>
      </c>
      <c r="F138" s="7">
        <v>0</v>
      </c>
      <c r="G138" s="7">
        <v>55</v>
      </c>
      <c r="H138" s="7">
        <v>0</v>
      </c>
      <c r="I138" s="7">
        <v>1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132</v>
      </c>
      <c r="P138" s="7">
        <v>112</v>
      </c>
      <c r="Q138" s="7">
        <v>0</v>
      </c>
      <c r="R138" s="7">
        <v>1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>
        <v>0</v>
      </c>
    </row>
    <row r="139" spans="3:25" x14ac:dyDescent="0.25">
      <c r="C139" s="8" t="s">
        <v>159</v>
      </c>
      <c r="D139" s="7" t="s">
        <v>159</v>
      </c>
      <c r="E139" s="7">
        <v>111</v>
      </c>
      <c r="F139" s="7">
        <v>0</v>
      </c>
      <c r="G139" s="7">
        <v>62</v>
      </c>
      <c r="H139" s="7">
        <v>0</v>
      </c>
      <c r="I139" s="7">
        <v>1</v>
      </c>
      <c r="J139" s="7">
        <v>1</v>
      </c>
      <c r="K139" s="7">
        <v>0</v>
      </c>
      <c r="L139" s="7">
        <v>1</v>
      </c>
      <c r="M139" s="7">
        <v>0</v>
      </c>
      <c r="N139" s="7">
        <v>0</v>
      </c>
      <c r="O139" s="7">
        <v>200</v>
      </c>
      <c r="P139" s="7">
        <v>120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>
        <v>0</v>
      </c>
    </row>
    <row r="140" spans="3:25" x14ac:dyDescent="0.25">
      <c r="C140" s="8" t="s">
        <v>280</v>
      </c>
      <c r="D140" s="7" t="s">
        <v>280</v>
      </c>
      <c r="E140" s="7">
        <v>847</v>
      </c>
      <c r="F140" s="7">
        <v>0</v>
      </c>
      <c r="G140" s="7">
        <v>68</v>
      </c>
      <c r="H140" s="7">
        <v>1</v>
      </c>
      <c r="I140" s="7">
        <v>1</v>
      </c>
      <c r="J140" s="7">
        <v>1</v>
      </c>
      <c r="K140" s="7">
        <v>1</v>
      </c>
      <c r="L140" s="7">
        <v>0</v>
      </c>
      <c r="M140" s="7">
        <v>0</v>
      </c>
      <c r="N140" s="7">
        <v>0</v>
      </c>
      <c r="O140" s="7">
        <v>91</v>
      </c>
      <c r="P140" s="7">
        <v>79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>
        <v>0</v>
      </c>
    </row>
    <row r="141" spans="3:25" x14ac:dyDescent="0.25">
      <c r="C141" s="8" t="s">
        <v>174</v>
      </c>
      <c r="D141" s="7" t="s">
        <v>174</v>
      </c>
      <c r="E141" s="7">
        <v>211</v>
      </c>
      <c r="F141" s="7">
        <v>0</v>
      </c>
      <c r="G141" s="7">
        <v>66</v>
      </c>
      <c r="H141" s="7">
        <v>1</v>
      </c>
      <c r="I141" s="7">
        <v>1</v>
      </c>
      <c r="J141" s="7">
        <v>0</v>
      </c>
      <c r="K141" s="7">
        <v>0</v>
      </c>
      <c r="L141" s="7">
        <v>0</v>
      </c>
      <c r="M141" s="7">
        <v>1</v>
      </c>
      <c r="N141" s="7">
        <v>0</v>
      </c>
      <c r="O141" s="7">
        <v>170</v>
      </c>
      <c r="P141" s="7">
        <v>95</v>
      </c>
      <c r="Q141" s="7">
        <v>1</v>
      </c>
      <c r="R141" s="7">
        <v>1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>
        <v>0</v>
      </c>
    </row>
    <row r="142" spans="3:25" x14ac:dyDescent="0.25">
      <c r="C142" s="8" t="s">
        <v>303</v>
      </c>
      <c r="D142" s="7" t="s">
        <v>303</v>
      </c>
      <c r="E142" s="7">
        <v>165</v>
      </c>
      <c r="F142" s="7">
        <v>1</v>
      </c>
      <c r="G142" s="7">
        <v>92</v>
      </c>
      <c r="H142" s="7">
        <v>0</v>
      </c>
      <c r="I142" s="7">
        <v>1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124</v>
      </c>
      <c r="P142" s="7">
        <v>80</v>
      </c>
      <c r="Q142" s="7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1</v>
      </c>
      <c r="X142" s="7">
        <v>0</v>
      </c>
      <c r="Y142">
        <v>0</v>
      </c>
    </row>
    <row r="143" spans="3:25" x14ac:dyDescent="0.25">
      <c r="C143" s="8" t="s">
        <v>265</v>
      </c>
      <c r="D143" s="7" t="s">
        <v>265</v>
      </c>
      <c r="E143" s="7">
        <v>763</v>
      </c>
      <c r="F143" s="7">
        <v>0</v>
      </c>
      <c r="G143" s="7">
        <v>55</v>
      </c>
      <c r="H143" s="7">
        <v>0</v>
      </c>
      <c r="I143" s="7">
        <v>1</v>
      </c>
      <c r="J143" s="7">
        <v>1</v>
      </c>
      <c r="K143" s="7">
        <v>1</v>
      </c>
      <c r="L143" s="7">
        <v>0</v>
      </c>
      <c r="M143" s="7">
        <v>1</v>
      </c>
      <c r="N143" s="7">
        <v>0</v>
      </c>
      <c r="O143" s="7">
        <v>138</v>
      </c>
      <c r="P143" s="7">
        <v>140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>
        <v>0</v>
      </c>
    </row>
    <row r="144" spans="3:25" x14ac:dyDescent="0.25">
      <c r="C144" s="8" t="s">
        <v>330</v>
      </c>
      <c r="D144" s="7" t="s">
        <v>330</v>
      </c>
      <c r="E144" s="7">
        <v>740</v>
      </c>
      <c r="F144" s="7">
        <v>1</v>
      </c>
      <c r="G144" s="7">
        <v>72</v>
      </c>
      <c r="H144" s="7">
        <v>1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90</v>
      </c>
      <c r="P144" s="7">
        <v>160</v>
      </c>
      <c r="Q144" s="7">
        <v>0</v>
      </c>
      <c r="R144" s="7">
        <v>1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>
        <v>0</v>
      </c>
    </row>
    <row r="145" spans="3:25" x14ac:dyDescent="0.25">
      <c r="C145" s="8" t="s">
        <v>242</v>
      </c>
      <c r="D145" s="7" t="s">
        <v>242</v>
      </c>
      <c r="E145" s="7">
        <v>607</v>
      </c>
      <c r="F145" s="7">
        <v>0</v>
      </c>
      <c r="G145" s="7">
        <v>72</v>
      </c>
      <c r="H145" s="7">
        <v>0</v>
      </c>
      <c r="I145" s="7">
        <v>1</v>
      </c>
      <c r="J145" s="7">
        <v>1</v>
      </c>
      <c r="K145" s="7">
        <v>0</v>
      </c>
      <c r="L145" s="7">
        <v>0</v>
      </c>
      <c r="M145" s="7">
        <v>0</v>
      </c>
      <c r="N145" s="7">
        <v>0</v>
      </c>
      <c r="O145" s="7">
        <v>134</v>
      </c>
      <c r="P145" s="7">
        <v>60</v>
      </c>
      <c r="Q145" s="7">
        <v>0</v>
      </c>
      <c r="R145" s="7">
        <v>1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>
        <v>0</v>
      </c>
    </row>
    <row r="146" spans="3:25" x14ac:dyDescent="0.25">
      <c r="C146" s="8" t="s">
        <v>293</v>
      </c>
      <c r="D146" s="7" t="s">
        <v>293</v>
      </c>
      <c r="E146" s="7">
        <v>924</v>
      </c>
      <c r="F146" s="7">
        <v>0</v>
      </c>
      <c r="G146" s="7">
        <v>73</v>
      </c>
      <c r="H146" s="7">
        <v>1</v>
      </c>
      <c r="I146" s="7">
        <v>2</v>
      </c>
      <c r="J146" s="7">
        <v>0</v>
      </c>
      <c r="K146" s="7">
        <v>0</v>
      </c>
      <c r="L146" s="7">
        <v>1</v>
      </c>
      <c r="M146" s="7">
        <v>0</v>
      </c>
      <c r="N146" s="7">
        <v>0</v>
      </c>
      <c r="O146" s="7">
        <v>162</v>
      </c>
      <c r="P146" s="7">
        <v>100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>
        <v>0</v>
      </c>
    </row>
    <row r="147" spans="3:25" x14ac:dyDescent="0.25">
      <c r="C147" s="8" t="s">
        <v>240</v>
      </c>
      <c r="D147" s="7" t="s">
        <v>240</v>
      </c>
      <c r="E147" s="7">
        <v>601</v>
      </c>
      <c r="F147" s="7">
        <v>0</v>
      </c>
      <c r="G147" s="7">
        <v>24</v>
      </c>
      <c r="H147" s="7">
        <v>1</v>
      </c>
      <c r="I147" s="7">
        <v>2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140</v>
      </c>
      <c r="P147" s="7">
        <v>86</v>
      </c>
      <c r="Q147" s="7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>
        <v>0</v>
      </c>
    </row>
    <row r="148" spans="3:25" x14ac:dyDescent="0.25">
      <c r="C148" s="8" t="s">
        <v>205</v>
      </c>
      <c r="D148" s="7" t="s">
        <v>205</v>
      </c>
      <c r="E148" s="7">
        <v>376</v>
      </c>
      <c r="F148" s="7">
        <v>0</v>
      </c>
      <c r="G148" s="7">
        <v>23</v>
      </c>
      <c r="H148" s="7">
        <v>0</v>
      </c>
      <c r="I148" s="7">
        <v>1</v>
      </c>
      <c r="J148" s="7">
        <v>0</v>
      </c>
      <c r="K148" s="7">
        <v>0</v>
      </c>
      <c r="L148" s="7">
        <v>0</v>
      </c>
      <c r="M148" s="7">
        <v>1</v>
      </c>
      <c r="N148" s="7">
        <v>0</v>
      </c>
      <c r="O148" s="7">
        <v>144</v>
      </c>
      <c r="P148" s="7">
        <v>88</v>
      </c>
      <c r="Q148" s="7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>
        <v>0</v>
      </c>
    </row>
    <row r="149" spans="3:25" x14ac:dyDescent="0.25">
      <c r="C149" s="8" t="s">
        <v>185</v>
      </c>
      <c r="D149" s="7" t="s">
        <v>185</v>
      </c>
      <c r="E149" s="7">
        <v>277</v>
      </c>
      <c r="F149" s="7">
        <v>0</v>
      </c>
      <c r="G149" s="7">
        <v>82</v>
      </c>
      <c r="H149" s="7">
        <v>0</v>
      </c>
      <c r="I149" s="7">
        <v>1</v>
      </c>
      <c r="J149" s="7">
        <v>1</v>
      </c>
      <c r="K149" s="7">
        <v>0</v>
      </c>
      <c r="L149" s="7">
        <v>0</v>
      </c>
      <c r="M149" s="7">
        <v>0</v>
      </c>
      <c r="N149" s="7">
        <v>0</v>
      </c>
      <c r="O149" s="7">
        <v>135</v>
      </c>
      <c r="P149" s="7">
        <v>70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>
        <v>0</v>
      </c>
    </row>
    <row r="150" spans="3:25" x14ac:dyDescent="0.25">
      <c r="C150" s="8" t="s">
        <v>252</v>
      </c>
      <c r="D150" s="7" t="s">
        <v>252</v>
      </c>
      <c r="E150" s="7">
        <v>670</v>
      </c>
      <c r="F150" s="7">
        <v>0</v>
      </c>
      <c r="G150" s="7">
        <v>20</v>
      </c>
      <c r="H150" s="7">
        <v>0</v>
      </c>
      <c r="I150" s="7">
        <v>3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120</v>
      </c>
      <c r="P150" s="7">
        <v>68</v>
      </c>
      <c r="Q150" s="7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>
        <v>0</v>
      </c>
    </row>
    <row r="151" spans="3:25" x14ac:dyDescent="0.25">
      <c r="C151" s="8" t="s">
        <v>190</v>
      </c>
      <c r="D151" s="7" t="s">
        <v>190</v>
      </c>
      <c r="E151" s="7">
        <v>297</v>
      </c>
      <c r="F151" s="7">
        <v>0</v>
      </c>
      <c r="G151" s="7">
        <v>47</v>
      </c>
      <c r="H151" s="7">
        <v>0</v>
      </c>
      <c r="I151" s="7">
        <v>1</v>
      </c>
      <c r="J151" s="7">
        <v>1</v>
      </c>
      <c r="K151" s="7">
        <v>1</v>
      </c>
      <c r="L151" s="7">
        <v>0</v>
      </c>
      <c r="M151" s="7">
        <v>1</v>
      </c>
      <c r="N151" s="7">
        <v>0</v>
      </c>
      <c r="O151" s="7">
        <v>120</v>
      </c>
      <c r="P151" s="7">
        <v>83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>
        <v>0</v>
      </c>
    </row>
    <row r="152" spans="3:25" x14ac:dyDescent="0.25">
      <c r="C152" s="8" t="s">
        <v>212</v>
      </c>
      <c r="D152" s="7" t="s">
        <v>212</v>
      </c>
      <c r="E152" s="7">
        <v>409</v>
      </c>
      <c r="F152" s="7">
        <v>0</v>
      </c>
      <c r="G152" s="7">
        <v>76</v>
      </c>
      <c r="H152" s="7">
        <v>0</v>
      </c>
      <c r="I152" s="7">
        <v>1</v>
      </c>
      <c r="J152" s="7">
        <v>1</v>
      </c>
      <c r="K152" s="7">
        <v>0</v>
      </c>
      <c r="L152" s="7">
        <v>0</v>
      </c>
      <c r="M152" s="7">
        <v>1</v>
      </c>
      <c r="N152" s="7">
        <v>0</v>
      </c>
      <c r="O152" s="7">
        <v>110</v>
      </c>
      <c r="P152" s="7">
        <v>70</v>
      </c>
      <c r="Q152" s="7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>
        <v>0</v>
      </c>
    </row>
    <row r="153" spans="3:25" x14ac:dyDescent="0.25">
      <c r="C153" s="8" t="s">
        <v>188</v>
      </c>
      <c r="D153" s="7" t="s">
        <v>188</v>
      </c>
      <c r="E153" s="7">
        <v>292</v>
      </c>
      <c r="F153" s="7">
        <v>0</v>
      </c>
      <c r="G153" s="7">
        <v>61</v>
      </c>
      <c r="H153" s="7">
        <v>0</v>
      </c>
      <c r="I153" s="7">
        <v>1</v>
      </c>
      <c r="J153" s="7">
        <v>1</v>
      </c>
      <c r="K153" s="7">
        <v>0</v>
      </c>
      <c r="L153" s="7">
        <v>0</v>
      </c>
      <c r="M153" s="7">
        <v>1</v>
      </c>
      <c r="N153" s="7">
        <v>0</v>
      </c>
      <c r="O153" s="7">
        <v>68</v>
      </c>
      <c r="P153" s="7">
        <v>124</v>
      </c>
      <c r="Q153" s="7">
        <v>0</v>
      </c>
      <c r="R153" s="7">
        <v>1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>
        <v>0</v>
      </c>
    </row>
    <row r="154" spans="3:25" x14ac:dyDescent="0.25">
      <c r="C154" s="8" t="s">
        <v>260</v>
      </c>
      <c r="D154" s="7" t="s">
        <v>260</v>
      </c>
      <c r="E154" s="7">
        <v>732</v>
      </c>
      <c r="F154" s="7">
        <v>0</v>
      </c>
      <c r="G154" s="7">
        <v>71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148</v>
      </c>
      <c r="P154" s="7">
        <v>192</v>
      </c>
      <c r="Q154" s="7">
        <v>0</v>
      </c>
      <c r="R154" s="7">
        <v>1</v>
      </c>
      <c r="S154" s="7">
        <v>0</v>
      </c>
      <c r="T154" s="7">
        <v>1</v>
      </c>
      <c r="U154" s="7">
        <v>1</v>
      </c>
      <c r="V154" s="7">
        <v>1</v>
      </c>
      <c r="W154" s="7">
        <v>0</v>
      </c>
      <c r="X154" s="7">
        <v>0</v>
      </c>
      <c r="Y154">
        <v>0</v>
      </c>
    </row>
    <row r="155" spans="3:25" x14ac:dyDescent="0.25">
      <c r="C155" s="8" t="s">
        <v>289</v>
      </c>
      <c r="D155" s="7" t="s">
        <v>289</v>
      </c>
      <c r="E155" s="7">
        <v>906</v>
      </c>
      <c r="F155" s="7">
        <v>0</v>
      </c>
      <c r="G155" s="7">
        <v>19</v>
      </c>
      <c r="H155" s="7">
        <v>0</v>
      </c>
      <c r="I155" s="7">
        <v>1</v>
      </c>
      <c r="J155" s="7">
        <v>1</v>
      </c>
      <c r="K155" s="7">
        <v>0</v>
      </c>
      <c r="L155" s="7">
        <v>0</v>
      </c>
      <c r="M155" s="7">
        <v>1</v>
      </c>
      <c r="N155" s="7">
        <v>0</v>
      </c>
      <c r="O155" s="7">
        <v>100</v>
      </c>
      <c r="P155" s="7">
        <v>137</v>
      </c>
      <c r="Q155" s="7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>
        <v>0</v>
      </c>
    </row>
    <row r="156" spans="3:25" x14ac:dyDescent="0.25">
      <c r="C156" s="8" t="s">
        <v>137</v>
      </c>
      <c r="D156" s="7" t="s">
        <v>137</v>
      </c>
      <c r="E156" s="7">
        <v>12</v>
      </c>
      <c r="F156" s="7">
        <v>0</v>
      </c>
      <c r="G156" s="7">
        <v>59</v>
      </c>
      <c r="H156" s="7">
        <v>0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112</v>
      </c>
      <c r="P156" s="7">
        <v>80</v>
      </c>
      <c r="Q156" s="7">
        <v>1</v>
      </c>
      <c r="R156" s="7">
        <v>1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>
        <v>0</v>
      </c>
    </row>
    <row r="157" spans="3:25" x14ac:dyDescent="0.25">
      <c r="C157" s="8" t="s">
        <v>319</v>
      </c>
      <c r="D157" s="7" t="s">
        <v>319</v>
      </c>
      <c r="E157" s="7">
        <v>427</v>
      </c>
      <c r="F157" s="7">
        <v>1</v>
      </c>
      <c r="G157" s="7">
        <v>65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66</v>
      </c>
      <c r="P157" s="7">
        <v>94</v>
      </c>
      <c r="Q157" s="7">
        <v>0</v>
      </c>
      <c r="R157" s="7">
        <v>1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>
        <v>2</v>
      </c>
    </row>
    <row r="158" spans="3:25" x14ac:dyDescent="0.25">
      <c r="C158" s="8" t="s">
        <v>239</v>
      </c>
      <c r="D158" s="7" t="s">
        <v>239</v>
      </c>
      <c r="E158" s="7">
        <v>598</v>
      </c>
      <c r="F158" s="7">
        <v>0</v>
      </c>
      <c r="G158" s="7">
        <v>48</v>
      </c>
      <c r="H158" s="7">
        <v>1</v>
      </c>
      <c r="I158" s="7">
        <v>1</v>
      </c>
      <c r="J158" s="7">
        <v>0</v>
      </c>
      <c r="K158" s="7">
        <v>0</v>
      </c>
      <c r="L158" s="7">
        <v>0</v>
      </c>
      <c r="M158" s="7">
        <v>0</v>
      </c>
      <c r="N158" s="7">
        <v>1</v>
      </c>
      <c r="O158" s="7">
        <v>128</v>
      </c>
      <c r="P158" s="7">
        <v>96</v>
      </c>
      <c r="Q158" s="7">
        <v>0</v>
      </c>
      <c r="R158" s="7">
        <v>1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>
        <v>0</v>
      </c>
    </row>
    <row r="159" spans="3:25" x14ac:dyDescent="0.25">
      <c r="C159" s="8" t="s">
        <v>298</v>
      </c>
      <c r="D159" s="7" t="s">
        <v>298</v>
      </c>
      <c r="E159" s="7">
        <v>47</v>
      </c>
      <c r="F159" s="7">
        <v>1</v>
      </c>
      <c r="G159" s="7">
        <v>78</v>
      </c>
      <c r="H159" s="7">
        <v>0</v>
      </c>
      <c r="I159" s="7">
        <v>1</v>
      </c>
      <c r="J159" s="7">
        <v>0</v>
      </c>
      <c r="K159" s="7">
        <v>0</v>
      </c>
      <c r="L159" s="7">
        <v>0</v>
      </c>
      <c r="M159" s="7">
        <v>1</v>
      </c>
      <c r="N159" s="7">
        <v>0</v>
      </c>
      <c r="O159" s="7">
        <v>130</v>
      </c>
      <c r="P159" s="7">
        <v>132</v>
      </c>
      <c r="Q159" s="7">
        <v>0</v>
      </c>
      <c r="R159" s="7">
        <v>1</v>
      </c>
      <c r="S159" s="7">
        <v>0</v>
      </c>
      <c r="T159" s="7">
        <v>0</v>
      </c>
      <c r="U159" s="7">
        <v>0</v>
      </c>
      <c r="V159" s="7">
        <v>0</v>
      </c>
      <c r="W159" s="7">
        <v>1</v>
      </c>
      <c r="X159" s="7">
        <v>0</v>
      </c>
      <c r="Y159">
        <v>0</v>
      </c>
    </row>
    <row r="160" spans="3:25" x14ac:dyDescent="0.25">
      <c r="C160" s="8" t="s">
        <v>261</v>
      </c>
      <c r="D160" s="7" t="s">
        <v>261</v>
      </c>
      <c r="E160" s="7">
        <v>746</v>
      </c>
      <c r="F160" s="7">
        <v>0</v>
      </c>
      <c r="G160" s="7">
        <v>70</v>
      </c>
      <c r="H160" s="7">
        <v>1</v>
      </c>
      <c r="I160" s="7">
        <v>1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  <c r="O160" s="7">
        <v>90</v>
      </c>
      <c r="P160" s="7">
        <v>140</v>
      </c>
      <c r="Q160" s="7">
        <v>0</v>
      </c>
      <c r="R160" s="7">
        <v>1</v>
      </c>
      <c r="S160" s="7">
        <v>0</v>
      </c>
      <c r="T160" s="7">
        <v>1</v>
      </c>
      <c r="U160" s="7">
        <v>0</v>
      </c>
      <c r="V160" s="7">
        <v>0</v>
      </c>
      <c r="W160" s="7">
        <v>1</v>
      </c>
      <c r="X160" s="7">
        <v>0</v>
      </c>
      <c r="Y160">
        <v>0</v>
      </c>
    </row>
    <row r="161" spans="3:25" x14ac:dyDescent="0.25">
      <c r="C161" s="8" t="s">
        <v>305</v>
      </c>
      <c r="D161" s="7" t="s">
        <v>305</v>
      </c>
      <c r="E161" s="7">
        <v>202</v>
      </c>
      <c r="F161" s="7">
        <v>1</v>
      </c>
      <c r="G161" s="7">
        <v>75</v>
      </c>
      <c r="H161" s="7">
        <v>1</v>
      </c>
      <c r="I161" s="7">
        <v>1</v>
      </c>
      <c r="J161" s="7">
        <v>1</v>
      </c>
      <c r="K161" s="7">
        <v>1</v>
      </c>
      <c r="L161" s="7">
        <v>0</v>
      </c>
      <c r="M161" s="7">
        <v>0</v>
      </c>
      <c r="N161" s="7">
        <v>0</v>
      </c>
      <c r="O161" s="7">
        <v>130</v>
      </c>
      <c r="P161" s="7">
        <v>136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>
        <v>0</v>
      </c>
    </row>
    <row r="162" spans="3:25" x14ac:dyDescent="0.25">
      <c r="C162" s="8" t="s">
        <v>148</v>
      </c>
      <c r="D162" s="7" t="s">
        <v>148</v>
      </c>
      <c r="E162" s="7">
        <v>58</v>
      </c>
      <c r="F162" s="7">
        <v>0</v>
      </c>
      <c r="G162" s="7">
        <v>66</v>
      </c>
      <c r="H162" s="7">
        <v>1</v>
      </c>
      <c r="I162" s="7">
        <v>1</v>
      </c>
      <c r="J162" s="7">
        <v>1</v>
      </c>
      <c r="K162" s="7">
        <v>0</v>
      </c>
      <c r="L162" s="7">
        <v>0</v>
      </c>
      <c r="M162" s="7">
        <v>0</v>
      </c>
      <c r="N162" s="7">
        <v>0</v>
      </c>
      <c r="O162" s="7">
        <v>160</v>
      </c>
      <c r="P162" s="7">
        <v>80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>
        <v>0</v>
      </c>
    </row>
    <row r="163" spans="3:25" x14ac:dyDescent="0.25">
      <c r="C163" s="8" t="s">
        <v>173</v>
      </c>
      <c r="D163" s="7" t="s">
        <v>173</v>
      </c>
      <c r="E163" s="7">
        <v>207</v>
      </c>
      <c r="F163" s="7">
        <v>0</v>
      </c>
      <c r="G163" s="7">
        <v>68</v>
      </c>
      <c r="H163" s="7">
        <v>0</v>
      </c>
      <c r="I163" s="7">
        <v>1</v>
      </c>
      <c r="J163" s="7">
        <v>1</v>
      </c>
      <c r="K163" s="7">
        <v>0</v>
      </c>
      <c r="L163" s="7">
        <v>0</v>
      </c>
      <c r="M163" s="7">
        <v>0</v>
      </c>
      <c r="N163" s="7">
        <v>0</v>
      </c>
      <c r="O163" s="7">
        <v>142</v>
      </c>
      <c r="P163" s="7">
        <v>89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>
        <v>0</v>
      </c>
    </row>
    <row r="164" spans="3:25" x14ac:dyDescent="0.25">
      <c r="C164" s="8" t="s">
        <v>234</v>
      </c>
      <c r="D164" s="7" t="s">
        <v>234</v>
      </c>
      <c r="E164" s="7">
        <v>563</v>
      </c>
      <c r="F164" s="7">
        <v>0</v>
      </c>
      <c r="G164" s="7">
        <v>83</v>
      </c>
      <c r="H164" s="7">
        <v>1</v>
      </c>
      <c r="I164" s="7">
        <v>1</v>
      </c>
      <c r="J164" s="7">
        <v>1</v>
      </c>
      <c r="K164" s="7">
        <v>0</v>
      </c>
      <c r="L164" s="7">
        <v>0</v>
      </c>
      <c r="M164" s="7">
        <v>1</v>
      </c>
      <c r="N164" s="7">
        <v>0</v>
      </c>
      <c r="O164" s="7">
        <v>138</v>
      </c>
      <c r="P164" s="7">
        <v>91</v>
      </c>
      <c r="Q164" s="7">
        <v>0</v>
      </c>
      <c r="R164" s="7">
        <v>1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>
        <v>0</v>
      </c>
    </row>
    <row r="165" spans="3:25" x14ac:dyDescent="0.25">
      <c r="C165" s="8" t="s">
        <v>273</v>
      </c>
      <c r="D165" s="7" t="s">
        <v>273</v>
      </c>
      <c r="E165" s="7">
        <v>796</v>
      </c>
      <c r="F165" s="7">
        <v>0</v>
      </c>
      <c r="G165" s="7">
        <v>45</v>
      </c>
      <c r="H165" s="7">
        <v>1</v>
      </c>
      <c r="I165" s="7">
        <v>1</v>
      </c>
      <c r="J165" s="7">
        <v>1</v>
      </c>
      <c r="K165" s="7">
        <v>0</v>
      </c>
      <c r="L165" s="7">
        <v>0</v>
      </c>
      <c r="M165" s="7">
        <v>0</v>
      </c>
      <c r="N165" s="7">
        <v>0</v>
      </c>
      <c r="O165" s="7">
        <v>132</v>
      </c>
      <c r="P165" s="7">
        <v>109</v>
      </c>
      <c r="Q165" s="7">
        <v>0</v>
      </c>
      <c r="R165" s="7">
        <v>1</v>
      </c>
      <c r="S165" s="7">
        <v>1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>
        <v>0</v>
      </c>
    </row>
    <row r="166" spans="3:25" x14ac:dyDescent="0.25">
      <c r="C166" s="8" t="s">
        <v>279</v>
      </c>
      <c r="D166" s="7" t="s">
        <v>279</v>
      </c>
      <c r="E166" s="7">
        <v>846</v>
      </c>
      <c r="F166" s="7">
        <v>0</v>
      </c>
      <c r="G166" s="7">
        <v>21</v>
      </c>
      <c r="H166" s="7">
        <v>1</v>
      </c>
      <c r="I166" s="7">
        <v>1</v>
      </c>
      <c r="J166" s="7">
        <v>1</v>
      </c>
      <c r="K166" s="7">
        <v>0</v>
      </c>
      <c r="L166" s="7">
        <v>0</v>
      </c>
      <c r="M166" s="7">
        <v>0</v>
      </c>
      <c r="N166" s="7">
        <v>0</v>
      </c>
      <c r="O166" s="7">
        <v>142</v>
      </c>
      <c r="P166" s="7">
        <v>79</v>
      </c>
      <c r="Q166" s="7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>
        <v>0</v>
      </c>
    </row>
    <row r="167" spans="3:25" x14ac:dyDescent="0.25">
      <c r="C167" s="8" t="s">
        <v>166</v>
      </c>
      <c r="D167" s="7" t="s">
        <v>166</v>
      </c>
      <c r="E167" s="7">
        <v>173</v>
      </c>
      <c r="F167" s="7">
        <v>0</v>
      </c>
      <c r="G167" s="7">
        <v>55</v>
      </c>
      <c r="H167" s="7">
        <v>0</v>
      </c>
      <c r="I167" s="7">
        <v>1</v>
      </c>
      <c r="J167" s="7">
        <v>1</v>
      </c>
      <c r="K167" s="7">
        <v>0</v>
      </c>
      <c r="L167" s="7">
        <v>0</v>
      </c>
      <c r="M167" s="7">
        <v>0</v>
      </c>
      <c r="N167" s="7">
        <v>0</v>
      </c>
      <c r="O167" s="7">
        <v>128</v>
      </c>
      <c r="P167" s="7">
        <v>92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>
        <v>0</v>
      </c>
    </row>
    <row r="168" spans="3:25" x14ac:dyDescent="0.25">
      <c r="C168" s="8" t="s">
        <v>162</v>
      </c>
      <c r="D168" s="7" t="s">
        <v>162</v>
      </c>
      <c r="E168" s="7">
        <v>137</v>
      </c>
      <c r="F168" s="7">
        <v>0</v>
      </c>
      <c r="G168" s="7">
        <v>74</v>
      </c>
      <c r="H168" s="7">
        <v>1</v>
      </c>
      <c r="I168" s="7">
        <v>1</v>
      </c>
      <c r="J168" s="7">
        <v>1</v>
      </c>
      <c r="K168" s="7">
        <v>0</v>
      </c>
      <c r="L168" s="7">
        <v>0</v>
      </c>
      <c r="M168" s="7">
        <v>0</v>
      </c>
      <c r="N168" s="7">
        <v>0</v>
      </c>
      <c r="O168" s="7">
        <v>170</v>
      </c>
      <c r="P168" s="7">
        <v>92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1</v>
      </c>
      <c r="W168" s="7">
        <v>0</v>
      </c>
      <c r="X168" s="7">
        <v>0</v>
      </c>
      <c r="Y168">
        <v>0</v>
      </c>
    </row>
    <row r="169" spans="3:25" x14ac:dyDescent="0.25">
      <c r="C169" s="8" t="s">
        <v>229</v>
      </c>
      <c r="D169" s="7" t="s">
        <v>229</v>
      </c>
      <c r="E169" s="7">
        <v>546</v>
      </c>
      <c r="F169" s="7">
        <v>0</v>
      </c>
      <c r="G169" s="7">
        <v>88</v>
      </c>
      <c r="H169" s="7">
        <v>1</v>
      </c>
      <c r="I169" s="7">
        <v>1</v>
      </c>
      <c r="J169" s="7">
        <v>1</v>
      </c>
      <c r="K169" s="7">
        <v>0</v>
      </c>
      <c r="L169" s="7">
        <v>0</v>
      </c>
      <c r="M169" s="7">
        <v>0</v>
      </c>
      <c r="N169" s="7">
        <v>0</v>
      </c>
      <c r="O169" s="7">
        <v>110</v>
      </c>
      <c r="P169" s="7">
        <v>46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>
        <v>0</v>
      </c>
    </row>
    <row r="170" spans="3:25" x14ac:dyDescent="0.25">
      <c r="C170" s="8" t="s">
        <v>329</v>
      </c>
      <c r="D170" s="7" t="s">
        <v>329</v>
      </c>
      <c r="E170" s="7">
        <v>706</v>
      </c>
      <c r="F170" s="7">
        <v>1</v>
      </c>
      <c r="G170" s="7">
        <v>75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1</v>
      </c>
      <c r="N170" s="7">
        <v>1</v>
      </c>
      <c r="O170" s="7">
        <v>150</v>
      </c>
      <c r="P170" s="7">
        <v>66</v>
      </c>
      <c r="Q170" s="7">
        <v>0</v>
      </c>
      <c r="R170" s="7">
        <v>1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1</v>
      </c>
      <c r="Y170">
        <v>2</v>
      </c>
    </row>
    <row r="171" spans="3:25" x14ac:dyDescent="0.25">
      <c r="C171" s="8" t="s">
        <v>149</v>
      </c>
      <c r="D171" s="7" t="s">
        <v>149</v>
      </c>
      <c r="E171" s="7">
        <v>61</v>
      </c>
      <c r="F171" s="7">
        <v>0</v>
      </c>
      <c r="G171" s="7">
        <v>61</v>
      </c>
      <c r="H171" s="7">
        <v>1</v>
      </c>
      <c r="I171" s="7">
        <v>1</v>
      </c>
      <c r="J171" s="7">
        <v>0</v>
      </c>
      <c r="K171" s="7">
        <v>0</v>
      </c>
      <c r="L171" s="7">
        <v>1</v>
      </c>
      <c r="M171" s="7">
        <v>0</v>
      </c>
      <c r="N171" s="7">
        <v>0</v>
      </c>
      <c r="O171" s="7">
        <v>174</v>
      </c>
      <c r="P171" s="7">
        <v>99</v>
      </c>
      <c r="Q171" s="7">
        <v>0</v>
      </c>
      <c r="R171" s="7">
        <v>1</v>
      </c>
      <c r="S171" s="7">
        <v>0</v>
      </c>
      <c r="T171" s="7">
        <v>0</v>
      </c>
      <c r="U171" s="7">
        <v>1</v>
      </c>
      <c r="V171" s="7">
        <v>0</v>
      </c>
      <c r="W171" s="7">
        <v>1</v>
      </c>
      <c r="X171" s="7">
        <v>1</v>
      </c>
      <c r="Y171">
        <v>0</v>
      </c>
    </row>
    <row r="172" spans="3:25" x14ac:dyDescent="0.25">
      <c r="C172" s="8" t="s">
        <v>152</v>
      </c>
      <c r="D172" s="7" t="s">
        <v>152</v>
      </c>
      <c r="E172" s="7">
        <v>82</v>
      </c>
      <c r="F172" s="7">
        <v>0</v>
      </c>
      <c r="G172" s="7">
        <v>55</v>
      </c>
      <c r="H172" s="7">
        <v>0</v>
      </c>
      <c r="I172" s="7">
        <v>1</v>
      </c>
      <c r="J172" s="7">
        <v>1</v>
      </c>
      <c r="K172" s="7">
        <v>0</v>
      </c>
      <c r="L172" s="7">
        <v>0</v>
      </c>
      <c r="M172" s="7">
        <v>1</v>
      </c>
      <c r="N172" s="7">
        <v>0</v>
      </c>
      <c r="O172" s="7">
        <v>140</v>
      </c>
      <c r="P172" s="7">
        <v>116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>
        <v>0</v>
      </c>
    </row>
    <row r="173" spans="3:25" x14ac:dyDescent="0.25">
      <c r="C173" s="8" t="s">
        <v>207</v>
      </c>
      <c r="D173" s="7" t="s">
        <v>207</v>
      </c>
      <c r="E173" s="7">
        <v>379</v>
      </c>
      <c r="F173" s="7">
        <v>0</v>
      </c>
      <c r="G173" s="7">
        <v>18</v>
      </c>
      <c r="H173" s="7">
        <v>0</v>
      </c>
      <c r="I173" s="7">
        <v>1</v>
      </c>
      <c r="J173" s="7">
        <v>1</v>
      </c>
      <c r="K173" s="7">
        <v>0</v>
      </c>
      <c r="L173" s="7">
        <v>0</v>
      </c>
      <c r="M173" s="7">
        <v>0</v>
      </c>
      <c r="N173" s="7">
        <v>0</v>
      </c>
      <c r="O173" s="7">
        <v>112</v>
      </c>
      <c r="P173" s="7">
        <v>76</v>
      </c>
      <c r="Q173" s="7">
        <v>0</v>
      </c>
      <c r="R173" s="7">
        <v>1</v>
      </c>
      <c r="S173" s="7">
        <v>1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>
        <v>0</v>
      </c>
    </row>
    <row r="174" spans="3:25" x14ac:dyDescent="0.25">
      <c r="C174" s="8" t="s">
        <v>139</v>
      </c>
      <c r="D174" s="7" t="s">
        <v>139</v>
      </c>
      <c r="E174" s="7">
        <v>28</v>
      </c>
      <c r="F174" s="7">
        <v>0</v>
      </c>
      <c r="G174" s="7">
        <v>54</v>
      </c>
      <c r="H174" s="7">
        <v>0</v>
      </c>
      <c r="I174" s="7">
        <v>1</v>
      </c>
      <c r="J174" s="7">
        <v>0</v>
      </c>
      <c r="K174" s="7">
        <v>0</v>
      </c>
      <c r="L174" s="7">
        <v>0</v>
      </c>
      <c r="M174" s="7">
        <v>1</v>
      </c>
      <c r="N174" s="7">
        <v>0</v>
      </c>
      <c r="O174" s="7">
        <v>142</v>
      </c>
      <c r="P174" s="7">
        <v>103</v>
      </c>
      <c r="Q174" s="7">
        <v>0</v>
      </c>
      <c r="R174" s="7">
        <v>1</v>
      </c>
      <c r="S174" s="7">
        <v>1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>
        <v>0</v>
      </c>
    </row>
    <row r="175" spans="3:25" x14ac:dyDescent="0.25">
      <c r="C175" s="8" t="s">
        <v>300</v>
      </c>
      <c r="D175" s="7" t="s">
        <v>300</v>
      </c>
      <c r="E175" s="7">
        <v>127</v>
      </c>
      <c r="F175" s="7">
        <v>1</v>
      </c>
      <c r="G175" s="7">
        <v>19</v>
      </c>
      <c r="H175" s="7">
        <v>0</v>
      </c>
      <c r="I175" s="7">
        <v>1</v>
      </c>
      <c r="J175" s="7">
        <v>1</v>
      </c>
      <c r="K175" s="7">
        <v>0</v>
      </c>
      <c r="L175" s="7">
        <v>0</v>
      </c>
      <c r="M175" s="7">
        <v>0</v>
      </c>
      <c r="N175" s="7">
        <v>0</v>
      </c>
      <c r="O175" s="7">
        <v>140</v>
      </c>
      <c r="P175" s="7">
        <v>76</v>
      </c>
      <c r="Q175" s="7">
        <v>0</v>
      </c>
      <c r="R175" s="7">
        <v>1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>
        <v>0</v>
      </c>
    </row>
    <row r="176" spans="3:25" x14ac:dyDescent="0.25">
      <c r="C176" s="8" t="s">
        <v>178</v>
      </c>
      <c r="D176" s="7" t="s">
        <v>178</v>
      </c>
      <c r="E176" s="7">
        <v>237</v>
      </c>
      <c r="F176" s="7">
        <v>0</v>
      </c>
      <c r="G176" s="7">
        <v>19</v>
      </c>
      <c r="H176" s="7">
        <v>1</v>
      </c>
      <c r="I176" s="7">
        <v>1</v>
      </c>
      <c r="J176" s="7">
        <v>1</v>
      </c>
      <c r="K176" s="7">
        <v>0</v>
      </c>
      <c r="L176" s="7">
        <v>0</v>
      </c>
      <c r="M176" s="7">
        <v>1</v>
      </c>
      <c r="N176" s="7">
        <v>0</v>
      </c>
      <c r="O176" s="7">
        <v>142</v>
      </c>
      <c r="P176" s="7">
        <v>106</v>
      </c>
      <c r="Q176" s="7">
        <v>0</v>
      </c>
      <c r="R176" s="7">
        <v>1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>
        <v>0</v>
      </c>
    </row>
    <row r="177" spans="3:25" x14ac:dyDescent="0.25">
      <c r="C177" s="8" t="s">
        <v>171</v>
      </c>
      <c r="D177" s="7" t="s">
        <v>171</v>
      </c>
      <c r="E177" s="7">
        <v>190</v>
      </c>
      <c r="F177" s="7">
        <v>0</v>
      </c>
      <c r="G177" s="7">
        <v>53</v>
      </c>
      <c r="H177" s="7">
        <v>0</v>
      </c>
      <c r="I177" s="7">
        <v>3</v>
      </c>
      <c r="J177" s="7">
        <v>1</v>
      </c>
      <c r="K177" s="7">
        <v>0</v>
      </c>
      <c r="L177" s="7">
        <v>0</v>
      </c>
      <c r="M177" s="7">
        <v>0</v>
      </c>
      <c r="N177" s="7">
        <v>0</v>
      </c>
      <c r="O177" s="7">
        <v>110</v>
      </c>
      <c r="P177" s="7">
        <v>70</v>
      </c>
      <c r="Q177" s="7">
        <v>1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>
        <v>0</v>
      </c>
    </row>
    <row r="178" spans="3:25" x14ac:dyDescent="0.25">
      <c r="C178" s="8" t="s">
        <v>251</v>
      </c>
      <c r="D178" s="7" t="s">
        <v>251</v>
      </c>
      <c r="E178" s="7">
        <v>669</v>
      </c>
      <c r="F178" s="7">
        <v>0</v>
      </c>
      <c r="G178" s="7">
        <v>41</v>
      </c>
      <c r="H178" s="7">
        <v>1</v>
      </c>
      <c r="I178" s="7">
        <v>2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110</v>
      </c>
      <c r="P178" s="7">
        <v>144</v>
      </c>
      <c r="Q178" s="7">
        <v>0</v>
      </c>
      <c r="R178" s="7">
        <v>1</v>
      </c>
      <c r="S178" s="7">
        <v>0</v>
      </c>
      <c r="T178" s="7">
        <v>0</v>
      </c>
      <c r="U178" s="7">
        <v>0</v>
      </c>
      <c r="V178" s="7">
        <v>0</v>
      </c>
      <c r="W178" s="7">
        <v>1</v>
      </c>
      <c r="X178" s="7">
        <v>1</v>
      </c>
      <c r="Y178">
        <v>0</v>
      </c>
    </row>
    <row r="179" spans="3:25" x14ac:dyDescent="0.25">
      <c r="C179" s="8" t="s">
        <v>145</v>
      </c>
      <c r="D179" s="7" t="s">
        <v>145</v>
      </c>
      <c r="E179" s="7">
        <v>50</v>
      </c>
      <c r="F179" s="7">
        <v>0</v>
      </c>
      <c r="G179" s="7">
        <v>70</v>
      </c>
      <c r="H179" s="7">
        <v>1</v>
      </c>
      <c r="I179" s="7">
        <v>1</v>
      </c>
      <c r="J179" s="7">
        <v>1</v>
      </c>
      <c r="K179" s="7">
        <v>1</v>
      </c>
      <c r="L179" s="7">
        <v>0</v>
      </c>
      <c r="M179" s="7">
        <v>0</v>
      </c>
      <c r="N179" s="7">
        <v>0</v>
      </c>
      <c r="O179" s="7">
        <v>138</v>
      </c>
      <c r="P179" s="7">
        <v>103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>
        <v>0</v>
      </c>
    </row>
    <row r="180" spans="3:25" x14ac:dyDescent="0.25">
      <c r="C180" s="8" t="s">
        <v>141</v>
      </c>
      <c r="D180" s="7" t="s">
        <v>141</v>
      </c>
      <c r="E180" s="7">
        <v>38</v>
      </c>
      <c r="F180" s="7">
        <v>0</v>
      </c>
      <c r="G180" s="7">
        <v>69</v>
      </c>
      <c r="H180" s="7">
        <v>0</v>
      </c>
      <c r="I180" s="7">
        <v>1</v>
      </c>
      <c r="J180" s="7">
        <v>0</v>
      </c>
      <c r="K180" s="7">
        <v>0</v>
      </c>
      <c r="L180" s="7">
        <v>0</v>
      </c>
      <c r="M180" s="7">
        <v>1</v>
      </c>
      <c r="N180" s="7">
        <v>0</v>
      </c>
      <c r="O180" s="7">
        <v>110</v>
      </c>
      <c r="P180" s="7">
        <v>132</v>
      </c>
      <c r="Q180" s="7">
        <v>0</v>
      </c>
      <c r="R180" s="7">
        <v>1</v>
      </c>
      <c r="S180" s="7">
        <v>0</v>
      </c>
      <c r="T180" s="7">
        <v>1</v>
      </c>
      <c r="U180" s="7">
        <v>0</v>
      </c>
      <c r="V180" s="7">
        <v>0</v>
      </c>
      <c r="W180" s="7">
        <v>1</v>
      </c>
      <c r="X180" s="7">
        <v>0</v>
      </c>
      <c r="Y180">
        <v>0</v>
      </c>
    </row>
    <row r="181" spans="3:25" x14ac:dyDescent="0.25">
      <c r="C181" s="8" t="s">
        <v>199</v>
      </c>
      <c r="D181" s="7" t="s">
        <v>199</v>
      </c>
      <c r="E181" s="7">
        <v>357</v>
      </c>
      <c r="F181" s="7">
        <v>0</v>
      </c>
      <c r="G181" s="7">
        <v>68</v>
      </c>
      <c r="H181" s="7">
        <v>1</v>
      </c>
      <c r="I181" s="7">
        <v>1</v>
      </c>
      <c r="J181" s="7">
        <v>1</v>
      </c>
      <c r="K181" s="7">
        <v>0</v>
      </c>
      <c r="L181" s="7">
        <v>0</v>
      </c>
      <c r="M181" s="7">
        <v>0</v>
      </c>
      <c r="N181" s="7">
        <v>0</v>
      </c>
      <c r="O181" s="7">
        <v>154</v>
      </c>
      <c r="P181" s="7">
        <v>74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>
        <v>0</v>
      </c>
    </row>
    <row r="182" spans="3:25" x14ac:dyDescent="0.25">
      <c r="C182" s="8" t="s">
        <v>318</v>
      </c>
      <c r="D182" s="7" t="s">
        <v>318</v>
      </c>
      <c r="E182" s="7">
        <v>412</v>
      </c>
      <c r="F182" s="7">
        <v>1</v>
      </c>
      <c r="G182" s="7">
        <v>51</v>
      </c>
      <c r="H182" s="7">
        <v>1</v>
      </c>
      <c r="I182" s="7">
        <v>1</v>
      </c>
      <c r="J182" s="7">
        <v>1</v>
      </c>
      <c r="K182" s="7">
        <v>0</v>
      </c>
      <c r="L182" s="7">
        <v>0</v>
      </c>
      <c r="M182" s="7">
        <v>1</v>
      </c>
      <c r="N182" s="7">
        <v>0</v>
      </c>
      <c r="O182" s="7">
        <v>134</v>
      </c>
      <c r="P182" s="7">
        <v>100</v>
      </c>
      <c r="Q182" s="7">
        <v>1</v>
      </c>
      <c r="R182" s="7">
        <v>1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>
        <v>1</v>
      </c>
    </row>
    <row r="183" spans="3:25" x14ac:dyDescent="0.25">
      <c r="C183" s="8" t="s">
        <v>274</v>
      </c>
      <c r="D183" s="7" t="s">
        <v>274</v>
      </c>
      <c r="E183" s="7">
        <v>809</v>
      </c>
      <c r="F183" s="7">
        <v>0</v>
      </c>
      <c r="G183" s="7">
        <v>21</v>
      </c>
      <c r="H183" s="7">
        <v>0</v>
      </c>
      <c r="I183" s="7">
        <v>1</v>
      </c>
      <c r="J183" s="7">
        <v>1</v>
      </c>
      <c r="K183" s="7">
        <v>0</v>
      </c>
      <c r="L183" s="7">
        <v>0</v>
      </c>
      <c r="M183" s="7">
        <v>0</v>
      </c>
      <c r="N183" s="7">
        <v>0</v>
      </c>
      <c r="O183" s="7">
        <v>110</v>
      </c>
      <c r="P183" s="7">
        <v>90</v>
      </c>
      <c r="Q183" s="7">
        <v>0</v>
      </c>
      <c r="R183" s="7">
        <v>1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>
        <v>0</v>
      </c>
    </row>
    <row r="184" spans="3:25" x14ac:dyDescent="0.25">
      <c r="C184" s="8" t="s">
        <v>297</v>
      </c>
      <c r="D184" s="7" t="s">
        <v>297</v>
      </c>
      <c r="E184" s="7">
        <v>27</v>
      </c>
      <c r="F184" s="7">
        <v>1</v>
      </c>
      <c r="G184" s="7">
        <v>76</v>
      </c>
      <c r="H184" s="7">
        <v>1</v>
      </c>
      <c r="I184" s="7">
        <v>1</v>
      </c>
      <c r="J184" s="7">
        <v>1</v>
      </c>
      <c r="K184" s="7">
        <v>0</v>
      </c>
      <c r="L184" s="7">
        <v>0</v>
      </c>
      <c r="M184" s="7">
        <v>1</v>
      </c>
      <c r="N184" s="7">
        <v>0</v>
      </c>
      <c r="O184" s="7">
        <v>128</v>
      </c>
      <c r="P184" s="7">
        <v>90</v>
      </c>
      <c r="Q184" s="7">
        <v>1</v>
      </c>
      <c r="R184" s="7">
        <v>1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>
        <v>0</v>
      </c>
    </row>
    <row r="185" spans="3:25" x14ac:dyDescent="0.25">
      <c r="C185" s="8" t="s">
        <v>186</v>
      </c>
      <c r="D185" s="7" t="s">
        <v>186</v>
      </c>
      <c r="E185" s="7">
        <v>278</v>
      </c>
      <c r="F185" s="7">
        <v>0</v>
      </c>
      <c r="G185" s="7">
        <v>73</v>
      </c>
      <c r="H185" s="7">
        <v>0</v>
      </c>
      <c r="I185" s="7">
        <v>1</v>
      </c>
      <c r="J185" s="7">
        <v>1</v>
      </c>
      <c r="K185" s="7">
        <v>0</v>
      </c>
      <c r="L185" s="7">
        <v>0</v>
      </c>
      <c r="M185" s="7">
        <v>0</v>
      </c>
      <c r="N185" s="7">
        <v>0</v>
      </c>
      <c r="O185" s="7">
        <v>170</v>
      </c>
      <c r="P185" s="7">
        <v>88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>
        <v>0</v>
      </c>
    </row>
    <row r="186" spans="3:25" x14ac:dyDescent="0.25">
      <c r="C186" s="8" t="s">
        <v>204</v>
      </c>
      <c r="D186" s="7" t="s">
        <v>204</v>
      </c>
      <c r="E186" s="7">
        <v>371</v>
      </c>
      <c r="F186" s="7">
        <v>0</v>
      </c>
      <c r="G186" s="7">
        <v>46</v>
      </c>
      <c r="H186" s="7">
        <v>1</v>
      </c>
      <c r="I186" s="7">
        <v>1</v>
      </c>
      <c r="J186" s="7">
        <v>1</v>
      </c>
      <c r="K186" s="7">
        <v>1</v>
      </c>
      <c r="L186" s="7">
        <v>0</v>
      </c>
      <c r="M186" s="7">
        <v>0</v>
      </c>
      <c r="N186" s="7">
        <v>0</v>
      </c>
      <c r="O186" s="7">
        <v>132</v>
      </c>
      <c r="P186" s="7">
        <v>90</v>
      </c>
      <c r="Q186" s="7">
        <v>0</v>
      </c>
      <c r="R186" s="7">
        <v>1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>
        <v>0</v>
      </c>
    </row>
    <row r="187" spans="3:25" x14ac:dyDescent="0.25">
      <c r="C187" s="8" t="s">
        <v>282</v>
      </c>
      <c r="D187" s="7" t="s">
        <v>282</v>
      </c>
      <c r="E187" s="7">
        <v>867</v>
      </c>
      <c r="F187" s="7">
        <v>0</v>
      </c>
      <c r="G187" s="7">
        <v>60</v>
      </c>
      <c r="H187" s="7">
        <v>0</v>
      </c>
      <c r="I187" s="7">
        <v>1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108</v>
      </c>
      <c r="P187" s="7">
        <v>120</v>
      </c>
      <c r="Q187" s="7">
        <v>0</v>
      </c>
      <c r="R187" s="7">
        <v>1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>
        <v>0</v>
      </c>
    </row>
    <row r="188" spans="3:25" x14ac:dyDescent="0.25">
      <c r="C188" s="8" t="s">
        <v>275</v>
      </c>
      <c r="D188" s="7" t="s">
        <v>275</v>
      </c>
      <c r="E188" s="7">
        <v>814</v>
      </c>
      <c r="F188" s="7">
        <v>0</v>
      </c>
      <c r="G188" s="7">
        <v>73</v>
      </c>
      <c r="H188" s="7">
        <v>1</v>
      </c>
      <c r="I188" s="7">
        <v>1</v>
      </c>
      <c r="J188" s="7">
        <v>1</v>
      </c>
      <c r="K188" s="7">
        <v>0</v>
      </c>
      <c r="L188" s="7">
        <v>0</v>
      </c>
      <c r="M188" s="7">
        <v>0</v>
      </c>
      <c r="N188" s="7">
        <v>0</v>
      </c>
      <c r="O188" s="7">
        <v>130</v>
      </c>
      <c r="P188" s="7">
        <v>83</v>
      </c>
      <c r="Q188" s="7">
        <v>0</v>
      </c>
      <c r="R188" s="7">
        <v>1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>
        <v>0</v>
      </c>
    </row>
    <row r="189" spans="3:25" x14ac:dyDescent="0.25">
      <c r="C189" s="8" t="s">
        <v>222</v>
      </c>
      <c r="D189" s="7" t="s">
        <v>222</v>
      </c>
      <c r="E189" s="7">
        <v>502</v>
      </c>
      <c r="F189" s="7">
        <v>0</v>
      </c>
      <c r="G189" s="7">
        <v>55</v>
      </c>
      <c r="H189" s="7">
        <v>0</v>
      </c>
      <c r="I189" s="7">
        <v>1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190</v>
      </c>
      <c r="P189" s="7">
        <v>136</v>
      </c>
      <c r="Q189" s="7">
        <v>0</v>
      </c>
      <c r="R189" s="7">
        <v>1</v>
      </c>
      <c r="S189" s="7">
        <v>0</v>
      </c>
      <c r="T189" s="7">
        <v>1</v>
      </c>
      <c r="U189" s="7">
        <v>1</v>
      </c>
      <c r="V189" s="7">
        <v>1</v>
      </c>
      <c r="W189" s="7">
        <v>0</v>
      </c>
      <c r="X189" s="7">
        <v>0</v>
      </c>
      <c r="Y189">
        <v>0</v>
      </c>
    </row>
    <row r="190" spans="3:25" x14ac:dyDescent="0.25">
      <c r="C190" s="8" t="s">
        <v>326</v>
      </c>
      <c r="D190" s="7" t="s">
        <v>326</v>
      </c>
      <c r="E190" s="7">
        <v>613</v>
      </c>
      <c r="F190" s="7">
        <v>1</v>
      </c>
      <c r="G190" s="7">
        <v>75</v>
      </c>
      <c r="H190" s="7">
        <v>0</v>
      </c>
      <c r="I190" s="7">
        <v>1</v>
      </c>
      <c r="J190" s="7">
        <v>0</v>
      </c>
      <c r="K190" s="7">
        <v>0</v>
      </c>
      <c r="L190" s="7">
        <v>1</v>
      </c>
      <c r="M190" s="7">
        <v>1</v>
      </c>
      <c r="N190" s="7">
        <v>0</v>
      </c>
      <c r="O190" s="7">
        <v>130</v>
      </c>
      <c r="P190" s="7">
        <v>119</v>
      </c>
      <c r="Q190" s="7">
        <v>0</v>
      </c>
      <c r="R190" s="7">
        <v>1</v>
      </c>
      <c r="S190" s="7">
        <v>0</v>
      </c>
      <c r="T190" s="7">
        <v>0</v>
      </c>
      <c r="U190" s="7">
        <v>1</v>
      </c>
      <c r="V190" s="7">
        <v>0</v>
      </c>
      <c r="W190" s="7">
        <v>1</v>
      </c>
      <c r="X190" s="7">
        <v>1</v>
      </c>
      <c r="Y190">
        <v>0</v>
      </c>
    </row>
    <row r="191" spans="3:25" x14ac:dyDescent="0.25">
      <c r="C191" s="8" t="s">
        <v>179</v>
      </c>
      <c r="D191" s="7" t="s">
        <v>179</v>
      </c>
      <c r="E191" s="7">
        <v>247</v>
      </c>
      <c r="F191" s="7">
        <v>0</v>
      </c>
      <c r="G191" s="7">
        <v>18</v>
      </c>
      <c r="H191" s="7">
        <v>1</v>
      </c>
      <c r="I191" s="7">
        <v>1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146</v>
      </c>
      <c r="P191" s="7">
        <v>112</v>
      </c>
      <c r="Q191" s="7">
        <v>0</v>
      </c>
      <c r="R191" s="7">
        <v>1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>
        <v>0</v>
      </c>
    </row>
    <row r="192" spans="3:25" x14ac:dyDescent="0.25">
      <c r="C192" s="8" t="s">
        <v>311</v>
      </c>
      <c r="D192" s="7" t="s">
        <v>311</v>
      </c>
      <c r="E192" s="7">
        <v>273</v>
      </c>
      <c r="F192" s="7">
        <v>1</v>
      </c>
      <c r="G192" s="7">
        <v>80</v>
      </c>
      <c r="H192" s="7">
        <v>0</v>
      </c>
      <c r="I192" s="7">
        <v>1</v>
      </c>
      <c r="J192" s="7">
        <v>1</v>
      </c>
      <c r="K192" s="7">
        <v>0</v>
      </c>
      <c r="L192" s="7">
        <v>0</v>
      </c>
      <c r="M192" s="7">
        <v>0</v>
      </c>
      <c r="N192" s="7">
        <v>0</v>
      </c>
      <c r="O192" s="7">
        <v>100</v>
      </c>
      <c r="P192" s="7">
        <v>85</v>
      </c>
      <c r="Q192" s="7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>
        <v>0</v>
      </c>
    </row>
    <row r="193" spans="3:25" x14ac:dyDescent="0.25">
      <c r="C193" s="8" t="s">
        <v>138</v>
      </c>
      <c r="D193" s="7" t="s">
        <v>138</v>
      </c>
      <c r="E193" s="7">
        <v>14</v>
      </c>
      <c r="F193" s="7">
        <v>0</v>
      </c>
      <c r="G193" s="7">
        <v>77</v>
      </c>
      <c r="H193" s="7">
        <v>0</v>
      </c>
      <c r="I193" s="7">
        <v>1</v>
      </c>
      <c r="J193" s="7">
        <v>1</v>
      </c>
      <c r="K193" s="7">
        <v>0</v>
      </c>
      <c r="L193" s="7">
        <v>0</v>
      </c>
      <c r="M193" s="7">
        <v>0</v>
      </c>
      <c r="N193" s="7">
        <v>0</v>
      </c>
      <c r="O193" s="7">
        <v>100</v>
      </c>
      <c r="P193" s="7">
        <v>70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>
        <v>0</v>
      </c>
    </row>
    <row r="194" spans="3:25" x14ac:dyDescent="0.25">
      <c r="C194" s="8" t="s">
        <v>154</v>
      </c>
      <c r="D194" s="7" t="s">
        <v>154</v>
      </c>
      <c r="E194" s="7">
        <v>92</v>
      </c>
      <c r="F194" s="7">
        <v>0</v>
      </c>
      <c r="G194" s="7">
        <v>63</v>
      </c>
      <c r="H194" s="7">
        <v>0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132</v>
      </c>
      <c r="P194" s="7">
        <v>128</v>
      </c>
      <c r="Q194" s="7">
        <v>1</v>
      </c>
      <c r="R194" s="7">
        <v>1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>
        <v>0</v>
      </c>
    </row>
    <row r="195" spans="3:25" x14ac:dyDescent="0.25">
      <c r="C195" s="8" t="s">
        <v>209</v>
      </c>
      <c r="D195" s="7" t="s">
        <v>209</v>
      </c>
      <c r="E195" s="7">
        <v>382</v>
      </c>
      <c r="F195" s="7">
        <v>0</v>
      </c>
      <c r="G195" s="7">
        <v>75</v>
      </c>
      <c r="H195" s="7">
        <v>1</v>
      </c>
      <c r="I195" s="7">
        <v>1</v>
      </c>
      <c r="J195" s="7">
        <v>1</v>
      </c>
      <c r="K195" s="7">
        <v>0</v>
      </c>
      <c r="L195" s="7">
        <v>0</v>
      </c>
      <c r="M195" s="7">
        <v>0</v>
      </c>
      <c r="N195" s="7">
        <v>0</v>
      </c>
      <c r="O195" s="7">
        <v>100</v>
      </c>
      <c r="P195" s="7">
        <v>48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>
        <v>0</v>
      </c>
    </row>
    <row r="196" spans="3:25" x14ac:dyDescent="0.25">
      <c r="C196" s="8" t="s">
        <v>236</v>
      </c>
      <c r="D196" s="7" t="s">
        <v>236</v>
      </c>
      <c r="E196" s="7">
        <v>575</v>
      </c>
      <c r="F196" s="7">
        <v>0</v>
      </c>
      <c r="G196" s="7">
        <v>67</v>
      </c>
      <c r="H196" s="7">
        <v>1</v>
      </c>
      <c r="I196" s="7">
        <v>1</v>
      </c>
      <c r="J196" s="7">
        <v>0</v>
      </c>
      <c r="K196" s="7">
        <v>0</v>
      </c>
      <c r="L196" s="7">
        <v>0</v>
      </c>
      <c r="M196" s="7">
        <v>0</v>
      </c>
      <c r="N196" s="7">
        <v>1</v>
      </c>
      <c r="O196" s="7">
        <v>120</v>
      </c>
      <c r="P196" s="7">
        <v>120</v>
      </c>
      <c r="Q196" s="7">
        <v>0</v>
      </c>
      <c r="R196" s="7">
        <v>1</v>
      </c>
      <c r="S196" s="7">
        <v>0</v>
      </c>
      <c r="T196" s="7">
        <v>0</v>
      </c>
      <c r="U196" s="7">
        <v>1</v>
      </c>
      <c r="V196" s="7">
        <v>1</v>
      </c>
      <c r="W196" s="7">
        <v>0</v>
      </c>
      <c r="X196" s="7">
        <v>0</v>
      </c>
      <c r="Y196">
        <v>0</v>
      </c>
    </row>
    <row r="197" spans="3:25" x14ac:dyDescent="0.25">
      <c r="C197" s="8" t="s">
        <v>193</v>
      </c>
      <c r="D197" s="7" t="s">
        <v>193</v>
      </c>
      <c r="E197" s="7">
        <v>310</v>
      </c>
      <c r="F197" s="7">
        <v>0</v>
      </c>
      <c r="G197" s="7">
        <v>18</v>
      </c>
      <c r="H197" s="7">
        <v>0</v>
      </c>
      <c r="I197" s="7">
        <v>1</v>
      </c>
      <c r="J197" s="7">
        <v>1</v>
      </c>
      <c r="K197" s="7">
        <v>1</v>
      </c>
      <c r="L197" s="7">
        <v>0</v>
      </c>
      <c r="M197" s="7">
        <v>0</v>
      </c>
      <c r="N197" s="7">
        <v>0</v>
      </c>
      <c r="O197" s="7">
        <v>156</v>
      </c>
      <c r="P197" s="7">
        <v>99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>
        <v>0</v>
      </c>
    </row>
    <row r="198" spans="3:25" x14ac:dyDescent="0.25">
      <c r="C198" s="8" t="s">
        <v>237</v>
      </c>
      <c r="D198" s="7" t="s">
        <v>237</v>
      </c>
      <c r="E198" s="7">
        <v>584</v>
      </c>
      <c r="F198" s="7">
        <v>0</v>
      </c>
      <c r="G198" s="7">
        <v>18</v>
      </c>
      <c r="H198" s="7">
        <v>0</v>
      </c>
      <c r="I198" s="7">
        <v>1</v>
      </c>
      <c r="J198" s="7">
        <v>1</v>
      </c>
      <c r="K198" s="7">
        <v>1</v>
      </c>
      <c r="L198" s="7">
        <v>0</v>
      </c>
      <c r="M198" s="7">
        <v>0</v>
      </c>
      <c r="N198" s="7">
        <v>0</v>
      </c>
      <c r="O198" s="7">
        <v>130</v>
      </c>
      <c r="P198" s="7">
        <v>140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>
        <v>0</v>
      </c>
    </row>
    <row r="199" spans="3:25" x14ac:dyDescent="0.25">
      <c r="C199" s="8" t="s">
        <v>198</v>
      </c>
      <c r="D199" s="7" t="s">
        <v>198</v>
      </c>
      <c r="E199" s="7">
        <v>343</v>
      </c>
      <c r="F199" s="7">
        <v>0</v>
      </c>
      <c r="G199" s="7">
        <v>49</v>
      </c>
      <c r="H199" s="7">
        <v>0</v>
      </c>
      <c r="I199" s="7">
        <v>1</v>
      </c>
      <c r="J199" s="7">
        <v>0</v>
      </c>
      <c r="K199" s="7">
        <v>0</v>
      </c>
      <c r="L199" s="7">
        <v>0</v>
      </c>
      <c r="M199" s="7">
        <v>1</v>
      </c>
      <c r="N199" s="7">
        <v>0</v>
      </c>
      <c r="O199" s="7">
        <v>112</v>
      </c>
      <c r="P199" s="7">
        <v>112</v>
      </c>
      <c r="Q199" s="7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>
        <v>0</v>
      </c>
    </row>
    <row r="200" spans="3:25" x14ac:dyDescent="0.25">
      <c r="C200" s="8" t="s">
        <v>310</v>
      </c>
      <c r="D200" s="7" t="s">
        <v>310</v>
      </c>
      <c r="E200" s="7">
        <v>241</v>
      </c>
      <c r="F200" s="7">
        <v>1</v>
      </c>
      <c r="G200" s="7">
        <v>61</v>
      </c>
      <c r="H200" s="7">
        <v>0</v>
      </c>
      <c r="I200" s="7">
        <v>1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140</v>
      </c>
      <c r="P200" s="7">
        <v>81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>
        <v>0</v>
      </c>
    </row>
    <row r="201" spans="3:25" x14ac:dyDescent="0.25">
      <c r="C201" s="8" t="s">
        <v>312</v>
      </c>
      <c r="D201" s="7" t="s">
        <v>312</v>
      </c>
      <c r="E201" s="7">
        <v>285</v>
      </c>
      <c r="F201" s="7">
        <v>1</v>
      </c>
      <c r="G201" s="7">
        <v>40</v>
      </c>
      <c r="H201" s="7">
        <v>0</v>
      </c>
      <c r="I201" s="7">
        <v>1</v>
      </c>
      <c r="J201" s="7">
        <v>0</v>
      </c>
      <c r="K201" s="7">
        <v>0</v>
      </c>
      <c r="L201" s="7">
        <v>0</v>
      </c>
      <c r="M201" s="7">
        <v>1</v>
      </c>
      <c r="N201" s="7">
        <v>0</v>
      </c>
      <c r="O201" s="7">
        <v>86</v>
      </c>
      <c r="P201" s="7">
        <v>80</v>
      </c>
      <c r="Q201" s="7">
        <v>1</v>
      </c>
      <c r="R201" s="7">
        <v>1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>
        <v>0</v>
      </c>
    </row>
    <row r="202" spans="3:25" x14ac:dyDescent="0.25">
      <c r="C202" s="8" t="s">
        <v>308</v>
      </c>
      <c r="D202" s="7" t="s">
        <v>308</v>
      </c>
      <c r="E202" s="7">
        <v>222</v>
      </c>
      <c r="F202" s="7">
        <v>1</v>
      </c>
      <c r="G202" s="7">
        <v>88</v>
      </c>
      <c r="H202" s="7">
        <v>0</v>
      </c>
      <c r="I202" s="7">
        <v>1</v>
      </c>
      <c r="J202" s="7">
        <v>0</v>
      </c>
      <c r="K202" s="7">
        <v>0</v>
      </c>
      <c r="L202" s="7">
        <v>0</v>
      </c>
      <c r="M202" s="7">
        <v>1</v>
      </c>
      <c r="N202" s="7">
        <v>1</v>
      </c>
      <c r="O202" s="7">
        <v>141</v>
      </c>
      <c r="P202" s="7">
        <v>140</v>
      </c>
      <c r="Q202" s="7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>
        <v>0</v>
      </c>
    </row>
    <row r="203" spans="3:25" x14ac:dyDescent="0.25">
      <c r="C203" s="8" t="s">
        <v>334</v>
      </c>
      <c r="D203" s="7" t="s">
        <v>334</v>
      </c>
      <c r="E203" s="7">
        <v>871</v>
      </c>
      <c r="F203" s="7">
        <v>1</v>
      </c>
      <c r="G203" s="7">
        <v>60</v>
      </c>
      <c r="H203" s="7">
        <v>0</v>
      </c>
      <c r="I203" s="7">
        <v>3</v>
      </c>
      <c r="J203" s="7">
        <v>1</v>
      </c>
      <c r="K203" s="7">
        <v>0</v>
      </c>
      <c r="L203" s="7">
        <v>1</v>
      </c>
      <c r="M203" s="7">
        <v>1</v>
      </c>
      <c r="N203" s="7">
        <v>0</v>
      </c>
      <c r="O203" s="7">
        <v>130</v>
      </c>
      <c r="P203" s="7">
        <v>55</v>
      </c>
      <c r="Q203" s="7">
        <v>0</v>
      </c>
      <c r="R203" s="7">
        <v>1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>
        <v>1</v>
      </c>
    </row>
    <row r="204" spans="3:25" x14ac:dyDescent="0.25">
      <c r="C204" s="8" t="s">
        <v>142</v>
      </c>
      <c r="D204" s="7" t="s">
        <v>142</v>
      </c>
      <c r="E204" s="7">
        <v>40</v>
      </c>
      <c r="F204" s="7">
        <v>0</v>
      </c>
      <c r="G204" s="7">
        <v>63</v>
      </c>
      <c r="H204" s="7">
        <v>0</v>
      </c>
      <c r="I204" s="7">
        <v>1</v>
      </c>
      <c r="J204" s="7">
        <v>1</v>
      </c>
      <c r="K204" s="7">
        <v>0</v>
      </c>
      <c r="L204" s="7">
        <v>0</v>
      </c>
      <c r="M204" s="7">
        <v>0</v>
      </c>
      <c r="N204" s="7">
        <v>0</v>
      </c>
      <c r="O204" s="7">
        <v>104</v>
      </c>
      <c r="P204" s="7">
        <v>66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>
        <v>0</v>
      </c>
    </row>
    <row r="205" spans="3:25" x14ac:dyDescent="0.25">
      <c r="C205" s="8" t="s">
        <v>221</v>
      </c>
      <c r="D205" s="7" t="s">
        <v>221</v>
      </c>
      <c r="E205" s="7">
        <v>498</v>
      </c>
      <c r="F205" s="7">
        <v>0</v>
      </c>
      <c r="G205" s="7">
        <v>72</v>
      </c>
      <c r="H205" s="7">
        <v>0</v>
      </c>
      <c r="I205" s="7">
        <v>1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7">
        <v>126</v>
      </c>
      <c r="P205" s="7">
        <v>88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>
        <v>0</v>
      </c>
    </row>
    <row r="206" spans="3:25" x14ac:dyDescent="0.25">
      <c r="C206" s="8" t="s">
        <v>165</v>
      </c>
      <c r="D206" s="7" t="s">
        <v>165</v>
      </c>
      <c r="E206" s="7">
        <v>170</v>
      </c>
      <c r="F206" s="7">
        <v>0</v>
      </c>
      <c r="G206" s="7">
        <v>51</v>
      </c>
      <c r="H206" s="7">
        <v>0</v>
      </c>
      <c r="I206" s="7">
        <v>1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110</v>
      </c>
      <c r="P206" s="7">
        <v>99</v>
      </c>
      <c r="Q206" s="7">
        <v>0</v>
      </c>
      <c r="R206" s="7">
        <v>1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>
        <v>0</v>
      </c>
    </row>
    <row r="207" spans="3:25" x14ac:dyDescent="0.25">
      <c r="C207" s="8" t="s">
        <v>202</v>
      </c>
      <c r="D207" s="7" t="s">
        <v>202</v>
      </c>
      <c r="E207" s="7">
        <v>369</v>
      </c>
      <c r="F207" s="7">
        <v>0</v>
      </c>
      <c r="G207" s="7">
        <v>78</v>
      </c>
      <c r="H207" s="7">
        <v>1</v>
      </c>
      <c r="I207" s="7">
        <v>1</v>
      </c>
      <c r="J207" s="7">
        <v>1</v>
      </c>
      <c r="K207" s="7">
        <v>0</v>
      </c>
      <c r="L207" s="7">
        <v>0</v>
      </c>
      <c r="M207" s="7">
        <v>1</v>
      </c>
      <c r="N207" s="7">
        <v>0</v>
      </c>
      <c r="O207" s="7">
        <v>126</v>
      </c>
      <c r="P207" s="7">
        <v>96</v>
      </c>
      <c r="Q207" s="7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>
        <v>0</v>
      </c>
    </row>
    <row r="208" spans="3:25" x14ac:dyDescent="0.25">
      <c r="C208" s="8" t="s">
        <v>220</v>
      </c>
      <c r="D208" s="7" t="s">
        <v>220</v>
      </c>
      <c r="E208" s="7">
        <v>495</v>
      </c>
      <c r="F208" s="7">
        <v>0</v>
      </c>
      <c r="G208" s="7">
        <v>65</v>
      </c>
      <c r="H208" s="7">
        <v>0</v>
      </c>
      <c r="I208" s="7">
        <v>3</v>
      </c>
      <c r="J208" s="7">
        <v>1</v>
      </c>
      <c r="K208" s="7">
        <v>0</v>
      </c>
      <c r="L208" s="7">
        <v>0</v>
      </c>
      <c r="M208" s="7">
        <v>0</v>
      </c>
      <c r="N208" s="7">
        <v>0</v>
      </c>
      <c r="O208" s="7">
        <v>208</v>
      </c>
      <c r="P208" s="7">
        <v>124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>
        <v>0</v>
      </c>
    </row>
    <row r="209" spans="3:25" x14ac:dyDescent="0.25">
      <c r="C209" s="8" t="s">
        <v>272</v>
      </c>
      <c r="D209" s="7" t="s">
        <v>272</v>
      </c>
      <c r="E209" s="7">
        <v>794</v>
      </c>
      <c r="F209" s="7">
        <v>0</v>
      </c>
      <c r="G209" s="7">
        <v>50</v>
      </c>
      <c r="H209" s="7">
        <v>0</v>
      </c>
      <c r="I209" s="7">
        <v>1</v>
      </c>
      <c r="J209" s="7">
        <v>0</v>
      </c>
      <c r="K209" s="7">
        <v>0</v>
      </c>
      <c r="L209" s="7">
        <v>0</v>
      </c>
      <c r="M209" s="7">
        <v>1</v>
      </c>
      <c r="N209" s="7">
        <v>0</v>
      </c>
      <c r="O209" s="7">
        <v>156</v>
      </c>
      <c r="P209" s="7">
        <v>99</v>
      </c>
      <c r="Q209" s="7">
        <v>0</v>
      </c>
      <c r="R209" s="7">
        <v>1</v>
      </c>
      <c r="S209" s="7">
        <v>0</v>
      </c>
      <c r="T209" s="7">
        <v>1</v>
      </c>
      <c r="U209" s="7">
        <v>0</v>
      </c>
      <c r="V209" s="7">
        <v>1</v>
      </c>
      <c r="W209" s="7">
        <v>0</v>
      </c>
      <c r="X209" s="7">
        <v>0</v>
      </c>
      <c r="Y209">
        <v>0</v>
      </c>
    </row>
    <row r="210" spans="3:25" x14ac:dyDescent="0.25">
      <c r="C210" s="8" t="s">
        <v>210</v>
      </c>
      <c r="D210" s="7" t="s">
        <v>210</v>
      </c>
      <c r="E210" s="7">
        <v>398</v>
      </c>
      <c r="F210" s="7">
        <v>0</v>
      </c>
      <c r="G210" s="7">
        <v>79</v>
      </c>
      <c r="H210" s="7">
        <v>0</v>
      </c>
      <c r="I210" s="7">
        <v>1</v>
      </c>
      <c r="J210" s="7">
        <v>1</v>
      </c>
      <c r="K210" s="7">
        <v>0</v>
      </c>
      <c r="L210" s="7">
        <v>0</v>
      </c>
      <c r="M210" s="7">
        <v>1</v>
      </c>
      <c r="N210" s="7">
        <v>0</v>
      </c>
      <c r="O210" s="7">
        <v>112</v>
      </c>
      <c r="P210" s="7">
        <v>67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>
        <v>0</v>
      </c>
    </row>
    <row r="211" spans="3:25" x14ac:dyDescent="0.25">
      <c r="C211" s="8" t="s">
        <v>246</v>
      </c>
      <c r="D211" s="7" t="s">
        <v>246</v>
      </c>
      <c r="E211" s="7">
        <v>644</v>
      </c>
      <c r="F211" s="7">
        <v>0</v>
      </c>
      <c r="G211" s="7">
        <v>65</v>
      </c>
      <c r="H211" s="7">
        <v>1</v>
      </c>
      <c r="I211" s="7">
        <v>1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100</v>
      </c>
      <c r="P211" s="7">
        <v>105</v>
      </c>
      <c r="Q211" s="7">
        <v>0</v>
      </c>
      <c r="R211" s="7">
        <v>1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>
        <v>0</v>
      </c>
    </row>
    <row r="212" spans="3:25" x14ac:dyDescent="0.25">
      <c r="C212" s="8" t="s">
        <v>187</v>
      </c>
      <c r="D212" s="7" t="s">
        <v>187</v>
      </c>
      <c r="E212" s="7">
        <v>282</v>
      </c>
      <c r="F212" s="7">
        <v>0</v>
      </c>
      <c r="G212" s="7">
        <v>70</v>
      </c>
      <c r="H212" s="7">
        <v>0</v>
      </c>
      <c r="I212" s="7">
        <v>1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86</v>
      </c>
      <c r="P212" s="7">
        <v>153</v>
      </c>
      <c r="Q212" s="7">
        <v>1</v>
      </c>
      <c r="R212" s="7">
        <v>1</v>
      </c>
      <c r="S212" s="7">
        <v>0</v>
      </c>
      <c r="T212" s="7">
        <v>0</v>
      </c>
      <c r="U212" s="7">
        <v>0</v>
      </c>
      <c r="V212" s="7">
        <v>1</v>
      </c>
      <c r="W212" s="7">
        <v>0</v>
      </c>
      <c r="X212" s="7">
        <v>0</v>
      </c>
      <c r="Y212">
        <v>0</v>
      </c>
    </row>
    <row r="213" spans="3:25" x14ac:dyDescent="0.25">
      <c r="C213" s="8" t="s">
        <v>175</v>
      </c>
      <c r="D213" s="7" t="s">
        <v>175</v>
      </c>
      <c r="E213" s="7">
        <v>214</v>
      </c>
      <c r="F213" s="7">
        <v>0</v>
      </c>
      <c r="G213" s="7">
        <v>60</v>
      </c>
      <c r="H213" s="7">
        <v>0</v>
      </c>
      <c r="I213" s="7">
        <v>1</v>
      </c>
      <c r="J213" s="7">
        <v>1</v>
      </c>
      <c r="K213" s="7">
        <v>1</v>
      </c>
      <c r="L213" s="7">
        <v>0</v>
      </c>
      <c r="M213" s="7">
        <v>1</v>
      </c>
      <c r="N213" s="7">
        <v>0</v>
      </c>
      <c r="O213" s="7">
        <v>110</v>
      </c>
      <c r="P213" s="7">
        <v>92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>
        <v>0</v>
      </c>
    </row>
    <row r="214" spans="3:25" x14ac:dyDescent="0.25">
      <c r="C214" s="8" t="s">
        <v>228</v>
      </c>
      <c r="D214" s="7" t="s">
        <v>228</v>
      </c>
      <c r="E214" s="7">
        <v>526</v>
      </c>
      <c r="F214" s="7">
        <v>0</v>
      </c>
      <c r="G214" s="7">
        <v>84</v>
      </c>
      <c r="H214" s="7">
        <v>1</v>
      </c>
      <c r="I214" s="7">
        <v>1</v>
      </c>
      <c r="J214" s="7">
        <v>0</v>
      </c>
      <c r="K214" s="7">
        <v>0</v>
      </c>
      <c r="L214" s="7">
        <v>1</v>
      </c>
      <c r="M214" s="7">
        <v>1</v>
      </c>
      <c r="N214" s="7">
        <v>0</v>
      </c>
      <c r="O214" s="7">
        <v>100</v>
      </c>
      <c r="P214" s="7">
        <v>103</v>
      </c>
      <c r="Q214" s="7">
        <v>0</v>
      </c>
      <c r="R214" s="7">
        <v>1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7">
        <v>1</v>
      </c>
      <c r="Y214">
        <v>0</v>
      </c>
    </row>
    <row r="215" spans="3:25" x14ac:dyDescent="0.25">
      <c r="C215" s="8" t="s">
        <v>238</v>
      </c>
      <c r="D215" s="7" t="s">
        <v>238</v>
      </c>
      <c r="E215" s="7">
        <v>597</v>
      </c>
      <c r="F215" s="7">
        <v>0</v>
      </c>
      <c r="G215" s="7">
        <v>77</v>
      </c>
      <c r="H215" s="7">
        <v>1</v>
      </c>
      <c r="I215" s="7">
        <v>1</v>
      </c>
      <c r="J215" s="7">
        <v>0</v>
      </c>
      <c r="K215" s="7">
        <v>0</v>
      </c>
      <c r="L215" s="7">
        <v>0</v>
      </c>
      <c r="M215" s="7">
        <v>1</v>
      </c>
      <c r="N215" s="7">
        <v>0</v>
      </c>
      <c r="O215" s="7">
        <v>136</v>
      </c>
      <c r="P215" s="7">
        <v>138</v>
      </c>
      <c r="Q215" s="7">
        <v>0</v>
      </c>
      <c r="R215" s="7">
        <v>0</v>
      </c>
      <c r="S215" s="7">
        <v>0</v>
      </c>
      <c r="T215" s="7">
        <v>1</v>
      </c>
      <c r="U215" s="7">
        <v>1</v>
      </c>
      <c r="V215" s="7">
        <v>1</v>
      </c>
      <c r="W215" s="7">
        <v>0</v>
      </c>
      <c r="X215" s="7">
        <v>0</v>
      </c>
      <c r="Y215">
        <v>0</v>
      </c>
    </row>
    <row r="216" spans="3:25" x14ac:dyDescent="0.25">
      <c r="C216" s="8" t="s">
        <v>266</v>
      </c>
      <c r="D216" s="7" t="s">
        <v>266</v>
      </c>
      <c r="E216" s="7">
        <v>764</v>
      </c>
      <c r="F216" s="7">
        <v>0</v>
      </c>
      <c r="G216" s="7">
        <v>21</v>
      </c>
      <c r="H216" s="7">
        <v>0</v>
      </c>
      <c r="I216" s="7">
        <v>1</v>
      </c>
      <c r="J216" s="7">
        <v>1</v>
      </c>
      <c r="K216" s="7">
        <v>0</v>
      </c>
      <c r="L216" s="7">
        <v>0</v>
      </c>
      <c r="M216" s="7">
        <v>0</v>
      </c>
      <c r="N216" s="7">
        <v>0</v>
      </c>
      <c r="O216" s="7">
        <v>120</v>
      </c>
      <c r="P216" s="7">
        <v>62</v>
      </c>
      <c r="Q216" s="7">
        <v>0</v>
      </c>
      <c r="R216" s="7">
        <v>1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>
        <v>0</v>
      </c>
    </row>
    <row r="217" spans="3:25" x14ac:dyDescent="0.25">
      <c r="C217" s="8" t="s">
        <v>287</v>
      </c>
      <c r="D217" s="7" t="s">
        <v>287</v>
      </c>
      <c r="E217" s="7">
        <v>889</v>
      </c>
      <c r="F217" s="7">
        <v>0</v>
      </c>
      <c r="G217" s="7">
        <v>62</v>
      </c>
      <c r="H217" s="7">
        <v>1</v>
      </c>
      <c r="I217" s="7">
        <v>1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110</v>
      </c>
      <c r="P217" s="7">
        <v>78</v>
      </c>
      <c r="Q217" s="7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>
        <v>0</v>
      </c>
    </row>
    <row r="218" spans="3:25" x14ac:dyDescent="0.25">
      <c r="C218" s="8" t="s">
        <v>181</v>
      </c>
      <c r="D218" s="7" t="s">
        <v>181</v>
      </c>
      <c r="E218" s="7">
        <v>260</v>
      </c>
      <c r="F218" s="7">
        <v>0</v>
      </c>
      <c r="G218" s="7">
        <v>45</v>
      </c>
      <c r="H218" s="7">
        <v>0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126</v>
      </c>
      <c r="P218" s="7">
        <v>110</v>
      </c>
      <c r="Q218" s="7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>
        <v>0</v>
      </c>
    </row>
    <row r="219" spans="3:25" x14ac:dyDescent="0.25">
      <c r="C219" s="8" t="s">
        <v>144</v>
      </c>
      <c r="D219" s="7" t="s">
        <v>144</v>
      </c>
      <c r="E219" s="7">
        <v>42</v>
      </c>
      <c r="F219" s="7">
        <v>0</v>
      </c>
      <c r="G219" s="7">
        <v>35</v>
      </c>
      <c r="H219" s="7">
        <v>0</v>
      </c>
      <c r="I219" s="7">
        <v>2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108</v>
      </c>
      <c r="P219" s="7">
        <v>60</v>
      </c>
      <c r="Q219" s="7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>
        <v>0</v>
      </c>
    </row>
    <row r="220" spans="3:25" x14ac:dyDescent="0.25">
      <c r="C220" s="8" t="s">
        <v>225</v>
      </c>
      <c r="D220" s="7" t="s">
        <v>225</v>
      </c>
      <c r="E220" s="7">
        <v>517</v>
      </c>
      <c r="F220" s="7">
        <v>0</v>
      </c>
      <c r="G220" s="7">
        <v>34</v>
      </c>
      <c r="H220" s="7">
        <v>0</v>
      </c>
      <c r="I220" s="7">
        <v>1</v>
      </c>
      <c r="J220" s="7">
        <v>1</v>
      </c>
      <c r="K220" s="7">
        <v>0</v>
      </c>
      <c r="L220" s="7">
        <v>0</v>
      </c>
      <c r="M220" s="7">
        <v>0</v>
      </c>
      <c r="N220" s="7">
        <v>0</v>
      </c>
      <c r="O220" s="7">
        <v>110</v>
      </c>
      <c r="P220" s="7">
        <v>80</v>
      </c>
      <c r="Q220" s="7">
        <v>0</v>
      </c>
      <c r="R220" s="7">
        <v>1</v>
      </c>
      <c r="S220" s="7">
        <v>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>
        <v>0</v>
      </c>
    </row>
    <row r="221" spans="3:25" x14ac:dyDescent="0.25">
      <c r="C221" s="8" t="s">
        <v>214</v>
      </c>
      <c r="D221" s="7" t="s">
        <v>214</v>
      </c>
      <c r="E221" s="7">
        <v>416</v>
      </c>
      <c r="F221" s="7">
        <v>0</v>
      </c>
      <c r="G221" s="7">
        <v>76</v>
      </c>
      <c r="H221" s="7">
        <v>0</v>
      </c>
      <c r="I221" s="7">
        <v>1</v>
      </c>
      <c r="J221" s="7">
        <v>0</v>
      </c>
      <c r="K221" s="7">
        <v>0</v>
      </c>
      <c r="L221" s="7">
        <v>0</v>
      </c>
      <c r="M221" s="7">
        <v>1</v>
      </c>
      <c r="N221" s="7">
        <v>0</v>
      </c>
      <c r="O221" s="7">
        <v>190</v>
      </c>
      <c r="P221" s="7">
        <v>100</v>
      </c>
      <c r="Q221" s="7">
        <v>0</v>
      </c>
      <c r="R221" s="7">
        <v>1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>
        <v>0</v>
      </c>
    </row>
    <row r="222" spans="3:25" x14ac:dyDescent="0.25">
      <c r="C222" s="8" t="s">
        <v>259</v>
      </c>
      <c r="D222" s="7" t="s">
        <v>259</v>
      </c>
      <c r="E222" s="7">
        <v>728</v>
      </c>
      <c r="F222" s="7">
        <v>0</v>
      </c>
      <c r="G222" s="7">
        <v>40</v>
      </c>
      <c r="H222" s="7">
        <v>0</v>
      </c>
      <c r="I222" s="7">
        <v>2</v>
      </c>
      <c r="J222" s="7">
        <v>0</v>
      </c>
      <c r="K222" s="7">
        <v>0</v>
      </c>
      <c r="L222" s="7">
        <v>0</v>
      </c>
      <c r="M222" s="7">
        <v>1</v>
      </c>
      <c r="N222" s="7">
        <v>0</v>
      </c>
      <c r="O222" s="7">
        <v>160</v>
      </c>
      <c r="P222" s="7">
        <v>150</v>
      </c>
      <c r="Q222" s="7">
        <v>1</v>
      </c>
      <c r="R222" s="7">
        <v>1</v>
      </c>
      <c r="S222" s="7">
        <v>1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>
        <v>0</v>
      </c>
    </row>
    <row r="223" spans="3:25" x14ac:dyDescent="0.25">
      <c r="C223" s="8" t="s">
        <v>295</v>
      </c>
      <c r="D223" s="7" t="s">
        <v>295</v>
      </c>
      <c r="E223" s="7">
        <v>929</v>
      </c>
      <c r="F223" s="7">
        <v>0</v>
      </c>
      <c r="G223" s="7">
        <v>42</v>
      </c>
      <c r="H223" s="7">
        <v>0</v>
      </c>
      <c r="I223" s="7">
        <v>1</v>
      </c>
      <c r="J223" s="7">
        <v>1</v>
      </c>
      <c r="K223" s="7">
        <v>0</v>
      </c>
      <c r="L223" s="7">
        <v>0</v>
      </c>
      <c r="M223" s="7">
        <v>0</v>
      </c>
      <c r="N223" s="7">
        <v>0</v>
      </c>
      <c r="O223" s="7">
        <v>122</v>
      </c>
      <c r="P223" s="7">
        <v>84</v>
      </c>
      <c r="Q223" s="7">
        <v>0</v>
      </c>
      <c r="R223" s="7">
        <v>1</v>
      </c>
      <c r="S223" s="7">
        <v>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>
        <v>0</v>
      </c>
    </row>
    <row r="224" spans="3:25" x14ac:dyDescent="0.25">
      <c r="C224" s="8" t="s">
        <v>333</v>
      </c>
      <c r="D224" s="7" t="s">
        <v>333</v>
      </c>
      <c r="E224" s="7">
        <v>789</v>
      </c>
      <c r="F224" s="7">
        <v>1</v>
      </c>
      <c r="G224" s="7">
        <v>60</v>
      </c>
      <c r="H224" s="7">
        <v>0</v>
      </c>
      <c r="I224" s="7">
        <v>1</v>
      </c>
      <c r="J224" s="7">
        <v>0</v>
      </c>
      <c r="K224" s="7">
        <v>0</v>
      </c>
      <c r="L224" s="7">
        <v>0</v>
      </c>
      <c r="M224" s="7">
        <v>1</v>
      </c>
      <c r="N224" s="7">
        <v>0</v>
      </c>
      <c r="O224" s="7">
        <v>56</v>
      </c>
      <c r="P224" s="7">
        <v>114</v>
      </c>
      <c r="Q224" s="7">
        <v>1</v>
      </c>
      <c r="R224" s="7">
        <v>1</v>
      </c>
      <c r="S224" s="7">
        <v>0</v>
      </c>
      <c r="T224" s="7">
        <v>0</v>
      </c>
      <c r="U224" s="7">
        <v>1</v>
      </c>
      <c r="V224" s="7">
        <v>0</v>
      </c>
      <c r="W224" s="7">
        <v>1</v>
      </c>
      <c r="X224" s="7">
        <v>0</v>
      </c>
      <c r="Y224">
        <v>0</v>
      </c>
    </row>
    <row r="225" spans="3:25" x14ac:dyDescent="0.25">
      <c r="C225" s="8" t="s">
        <v>290</v>
      </c>
      <c r="D225" s="7" t="s">
        <v>290</v>
      </c>
      <c r="E225" s="7">
        <v>912</v>
      </c>
      <c r="F225" s="7">
        <v>0</v>
      </c>
      <c r="G225" s="7">
        <v>71</v>
      </c>
      <c r="H225" s="7">
        <v>0</v>
      </c>
      <c r="I225" s="7">
        <v>1</v>
      </c>
      <c r="J225" s="7">
        <v>0</v>
      </c>
      <c r="K225" s="7">
        <v>0</v>
      </c>
      <c r="L225" s="7">
        <v>0</v>
      </c>
      <c r="M225" s="7">
        <v>1</v>
      </c>
      <c r="N225" s="7">
        <v>0</v>
      </c>
      <c r="O225" s="7">
        <v>124</v>
      </c>
      <c r="P225" s="7">
        <v>124</v>
      </c>
      <c r="Q225" s="7">
        <v>0</v>
      </c>
      <c r="R225" s="7">
        <v>1</v>
      </c>
      <c r="S225" s="7">
        <v>0</v>
      </c>
      <c r="T225" s="7">
        <v>1</v>
      </c>
      <c r="U225" s="7">
        <v>1</v>
      </c>
      <c r="V225" s="7">
        <v>1</v>
      </c>
      <c r="W225" s="7">
        <v>0</v>
      </c>
      <c r="X225" s="7">
        <v>0</v>
      </c>
      <c r="Y225">
        <v>0</v>
      </c>
    </row>
    <row r="226" spans="3:25" x14ac:dyDescent="0.25">
      <c r="C226" s="8" t="s">
        <v>262</v>
      </c>
      <c r="D226" s="7" t="s">
        <v>262</v>
      </c>
      <c r="E226" s="7">
        <v>749</v>
      </c>
      <c r="F226" s="7">
        <v>0</v>
      </c>
      <c r="G226" s="7">
        <v>58</v>
      </c>
      <c r="H226" s="7">
        <v>0</v>
      </c>
      <c r="I226" s="7">
        <v>1</v>
      </c>
      <c r="J226" s="7">
        <v>1</v>
      </c>
      <c r="K226" s="7">
        <v>0</v>
      </c>
      <c r="L226" s="7">
        <v>0</v>
      </c>
      <c r="M226" s="7">
        <v>0</v>
      </c>
      <c r="N226" s="7">
        <v>0</v>
      </c>
      <c r="O226" s="7">
        <v>148</v>
      </c>
      <c r="P226" s="7">
        <v>95</v>
      </c>
      <c r="Q226" s="7">
        <v>1</v>
      </c>
      <c r="R226" s="7">
        <v>1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>
        <v>0</v>
      </c>
    </row>
    <row r="227" spans="3:25" x14ac:dyDescent="0.25">
      <c r="C227" s="8" t="s">
        <v>332</v>
      </c>
      <c r="D227" s="7" t="s">
        <v>332</v>
      </c>
      <c r="E227" s="7">
        <v>752</v>
      </c>
      <c r="F227" s="7">
        <v>1</v>
      </c>
      <c r="G227" s="7">
        <v>64</v>
      </c>
      <c r="H227" s="7">
        <v>0</v>
      </c>
      <c r="I227" s="7">
        <v>1</v>
      </c>
      <c r="J227" s="7">
        <v>0</v>
      </c>
      <c r="K227" s="7">
        <v>1</v>
      </c>
      <c r="L227" s="7">
        <v>0</v>
      </c>
      <c r="M227" s="7">
        <v>1</v>
      </c>
      <c r="N227" s="7">
        <v>0</v>
      </c>
      <c r="O227" s="7">
        <v>80</v>
      </c>
      <c r="P227" s="7">
        <v>118</v>
      </c>
      <c r="Q227" s="7">
        <v>0</v>
      </c>
      <c r="R227" s="7">
        <v>1</v>
      </c>
      <c r="S227" s="7">
        <v>0</v>
      </c>
      <c r="T227" s="7">
        <v>1</v>
      </c>
      <c r="U227" s="7">
        <v>0</v>
      </c>
      <c r="V227" s="7">
        <v>0</v>
      </c>
      <c r="W227" s="7">
        <v>0</v>
      </c>
      <c r="X227" s="7">
        <v>1</v>
      </c>
      <c r="Y227">
        <v>0</v>
      </c>
    </row>
    <row r="228" spans="3:25" x14ac:dyDescent="0.25">
      <c r="C228" s="8" t="s">
        <v>270</v>
      </c>
      <c r="D228" s="7" t="s">
        <v>270</v>
      </c>
      <c r="E228" s="7">
        <v>776</v>
      </c>
      <c r="F228" s="7">
        <v>0</v>
      </c>
      <c r="G228" s="7">
        <v>49</v>
      </c>
      <c r="H228" s="7">
        <v>0</v>
      </c>
      <c r="I228" s="7">
        <v>2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150</v>
      </c>
      <c r="P228" s="7">
        <v>100</v>
      </c>
      <c r="Q228" s="7">
        <v>0</v>
      </c>
      <c r="R228" s="7">
        <v>1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>
        <v>0</v>
      </c>
    </row>
    <row r="229" spans="3:25" x14ac:dyDescent="0.25">
      <c r="C229" s="8" t="s">
        <v>315</v>
      </c>
      <c r="D229" s="7" t="s">
        <v>315</v>
      </c>
      <c r="E229" s="7">
        <v>346</v>
      </c>
      <c r="F229" s="7">
        <v>1</v>
      </c>
      <c r="G229" s="7">
        <v>75</v>
      </c>
      <c r="H229" s="7">
        <v>1</v>
      </c>
      <c r="I229" s="7">
        <v>1</v>
      </c>
      <c r="J229" s="7">
        <v>0</v>
      </c>
      <c r="K229" s="7">
        <v>1</v>
      </c>
      <c r="L229" s="7">
        <v>0</v>
      </c>
      <c r="M229" s="7">
        <v>0</v>
      </c>
      <c r="N229" s="7">
        <v>0</v>
      </c>
      <c r="O229" s="7">
        <v>190</v>
      </c>
      <c r="P229" s="7">
        <v>94</v>
      </c>
      <c r="Q229" s="7">
        <v>0</v>
      </c>
      <c r="R229" s="7">
        <v>1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>
        <v>0</v>
      </c>
    </row>
    <row r="230" spans="3:25" x14ac:dyDescent="0.25">
      <c r="C230" s="8" t="s">
        <v>286</v>
      </c>
      <c r="D230" s="7" t="s">
        <v>286</v>
      </c>
      <c r="E230" s="7">
        <v>881</v>
      </c>
      <c r="F230" s="7">
        <v>0</v>
      </c>
      <c r="G230" s="7">
        <v>89</v>
      </c>
      <c r="H230" s="7">
        <v>1</v>
      </c>
      <c r="I230" s="7">
        <v>1</v>
      </c>
      <c r="J230" s="7">
        <v>1</v>
      </c>
      <c r="K230" s="7">
        <v>0</v>
      </c>
      <c r="L230" s="7">
        <v>0</v>
      </c>
      <c r="M230" s="7">
        <v>0</v>
      </c>
      <c r="N230" s="7">
        <v>0</v>
      </c>
      <c r="O230" s="7">
        <v>190</v>
      </c>
      <c r="P230" s="7">
        <v>114</v>
      </c>
      <c r="Q230" s="7">
        <v>0</v>
      </c>
      <c r="R230" s="7">
        <v>1</v>
      </c>
      <c r="S230" s="7">
        <v>0</v>
      </c>
      <c r="T230" s="7">
        <v>0</v>
      </c>
      <c r="U230" s="7">
        <v>0</v>
      </c>
      <c r="V230" s="7">
        <v>1</v>
      </c>
      <c r="W230" s="7">
        <v>0</v>
      </c>
      <c r="X230" s="7">
        <v>0</v>
      </c>
      <c r="Y230">
        <v>2</v>
      </c>
    </row>
    <row r="231" spans="3:25" x14ac:dyDescent="0.25">
      <c r="C231" s="8" t="s">
        <v>307</v>
      </c>
      <c r="D231" s="7" t="s">
        <v>307</v>
      </c>
      <c r="E231" s="7">
        <v>208</v>
      </c>
      <c r="F231" s="7">
        <v>1</v>
      </c>
      <c r="G231" s="7">
        <v>70</v>
      </c>
      <c r="H231" s="7">
        <v>0</v>
      </c>
      <c r="I231" s="7">
        <v>1</v>
      </c>
      <c r="J231" s="7">
        <v>1</v>
      </c>
      <c r="K231" s="7">
        <v>0</v>
      </c>
      <c r="L231" s="7">
        <v>0</v>
      </c>
      <c r="M231" s="7">
        <v>0</v>
      </c>
      <c r="N231" s="7">
        <v>0</v>
      </c>
      <c r="O231" s="7">
        <v>168</v>
      </c>
      <c r="P231" s="7">
        <v>122</v>
      </c>
      <c r="Q231" s="7">
        <v>0</v>
      </c>
      <c r="R231" s="7">
        <v>0</v>
      </c>
      <c r="S231" s="7">
        <v>0</v>
      </c>
      <c r="T231" s="7">
        <v>1</v>
      </c>
      <c r="U231" s="7">
        <v>0</v>
      </c>
      <c r="V231" s="7">
        <v>0</v>
      </c>
      <c r="W231" s="7">
        <v>0</v>
      </c>
      <c r="X231" s="7">
        <v>0</v>
      </c>
      <c r="Y231">
        <v>1</v>
      </c>
    </row>
    <row r="232" spans="3:25" x14ac:dyDescent="0.25">
      <c r="C232" s="8" t="s">
        <v>256</v>
      </c>
      <c r="D232" s="7" t="s">
        <v>256</v>
      </c>
      <c r="E232" s="7">
        <v>709</v>
      </c>
      <c r="F232" s="7">
        <v>0</v>
      </c>
      <c r="G232" s="7">
        <v>70</v>
      </c>
      <c r="H232" s="7">
        <v>0</v>
      </c>
      <c r="I232" s="7">
        <v>1</v>
      </c>
      <c r="J232" s="7">
        <v>0</v>
      </c>
      <c r="K232" s="7">
        <v>0</v>
      </c>
      <c r="L232" s="7">
        <v>0</v>
      </c>
      <c r="M232" s="7">
        <v>1</v>
      </c>
      <c r="N232" s="7">
        <v>0</v>
      </c>
      <c r="O232" s="7">
        <v>78</v>
      </c>
      <c r="P232" s="7">
        <v>143</v>
      </c>
      <c r="Q232" s="7">
        <v>0</v>
      </c>
      <c r="R232" s="7">
        <v>1</v>
      </c>
      <c r="S232" s="7">
        <v>0</v>
      </c>
      <c r="T232" s="7">
        <v>1</v>
      </c>
      <c r="U232" s="7">
        <v>0</v>
      </c>
      <c r="V232" s="7">
        <v>0</v>
      </c>
      <c r="W232" s="7">
        <v>0</v>
      </c>
      <c r="X232" s="7">
        <v>0</v>
      </c>
      <c r="Y232">
        <v>0</v>
      </c>
    </row>
    <row r="233" spans="3:25" x14ac:dyDescent="0.25">
      <c r="C233" s="8" t="s">
        <v>313</v>
      </c>
      <c r="D233" s="7" t="s">
        <v>313</v>
      </c>
      <c r="E233" s="7">
        <v>299</v>
      </c>
      <c r="F233" s="7">
        <v>1</v>
      </c>
      <c r="G233" s="7">
        <v>75</v>
      </c>
      <c r="H233" s="7">
        <v>0</v>
      </c>
      <c r="I233" s="7">
        <v>1</v>
      </c>
      <c r="J233" s="7">
        <v>0</v>
      </c>
      <c r="K233" s="7">
        <v>0</v>
      </c>
      <c r="L233" s="7">
        <v>0</v>
      </c>
      <c r="M233" s="7">
        <v>1</v>
      </c>
      <c r="N233" s="7">
        <v>0</v>
      </c>
      <c r="O233" s="7">
        <v>90</v>
      </c>
      <c r="P233" s="7">
        <v>100</v>
      </c>
      <c r="Q233" s="7">
        <v>0</v>
      </c>
      <c r="R233" s="7">
        <v>1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>
        <v>1</v>
      </c>
    </row>
    <row r="234" spans="3:25" x14ac:dyDescent="0.25">
      <c r="C234" s="8" t="s">
        <v>169</v>
      </c>
      <c r="D234" s="7" t="s">
        <v>169</v>
      </c>
      <c r="E234" s="7">
        <v>186</v>
      </c>
      <c r="F234" s="7">
        <v>0</v>
      </c>
      <c r="G234" s="7">
        <v>23</v>
      </c>
      <c r="H234" s="7">
        <v>1</v>
      </c>
      <c r="I234" s="7">
        <v>1</v>
      </c>
      <c r="J234" s="7">
        <v>1</v>
      </c>
      <c r="K234" s="7">
        <v>0</v>
      </c>
      <c r="L234" s="7">
        <v>0</v>
      </c>
      <c r="M234" s="7">
        <v>0</v>
      </c>
      <c r="N234" s="7">
        <v>0</v>
      </c>
      <c r="O234" s="7">
        <v>112</v>
      </c>
      <c r="P234" s="7">
        <v>64</v>
      </c>
      <c r="Q234" s="7">
        <v>0</v>
      </c>
      <c r="R234" s="7">
        <v>1</v>
      </c>
      <c r="S234" s="7">
        <v>1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>
        <v>0</v>
      </c>
    </row>
    <row r="235" spans="3:25" x14ac:dyDescent="0.25">
      <c r="C235" s="8" t="s">
        <v>231</v>
      </c>
      <c r="D235" s="7" t="s">
        <v>231</v>
      </c>
      <c r="E235" s="7">
        <v>550</v>
      </c>
      <c r="F235" s="7">
        <v>0</v>
      </c>
      <c r="G235" s="7">
        <v>80</v>
      </c>
      <c r="H235" s="7">
        <v>0</v>
      </c>
      <c r="I235" s="7">
        <v>1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122</v>
      </c>
      <c r="P235" s="7">
        <v>126</v>
      </c>
      <c r="Q235" s="7">
        <v>0</v>
      </c>
      <c r="R235" s="7">
        <v>1</v>
      </c>
      <c r="S235" s="7">
        <v>0</v>
      </c>
      <c r="T235" s="7">
        <v>1</v>
      </c>
      <c r="U235" s="7">
        <v>0</v>
      </c>
      <c r="V235" s="7">
        <v>0</v>
      </c>
      <c r="W235" s="7">
        <v>1</v>
      </c>
      <c r="X235" s="7">
        <v>0</v>
      </c>
      <c r="Y235">
        <v>0</v>
      </c>
    </row>
    <row r="236" spans="3:25" x14ac:dyDescent="0.25">
      <c r="C236" s="8" t="s">
        <v>284</v>
      </c>
      <c r="D236" s="7" t="s">
        <v>284</v>
      </c>
      <c r="E236" s="7">
        <v>877</v>
      </c>
      <c r="F236" s="7">
        <v>0</v>
      </c>
      <c r="G236" s="7">
        <v>88</v>
      </c>
      <c r="H236" s="7">
        <v>1</v>
      </c>
      <c r="I236" s="7">
        <v>1</v>
      </c>
      <c r="J236" s="7">
        <v>0</v>
      </c>
      <c r="K236" s="7">
        <v>0</v>
      </c>
      <c r="L236" s="7">
        <v>1</v>
      </c>
      <c r="M236" s="7">
        <v>0</v>
      </c>
      <c r="N236" s="7">
        <v>0</v>
      </c>
      <c r="O236" s="7">
        <v>190</v>
      </c>
      <c r="P236" s="7">
        <v>88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>
        <v>0</v>
      </c>
    </row>
  </sheetData>
  <mergeCells count="27">
    <mergeCell ref="C12:I12"/>
    <mergeCell ref="C13:E13"/>
    <mergeCell ref="C14:E14"/>
    <mergeCell ref="C15:E15"/>
    <mergeCell ref="C16:E16"/>
    <mergeCell ref="F13:I13"/>
    <mergeCell ref="F14:I14"/>
    <mergeCell ref="F15:I15"/>
    <mergeCell ref="F16:I16"/>
    <mergeCell ref="C18:AA18"/>
    <mergeCell ref="C19:E19"/>
    <mergeCell ref="C20:E20"/>
    <mergeCell ref="F19:AA19"/>
    <mergeCell ref="C22:I22"/>
    <mergeCell ref="C24:E24"/>
    <mergeCell ref="C25:E25"/>
    <mergeCell ref="C26:E26"/>
    <mergeCell ref="F23:I23"/>
    <mergeCell ref="F24:I24"/>
    <mergeCell ref="F25:I25"/>
    <mergeCell ref="F26:I26"/>
    <mergeCell ref="C23:E23"/>
    <mergeCell ref="B4:C4"/>
    <mergeCell ref="D4:E4"/>
    <mergeCell ref="F4:G4"/>
    <mergeCell ref="B3:G3"/>
    <mergeCell ref="J3:M3"/>
  </mergeCells>
  <hyperlinks>
    <hyperlink ref="B4" location="'STDPartition'!$B$10:$B$10" display="Inputs" xr:uid="{292A60A1-58B9-4DC8-AA71-5C9917D0DF62}"/>
    <hyperlink ref="D4" location="'STDPartition'!$B$28:$B$28" display="Partition Summary" xr:uid="{FCFF5335-1E4A-4E7C-8576-568E898213F5}"/>
    <hyperlink ref="F4" location="'STDPartition'!$B$34:$B$34" display="Partitioned Data" xr:uid="{C1254D42-80B0-48F1-B1E7-E9F68EF23AA2}"/>
  </hyperlink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BB5F-8E23-4141-B14B-4497AB91ECB0}">
  <dimension ref="B1:CV211"/>
  <sheetViews>
    <sheetView showGridLines="0" workbookViewId="0">
      <selection activeCell="C188" sqref="C188:X211"/>
    </sheetView>
  </sheetViews>
  <sheetFormatPr defaultRowHeight="12.6" x14ac:dyDescent="0.25"/>
  <cols>
    <col min="3" max="3" width="11" customWidth="1"/>
    <col min="4" max="4" width="14.88671875" customWidth="1"/>
    <col min="5" max="5" width="26.77734375" customWidth="1"/>
    <col min="6" max="6" width="26.88671875" customWidth="1"/>
    <col min="7" max="7" width="14.88671875" customWidth="1"/>
    <col min="8" max="8" width="16.21875" customWidth="1"/>
    <col min="9" max="9" width="15" customWidth="1"/>
    <col min="10" max="12" width="14.88671875" customWidth="1"/>
    <col min="13" max="15" width="16" customWidth="1"/>
    <col min="16" max="16" width="29.109375" bestFit="1" customWidth="1"/>
    <col min="17" max="24" width="16" customWidth="1"/>
    <col min="27" max="28" width="9.21875" customWidth="1"/>
    <col min="29" max="30" width="9" customWidth="1"/>
    <col min="35" max="37" width="9.109375" customWidth="1"/>
  </cols>
  <sheetData>
    <row r="1" spans="2:100" ht="18" x14ac:dyDescent="0.35">
      <c r="B1" s="5" t="s">
        <v>693</v>
      </c>
      <c r="N1" t="s">
        <v>408</v>
      </c>
      <c r="CV1" s="12" t="s">
        <v>706</v>
      </c>
    </row>
    <row r="3" spans="2:100" ht="15.6" x14ac:dyDescent="0.3">
      <c r="B3" s="28" t="s">
        <v>105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30"/>
      <c r="P3" s="28" t="s">
        <v>128</v>
      </c>
      <c r="Q3" s="29"/>
      <c r="R3" s="29"/>
      <c r="S3" s="30"/>
    </row>
    <row r="4" spans="2:100" ht="13.8" x14ac:dyDescent="0.3">
      <c r="B4" s="31" t="s">
        <v>549</v>
      </c>
      <c r="C4" s="32"/>
      <c r="D4" s="31" t="s">
        <v>550</v>
      </c>
      <c r="E4" s="32"/>
      <c r="F4" s="31" t="s">
        <v>106</v>
      </c>
      <c r="G4" s="32"/>
      <c r="H4" s="31" t="s">
        <v>551</v>
      </c>
      <c r="I4" s="32"/>
      <c r="J4" s="31" t="s">
        <v>552</v>
      </c>
      <c r="K4" s="32"/>
      <c r="L4" s="31" t="s">
        <v>553</v>
      </c>
      <c r="M4" s="32"/>
      <c r="P4" s="11" t="s">
        <v>129</v>
      </c>
      <c r="Q4" s="11" t="s">
        <v>130</v>
      </c>
      <c r="R4" s="11" t="s">
        <v>131</v>
      </c>
      <c r="S4" s="11" t="s">
        <v>132</v>
      </c>
    </row>
    <row r="5" spans="2:100" ht="13.8" x14ac:dyDescent="0.3">
      <c r="B5" s="31" t="s">
        <v>554</v>
      </c>
      <c r="C5" s="32"/>
      <c r="D5" s="31" t="s">
        <v>555</v>
      </c>
      <c r="E5" s="32"/>
      <c r="F5" s="31" t="s">
        <v>387</v>
      </c>
      <c r="G5" s="32"/>
      <c r="H5" s="31" t="s">
        <v>556</v>
      </c>
      <c r="I5" s="32"/>
      <c r="J5" s="31" t="s">
        <v>557</v>
      </c>
      <c r="K5" s="32"/>
      <c r="L5" s="31" t="s">
        <v>558</v>
      </c>
      <c r="M5" s="32"/>
      <c r="P5" s="9">
        <v>207</v>
      </c>
      <c r="Q5" s="9">
        <v>38</v>
      </c>
      <c r="R5" s="9">
        <v>110</v>
      </c>
      <c r="S5" s="9">
        <v>355</v>
      </c>
    </row>
    <row r="6" spans="2:100" ht="13.8" x14ac:dyDescent="0.3">
      <c r="B6" s="31" t="s">
        <v>559</v>
      </c>
      <c r="C6" s="32"/>
      <c r="D6" s="31" t="s">
        <v>560</v>
      </c>
      <c r="E6" s="32"/>
      <c r="F6" s="31" t="s">
        <v>561</v>
      </c>
      <c r="G6" s="32"/>
      <c r="H6" s="26"/>
      <c r="I6" s="27"/>
      <c r="J6" s="26"/>
      <c r="K6" s="27"/>
      <c r="L6" s="26"/>
      <c r="M6" s="27"/>
    </row>
    <row r="10" spans="2:100" ht="18" x14ac:dyDescent="0.35">
      <c r="B10" s="6" t="s">
        <v>106</v>
      </c>
    </row>
    <row r="12" spans="2:100" ht="15.6" x14ac:dyDescent="0.3">
      <c r="C12" s="20" t="s">
        <v>108</v>
      </c>
      <c r="D12" s="20"/>
      <c r="E12" s="20"/>
      <c r="F12" s="20"/>
      <c r="G12" s="20"/>
      <c r="H12" s="20"/>
      <c r="I12" s="20"/>
      <c r="J12" s="20"/>
      <c r="K12" s="20"/>
    </row>
    <row r="13" spans="2:100" ht="13.8" x14ac:dyDescent="0.3">
      <c r="C13" s="22" t="s">
        <v>109</v>
      </c>
      <c r="D13" s="22"/>
      <c r="E13" s="22"/>
      <c r="F13" s="23"/>
      <c r="G13" s="24" t="s">
        <v>123</v>
      </c>
      <c r="H13" s="24"/>
      <c r="I13" s="24"/>
      <c r="J13" s="24"/>
      <c r="K13" s="24"/>
    </row>
    <row r="14" spans="2:100" ht="13.8" x14ac:dyDescent="0.3">
      <c r="C14" s="22" t="s">
        <v>110</v>
      </c>
      <c r="D14" s="22"/>
      <c r="E14" s="22"/>
      <c r="F14" s="23"/>
      <c r="G14" s="24" t="s">
        <v>703</v>
      </c>
      <c r="H14" s="24"/>
      <c r="I14" s="24"/>
      <c r="J14" s="24"/>
      <c r="K14" s="24"/>
    </row>
    <row r="15" spans="2:100" ht="13.8" x14ac:dyDescent="0.3">
      <c r="C15" s="22" t="s">
        <v>694</v>
      </c>
      <c r="D15" s="22"/>
      <c r="E15" s="22"/>
      <c r="F15" s="23"/>
      <c r="G15" s="24" t="s">
        <v>704</v>
      </c>
      <c r="H15" s="24"/>
      <c r="I15" s="24"/>
      <c r="J15" s="24"/>
      <c r="K15" s="24"/>
    </row>
    <row r="16" spans="2:100" ht="13.8" x14ac:dyDescent="0.3">
      <c r="C16" s="22" t="s">
        <v>695</v>
      </c>
      <c r="D16" s="22"/>
      <c r="E16" s="22"/>
      <c r="F16" s="23"/>
      <c r="G16" s="24">
        <v>120</v>
      </c>
      <c r="H16" s="24"/>
      <c r="I16" s="24"/>
      <c r="J16" s="24"/>
      <c r="K16" s="24"/>
    </row>
    <row r="17" spans="3:17" ht="13.8" x14ac:dyDescent="0.3">
      <c r="C17" s="22" t="s">
        <v>696</v>
      </c>
      <c r="D17" s="22"/>
      <c r="E17" s="22"/>
      <c r="F17" s="23"/>
      <c r="G17" s="24" t="s">
        <v>705</v>
      </c>
      <c r="H17" s="24"/>
      <c r="I17" s="24"/>
      <c r="J17" s="24"/>
      <c r="K17" s="24"/>
    </row>
    <row r="18" spans="3:17" ht="13.8" x14ac:dyDescent="0.3">
      <c r="C18" s="22" t="s">
        <v>697</v>
      </c>
      <c r="D18" s="22"/>
      <c r="E18" s="22"/>
      <c r="F18" s="23"/>
      <c r="G18" s="24">
        <v>80</v>
      </c>
      <c r="H18" s="24"/>
      <c r="I18" s="24"/>
      <c r="J18" s="24"/>
      <c r="K18" s="24"/>
    </row>
    <row r="20" spans="3:17" ht="15.6" x14ac:dyDescent="0.3">
      <c r="C20" s="20" t="s">
        <v>113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</row>
    <row r="21" spans="3:17" ht="13.8" x14ac:dyDescent="0.3">
      <c r="C21" s="22" t="s">
        <v>344</v>
      </c>
      <c r="D21" s="23"/>
      <c r="E21" s="24">
        <v>18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3:17" ht="13.8" x14ac:dyDescent="0.3">
      <c r="C22" s="22" t="s">
        <v>345</v>
      </c>
      <c r="D22" s="23"/>
      <c r="E22" s="9" t="s">
        <v>2</v>
      </c>
      <c r="F22" s="9" t="s">
        <v>6</v>
      </c>
      <c r="G22" s="9" t="s">
        <v>10</v>
      </c>
      <c r="H22" s="9" t="s">
        <v>11</v>
      </c>
      <c r="I22" s="9" t="s">
        <v>17</v>
      </c>
      <c r="J22" s="9"/>
      <c r="K22" s="9"/>
      <c r="L22" s="9"/>
      <c r="M22" s="9"/>
      <c r="N22" s="9"/>
      <c r="O22" s="9"/>
      <c r="P22" s="9"/>
      <c r="Q22" s="9"/>
    </row>
    <row r="23" spans="3:17" ht="13.8" x14ac:dyDescent="0.3">
      <c r="C23" s="22" t="s">
        <v>346</v>
      </c>
      <c r="D23" s="23"/>
      <c r="E23" s="9" t="s">
        <v>3</v>
      </c>
      <c r="F23" s="9" t="s">
        <v>4</v>
      </c>
      <c r="G23" s="9" t="s">
        <v>5</v>
      </c>
      <c r="H23" s="9" t="s">
        <v>7</v>
      </c>
      <c r="I23" s="9" t="s">
        <v>8</v>
      </c>
      <c r="J23" s="9" t="s">
        <v>9</v>
      </c>
      <c r="K23" s="9" t="s">
        <v>12</v>
      </c>
      <c r="L23" s="9" t="s">
        <v>13</v>
      </c>
      <c r="M23" s="9" t="s">
        <v>14</v>
      </c>
      <c r="N23" s="9" t="s">
        <v>15</v>
      </c>
      <c r="O23" s="9" t="s">
        <v>16</v>
      </c>
      <c r="P23" s="9" t="s">
        <v>18</v>
      </c>
      <c r="Q23" s="9" t="s">
        <v>20</v>
      </c>
    </row>
    <row r="24" spans="3:17" ht="13.8" x14ac:dyDescent="0.3">
      <c r="C24" s="22" t="s">
        <v>347</v>
      </c>
      <c r="D24" s="23"/>
      <c r="E24" s="25" t="s">
        <v>1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6" spans="3:17" ht="15.6" x14ac:dyDescent="0.3">
      <c r="C26" s="20" t="s">
        <v>698</v>
      </c>
      <c r="D26" s="20"/>
      <c r="E26" s="20"/>
      <c r="F26" s="20"/>
      <c r="G26" s="20"/>
      <c r="H26" s="20"/>
      <c r="I26" s="20"/>
    </row>
    <row r="27" spans="3:17" ht="13.8" x14ac:dyDescent="0.3">
      <c r="C27" s="22" t="s">
        <v>699</v>
      </c>
      <c r="D27" s="22"/>
      <c r="E27" s="23"/>
      <c r="F27" s="24" t="b">
        <v>0</v>
      </c>
      <c r="G27" s="24"/>
      <c r="H27" s="24"/>
      <c r="I27" s="24"/>
    </row>
    <row r="29" spans="3:17" ht="15.6" x14ac:dyDescent="0.3">
      <c r="C29" s="20" t="s">
        <v>700</v>
      </c>
      <c r="D29" s="20"/>
      <c r="E29" s="20"/>
      <c r="F29" s="20"/>
      <c r="G29" s="20"/>
      <c r="H29" s="20"/>
      <c r="I29" s="20"/>
    </row>
    <row r="30" spans="3:17" ht="13.8" x14ac:dyDescent="0.3">
      <c r="C30" s="22" t="s">
        <v>701</v>
      </c>
      <c r="D30" s="22"/>
      <c r="E30" s="23"/>
      <c r="F30" s="24" t="b">
        <v>1</v>
      </c>
      <c r="G30" s="24"/>
      <c r="H30" s="24"/>
      <c r="I30" s="24"/>
    </row>
    <row r="32" spans="3:17" ht="15.6" x14ac:dyDescent="0.3">
      <c r="C32" s="20" t="s">
        <v>702</v>
      </c>
      <c r="D32" s="20"/>
      <c r="E32" s="20"/>
      <c r="F32" s="20"/>
      <c r="G32" s="20"/>
      <c r="H32" s="20"/>
      <c r="I32" s="20"/>
    </row>
    <row r="33" spans="3:9" ht="13.8" x14ac:dyDescent="0.3">
      <c r="C33" s="22" t="s">
        <v>707</v>
      </c>
      <c r="D33" s="22"/>
      <c r="E33" s="23"/>
      <c r="F33" s="24">
        <v>50</v>
      </c>
      <c r="G33" s="24"/>
      <c r="H33" s="24"/>
      <c r="I33" s="24"/>
    </row>
    <row r="34" spans="3:9" ht="13.8" x14ac:dyDescent="0.3">
      <c r="C34" s="22" t="s">
        <v>708</v>
      </c>
      <c r="D34" s="22"/>
      <c r="E34" s="23"/>
      <c r="F34" s="24" t="s">
        <v>727</v>
      </c>
      <c r="G34" s="24"/>
      <c r="H34" s="24"/>
      <c r="I34" s="24"/>
    </row>
    <row r="36" spans="3:9" ht="15.6" x14ac:dyDescent="0.3">
      <c r="C36" s="20" t="s">
        <v>709</v>
      </c>
      <c r="D36" s="20"/>
      <c r="E36" s="20"/>
      <c r="F36" s="20"/>
      <c r="G36" s="20"/>
      <c r="H36" s="20"/>
      <c r="I36" s="20"/>
    </row>
    <row r="37" spans="3:9" ht="13.8" x14ac:dyDescent="0.3">
      <c r="C37" s="22" t="s">
        <v>710</v>
      </c>
      <c r="D37" s="22"/>
      <c r="E37" s="23"/>
      <c r="F37" s="24">
        <v>2</v>
      </c>
      <c r="G37" s="24"/>
      <c r="H37" s="24"/>
      <c r="I37" s="24"/>
    </row>
    <row r="38" spans="3:9" ht="13.8" x14ac:dyDescent="0.3">
      <c r="C38" s="22" t="s">
        <v>619</v>
      </c>
      <c r="D38" s="22"/>
      <c r="E38" s="23"/>
      <c r="F38" s="24">
        <v>1</v>
      </c>
      <c r="G38" s="24"/>
      <c r="H38" s="24"/>
      <c r="I38" s="24"/>
    </row>
    <row r="39" spans="3:9" ht="13.8" x14ac:dyDescent="0.3">
      <c r="C39" s="22" t="s">
        <v>620</v>
      </c>
      <c r="D39" s="22"/>
      <c r="E39" s="23"/>
      <c r="F39" s="24">
        <v>0.5</v>
      </c>
      <c r="G39" s="24"/>
      <c r="H39" s="24"/>
      <c r="I39" s="24"/>
    </row>
    <row r="41" spans="3:9" ht="15.6" x14ac:dyDescent="0.3">
      <c r="C41" s="20" t="s">
        <v>711</v>
      </c>
      <c r="D41" s="20"/>
      <c r="E41" s="20"/>
      <c r="F41" s="20"/>
      <c r="G41" s="20"/>
      <c r="H41" s="20"/>
      <c r="I41" s="20"/>
    </row>
    <row r="42" spans="3:9" ht="13.8" x14ac:dyDescent="0.3">
      <c r="C42" s="22" t="s">
        <v>712</v>
      </c>
      <c r="D42" s="22"/>
      <c r="E42" s="23"/>
      <c r="F42" s="24" t="b">
        <v>1</v>
      </c>
      <c r="G42" s="24"/>
      <c r="H42" s="24"/>
      <c r="I42" s="24"/>
    </row>
    <row r="43" spans="3:9" ht="13.8" x14ac:dyDescent="0.3">
      <c r="C43" s="22" t="s">
        <v>713</v>
      </c>
      <c r="D43" s="22"/>
      <c r="E43" s="23"/>
      <c r="F43" s="24" t="b">
        <v>1</v>
      </c>
      <c r="G43" s="24"/>
      <c r="H43" s="24"/>
      <c r="I43" s="24"/>
    </row>
    <row r="44" spans="3:9" ht="13.8" x14ac:dyDescent="0.3">
      <c r="C44" s="22" t="s">
        <v>714</v>
      </c>
      <c r="D44" s="22"/>
      <c r="E44" s="23"/>
      <c r="F44" s="24" t="b">
        <v>1</v>
      </c>
      <c r="G44" s="24"/>
      <c r="H44" s="24"/>
      <c r="I44" s="24"/>
    </row>
    <row r="46" spans="3:9" ht="15.6" x14ac:dyDescent="0.3">
      <c r="C46" s="20" t="s">
        <v>715</v>
      </c>
      <c r="D46" s="20"/>
      <c r="E46" s="20"/>
      <c r="F46" s="20"/>
      <c r="G46" s="20"/>
      <c r="H46" s="20"/>
      <c r="I46" s="20"/>
    </row>
    <row r="47" spans="3:9" ht="13.8" x14ac:dyDescent="0.3">
      <c r="C47" s="22" t="s">
        <v>716</v>
      </c>
      <c r="D47" s="22"/>
      <c r="E47" s="23"/>
      <c r="F47" s="24" t="s">
        <v>728</v>
      </c>
      <c r="G47" s="24"/>
      <c r="H47" s="24"/>
      <c r="I47" s="24"/>
    </row>
    <row r="48" spans="3:9" ht="13.8" x14ac:dyDescent="0.3">
      <c r="C48" s="22" t="s">
        <v>717</v>
      </c>
      <c r="D48" s="22"/>
      <c r="E48" s="23"/>
      <c r="F48" s="36">
        <v>2.71</v>
      </c>
      <c r="G48" s="37"/>
      <c r="H48" s="37"/>
      <c r="I48" s="38"/>
    </row>
    <row r="49" spans="2:9" ht="13.8" x14ac:dyDescent="0.3">
      <c r="C49" s="22" t="s">
        <v>718</v>
      </c>
      <c r="D49" s="22"/>
      <c r="E49" s="23"/>
      <c r="F49" s="36">
        <v>15</v>
      </c>
      <c r="G49" s="37"/>
      <c r="H49" s="37"/>
      <c r="I49" s="38"/>
    </row>
    <row r="51" spans="2:9" ht="15.6" x14ac:dyDescent="0.3">
      <c r="C51" s="28" t="s">
        <v>719</v>
      </c>
      <c r="D51" s="29"/>
      <c r="E51" s="29"/>
      <c r="F51" s="29"/>
      <c r="G51" s="30"/>
    </row>
    <row r="52" spans="2:9" ht="13.8" x14ac:dyDescent="0.3">
      <c r="C52" s="33" t="s">
        <v>720</v>
      </c>
      <c r="D52" s="34"/>
      <c r="E52" s="34"/>
      <c r="F52" s="34"/>
      <c r="G52" s="35"/>
    </row>
    <row r="53" spans="2:9" ht="13.8" x14ac:dyDescent="0.3">
      <c r="C53" s="33" t="s">
        <v>721</v>
      </c>
      <c r="D53" s="34"/>
      <c r="E53" s="34"/>
      <c r="F53" s="34"/>
      <c r="G53" s="35"/>
    </row>
    <row r="54" spans="2:9" ht="13.8" x14ac:dyDescent="0.3">
      <c r="C54" s="33" t="s">
        <v>722</v>
      </c>
      <c r="D54" s="34"/>
      <c r="E54" s="34"/>
      <c r="F54" s="34"/>
      <c r="G54" s="35"/>
    </row>
    <row r="55" spans="2:9" ht="13.8" x14ac:dyDescent="0.3">
      <c r="C55" s="33" t="s">
        <v>723</v>
      </c>
      <c r="D55" s="34"/>
      <c r="E55" s="34"/>
      <c r="F55" s="34"/>
      <c r="G55" s="35"/>
    </row>
    <row r="56" spans="2:9" ht="13.8" x14ac:dyDescent="0.3">
      <c r="C56" s="33" t="s">
        <v>724</v>
      </c>
      <c r="D56" s="34"/>
      <c r="E56" s="34"/>
      <c r="F56" s="34"/>
      <c r="G56" s="35"/>
    </row>
    <row r="57" spans="2:9" ht="13.8" x14ac:dyDescent="0.3">
      <c r="C57" s="33" t="s">
        <v>725</v>
      </c>
      <c r="D57" s="34"/>
      <c r="E57" s="34"/>
      <c r="F57" s="34"/>
      <c r="G57" s="35"/>
    </row>
    <row r="58" spans="2:9" ht="13.8" x14ac:dyDescent="0.3">
      <c r="C58" s="33" t="s">
        <v>726</v>
      </c>
      <c r="D58" s="34"/>
      <c r="E58" s="34"/>
      <c r="F58" s="34"/>
      <c r="G58" s="35"/>
    </row>
    <row r="61" spans="2:9" ht="18" x14ac:dyDescent="0.35">
      <c r="B61" s="6" t="s">
        <v>551</v>
      </c>
    </row>
    <row r="63" spans="2:9" x14ac:dyDescent="0.25">
      <c r="C63" s="8" t="s">
        <v>612</v>
      </c>
      <c r="D63" t="s">
        <v>621</v>
      </c>
    </row>
    <row r="64" spans="2:9" x14ac:dyDescent="0.25">
      <c r="C64" s="8" t="s">
        <v>729</v>
      </c>
      <c r="D64">
        <v>9</v>
      </c>
    </row>
    <row r="65" spans="2:5" x14ac:dyDescent="0.25">
      <c r="C65" s="8" t="s">
        <v>730</v>
      </c>
      <c r="D65">
        <v>86</v>
      </c>
    </row>
    <row r="66" spans="2:5" x14ac:dyDescent="0.25">
      <c r="C66" s="8" t="s">
        <v>731</v>
      </c>
      <c r="D66">
        <v>61.180730755316354</v>
      </c>
    </row>
    <row r="67" spans="2:5" x14ac:dyDescent="0.25">
      <c r="C67" s="8" t="s">
        <v>732</v>
      </c>
      <c r="D67">
        <v>0.4649158625879195</v>
      </c>
    </row>
    <row r="69" spans="2:5" ht="18" x14ac:dyDescent="0.35">
      <c r="B69" s="6" t="s">
        <v>552</v>
      </c>
    </row>
    <row r="71" spans="2:5" x14ac:dyDescent="0.25">
      <c r="C71" s="8" t="s">
        <v>733</v>
      </c>
      <c r="D71" t="s">
        <v>734</v>
      </c>
      <c r="E71" t="s">
        <v>735</v>
      </c>
    </row>
    <row r="72" spans="2:5" x14ac:dyDescent="0.25">
      <c r="C72" s="8" t="s">
        <v>648</v>
      </c>
      <c r="D72" s="7">
        <v>4.7375736123325516E-16</v>
      </c>
      <c r="E72" t="b">
        <v>0</v>
      </c>
    </row>
    <row r="73" spans="2:5" x14ac:dyDescent="0.25">
      <c r="C73" s="8" t="s">
        <v>2</v>
      </c>
      <c r="D73" s="7">
        <v>244.31855850209567</v>
      </c>
      <c r="E73" t="b">
        <v>1</v>
      </c>
    </row>
    <row r="74" spans="2:5" x14ac:dyDescent="0.25">
      <c r="C74" s="8" t="s">
        <v>6</v>
      </c>
      <c r="D74" s="7">
        <v>2.7371793172550163</v>
      </c>
      <c r="E74" t="b">
        <v>1</v>
      </c>
    </row>
    <row r="75" spans="2:5" x14ac:dyDescent="0.25">
      <c r="C75" s="8" t="s">
        <v>10</v>
      </c>
      <c r="D75" s="7">
        <v>1520.3121390030403</v>
      </c>
      <c r="E75" t="b">
        <v>1</v>
      </c>
    </row>
    <row r="76" spans="2:5" x14ac:dyDescent="0.25">
      <c r="C76" s="8" t="s">
        <v>11</v>
      </c>
      <c r="D76" s="7">
        <v>429.44564757303493</v>
      </c>
      <c r="E76" t="b">
        <v>1</v>
      </c>
    </row>
    <row r="77" spans="2:5" x14ac:dyDescent="0.25">
      <c r="C77" s="8" t="s">
        <v>17</v>
      </c>
      <c r="D77" s="7">
        <v>3.0036222746090893</v>
      </c>
      <c r="E77" t="b">
        <v>1</v>
      </c>
    </row>
    <row r="78" spans="2:5" x14ac:dyDescent="0.25">
      <c r="C78" s="8" t="s">
        <v>649</v>
      </c>
      <c r="D78" s="7">
        <v>5.4823113238169237</v>
      </c>
      <c r="E78" t="b">
        <v>1</v>
      </c>
    </row>
    <row r="79" spans="2:5" x14ac:dyDescent="0.25">
      <c r="C79" s="8" t="s">
        <v>650</v>
      </c>
      <c r="D79" s="7">
        <v>1.8119177456679168E-15</v>
      </c>
      <c r="E79" t="b">
        <v>0</v>
      </c>
    </row>
    <row r="80" spans="2:5" x14ac:dyDescent="0.25">
      <c r="C80" s="8" t="s">
        <v>651</v>
      </c>
      <c r="D80" s="7">
        <v>3.7623967897537063</v>
      </c>
      <c r="E80" t="b">
        <v>1</v>
      </c>
    </row>
    <row r="81" spans="3:5" x14ac:dyDescent="0.25">
      <c r="C81" s="8" t="s">
        <v>652</v>
      </c>
      <c r="D81" s="7">
        <v>2.1174347680255559</v>
      </c>
      <c r="E81" t="b">
        <v>1</v>
      </c>
    </row>
    <row r="82" spans="3:5" x14ac:dyDescent="0.25">
      <c r="C82" s="8" t="s">
        <v>653</v>
      </c>
      <c r="D82" s="7">
        <v>2.6085026429224701E-15</v>
      </c>
      <c r="E82" t="b">
        <v>0</v>
      </c>
    </row>
    <row r="83" spans="3:5" x14ac:dyDescent="0.25">
      <c r="C83" s="8" t="s">
        <v>654</v>
      </c>
      <c r="D83" s="7">
        <v>0.57593364253688417</v>
      </c>
      <c r="E83" t="b">
        <v>1</v>
      </c>
    </row>
    <row r="84" spans="3:5" x14ac:dyDescent="0.25">
      <c r="C84" s="8" t="s">
        <v>655</v>
      </c>
      <c r="D84" s="7">
        <v>5.2588355653693624</v>
      </c>
      <c r="E84" t="b">
        <v>1</v>
      </c>
    </row>
    <row r="85" spans="3:5" x14ac:dyDescent="0.25">
      <c r="C85" s="8" t="s">
        <v>656</v>
      </c>
      <c r="D85" s="7">
        <v>3.5147831376652832</v>
      </c>
      <c r="E85" t="b">
        <v>1</v>
      </c>
    </row>
    <row r="86" spans="3:5" x14ac:dyDescent="0.25">
      <c r="C86" s="8" t="s">
        <v>657</v>
      </c>
      <c r="D86" s="7">
        <v>1.226244456048816E-15</v>
      </c>
      <c r="E86" t="b">
        <v>0</v>
      </c>
    </row>
    <row r="87" spans="3:5" x14ac:dyDescent="0.25">
      <c r="C87" s="8" t="s">
        <v>658</v>
      </c>
      <c r="D87" s="7">
        <v>5.0232782186116971</v>
      </c>
      <c r="E87" t="b">
        <v>1</v>
      </c>
    </row>
    <row r="88" spans="3:5" x14ac:dyDescent="0.25">
      <c r="C88" s="8" t="s">
        <v>659</v>
      </c>
      <c r="D88" s="7">
        <v>2.1184400489243248E-15</v>
      </c>
      <c r="E88" t="b">
        <v>0</v>
      </c>
    </row>
    <row r="89" spans="3:5" x14ac:dyDescent="0.25">
      <c r="C89" s="8" t="s">
        <v>660</v>
      </c>
      <c r="D89" s="7">
        <v>2.7044243813326756</v>
      </c>
      <c r="E89" t="b">
        <v>1</v>
      </c>
    </row>
    <row r="90" spans="3:5" x14ac:dyDescent="0.25">
      <c r="C90" s="8" t="s">
        <v>661</v>
      </c>
      <c r="D90" s="7">
        <v>1.0827341152472941E-15</v>
      </c>
      <c r="E90" t="b">
        <v>0</v>
      </c>
    </row>
    <row r="91" spans="3:5" x14ac:dyDescent="0.25">
      <c r="C91" s="8" t="s">
        <v>662</v>
      </c>
      <c r="D91" s="7">
        <v>3.9202189892595971</v>
      </c>
      <c r="E91" t="b">
        <v>1</v>
      </c>
    </row>
    <row r="92" spans="3:5" x14ac:dyDescent="0.25">
      <c r="C92" s="8" t="s">
        <v>663</v>
      </c>
      <c r="D92" s="7">
        <v>9.2322466040937877E-16</v>
      </c>
      <c r="E92" t="b">
        <v>0</v>
      </c>
    </row>
    <row r="93" spans="3:5" x14ac:dyDescent="0.25">
      <c r="C93" s="8" t="s">
        <v>664</v>
      </c>
      <c r="D93" s="7">
        <v>9.7452126318271521E-16</v>
      </c>
      <c r="E93" t="b">
        <v>0</v>
      </c>
    </row>
    <row r="94" spans="3:5" x14ac:dyDescent="0.25">
      <c r="C94" s="8" t="s">
        <v>665</v>
      </c>
      <c r="D94" s="7">
        <v>4.5183685428282896</v>
      </c>
      <c r="E94" t="b">
        <v>1</v>
      </c>
    </row>
    <row r="95" spans="3:5" x14ac:dyDescent="0.25">
      <c r="C95" s="8" t="s">
        <v>666</v>
      </c>
      <c r="D95" s="7">
        <v>2.3663134635207168</v>
      </c>
      <c r="E95" t="b">
        <v>1</v>
      </c>
    </row>
    <row r="96" spans="3:5" x14ac:dyDescent="0.25">
      <c r="C96" s="8" t="s">
        <v>667</v>
      </c>
      <c r="D96" s="7">
        <v>9.7263197490083252E-16</v>
      </c>
      <c r="E96" t="b">
        <v>0</v>
      </c>
    </row>
    <row r="97" spans="2:10" x14ac:dyDescent="0.25">
      <c r="C97" s="8" t="s">
        <v>668</v>
      </c>
      <c r="D97" s="7">
        <v>6.6488278076427533E-16</v>
      </c>
      <c r="E97" t="b">
        <v>0</v>
      </c>
    </row>
    <row r="98" spans="2:10" x14ac:dyDescent="0.25">
      <c r="C98" s="8" t="s">
        <v>669</v>
      </c>
      <c r="D98" s="7">
        <v>1.9498279906464973</v>
      </c>
      <c r="E98" t="b">
        <v>1</v>
      </c>
    </row>
    <row r="99" spans="2:10" x14ac:dyDescent="0.25">
      <c r="C99" s="8" t="s">
        <v>670</v>
      </c>
      <c r="D99" s="7">
        <v>2.0257185988562108</v>
      </c>
      <c r="E99" t="b">
        <v>1</v>
      </c>
    </row>
    <row r="100" spans="2:10" x14ac:dyDescent="0.25">
      <c r="C100" s="8" t="s">
        <v>671</v>
      </c>
      <c r="D100" s="7">
        <v>7.499593640533735E-16</v>
      </c>
      <c r="E100" t="b">
        <v>0</v>
      </c>
    </row>
    <row r="101" spans="2:10" x14ac:dyDescent="0.25">
      <c r="C101" s="8" t="s">
        <v>672</v>
      </c>
      <c r="D101" s="7">
        <v>2.3992436565719499</v>
      </c>
      <c r="E101" t="b">
        <v>1</v>
      </c>
    </row>
    <row r="102" spans="2:10" x14ac:dyDescent="0.25">
      <c r="C102" s="8" t="s">
        <v>673</v>
      </c>
      <c r="D102" s="7">
        <v>6.9384140775710583E-16</v>
      </c>
      <c r="E102" t="b">
        <v>0</v>
      </c>
    </row>
    <row r="103" spans="2:10" x14ac:dyDescent="0.25">
      <c r="C103" s="8" t="s">
        <v>674</v>
      </c>
      <c r="D103" s="7">
        <v>2.3518212208058231</v>
      </c>
      <c r="E103" t="b">
        <v>1</v>
      </c>
    </row>
    <row r="104" spans="2:10" x14ac:dyDescent="0.25">
      <c r="C104" s="8" t="s">
        <v>675</v>
      </c>
      <c r="D104" s="7">
        <v>1.5154684045003014E-15</v>
      </c>
      <c r="E104" t="b">
        <v>0</v>
      </c>
    </row>
    <row r="105" spans="2:10" x14ac:dyDescent="0.25">
      <c r="C105" s="8" t="s">
        <v>676</v>
      </c>
      <c r="D105" s="7">
        <v>1.1465624676727348</v>
      </c>
      <c r="E105" t="b">
        <v>1</v>
      </c>
    </row>
    <row r="108" spans="2:10" x14ac:dyDescent="0.25">
      <c r="C108" s="8" t="s">
        <v>736</v>
      </c>
      <c r="D108" t="s">
        <v>737</v>
      </c>
    </row>
    <row r="109" spans="2:10" x14ac:dyDescent="0.25">
      <c r="C109" s="8" t="s">
        <v>738</v>
      </c>
      <c r="D109">
        <v>4.0508412881308215E-11</v>
      </c>
    </row>
    <row r="110" spans="2:10" ht="18" x14ac:dyDescent="0.35">
      <c r="B110" s="6" t="s">
        <v>553</v>
      </c>
    </row>
    <row r="112" spans="2:10" x14ac:dyDescent="0.25">
      <c r="C112" s="8" t="s">
        <v>733</v>
      </c>
      <c r="D112" t="s">
        <v>739</v>
      </c>
      <c r="E112" t="s">
        <v>740</v>
      </c>
      <c r="F112" t="s">
        <v>741</v>
      </c>
      <c r="G112" t="s">
        <v>742</v>
      </c>
      <c r="H112" t="s">
        <v>743</v>
      </c>
      <c r="I112" t="s">
        <v>744</v>
      </c>
      <c r="J112" t="s">
        <v>745</v>
      </c>
    </row>
    <row r="113" spans="3:10" x14ac:dyDescent="0.25">
      <c r="C113" s="17" t="s">
        <v>648</v>
      </c>
      <c r="D113" s="16">
        <v>0</v>
      </c>
      <c r="E113" s="16">
        <v>0</v>
      </c>
      <c r="F113" s="16">
        <v>0</v>
      </c>
      <c r="G113" s="16">
        <v>1</v>
      </c>
      <c r="H113" s="16">
        <v>0</v>
      </c>
      <c r="I113" s="16" t="s">
        <v>746</v>
      </c>
      <c r="J113" s="15" t="s">
        <v>746</v>
      </c>
    </row>
    <row r="114" spans="3:10" x14ac:dyDescent="0.25">
      <c r="C114" s="8" t="s">
        <v>2</v>
      </c>
      <c r="D114" s="7">
        <v>6.0918719175874096E-2</v>
      </c>
      <c r="E114" s="7">
        <v>1.2966787474873891E-2</v>
      </c>
      <c r="F114" s="7">
        <v>0.10887065087687432</v>
      </c>
      <c r="G114" s="7">
        <v>1.0628125243984521</v>
      </c>
      <c r="H114" s="7">
        <v>2.4465720839382223E-2</v>
      </c>
      <c r="I114" s="7">
        <v>6.1999115722132911</v>
      </c>
      <c r="J114">
        <v>1.2775669548383798E-2</v>
      </c>
    </row>
    <row r="115" spans="3:10" x14ac:dyDescent="0.25">
      <c r="C115" s="8" t="s">
        <v>6</v>
      </c>
      <c r="D115" s="7">
        <v>2.6006640738440785</v>
      </c>
      <c r="E115" s="7">
        <v>-1.4244222070001342</v>
      </c>
      <c r="F115" s="7">
        <v>6.6257503546882912</v>
      </c>
      <c r="G115" s="7">
        <v>13.472681920645837</v>
      </c>
      <c r="H115" s="7">
        <v>2.0536531857695248</v>
      </c>
      <c r="I115" s="7">
        <v>1.6036674344094579</v>
      </c>
      <c r="J115">
        <v>0.20538425520517453</v>
      </c>
    </row>
    <row r="116" spans="3:10" x14ac:dyDescent="0.25">
      <c r="C116" s="8" t="s">
        <v>10</v>
      </c>
      <c r="D116" s="7">
        <v>-1.7202605925993208E-2</v>
      </c>
      <c r="E116" s="7">
        <v>-4.2015499495332877E-2</v>
      </c>
      <c r="F116" s="7">
        <v>7.6102876433464667E-3</v>
      </c>
      <c r="G116" s="7">
        <v>0.98294451407554895</v>
      </c>
      <c r="H116" s="7">
        <v>1.2659872204316316E-2</v>
      </c>
      <c r="I116" s="7">
        <v>1.8464172040355056</v>
      </c>
      <c r="J116">
        <v>0.1742006703745794</v>
      </c>
    </row>
    <row r="117" spans="3:10" x14ac:dyDescent="0.25">
      <c r="C117" s="8" t="s">
        <v>11</v>
      </c>
      <c r="D117" s="7">
        <v>3.3164124023802384E-3</v>
      </c>
      <c r="E117" s="7">
        <v>-2.1625041913166831E-2</v>
      </c>
      <c r="F117" s="7">
        <v>2.8257866717927307E-2</v>
      </c>
      <c r="G117" s="7">
        <v>1.003321917782346</v>
      </c>
      <c r="H117" s="7">
        <v>1.2725465627063602E-2</v>
      </c>
      <c r="I117" s="7">
        <v>6.7918751936553237E-2</v>
      </c>
      <c r="J117">
        <v>0.79439153144178798</v>
      </c>
    </row>
    <row r="118" spans="3:10" x14ac:dyDescent="0.25">
      <c r="C118" s="8" t="s">
        <v>17</v>
      </c>
      <c r="D118" s="7">
        <v>-1.0706703644296252</v>
      </c>
      <c r="E118" s="7">
        <v>-4.2710273123640414</v>
      </c>
      <c r="F118" s="7">
        <v>2.1296865835047907</v>
      </c>
      <c r="G118" s="7">
        <v>0.34277865376438765</v>
      </c>
      <c r="H118" s="7">
        <v>1.6328651817984536</v>
      </c>
      <c r="I118" s="7">
        <v>0.42994302385902949</v>
      </c>
      <c r="J118">
        <v>0.51201690688812707</v>
      </c>
    </row>
    <row r="119" spans="3:10" x14ac:dyDescent="0.25">
      <c r="C119" s="8" t="s">
        <v>649</v>
      </c>
      <c r="D119" s="7">
        <v>-9.8155994719035161E-2</v>
      </c>
      <c r="E119" s="7">
        <v>-1.6412672817605918</v>
      </c>
      <c r="F119" s="7">
        <v>1.4449552923225215</v>
      </c>
      <c r="G119" s="7">
        <v>0.9065074823436996</v>
      </c>
      <c r="H119" s="7">
        <v>0.78731614418092477</v>
      </c>
      <c r="I119" s="7">
        <v>1.5543017765032611E-2</v>
      </c>
      <c r="J119">
        <v>0.90078351037131321</v>
      </c>
    </row>
    <row r="120" spans="3:10" x14ac:dyDescent="0.25">
      <c r="C120" s="17" t="s">
        <v>650</v>
      </c>
      <c r="D120" s="16">
        <v>0</v>
      </c>
      <c r="E120" s="16">
        <v>0</v>
      </c>
      <c r="F120" s="16">
        <v>0</v>
      </c>
      <c r="G120" s="16">
        <v>1</v>
      </c>
      <c r="H120" s="16">
        <v>0</v>
      </c>
      <c r="I120" s="16" t="s">
        <v>746</v>
      </c>
      <c r="J120" s="15" t="s">
        <v>746</v>
      </c>
    </row>
    <row r="121" spans="3:10" x14ac:dyDescent="0.25">
      <c r="C121" s="8" t="s">
        <v>651</v>
      </c>
      <c r="D121" s="7">
        <v>-0.17280345428401411</v>
      </c>
      <c r="E121" s="7">
        <v>-3.1592618895586875</v>
      </c>
      <c r="F121" s="7">
        <v>2.8136549809906595</v>
      </c>
      <c r="G121" s="7">
        <v>0.8413029530871049</v>
      </c>
      <c r="H121" s="7">
        <v>1.5237312822232845</v>
      </c>
      <c r="I121" s="7">
        <v>1.2861394861642663E-2</v>
      </c>
      <c r="J121">
        <v>0.90970702625466082</v>
      </c>
    </row>
    <row r="122" spans="3:10" x14ac:dyDescent="0.25">
      <c r="C122" s="8" t="s">
        <v>652</v>
      </c>
      <c r="D122" s="7">
        <v>-9.6084251990170824</v>
      </c>
      <c r="E122" s="7">
        <v>-154.72773917881645</v>
      </c>
      <c r="F122" s="7">
        <v>135.51088878078227</v>
      </c>
      <c r="G122" s="7">
        <v>6.716050549761649E-5</v>
      </c>
      <c r="H122" s="7">
        <v>74.041826852167702</v>
      </c>
      <c r="I122" s="7">
        <v>1.6840313641612006E-2</v>
      </c>
      <c r="J122">
        <v>0.8967482135357846</v>
      </c>
    </row>
    <row r="123" spans="3:10" x14ac:dyDescent="0.25">
      <c r="C123" s="17" t="s">
        <v>653</v>
      </c>
      <c r="D123" s="16">
        <v>0</v>
      </c>
      <c r="E123" s="16">
        <v>0</v>
      </c>
      <c r="F123" s="16">
        <v>0</v>
      </c>
      <c r="G123" s="16">
        <v>1</v>
      </c>
      <c r="H123" s="16">
        <v>0</v>
      </c>
      <c r="I123" s="16" t="s">
        <v>746</v>
      </c>
      <c r="J123" s="15" t="s">
        <v>746</v>
      </c>
    </row>
    <row r="124" spans="3:10" x14ac:dyDescent="0.25">
      <c r="C124" s="8" t="s">
        <v>654</v>
      </c>
      <c r="D124" s="7">
        <v>18.565215567025842</v>
      </c>
      <c r="E124" s="7">
        <v>-538.50066142117885</v>
      </c>
      <c r="F124" s="7">
        <v>575.63109255523045</v>
      </c>
      <c r="G124" s="7">
        <v>115550193.23918426</v>
      </c>
      <c r="H124" s="7">
        <v>284.222506832916</v>
      </c>
      <c r="I124" s="7">
        <v>4.2666111255216712E-3</v>
      </c>
      <c r="J124">
        <v>0.94791977492594282</v>
      </c>
    </row>
    <row r="125" spans="3:10" x14ac:dyDescent="0.25">
      <c r="C125" s="8" t="s">
        <v>655</v>
      </c>
      <c r="D125" s="7">
        <v>17.454418891816729</v>
      </c>
      <c r="E125" s="7">
        <v>-539.60965043394674</v>
      </c>
      <c r="F125" s="7">
        <v>574.51848821758028</v>
      </c>
      <c r="G125" s="7">
        <v>38050275.84617801</v>
      </c>
      <c r="H125" s="7">
        <v>284.22158453921293</v>
      </c>
      <c r="I125" s="7">
        <v>3.7713485875415669E-3</v>
      </c>
      <c r="J125">
        <v>0.95103164793220918</v>
      </c>
    </row>
    <row r="126" spans="3:10" x14ac:dyDescent="0.25">
      <c r="C126" s="8" t="s">
        <v>656</v>
      </c>
      <c r="D126" s="7">
        <v>-1.0081902051310645</v>
      </c>
      <c r="E126" s="7">
        <v>-3.3103974406916552</v>
      </c>
      <c r="F126" s="7">
        <v>1.2940170304295262</v>
      </c>
      <c r="G126" s="7">
        <v>0.36487873804559262</v>
      </c>
      <c r="H126" s="7">
        <v>1.1746171122123203</v>
      </c>
      <c r="I126" s="7">
        <v>0.73670276633874854</v>
      </c>
      <c r="J126">
        <v>0.39071915115276495</v>
      </c>
    </row>
    <row r="127" spans="3:10" x14ac:dyDescent="0.25">
      <c r="C127" s="17" t="s">
        <v>657</v>
      </c>
      <c r="D127" s="16">
        <v>0</v>
      </c>
      <c r="E127" s="16">
        <v>0</v>
      </c>
      <c r="F127" s="16">
        <v>0</v>
      </c>
      <c r="G127" s="16">
        <v>1</v>
      </c>
      <c r="H127" s="16">
        <v>0</v>
      </c>
      <c r="I127" s="16" t="s">
        <v>746</v>
      </c>
      <c r="J127" s="15" t="s">
        <v>746</v>
      </c>
    </row>
    <row r="128" spans="3:10" x14ac:dyDescent="0.25">
      <c r="C128" s="8" t="s">
        <v>658</v>
      </c>
      <c r="D128" s="7">
        <v>0.70470132957428133</v>
      </c>
      <c r="E128" s="7">
        <v>-1.0717891978462788</v>
      </c>
      <c r="F128" s="7">
        <v>2.4811918569948417</v>
      </c>
      <c r="G128" s="7">
        <v>2.0232423120300198</v>
      </c>
      <c r="H128" s="7">
        <v>0.90638937318914603</v>
      </c>
      <c r="I128" s="7">
        <v>0.60447810065430008</v>
      </c>
      <c r="J128">
        <v>0.4368745107173222</v>
      </c>
    </row>
    <row r="129" spans="3:10" x14ac:dyDescent="0.25">
      <c r="C129" s="17" t="s">
        <v>659</v>
      </c>
      <c r="D129" s="16">
        <v>0</v>
      </c>
      <c r="E129" s="16">
        <v>0</v>
      </c>
      <c r="F129" s="16">
        <v>0</v>
      </c>
      <c r="G129" s="16">
        <v>1</v>
      </c>
      <c r="H129" s="16">
        <v>0</v>
      </c>
      <c r="I129" s="16" t="s">
        <v>746</v>
      </c>
      <c r="J129" s="15" t="s">
        <v>746</v>
      </c>
    </row>
    <row r="130" spans="3:10" x14ac:dyDescent="0.25">
      <c r="C130" s="8" t="s">
        <v>660</v>
      </c>
      <c r="D130" s="7">
        <v>-0.93497304779229318</v>
      </c>
      <c r="E130" s="7">
        <v>-3.7770125971318671</v>
      </c>
      <c r="F130" s="7">
        <v>1.9070665015472816</v>
      </c>
      <c r="G130" s="7">
        <v>0.39259644672990168</v>
      </c>
      <c r="H130" s="7">
        <v>1.4500468231851302</v>
      </c>
      <c r="I130" s="7">
        <v>0.41575179329335199</v>
      </c>
      <c r="J130">
        <v>0.51906446467895073</v>
      </c>
    </row>
    <row r="131" spans="3:10" x14ac:dyDescent="0.25">
      <c r="C131" s="17" t="s">
        <v>661</v>
      </c>
      <c r="D131" s="16">
        <v>0</v>
      </c>
      <c r="E131" s="16">
        <v>0</v>
      </c>
      <c r="F131" s="16">
        <v>0</v>
      </c>
      <c r="G131" s="16">
        <v>1</v>
      </c>
      <c r="H131" s="16">
        <v>0</v>
      </c>
      <c r="I131" s="16" t="s">
        <v>746</v>
      </c>
      <c r="J131" s="15" t="s">
        <v>746</v>
      </c>
    </row>
    <row r="132" spans="3:10" x14ac:dyDescent="0.25">
      <c r="C132" s="8" t="s">
        <v>662</v>
      </c>
      <c r="D132" s="7">
        <v>-0.80961683625448211</v>
      </c>
      <c r="E132" s="7">
        <v>-2.8656985601192928</v>
      </c>
      <c r="F132" s="7">
        <v>1.2464648876103284</v>
      </c>
      <c r="G132" s="7">
        <v>0.4450285523657877</v>
      </c>
      <c r="H132" s="7">
        <v>1.049040564052667</v>
      </c>
      <c r="I132" s="7">
        <v>0.59562716744167932</v>
      </c>
      <c r="J132">
        <v>0.44025134051008802</v>
      </c>
    </row>
    <row r="133" spans="3:10" x14ac:dyDescent="0.25">
      <c r="C133" s="17" t="s">
        <v>663</v>
      </c>
      <c r="D133" s="16">
        <v>0</v>
      </c>
      <c r="E133" s="16">
        <v>0</v>
      </c>
      <c r="F133" s="16">
        <v>0</v>
      </c>
      <c r="G133" s="16">
        <v>1</v>
      </c>
      <c r="H133" s="16">
        <v>0</v>
      </c>
      <c r="I133" s="16" t="s">
        <v>746</v>
      </c>
      <c r="J133" s="15" t="s">
        <v>746</v>
      </c>
    </row>
    <row r="134" spans="3:10" x14ac:dyDescent="0.25">
      <c r="C134" s="17" t="s">
        <v>664</v>
      </c>
      <c r="D134" s="16">
        <v>0</v>
      </c>
      <c r="E134" s="16">
        <v>0</v>
      </c>
      <c r="F134" s="16">
        <v>0</v>
      </c>
      <c r="G134" s="16">
        <v>1</v>
      </c>
      <c r="H134" s="16">
        <v>0</v>
      </c>
      <c r="I134" s="16" t="s">
        <v>746</v>
      </c>
      <c r="J134" s="15" t="s">
        <v>746</v>
      </c>
    </row>
    <row r="135" spans="3:10" x14ac:dyDescent="0.25">
      <c r="C135" s="8" t="s">
        <v>665</v>
      </c>
      <c r="D135" s="7">
        <v>10.018792545201576</v>
      </c>
      <c r="E135" s="7">
        <v>-76.088435161125361</v>
      </c>
      <c r="F135" s="7">
        <v>96.126020251528516</v>
      </c>
      <c r="G135" s="7">
        <v>22444.313058517844</v>
      </c>
      <c r="H135" s="7">
        <v>43.933066314243419</v>
      </c>
      <c r="I135" s="7">
        <v>5.2005315562696948E-2</v>
      </c>
      <c r="J135">
        <v>0.81960990453075111</v>
      </c>
    </row>
    <row r="136" spans="3:10" x14ac:dyDescent="0.25">
      <c r="C136" s="8" t="s">
        <v>666</v>
      </c>
      <c r="D136" s="7">
        <v>-3.6621622543091346</v>
      </c>
      <c r="E136" s="7">
        <v>-6.992894991403249</v>
      </c>
      <c r="F136" s="7">
        <v>-0.33142951721502012</v>
      </c>
      <c r="G136" s="7">
        <v>2.5676932600670332E-2</v>
      </c>
      <c r="H136" s="7">
        <v>1.6993846638849031</v>
      </c>
      <c r="I136" s="7">
        <v>4.6439953355900681</v>
      </c>
      <c r="J136">
        <v>3.1162372817210831E-2</v>
      </c>
    </row>
    <row r="137" spans="3:10" x14ac:dyDescent="0.25">
      <c r="C137" s="17" t="s">
        <v>667</v>
      </c>
      <c r="D137" s="16">
        <v>0</v>
      </c>
      <c r="E137" s="16">
        <v>0</v>
      </c>
      <c r="F137" s="16">
        <v>0</v>
      </c>
      <c r="G137" s="16">
        <v>1</v>
      </c>
      <c r="H137" s="16">
        <v>0</v>
      </c>
      <c r="I137" s="16" t="s">
        <v>746</v>
      </c>
      <c r="J137" s="15" t="s">
        <v>746</v>
      </c>
    </row>
    <row r="138" spans="3:10" x14ac:dyDescent="0.25">
      <c r="C138" s="17" t="s">
        <v>668</v>
      </c>
      <c r="D138" s="16">
        <v>0</v>
      </c>
      <c r="E138" s="16">
        <v>0</v>
      </c>
      <c r="F138" s="16">
        <v>0</v>
      </c>
      <c r="G138" s="16">
        <v>1</v>
      </c>
      <c r="H138" s="16">
        <v>0</v>
      </c>
      <c r="I138" s="16" t="s">
        <v>746</v>
      </c>
      <c r="J138" s="15" t="s">
        <v>746</v>
      </c>
    </row>
    <row r="139" spans="3:10" x14ac:dyDescent="0.25">
      <c r="C139" s="8" t="s">
        <v>669</v>
      </c>
      <c r="D139" s="7">
        <v>-0.28592342145720484</v>
      </c>
      <c r="E139" s="7">
        <v>-3.4108397640464094</v>
      </c>
      <c r="F139" s="7">
        <v>2.8389929211319993</v>
      </c>
      <c r="G139" s="7">
        <v>0.75132014874613262</v>
      </c>
      <c r="H139" s="7">
        <v>1.5943743697527846</v>
      </c>
      <c r="I139" s="7">
        <v>3.2160208497671761E-2</v>
      </c>
      <c r="J139">
        <v>0.85767649138595814</v>
      </c>
    </row>
    <row r="140" spans="3:10" x14ac:dyDescent="0.25">
      <c r="C140" s="8" t="s">
        <v>670</v>
      </c>
      <c r="D140" s="7">
        <v>-0.65116327511885175</v>
      </c>
      <c r="E140" s="7">
        <v>-4.283835120437157</v>
      </c>
      <c r="F140" s="7">
        <v>2.9815085701994533</v>
      </c>
      <c r="G140" s="7">
        <v>0.52143884697960707</v>
      </c>
      <c r="H140" s="7">
        <v>1.8534380600727145</v>
      </c>
      <c r="I140" s="7">
        <v>0.12343082841449418</v>
      </c>
      <c r="J140">
        <v>0.72534286249225088</v>
      </c>
    </row>
    <row r="141" spans="3:10" x14ac:dyDescent="0.25">
      <c r="C141" s="17" t="s">
        <v>671</v>
      </c>
      <c r="D141" s="16">
        <v>0</v>
      </c>
      <c r="E141" s="16">
        <v>0</v>
      </c>
      <c r="F141" s="16">
        <v>0</v>
      </c>
      <c r="G141" s="16">
        <v>1</v>
      </c>
      <c r="H141" s="16">
        <v>0</v>
      </c>
      <c r="I141" s="16" t="s">
        <v>746</v>
      </c>
      <c r="J141" s="15" t="s">
        <v>746</v>
      </c>
    </row>
    <row r="142" spans="3:10" x14ac:dyDescent="0.25">
      <c r="C142" s="8" t="s">
        <v>672</v>
      </c>
      <c r="D142" s="7">
        <v>-0.26562465804997909</v>
      </c>
      <c r="E142" s="7">
        <v>-2.9617649594026831</v>
      </c>
      <c r="F142" s="7">
        <v>2.4305156433027246</v>
      </c>
      <c r="G142" s="7">
        <v>0.76672685825304043</v>
      </c>
      <c r="H142" s="7">
        <v>1.3756070635070416</v>
      </c>
      <c r="I142" s="7">
        <v>3.7286187764620823E-2</v>
      </c>
      <c r="J142">
        <v>0.84688353673196382</v>
      </c>
    </row>
    <row r="143" spans="3:10" x14ac:dyDescent="0.25">
      <c r="C143" s="17" t="s">
        <v>673</v>
      </c>
      <c r="D143" s="16">
        <v>0</v>
      </c>
      <c r="E143" s="16">
        <v>0</v>
      </c>
      <c r="F143" s="16">
        <v>0</v>
      </c>
      <c r="G143" s="16">
        <v>1</v>
      </c>
      <c r="H143" s="16">
        <v>0</v>
      </c>
      <c r="I143" s="16" t="s">
        <v>746</v>
      </c>
      <c r="J143" s="15" t="s">
        <v>746</v>
      </c>
    </row>
    <row r="144" spans="3:10" x14ac:dyDescent="0.25">
      <c r="C144" s="8" t="s">
        <v>674</v>
      </c>
      <c r="D144" s="7">
        <v>-24.743188964867119</v>
      </c>
      <c r="E144" s="7">
        <v>-575.02114295319598</v>
      </c>
      <c r="F144" s="7">
        <v>525.53476502346166</v>
      </c>
      <c r="G144" s="7">
        <v>1.7954345074293444E-11</v>
      </c>
      <c r="H144" s="7">
        <v>280.75921717381095</v>
      </c>
      <c r="I144" s="7">
        <v>7.7668210341811676E-3</v>
      </c>
      <c r="J144">
        <v>0.92977369468381399</v>
      </c>
    </row>
    <row r="145" spans="2:37" x14ac:dyDescent="0.25">
      <c r="C145" s="17" t="s">
        <v>675</v>
      </c>
      <c r="D145" s="16">
        <v>0</v>
      </c>
      <c r="E145" s="16">
        <v>0</v>
      </c>
      <c r="F145" s="16">
        <v>0</v>
      </c>
      <c r="G145" s="16">
        <v>1</v>
      </c>
      <c r="H145" s="16">
        <v>0</v>
      </c>
      <c r="I145" s="16" t="s">
        <v>746</v>
      </c>
      <c r="J145" s="15" t="s">
        <v>746</v>
      </c>
    </row>
    <row r="146" spans="2:37" x14ac:dyDescent="0.25">
      <c r="C146" s="8" t="s">
        <v>676</v>
      </c>
      <c r="D146" s="7">
        <v>-21.048585855296079</v>
      </c>
      <c r="E146" s="7">
        <v>-571.33632468487497</v>
      </c>
      <c r="F146" s="7">
        <v>529.23915297428277</v>
      </c>
      <c r="G146" s="7">
        <v>7.2229616862446707E-10</v>
      </c>
      <c r="H146" s="7">
        <v>280.76420953149062</v>
      </c>
      <c r="I146" s="7">
        <v>5.6203369858013044E-3</v>
      </c>
      <c r="J146">
        <v>0.9402394510358324</v>
      </c>
    </row>
    <row r="148" spans="2:37" ht="18" x14ac:dyDescent="0.35">
      <c r="B148" s="6" t="s">
        <v>554</v>
      </c>
    </row>
    <row r="150" spans="2:37" x14ac:dyDescent="0.25">
      <c r="C150" s="8" t="s">
        <v>733</v>
      </c>
      <c r="D150" t="s">
        <v>648</v>
      </c>
      <c r="E150" t="s">
        <v>2</v>
      </c>
      <c r="F150" t="s">
        <v>6</v>
      </c>
      <c r="G150" t="s">
        <v>10</v>
      </c>
      <c r="H150" t="s">
        <v>11</v>
      </c>
      <c r="I150" t="s">
        <v>17</v>
      </c>
      <c r="J150" t="s">
        <v>649</v>
      </c>
      <c r="K150" t="s">
        <v>650</v>
      </c>
      <c r="L150" t="s">
        <v>651</v>
      </c>
      <c r="M150" t="s">
        <v>652</v>
      </c>
      <c r="N150" t="s">
        <v>653</v>
      </c>
      <c r="O150" t="s">
        <v>654</v>
      </c>
      <c r="P150" t="s">
        <v>655</v>
      </c>
      <c r="Q150" t="s">
        <v>656</v>
      </c>
      <c r="R150" t="s">
        <v>657</v>
      </c>
      <c r="S150" t="s">
        <v>658</v>
      </c>
      <c r="T150" t="s">
        <v>659</v>
      </c>
      <c r="U150" t="s">
        <v>660</v>
      </c>
      <c r="V150" t="s">
        <v>661</v>
      </c>
      <c r="W150" t="s">
        <v>662</v>
      </c>
      <c r="X150" t="s">
        <v>663</v>
      </c>
      <c r="Y150" t="s">
        <v>664</v>
      </c>
      <c r="Z150" t="s">
        <v>665</v>
      </c>
      <c r="AA150" t="s">
        <v>666</v>
      </c>
      <c r="AB150" t="s">
        <v>667</v>
      </c>
      <c r="AC150" t="s">
        <v>668</v>
      </c>
      <c r="AD150" t="s">
        <v>669</v>
      </c>
      <c r="AE150" t="s">
        <v>670</v>
      </c>
      <c r="AF150" t="s">
        <v>671</v>
      </c>
      <c r="AG150" t="s">
        <v>672</v>
      </c>
      <c r="AH150" t="s">
        <v>673</v>
      </c>
      <c r="AI150" t="s">
        <v>674</v>
      </c>
      <c r="AJ150" t="s">
        <v>675</v>
      </c>
      <c r="AK150" t="s">
        <v>676</v>
      </c>
    </row>
    <row r="151" spans="2:37" x14ac:dyDescent="0.25">
      <c r="C151" s="8" t="s">
        <v>648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>
        <v>0</v>
      </c>
    </row>
    <row r="152" spans="2:37" x14ac:dyDescent="0.25">
      <c r="C152" s="8" t="s">
        <v>2</v>
      </c>
      <c r="D152" s="7">
        <v>0</v>
      </c>
      <c r="E152" s="7">
        <v>5.9857149619058168E-4</v>
      </c>
      <c r="F152" s="7">
        <v>1.5690066445371194E-2</v>
      </c>
      <c r="G152" s="7">
        <v>-1.1197696732060414E-5</v>
      </c>
      <c r="H152" s="7">
        <v>3.8488160561803343E-6</v>
      </c>
      <c r="I152" s="7">
        <v>-1.217508940065164E-2</v>
      </c>
      <c r="J152" s="7">
        <v>2.5662163003697348E-3</v>
      </c>
      <c r="K152" s="7">
        <v>0</v>
      </c>
      <c r="L152" s="7">
        <v>-5.6436828454473984E-3</v>
      </c>
      <c r="M152" s="7">
        <v>-5.1187628025997928E-3</v>
      </c>
      <c r="N152" s="7">
        <v>0</v>
      </c>
      <c r="O152" s="7">
        <v>9.2688712251119236E-3</v>
      </c>
      <c r="P152" s="7">
        <v>3.6301942440108079E-3</v>
      </c>
      <c r="Q152" s="7">
        <v>2.1284057084537547E-3</v>
      </c>
      <c r="R152" s="7">
        <v>0</v>
      </c>
      <c r="S152" s="7">
        <v>4.7018820058656735E-3</v>
      </c>
      <c r="T152" s="7">
        <v>0</v>
      </c>
      <c r="U152" s="7">
        <v>-6.996831525468772E-3</v>
      </c>
      <c r="V152" s="7">
        <v>0</v>
      </c>
      <c r="W152" s="7">
        <v>-1.833513003794984E-3</v>
      </c>
      <c r="X152" s="7">
        <v>0</v>
      </c>
      <c r="Y152" s="7">
        <v>0</v>
      </c>
      <c r="Z152" s="7">
        <v>6.6804533572978417E-3</v>
      </c>
      <c r="AA152" s="7">
        <v>-2.3494748486861464E-2</v>
      </c>
      <c r="AB152" s="7">
        <v>0</v>
      </c>
      <c r="AC152" s="7">
        <v>0</v>
      </c>
      <c r="AD152" s="7">
        <v>-3.5527220125689701E-3</v>
      </c>
      <c r="AE152" s="7">
        <v>-1.3736198121865738E-2</v>
      </c>
      <c r="AF152" s="7">
        <v>0</v>
      </c>
      <c r="AG152" s="7">
        <v>1.0921529630081753E-3</v>
      </c>
      <c r="AH152" s="7">
        <v>0</v>
      </c>
      <c r="AI152" s="7">
        <v>-9.0333409155589038E-3</v>
      </c>
      <c r="AJ152" s="7">
        <v>0</v>
      </c>
      <c r="AK152">
        <v>6.9747052825926961E-3</v>
      </c>
    </row>
    <row r="153" spans="2:37" x14ac:dyDescent="0.25">
      <c r="C153" s="8" t="s">
        <v>6</v>
      </c>
      <c r="D153" s="7">
        <v>0</v>
      </c>
      <c r="E153" s="7">
        <v>1.5690066445371194E-2</v>
      </c>
      <c r="F153" s="7">
        <v>4.2174914074213188</v>
      </c>
      <c r="G153" s="7">
        <v>1.2274634180495995E-3</v>
      </c>
      <c r="H153" s="7">
        <v>3.8998836320873289E-3</v>
      </c>
      <c r="I153" s="7">
        <v>-1.0326644122410242</v>
      </c>
      <c r="J153" s="7">
        <v>0.5369927404486925</v>
      </c>
      <c r="K153" s="7">
        <v>0</v>
      </c>
      <c r="L153" s="7">
        <v>-0.63975627379343747</v>
      </c>
      <c r="M153" s="7">
        <v>0.25998144283280511</v>
      </c>
      <c r="N153" s="7">
        <v>0</v>
      </c>
      <c r="O153" s="7">
        <v>-3.7863611754201139</v>
      </c>
      <c r="P153" s="7">
        <v>-4.2125586701449844</v>
      </c>
      <c r="Q153" s="7">
        <v>0.70751711800317063</v>
      </c>
      <c r="R153" s="7">
        <v>0</v>
      </c>
      <c r="S153" s="7">
        <v>-0.3129397966101225</v>
      </c>
      <c r="T153" s="7">
        <v>0</v>
      </c>
      <c r="U153" s="7">
        <v>0.69038082506016507</v>
      </c>
      <c r="V153" s="7">
        <v>0</v>
      </c>
      <c r="W153" s="7">
        <v>-0.13553523539678317</v>
      </c>
      <c r="X153" s="7">
        <v>0</v>
      </c>
      <c r="Y153" s="7">
        <v>0</v>
      </c>
      <c r="Z153" s="7">
        <v>2.2294884253971725</v>
      </c>
      <c r="AA153" s="7">
        <v>-1.0191489571111432</v>
      </c>
      <c r="AB153" s="7">
        <v>0</v>
      </c>
      <c r="AC153" s="7">
        <v>0</v>
      </c>
      <c r="AD153" s="7">
        <v>0.36320769492856697</v>
      </c>
      <c r="AE153" s="7">
        <v>0.18564457597003581</v>
      </c>
      <c r="AF153" s="7">
        <v>0</v>
      </c>
      <c r="AG153" s="7">
        <v>-0.16735373135011733</v>
      </c>
      <c r="AH153" s="7">
        <v>0</v>
      </c>
      <c r="AI153" s="7">
        <v>0.22791878639545624</v>
      </c>
      <c r="AJ153" s="7">
        <v>0</v>
      </c>
      <c r="AK153">
        <v>0.92726685077428883</v>
      </c>
    </row>
    <row r="154" spans="2:37" x14ac:dyDescent="0.25">
      <c r="C154" s="8" t="s">
        <v>10</v>
      </c>
      <c r="D154" s="7">
        <v>0</v>
      </c>
      <c r="E154" s="7">
        <v>-1.1197696732060414E-5</v>
      </c>
      <c r="F154" s="7">
        <v>1.2274634180495995E-3</v>
      </c>
      <c r="G154" s="7">
        <v>1.6027236422962084E-4</v>
      </c>
      <c r="H154" s="7">
        <v>2.8734938083275725E-5</v>
      </c>
      <c r="I154" s="7">
        <v>3.879081451932304E-3</v>
      </c>
      <c r="J154" s="7">
        <v>-1.0946598392467569E-4</v>
      </c>
      <c r="K154" s="7">
        <v>0</v>
      </c>
      <c r="L154" s="7">
        <v>1.87596812509514E-3</v>
      </c>
      <c r="M154" s="7">
        <v>3.9068342602479114E-4</v>
      </c>
      <c r="N154" s="7">
        <v>0</v>
      </c>
      <c r="O154" s="7">
        <v>-4.9989203584113892E-2</v>
      </c>
      <c r="P154" s="7">
        <v>-5.0003892083030896E-2</v>
      </c>
      <c r="Q154" s="7">
        <v>1.7791974128138208E-3</v>
      </c>
      <c r="R154" s="7">
        <v>0</v>
      </c>
      <c r="S154" s="7">
        <v>-2.5755676136017319E-3</v>
      </c>
      <c r="T154" s="7">
        <v>0</v>
      </c>
      <c r="U154" s="7">
        <v>1.6935685391062821E-3</v>
      </c>
      <c r="V154" s="7">
        <v>0</v>
      </c>
      <c r="W154" s="7">
        <v>2.8853909286295702E-3</v>
      </c>
      <c r="X154" s="7">
        <v>0</v>
      </c>
      <c r="Y154" s="7">
        <v>0</v>
      </c>
      <c r="Z154" s="7">
        <v>-3.354162063829299E-4</v>
      </c>
      <c r="AA154" s="7">
        <v>-7.3466802527666602E-4</v>
      </c>
      <c r="AB154" s="7">
        <v>0</v>
      </c>
      <c r="AC154" s="7">
        <v>0</v>
      </c>
      <c r="AD154" s="7">
        <v>2.6753101788443085E-3</v>
      </c>
      <c r="AE154" s="7">
        <v>6.322328679417147E-3</v>
      </c>
      <c r="AF154" s="7">
        <v>0</v>
      </c>
      <c r="AG154" s="7">
        <v>-1.7451899947637018E-3</v>
      </c>
      <c r="AH154" s="7">
        <v>0</v>
      </c>
      <c r="AI154" s="7">
        <v>1.7595201741274456E-2</v>
      </c>
      <c r="AJ154" s="7">
        <v>0</v>
      </c>
      <c r="AK154">
        <v>1.7804375547763297E-2</v>
      </c>
    </row>
    <row r="155" spans="2:37" x14ac:dyDescent="0.25">
      <c r="C155" s="8" t="s">
        <v>11</v>
      </c>
      <c r="D155" s="7">
        <v>0</v>
      </c>
      <c r="E155" s="7">
        <v>3.8488160561803343E-6</v>
      </c>
      <c r="F155" s="7">
        <v>3.8998836320873289E-3</v>
      </c>
      <c r="G155" s="7">
        <v>2.8734938083275725E-5</v>
      </c>
      <c r="H155" s="7">
        <v>1.6193747542557723E-4</v>
      </c>
      <c r="I155" s="7">
        <v>-4.0434105614770054E-4</v>
      </c>
      <c r="J155" s="7">
        <v>1.4614580455914634E-3</v>
      </c>
      <c r="K155" s="7">
        <v>0</v>
      </c>
      <c r="L155" s="7">
        <v>-9.7882166544092236E-4</v>
      </c>
      <c r="M155" s="7">
        <v>-1.2792738716648558E-3</v>
      </c>
      <c r="N155" s="7">
        <v>0</v>
      </c>
      <c r="O155" s="7">
        <v>-1.8688807105604867E-2</v>
      </c>
      <c r="P155" s="7">
        <v>-1.7097667811123016E-2</v>
      </c>
      <c r="Q155" s="7">
        <v>-3.3730536116542811E-4</v>
      </c>
      <c r="R155" s="7">
        <v>0</v>
      </c>
      <c r="S155" s="7">
        <v>2.2442578911449091E-3</v>
      </c>
      <c r="T155" s="7">
        <v>0</v>
      </c>
      <c r="U155" s="7">
        <v>5.9113105874748707E-4</v>
      </c>
      <c r="V155" s="7">
        <v>0</v>
      </c>
      <c r="W155" s="7">
        <v>-4.1409526649734737E-5</v>
      </c>
      <c r="X155" s="7">
        <v>0</v>
      </c>
      <c r="Y155" s="7">
        <v>0</v>
      </c>
      <c r="Z155" s="7">
        <v>7.9645664228498536E-4</v>
      </c>
      <c r="AA155" s="7">
        <v>-4.4264713331598966E-4</v>
      </c>
      <c r="AB155" s="7">
        <v>0</v>
      </c>
      <c r="AC155" s="7">
        <v>0</v>
      </c>
      <c r="AD155" s="7">
        <v>2.2591222099995921E-3</v>
      </c>
      <c r="AE155" s="7">
        <v>3.1881587782867701E-3</v>
      </c>
      <c r="AF155" s="7">
        <v>0</v>
      </c>
      <c r="AG155" s="7">
        <v>-3.9431447479571077E-3</v>
      </c>
      <c r="AH155" s="7">
        <v>0</v>
      </c>
      <c r="AI155" s="7">
        <v>-3.8859161243123708E-3</v>
      </c>
      <c r="AJ155" s="7">
        <v>0</v>
      </c>
      <c r="AK155">
        <v>1.2372572812934892E-3</v>
      </c>
    </row>
    <row r="156" spans="2:37" x14ac:dyDescent="0.25">
      <c r="C156" s="8" t="s">
        <v>17</v>
      </c>
      <c r="D156" s="7">
        <v>0</v>
      </c>
      <c r="E156" s="7">
        <v>-1.217508940065164E-2</v>
      </c>
      <c r="F156" s="7">
        <v>-1.0326644122410242</v>
      </c>
      <c r="G156" s="7">
        <v>3.879081451932304E-3</v>
      </c>
      <c r="H156" s="7">
        <v>-4.0434105614770054E-4</v>
      </c>
      <c r="I156" s="7">
        <v>2.666248701929697</v>
      </c>
      <c r="J156" s="7">
        <v>-0.1782105697859302</v>
      </c>
      <c r="K156" s="7">
        <v>0</v>
      </c>
      <c r="L156" s="7">
        <v>4.212013058327127E-2</v>
      </c>
      <c r="M156" s="7">
        <v>-0.27719266286830463</v>
      </c>
      <c r="N156" s="7">
        <v>0</v>
      </c>
      <c r="O156" s="7">
        <v>-1.0653227963601462</v>
      </c>
      <c r="P156" s="7">
        <v>-0.81078779852682337</v>
      </c>
      <c r="Q156" s="7">
        <v>-0.46158556362759434</v>
      </c>
      <c r="R156" s="7">
        <v>0</v>
      </c>
      <c r="S156" s="7">
        <v>0.15799740876266777</v>
      </c>
      <c r="T156" s="7">
        <v>0</v>
      </c>
      <c r="U156" s="7">
        <v>0.34599439425871764</v>
      </c>
      <c r="V156" s="7">
        <v>0</v>
      </c>
      <c r="W156" s="7">
        <v>-0.16124962920112687</v>
      </c>
      <c r="X156" s="7">
        <v>0</v>
      </c>
      <c r="Y156" s="7">
        <v>0</v>
      </c>
      <c r="Z156" s="7">
        <v>-0.28994523764737556</v>
      </c>
      <c r="AA156" s="7">
        <v>0.52511143985708197</v>
      </c>
      <c r="AB156" s="7">
        <v>0</v>
      </c>
      <c r="AC156" s="7">
        <v>0</v>
      </c>
      <c r="AD156" s="7">
        <v>-0.83545377517746156</v>
      </c>
      <c r="AE156" s="7">
        <v>1.4518747924821631</v>
      </c>
      <c r="AF156" s="7">
        <v>0</v>
      </c>
      <c r="AG156" s="7">
        <v>-0.58409469954788673</v>
      </c>
      <c r="AH156" s="7">
        <v>0</v>
      </c>
      <c r="AI156" s="7">
        <v>0.37549699224690269</v>
      </c>
      <c r="AJ156" s="7">
        <v>0</v>
      </c>
      <c r="AK156">
        <v>-0.46866478729196825</v>
      </c>
    </row>
    <row r="157" spans="2:37" x14ac:dyDescent="0.25">
      <c r="C157" s="8" t="s">
        <v>649</v>
      </c>
      <c r="D157" s="7">
        <v>0</v>
      </c>
      <c r="E157" s="7">
        <v>2.5662163003697348E-3</v>
      </c>
      <c r="F157" s="7">
        <v>0.5369927404486925</v>
      </c>
      <c r="G157" s="7">
        <v>-1.0946598392467569E-4</v>
      </c>
      <c r="H157" s="7">
        <v>1.4614580455914634E-3</v>
      </c>
      <c r="I157" s="7">
        <v>-0.1782105697859302</v>
      </c>
      <c r="J157" s="7">
        <v>0.61986671088791878</v>
      </c>
      <c r="K157" s="7">
        <v>0</v>
      </c>
      <c r="L157" s="7">
        <v>-0.24625331017565097</v>
      </c>
      <c r="M157" s="7">
        <v>0.12140584640224672</v>
      </c>
      <c r="N157" s="7">
        <v>0</v>
      </c>
      <c r="O157" s="7">
        <v>-0.60668872003303453</v>
      </c>
      <c r="P157" s="7">
        <v>-0.59906904318714749</v>
      </c>
      <c r="Q157" s="7">
        <v>0.304909281518013</v>
      </c>
      <c r="R157" s="7">
        <v>0</v>
      </c>
      <c r="S157" s="7">
        <v>-3.3267175667015349E-2</v>
      </c>
      <c r="T157" s="7">
        <v>0</v>
      </c>
      <c r="U157" s="7">
        <v>1.1072435063767693E-2</v>
      </c>
      <c r="V157" s="7">
        <v>0</v>
      </c>
      <c r="W157" s="7">
        <v>-0.15658272508466953</v>
      </c>
      <c r="X157" s="7">
        <v>0</v>
      </c>
      <c r="Y157" s="7">
        <v>0</v>
      </c>
      <c r="Z157" s="7">
        <v>0.24502960005690219</v>
      </c>
      <c r="AA157" s="7">
        <v>9.2894041585551965E-2</v>
      </c>
      <c r="AB157" s="7">
        <v>0</v>
      </c>
      <c r="AC157" s="7">
        <v>0</v>
      </c>
      <c r="AD157" s="7">
        <v>8.2962238606523936E-2</v>
      </c>
      <c r="AE157" s="7">
        <v>-0.31026904820433654</v>
      </c>
      <c r="AF157" s="7">
        <v>0</v>
      </c>
      <c r="AG157" s="7">
        <v>0.13767562646910503</v>
      </c>
      <c r="AH157" s="7">
        <v>0</v>
      </c>
      <c r="AI157" s="7">
        <v>-0.13665769124358268</v>
      </c>
      <c r="AJ157" s="7">
        <v>0</v>
      </c>
      <c r="AK157">
        <v>-0.1302496620876995</v>
      </c>
    </row>
    <row r="158" spans="2:37" x14ac:dyDescent="0.25">
      <c r="C158" s="8" t="s">
        <v>650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>
        <v>0</v>
      </c>
    </row>
    <row r="159" spans="2:37" x14ac:dyDescent="0.25">
      <c r="C159" s="8" t="s">
        <v>651</v>
      </c>
      <c r="D159" s="7">
        <v>0</v>
      </c>
      <c r="E159" s="7">
        <v>-5.6436828454473984E-3</v>
      </c>
      <c r="F159" s="7">
        <v>-0.63975627379343747</v>
      </c>
      <c r="G159" s="7">
        <v>1.87596812509514E-3</v>
      </c>
      <c r="H159" s="7">
        <v>-9.7882166544092236E-4</v>
      </c>
      <c r="I159" s="7">
        <v>4.212013058327127E-2</v>
      </c>
      <c r="J159" s="7">
        <v>-0.24625331017565097</v>
      </c>
      <c r="K159" s="7">
        <v>0</v>
      </c>
      <c r="L159" s="7">
        <v>2.3217570204258147</v>
      </c>
      <c r="M159" s="7">
        <v>1.7670641775226079</v>
      </c>
      <c r="N159" s="7">
        <v>0</v>
      </c>
      <c r="O159" s="7">
        <v>-2.0626119467196098</v>
      </c>
      <c r="P159" s="7">
        <v>-1.9237744619775501</v>
      </c>
      <c r="Q159" s="7">
        <v>-0.21445120902759465</v>
      </c>
      <c r="R159" s="7">
        <v>0</v>
      </c>
      <c r="S159" s="7">
        <v>0.21982784601141619</v>
      </c>
      <c r="T159" s="7">
        <v>0</v>
      </c>
      <c r="U159" s="7">
        <v>-0.44579205680490808</v>
      </c>
      <c r="V159" s="7">
        <v>0</v>
      </c>
      <c r="W159" s="7">
        <v>-4.6063001346216409E-2</v>
      </c>
      <c r="X159" s="7">
        <v>0</v>
      </c>
      <c r="Y159" s="7">
        <v>0</v>
      </c>
      <c r="Z159" s="7">
        <v>-0.12258860644188002</v>
      </c>
      <c r="AA159" s="7">
        <v>0.45886607352139047</v>
      </c>
      <c r="AB159" s="7">
        <v>0</v>
      </c>
      <c r="AC159" s="7">
        <v>0</v>
      </c>
      <c r="AD159" s="7">
        <v>0.62683783070636734</v>
      </c>
      <c r="AE159" s="7">
        <v>0.30670170559769533</v>
      </c>
      <c r="AF159" s="7">
        <v>0</v>
      </c>
      <c r="AG159" s="7">
        <v>3.6279068540052001E-3</v>
      </c>
      <c r="AH159" s="7">
        <v>0</v>
      </c>
      <c r="AI159" s="7">
        <v>0.13827010256800851</v>
      </c>
      <c r="AJ159" s="7">
        <v>0</v>
      </c>
      <c r="AK159">
        <v>-0.19945230506618281</v>
      </c>
    </row>
    <row r="160" spans="2:37" x14ac:dyDescent="0.25">
      <c r="C160" s="8" t="s">
        <v>652</v>
      </c>
      <c r="D160" s="7">
        <v>0</v>
      </c>
      <c r="E160" s="7">
        <v>-5.1187628025997928E-3</v>
      </c>
      <c r="F160" s="7">
        <v>0.25998144283280511</v>
      </c>
      <c r="G160" s="7">
        <v>3.9068342602479114E-4</v>
      </c>
      <c r="H160" s="7">
        <v>-1.2792738716648558E-3</v>
      </c>
      <c r="I160" s="7">
        <v>-0.27719266286830463</v>
      </c>
      <c r="J160" s="7">
        <v>0.12140584640224672</v>
      </c>
      <c r="K160" s="7">
        <v>0</v>
      </c>
      <c r="L160" s="7">
        <v>1.7670641775226079</v>
      </c>
      <c r="M160" s="7">
        <v>5482.1921236063818</v>
      </c>
      <c r="N160" s="7">
        <v>0</v>
      </c>
      <c r="O160" s="7">
        <v>-5483.0075405496345</v>
      </c>
      <c r="P160" s="7">
        <v>-5482.7287624498349</v>
      </c>
      <c r="Q160" s="7">
        <v>0.74227067010155157</v>
      </c>
      <c r="R160" s="7">
        <v>0</v>
      </c>
      <c r="S160" s="7">
        <v>-0.2232908850577186</v>
      </c>
      <c r="T160" s="7">
        <v>0</v>
      </c>
      <c r="U160" s="7">
        <v>-3.475472025363302E-3</v>
      </c>
      <c r="V160" s="7">
        <v>0</v>
      </c>
      <c r="W160" s="7">
        <v>-9.4525038046158277E-2</v>
      </c>
      <c r="X160" s="7">
        <v>0</v>
      </c>
      <c r="Y160" s="7">
        <v>0</v>
      </c>
      <c r="Z160" s="7">
        <v>0.29729309311410296</v>
      </c>
      <c r="AA160" s="7">
        <v>0.4549356513646271</v>
      </c>
      <c r="AB160" s="7">
        <v>0</v>
      </c>
      <c r="AC160" s="7">
        <v>0</v>
      </c>
      <c r="AD160" s="7">
        <v>1.0695136431707648</v>
      </c>
      <c r="AE160" s="7">
        <v>-0.19624552824278896</v>
      </c>
      <c r="AF160" s="7">
        <v>0</v>
      </c>
      <c r="AG160" s="7">
        <v>7.6251349647590866E-2</v>
      </c>
      <c r="AH160" s="7">
        <v>0</v>
      </c>
      <c r="AI160" s="7">
        <v>5480.3667570140296</v>
      </c>
      <c r="AJ160" s="7">
        <v>0</v>
      </c>
      <c r="AK160">
        <v>5479.9228242174049</v>
      </c>
    </row>
    <row r="161" spans="3:37" x14ac:dyDescent="0.25">
      <c r="C161" s="8" t="s">
        <v>653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>
        <v>0</v>
      </c>
    </row>
    <row r="162" spans="3:37" x14ac:dyDescent="0.25">
      <c r="C162" s="8" t="s">
        <v>654</v>
      </c>
      <c r="D162" s="7">
        <v>0</v>
      </c>
      <c r="E162" s="7">
        <v>9.2688712251119236E-3</v>
      </c>
      <c r="F162" s="7">
        <v>-3.7863611754201139</v>
      </c>
      <c r="G162" s="7">
        <v>-4.9989203584113892E-2</v>
      </c>
      <c r="H162" s="7">
        <v>-1.8688807105604867E-2</v>
      </c>
      <c r="I162" s="7">
        <v>-1.0653227963601462</v>
      </c>
      <c r="J162" s="7">
        <v>-0.60668872003303453</v>
      </c>
      <c r="K162" s="7">
        <v>0</v>
      </c>
      <c r="L162" s="7">
        <v>-2.0626119467196098</v>
      </c>
      <c r="M162" s="7">
        <v>-5483.0075405496345</v>
      </c>
      <c r="N162" s="7">
        <v>0</v>
      </c>
      <c r="O162" s="7">
        <v>80782.433390386985</v>
      </c>
      <c r="P162" s="7">
        <v>80781.800536404757</v>
      </c>
      <c r="Q162" s="7">
        <v>-2.1881149165026397</v>
      </c>
      <c r="R162" s="7">
        <v>0</v>
      </c>
      <c r="S162" s="7">
        <v>0.91649944061577981</v>
      </c>
      <c r="T162" s="7">
        <v>0</v>
      </c>
      <c r="U162" s="7">
        <v>-2.4250392984255447</v>
      </c>
      <c r="V162" s="7">
        <v>0</v>
      </c>
      <c r="W162" s="7">
        <v>-1.9353764706449543</v>
      </c>
      <c r="X162" s="7">
        <v>0</v>
      </c>
      <c r="Y162" s="7">
        <v>0</v>
      </c>
      <c r="Z162" s="7">
        <v>-1931.2275269835129</v>
      </c>
      <c r="AA162" s="7">
        <v>-2.4053108529971694</v>
      </c>
      <c r="AB162" s="7">
        <v>0</v>
      </c>
      <c r="AC162" s="7">
        <v>0</v>
      </c>
      <c r="AD162" s="7">
        <v>-3.1654165943667292</v>
      </c>
      <c r="AE162" s="7">
        <v>-3.4324700159894808</v>
      </c>
      <c r="AF162" s="7">
        <v>0</v>
      </c>
      <c r="AG162" s="7">
        <v>-0.33614152695684102</v>
      </c>
      <c r="AH162" s="7">
        <v>0</v>
      </c>
      <c r="AI162" s="7">
        <v>-78829.557216717716</v>
      </c>
      <c r="AJ162" s="7">
        <v>0</v>
      </c>
      <c r="AK162">
        <v>-78829.003162448251</v>
      </c>
    </row>
    <row r="163" spans="3:37" x14ac:dyDescent="0.25">
      <c r="C163" s="8" t="s">
        <v>655</v>
      </c>
      <c r="D163" s="7">
        <v>0</v>
      </c>
      <c r="E163" s="7">
        <v>3.6301942440108079E-3</v>
      </c>
      <c r="F163" s="7">
        <v>-4.2125586701449844</v>
      </c>
      <c r="G163" s="7">
        <v>-5.0003892083030896E-2</v>
      </c>
      <c r="H163" s="7">
        <v>-1.7097667811123016E-2</v>
      </c>
      <c r="I163" s="7">
        <v>-0.81078779852682337</v>
      </c>
      <c r="J163" s="7">
        <v>-0.59906904318714749</v>
      </c>
      <c r="K163" s="7">
        <v>0</v>
      </c>
      <c r="L163" s="7">
        <v>-1.9237744619775501</v>
      </c>
      <c r="M163" s="7">
        <v>-5482.7287624498349</v>
      </c>
      <c r="N163" s="7">
        <v>0</v>
      </c>
      <c r="O163" s="7">
        <v>80781.800536404757</v>
      </c>
      <c r="P163" s="7">
        <v>80781.909117980977</v>
      </c>
      <c r="Q163" s="7">
        <v>-2.2211326622481273</v>
      </c>
      <c r="R163" s="7">
        <v>0</v>
      </c>
      <c r="S163" s="7">
        <v>0.89373971088160631</v>
      </c>
      <c r="T163" s="7">
        <v>0</v>
      </c>
      <c r="U163" s="7">
        <v>-2.6661759397564904</v>
      </c>
      <c r="V163" s="7">
        <v>0</v>
      </c>
      <c r="W163" s="7">
        <v>-1.8329520833949251</v>
      </c>
      <c r="X163" s="7">
        <v>0</v>
      </c>
      <c r="Y163" s="7">
        <v>0</v>
      </c>
      <c r="Z163" s="7">
        <v>-1931.104587528522</v>
      </c>
      <c r="AA163" s="7">
        <v>-1.7190948677649327</v>
      </c>
      <c r="AB163" s="7">
        <v>0</v>
      </c>
      <c r="AC163" s="7">
        <v>0</v>
      </c>
      <c r="AD163" s="7">
        <v>-2.8483469881789008</v>
      </c>
      <c r="AE163" s="7">
        <v>-3.2882307176781822</v>
      </c>
      <c r="AF163" s="7">
        <v>0</v>
      </c>
      <c r="AG163" s="7">
        <v>-0.55710946343792966</v>
      </c>
      <c r="AH163" s="7">
        <v>0</v>
      </c>
      <c r="AI163" s="7">
        <v>-78829.674822329587</v>
      </c>
      <c r="AJ163" s="7">
        <v>0</v>
      </c>
      <c r="AK163">
        <v>-78829.544785584119</v>
      </c>
    </row>
    <row r="164" spans="3:37" x14ac:dyDescent="0.25">
      <c r="C164" s="8" t="s">
        <v>656</v>
      </c>
      <c r="D164" s="7">
        <v>0</v>
      </c>
      <c r="E164" s="7">
        <v>2.1284057084537547E-3</v>
      </c>
      <c r="F164" s="7">
        <v>0.70751711800317063</v>
      </c>
      <c r="G164" s="7">
        <v>1.7791974128138208E-3</v>
      </c>
      <c r="H164" s="7">
        <v>-3.3730536116542811E-4</v>
      </c>
      <c r="I164" s="7">
        <v>-0.46158556362759434</v>
      </c>
      <c r="J164" s="7">
        <v>0.304909281518013</v>
      </c>
      <c r="K164" s="7">
        <v>0</v>
      </c>
      <c r="L164" s="7">
        <v>-0.21445120902759465</v>
      </c>
      <c r="M164" s="7">
        <v>0.74227067010155157</v>
      </c>
      <c r="N164" s="7">
        <v>0</v>
      </c>
      <c r="O164" s="7">
        <v>-2.1881149165026397</v>
      </c>
      <c r="P164" s="7">
        <v>-2.2211326622481273</v>
      </c>
      <c r="Q164" s="7">
        <v>1.3797253603020108</v>
      </c>
      <c r="R164" s="7">
        <v>0</v>
      </c>
      <c r="S164" s="7">
        <v>-0.24425334639038765</v>
      </c>
      <c r="T164" s="7">
        <v>0</v>
      </c>
      <c r="U164" s="7">
        <v>-6.9432632077433248E-2</v>
      </c>
      <c r="V164" s="7">
        <v>0</v>
      </c>
      <c r="W164" s="7">
        <v>-0.16113470046018136</v>
      </c>
      <c r="X164" s="7">
        <v>0</v>
      </c>
      <c r="Y164" s="7">
        <v>0</v>
      </c>
      <c r="Z164" s="7">
        <v>0.33158347093347174</v>
      </c>
      <c r="AA164" s="7">
        <v>7.3712121695438837E-2</v>
      </c>
      <c r="AB164" s="7">
        <v>0</v>
      </c>
      <c r="AC164" s="7">
        <v>0</v>
      </c>
      <c r="AD164" s="7">
        <v>0.62516767663679718</v>
      </c>
      <c r="AE164" s="7">
        <v>-0.60569936557935788</v>
      </c>
      <c r="AF164" s="7">
        <v>0</v>
      </c>
      <c r="AG164" s="7">
        <v>0.20103605816647632</v>
      </c>
      <c r="AH164" s="7">
        <v>0</v>
      </c>
      <c r="AI164" s="7">
        <v>0.97703260604883679</v>
      </c>
      <c r="AJ164" s="7">
        <v>0</v>
      </c>
      <c r="AK164">
        <v>0.83023116417148379</v>
      </c>
    </row>
    <row r="165" spans="3:37" x14ac:dyDescent="0.25">
      <c r="C165" s="8" t="s">
        <v>657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>
        <v>0</v>
      </c>
    </row>
    <row r="166" spans="3:37" x14ac:dyDescent="0.25">
      <c r="C166" s="8" t="s">
        <v>658</v>
      </c>
      <c r="D166" s="7">
        <v>0</v>
      </c>
      <c r="E166" s="7">
        <v>4.7018820058656735E-3</v>
      </c>
      <c r="F166" s="7">
        <v>-0.3129397966101225</v>
      </c>
      <c r="G166" s="7">
        <v>-2.5755676136017319E-3</v>
      </c>
      <c r="H166" s="7">
        <v>2.2442578911449091E-3</v>
      </c>
      <c r="I166" s="7">
        <v>0.15799740876266777</v>
      </c>
      <c r="J166" s="7">
        <v>-3.3267175667015349E-2</v>
      </c>
      <c r="K166" s="7">
        <v>0</v>
      </c>
      <c r="L166" s="7">
        <v>0.21982784601141619</v>
      </c>
      <c r="M166" s="7">
        <v>-0.2232908850577186</v>
      </c>
      <c r="N166" s="7">
        <v>0</v>
      </c>
      <c r="O166" s="7">
        <v>0.91649944061577981</v>
      </c>
      <c r="P166" s="7">
        <v>0.89373971088160631</v>
      </c>
      <c r="Q166" s="7">
        <v>-0.24425334639038765</v>
      </c>
      <c r="R166" s="7">
        <v>0</v>
      </c>
      <c r="S166" s="7">
        <v>0.82154169583021308</v>
      </c>
      <c r="T166" s="7">
        <v>0</v>
      </c>
      <c r="U166" s="7">
        <v>-0.33861330902721909</v>
      </c>
      <c r="V166" s="7">
        <v>0</v>
      </c>
      <c r="W166" s="7">
        <v>-0.26071476943367933</v>
      </c>
      <c r="X166" s="7">
        <v>0</v>
      </c>
      <c r="Y166" s="7">
        <v>0</v>
      </c>
      <c r="Z166" s="7">
        <v>-9.7374745055602754E-3</v>
      </c>
      <c r="AA166" s="7">
        <v>8.5595715682169476E-2</v>
      </c>
      <c r="AB166" s="7">
        <v>0</v>
      </c>
      <c r="AC166" s="7">
        <v>0</v>
      </c>
      <c r="AD166" s="7">
        <v>-0.20492124353493227</v>
      </c>
      <c r="AE166" s="7">
        <v>-0.25603473455268294</v>
      </c>
      <c r="AF166" s="7">
        <v>0</v>
      </c>
      <c r="AG166" s="7">
        <v>-0.21037362960067105</v>
      </c>
      <c r="AH166" s="7">
        <v>0</v>
      </c>
      <c r="AI166" s="7">
        <v>-0.55482225473908831</v>
      </c>
      <c r="AJ166" s="7">
        <v>0</v>
      </c>
      <c r="AK166">
        <v>-0.19349031142743039</v>
      </c>
    </row>
    <row r="167" spans="3:37" x14ac:dyDescent="0.25">
      <c r="C167" s="8" t="s">
        <v>659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>
        <v>0</v>
      </c>
    </row>
    <row r="168" spans="3:37" x14ac:dyDescent="0.25">
      <c r="C168" s="8" t="s">
        <v>660</v>
      </c>
      <c r="D168" s="7">
        <v>0</v>
      </c>
      <c r="E168" s="7">
        <v>-6.996831525468772E-3</v>
      </c>
      <c r="F168" s="7">
        <v>0.69038082506016507</v>
      </c>
      <c r="G168" s="7">
        <v>1.6935685391062821E-3</v>
      </c>
      <c r="H168" s="7">
        <v>5.9113105874748707E-4</v>
      </c>
      <c r="I168" s="7">
        <v>0.34599439425871764</v>
      </c>
      <c r="J168" s="7">
        <v>1.1072435063767693E-2</v>
      </c>
      <c r="K168" s="7">
        <v>0</v>
      </c>
      <c r="L168" s="7">
        <v>-0.44579205680490808</v>
      </c>
      <c r="M168" s="7">
        <v>-3.475472025363302E-3</v>
      </c>
      <c r="N168" s="7">
        <v>0</v>
      </c>
      <c r="O168" s="7">
        <v>-2.4250392984255447</v>
      </c>
      <c r="P168" s="7">
        <v>-2.6661759397564904</v>
      </c>
      <c r="Q168" s="7">
        <v>-6.9432632077433248E-2</v>
      </c>
      <c r="R168" s="7">
        <v>0</v>
      </c>
      <c r="S168" s="7">
        <v>-0.33861330902721909</v>
      </c>
      <c r="T168" s="7">
        <v>0</v>
      </c>
      <c r="U168" s="7">
        <v>2.1026357894292884</v>
      </c>
      <c r="V168" s="7">
        <v>0</v>
      </c>
      <c r="W168" s="7">
        <v>0.124310596298936</v>
      </c>
      <c r="X168" s="7">
        <v>0</v>
      </c>
      <c r="Y168" s="7">
        <v>0</v>
      </c>
      <c r="Z168" s="7">
        <v>0.32280550372975608</v>
      </c>
      <c r="AA168" s="7">
        <v>1.0649428817775031E-2</v>
      </c>
      <c r="AB168" s="7">
        <v>0</v>
      </c>
      <c r="AC168" s="7">
        <v>0</v>
      </c>
      <c r="AD168" s="7">
        <v>-0.44625941733481694</v>
      </c>
      <c r="AE168" s="7">
        <v>0.15758684268135509</v>
      </c>
      <c r="AF168" s="7">
        <v>0</v>
      </c>
      <c r="AG168" s="7">
        <v>-2.9718062999347303E-3</v>
      </c>
      <c r="AH168" s="7">
        <v>0</v>
      </c>
      <c r="AI168" s="7">
        <v>0.74717365500995703</v>
      </c>
      <c r="AJ168" s="7">
        <v>0</v>
      </c>
      <c r="AK168">
        <v>1.0112362652974092</v>
      </c>
    </row>
    <row r="169" spans="3:37" x14ac:dyDescent="0.25">
      <c r="C169" s="8" t="s">
        <v>661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>
        <v>0</v>
      </c>
    </row>
    <row r="170" spans="3:37" x14ac:dyDescent="0.25">
      <c r="C170" s="8" t="s">
        <v>662</v>
      </c>
      <c r="D170" s="7">
        <v>0</v>
      </c>
      <c r="E170" s="7">
        <v>-1.833513003794984E-3</v>
      </c>
      <c r="F170" s="7">
        <v>-0.13553523539678317</v>
      </c>
      <c r="G170" s="7">
        <v>2.8853909286295702E-3</v>
      </c>
      <c r="H170" s="7">
        <v>-4.1409526649734737E-5</v>
      </c>
      <c r="I170" s="7">
        <v>-0.16124962920112687</v>
      </c>
      <c r="J170" s="7">
        <v>-0.15658272508466953</v>
      </c>
      <c r="K170" s="7">
        <v>0</v>
      </c>
      <c r="L170" s="7">
        <v>-4.6063001346216409E-2</v>
      </c>
      <c r="M170" s="7">
        <v>-9.4525038046158277E-2</v>
      </c>
      <c r="N170" s="7">
        <v>0</v>
      </c>
      <c r="O170" s="7">
        <v>-1.9353764706449543</v>
      </c>
      <c r="P170" s="7">
        <v>-1.8329520833949251</v>
      </c>
      <c r="Q170" s="7">
        <v>-0.16113470046018136</v>
      </c>
      <c r="R170" s="7">
        <v>0</v>
      </c>
      <c r="S170" s="7">
        <v>-0.26071476943367933</v>
      </c>
      <c r="T170" s="7">
        <v>0</v>
      </c>
      <c r="U170" s="7">
        <v>0.124310596298936</v>
      </c>
      <c r="V170" s="7">
        <v>0</v>
      </c>
      <c r="W170" s="7">
        <v>1.1004861050279375</v>
      </c>
      <c r="X170" s="7">
        <v>0</v>
      </c>
      <c r="Y170" s="7">
        <v>0</v>
      </c>
      <c r="Z170" s="7">
        <v>-8.8179537601473595E-2</v>
      </c>
      <c r="AA170" s="7">
        <v>0.17490602161359309</v>
      </c>
      <c r="AB170" s="7">
        <v>0</v>
      </c>
      <c r="AC170" s="7">
        <v>0</v>
      </c>
      <c r="AD170" s="7">
        <v>0.53561157608830401</v>
      </c>
      <c r="AE170" s="7">
        <v>0.35328169160274675</v>
      </c>
      <c r="AF170" s="7">
        <v>0</v>
      </c>
      <c r="AG170" s="7">
        <v>0.142611884144905</v>
      </c>
      <c r="AH170" s="7">
        <v>0</v>
      </c>
      <c r="AI170" s="7">
        <v>0.48315754015708179</v>
      </c>
      <c r="AJ170" s="7">
        <v>0</v>
      </c>
      <c r="AK170">
        <v>0.21698979517371619</v>
      </c>
    </row>
    <row r="171" spans="3:37" x14ac:dyDescent="0.25">
      <c r="C171" s="8" t="s">
        <v>663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>
        <v>0</v>
      </c>
    </row>
    <row r="172" spans="3:37" x14ac:dyDescent="0.25">
      <c r="C172" s="8" t="s">
        <v>664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>
        <v>0</v>
      </c>
    </row>
    <row r="173" spans="3:37" x14ac:dyDescent="0.25">
      <c r="C173" s="8" t="s">
        <v>665</v>
      </c>
      <c r="D173" s="7">
        <v>0</v>
      </c>
      <c r="E173" s="7">
        <v>6.6804533572978417E-3</v>
      </c>
      <c r="F173" s="7">
        <v>2.2294884253971725</v>
      </c>
      <c r="G173" s="7">
        <v>-3.354162063829299E-4</v>
      </c>
      <c r="H173" s="7">
        <v>7.9645664228498536E-4</v>
      </c>
      <c r="I173" s="7">
        <v>-0.28994523764737556</v>
      </c>
      <c r="J173" s="7">
        <v>0.24502960005690219</v>
      </c>
      <c r="K173" s="7">
        <v>0</v>
      </c>
      <c r="L173" s="7">
        <v>-0.12258860644188002</v>
      </c>
      <c r="M173" s="7">
        <v>0.29729309311410296</v>
      </c>
      <c r="N173" s="7">
        <v>0</v>
      </c>
      <c r="O173" s="7">
        <v>-1931.2275269835129</v>
      </c>
      <c r="P173" s="7">
        <v>-1931.104587528522</v>
      </c>
      <c r="Q173" s="7">
        <v>0.33158347093347174</v>
      </c>
      <c r="R173" s="7">
        <v>0</v>
      </c>
      <c r="S173" s="7">
        <v>-9.7374745055602754E-3</v>
      </c>
      <c r="T173" s="7">
        <v>0</v>
      </c>
      <c r="U173" s="7">
        <v>0.32280550372975608</v>
      </c>
      <c r="V173" s="7">
        <v>0</v>
      </c>
      <c r="W173" s="7">
        <v>-8.8179537601473595E-2</v>
      </c>
      <c r="X173" s="7">
        <v>0</v>
      </c>
      <c r="Y173" s="7">
        <v>0</v>
      </c>
      <c r="Z173" s="7">
        <v>1930.1143157717097</v>
      </c>
      <c r="AA173" s="7">
        <v>-0.11686781869103216</v>
      </c>
      <c r="AB173" s="7">
        <v>0</v>
      </c>
      <c r="AC173" s="7">
        <v>0</v>
      </c>
      <c r="AD173" s="7">
        <v>0.19817060404476233</v>
      </c>
      <c r="AE173" s="7">
        <v>0.25545618064833719</v>
      </c>
      <c r="AF173" s="7">
        <v>0</v>
      </c>
      <c r="AG173" s="7">
        <v>-0.17827061778762299</v>
      </c>
      <c r="AH173" s="7">
        <v>0</v>
      </c>
      <c r="AI173" s="7">
        <v>0.11502450900988918</v>
      </c>
      <c r="AJ173" s="7">
        <v>0</v>
      </c>
      <c r="AK173">
        <v>0.18648071487225984</v>
      </c>
    </row>
    <row r="174" spans="3:37" x14ac:dyDescent="0.25">
      <c r="C174" s="8" t="s">
        <v>666</v>
      </c>
      <c r="D174" s="7">
        <v>0</v>
      </c>
      <c r="E174" s="7">
        <v>-2.3494748486861464E-2</v>
      </c>
      <c r="F174" s="7">
        <v>-1.0191489571111432</v>
      </c>
      <c r="G174" s="7">
        <v>-7.3466802527666602E-4</v>
      </c>
      <c r="H174" s="7">
        <v>-4.4264713331598966E-4</v>
      </c>
      <c r="I174" s="7">
        <v>0.52511143985708197</v>
      </c>
      <c r="J174" s="7">
        <v>9.2894041585551965E-2</v>
      </c>
      <c r="K174" s="7">
        <v>0</v>
      </c>
      <c r="L174" s="7">
        <v>0.45886607352139047</v>
      </c>
      <c r="M174" s="7">
        <v>0.4549356513646271</v>
      </c>
      <c r="N174" s="7">
        <v>0</v>
      </c>
      <c r="O174" s="7">
        <v>-2.4053108529971694</v>
      </c>
      <c r="P174" s="7">
        <v>-1.7190948677649327</v>
      </c>
      <c r="Q174" s="7">
        <v>7.3712121695438837E-2</v>
      </c>
      <c r="R174" s="7">
        <v>0</v>
      </c>
      <c r="S174" s="7">
        <v>8.5595715682169476E-2</v>
      </c>
      <c r="T174" s="7">
        <v>0</v>
      </c>
      <c r="U174" s="7">
        <v>1.0649428817775031E-2</v>
      </c>
      <c r="V174" s="7">
        <v>0</v>
      </c>
      <c r="W174" s="7">
        <v>0.17490602161359309</v>
      </c>
      <c r="X174" s="7">
        <v>0</v>
      </c>
      <c r="Y174" s="7">
        <v>0</v>
      </c>
      <c r="Z174" s="7">
        <v>-0.11686781869103216</v>
      </c>
      <c r="AA174" s="7">
        <v>2.8879082358472048</v>
      </c>
      <c r="AB174" s="7">
        <v>0</v>
      </c>
      <c r="AC174" s="7">
        <v>0</v>
      </c>
      <c r="AD174" s="7">
        <v>0.49016352805997943</v>
      </c>
      <c r="AE174" s="7">
        <v>0.15933574643004503</v>
      </c>
      <c r="AF174" s="7">
        <v>0</v>
      </c>
      <c r="AG174" s="7">
        <v>6.6277606242854434E-2</v>
      </c>
      <c r="AH174" s="7">
        <v>0</v>
      </c>
      <c r="AI174" s="7">
        <v>0.27576233176643028</v>
      </c>
      <c r="AJ174" s="7">
        <v>0</v>
      </c>
      <c r="AK174">
        <v>-0.69117514569409022</v>
      </c>
    </row>
    <row r="175" spans="3:37" x14ac:dyDescent="0.25">
      <c r="C175" s="8" t="s">
        <v>667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>
        <v>0</v>
      </c>
    </row>
    <row r="176" spans="3:37" x14ac:dyDescent="0.25">
      <c r="C176" s="8" t="s">
        <v>668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>
        <v>0</v>
      </c>
    </row>
    <row r="177" spans="2:37" x14ac:dyDescent="0.25">
      <c r="C177" s="8" t="s">
        <v>669</v>
      </c>
      <c r="D177" s="7">
        <v>0</v>
      </c>
      <c r="E177" s="7">
        <v>-3.5527220125689701E-3</v>
      </c>
      <c r="F177" s="7">
        <v>0.36320769492856697</v>
      </c>
      <c r="G177" s="7">
        <v>2.6753101788443085E-3</v>
      </c>
      <c r="H177" s="7">
        <v>2.2591222099995921E-3</v>
      </c>
      <c r="I177" s="7">
        <v>-0.83545377517746156</v>
      </c>
      <c r="J177" s="7">
        <v>8.2962238606523936E-2</v>
      </c>
      <c r="K177" s="7">
        <v>0</v>
      </c>
      <c r="L177" s="7">
        <v>0.62683783070636734</v>
      </c>
      <c r="M177" s="7">
        <v>1.0695136431707648</v>
      </c>
      <c r="N177" s="7">
        <v>0</v>
      </c>
      <c r="O177" s="7">
        <v>-3.1654165943667292</v>
      </c>
      <c r="P177" s="7">
        <v>-2.8483469881789008</v>
      </c>
      <c r="Q177" s="7">
        <v>0.62516767663679718</v>
      </c>
      <c r="R177" s="7">
        <v>0</v>
      </c>
      <c r="S177" s="7">
        <v>-0.20492124353493227</v>
      </c>
      <c r="T177" s="7">
        <v>0</v>
      </c>
      <c r="U177" s="7">
        <v>-0.44625941733481694</v>
      </c>
      <c r="V177" s="7">
        <v>0</v>
      </c>
      <c r="W177" s="7">
        <v>0.53561157608830401</v>
      </c>
      <c r="X177" s="7">
        <v>0</v>
      </c>
      <c r="Y177" s="7">
        <v>0</v>
      </c>
      <c r="Z177" s="7">
        <v>0.19817060404476233</v>
      </c>
      <c r="AA177" s="7">
        <v>0.49016352805997943</v>
      </c>
      <c r="AB177" s="7">
        <v>0</v>
      </c>
      <c r="AC177" s="7">
        <v>0</v>
      </c>
      <c r="AD177" s="7">
        <v>2.5420296309245889</v>
      </c>
      <c r="AE177" s="7">
        <v>0.10056431250595441</v>
      </c>
      <c r="AF177" s="7">
        <v>0</v>
      </c>
      <c r="AG177" s="7">
        <v>0.1455787886462846</v>
      </c>
      <c r="AH177" s="7">
        <v>0</v>
      </c>
      <c r="AI177" s="7">
        <v>0.59428550113113043</v>
      </c>
      <c r="AJ177" s="7">
        <v>0</v>
      </c>
      <c r="AK177">
        <v>9.3961949094040608E-3</v>
      </c>
    </row>
    <row r="178" spans="2:37" x14ac:dyDescent="0.25">
      <c r="C178" s="8" t="s">
        <v>670</v>
      </c>
      <c r="D178" s="7">
        <v>0</v>
      </c>
      <c r="E178" s="7">
        <v>-1.3736198121865738E-2</v>
      </c>
      <c r="F178" s="7">
        <v>0.18564457597003581</v>
      </c>
      <c r="G178" s="7">
        <v>6.322328679417147E-3</v>
      </c>
      <c r="H178" s="7">
        <v>3.1881587782867701E-3</v>
      </c>
      <c r="I178" s="7">
        <v>1.4518747924821631</v>
      </c>
      <c r="J178" s="7">
        <v>-0.31026904820433654</v>
      </c>
      <c r="K178" s="7">
        <v>0</v>
      </c>
      <c r="L178" s="7">
        <v>0.30670170559769533</v>
      </c>
      <c r="M178" s="7">
        <v>-0.19624552824278896</v>
      </c>
      <c r="N178" s="7">
        <v>0</v>
      </c>
      <c r="O178" s="7">
        <v>-3.4324700159894808</v>
      </c>
      <c r="P178" s="7">
        <v>-3.2882307176781822</v>
      </c>
      <c r="Q178" s="7">
        <v>-0.60569936557935788</v>
      </c>
      <c r="R178" s="7">
        <v>0</v>
      </c>
      <c r="S178" s="7">
        <v>-0.25603473455268294</v>
      </c>
      <c r="T178" s="7">
        <v>0</v>
      </c>
      <c r="U178" s="7">
        <v>0.15758684268135509</v>
      </c>
      <c r="V178" s="7">
        <v>0</v>
      </c>
      <c r="W178" s="7">
        <v>0.35328169160274675</v>
      </c>
      <c r="X178" s="7">
        <v>0</v>
      </c>
      <c r="Y178" s="7">
        <v>0</v>
      </c>
      <c r="Z178" s="7">
        <v>0.25545618064833719</v>
      </c>
      <c r="AA178" s="7">
        <v>0.15933574643004503</v>
      </c>
      <c r="AB178" s="7">
        <v>0</v>
      </c>
      <c r="AC178" s="7">
        <v>0</v>
      </c>
      <c r="AD178" s="7">
        <v>0.10056431250595441</v>
      </c>
      <c r="AE178" s="7">
        <v>3.435232642526107</v>
      </c>
      <c r="AF178" s="7">
        <v>0</v>
      </c>
      <c r="AG178" s="7">
        <v>-1.0061918562427641</v>
      </c>
      <c r="AH178" s="7">
        <v>0</v>
      </c>
      <c r="AI178" s="7">
        <v>0.41756988474275447</v>
      </c>
      <c r="AJ178" s="7">
        <v>0</v>
      </c>
      <c r="AK178">
        <v>-0.47578235028649202</v>
      </c>
    </row>
    <row r="179" spans="2:37" x14ac:dyDescent="0.25">
      <c r="C179" s="8" t="s">
        <v>671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>
        <v>0</v>
      </c>
    </row>
    <row r="180" spans="2:37" x14ac:dyDescent="0.25">
      <c r="C180" s="8" t="s">
        <v>672</v>
      </c>
      <c r="D180" s="7">
        <v>0</v>
      </c>
      <c r="E180" s="7">
        <v>1.0921529630081753E-3</v>
      </c>
      <c r="F180" s="7">
        <v>-0.16735373135011733</v>
      </c>
      <c r="G180" s="7">
        <v>-1.7451899947637018E-3</v>
      </c>
      <c r="H180" s="7">
        <v>-3.9431447479571077E-3</v>
      </c>
      <c r="I180" s="7">
        <v>-0.58409469954788673</v>
      </c>
      <c r="J180" s="7">
        <v>0.13767562646910503</v>
      </c>
      <c r="K180" s="7">
        <v>0</v>
      </c>
      <c r="L180" s="7">
        <v>3.6279068540052001E-3</v>
      </c>
      <c r="M180" s="7">
        <v>7.6251349647590866E-2</v>
      </c>
      <c r="N180" s="7">
        <v>0</v>
      </c>
      <c r="O180" s="7">
        <v>-0.33614152695684102</v>
      </c>
      <c r="P180" s="7">
        <v>-0.55710946343792966</v>
      </c>
      <c r="Q180" s="7">
        <v>0.20103605816647632</v>
      </c>
      <c r="R180" s="7">
        <v>0</v>
      </c>
      <c r="S180" s="7">
        <v>-0.21037362960067105</v>
      </c>
      <c r="T180" s="7">
        <v>0</v>
      </c>
      <c r="U180" s="7">
        <v>-2.9718062999347303E-3</v>
      </c>
      <c r="V180" s="7">
        <v>0</v>
      </c>
      <c r="W180" s="7">
        <v>0.142611884144905</v>
      </c>
      <c r="X180" s="7">
        <v>0</v>
      </c>
      <c r="Y180" s="7">
        <v>0</v>
      </c>
      <c r="Z180" s="7">
        <v>-0.17827061778762299</v>
      </c>
      <c r="AA180" s="7">
        <v>6.6277606242854434E-2</v>
      </c>
      <c r="AB180" s="7">
        <v>0</v>
      </c>
      <c r="AC180" s="7">
        <v>0</v>
      </c>
      <c r="AD180" s="7">
        <v>0.1455787886462846</v>
      </c>
      <c r="AE180" s="7">
        <v>-1.0061918562427641</v>
      </c>
      <c r="AF180" s="7">
        <v>0</v>
      </c>
      <c r="AG180" s="7">
        <v>1.8922947931704659</v>
      </c>
      <c r="AH180" s="7">
        <v>0</v>
      </c>
      <c r="AI180" s="7">
        <v>6.306152603656745E-2</v>
      </c>
      <c r="AJ180" s="7">
        <v>0</v>
      </c>
      <c r="AK180">
        <v>0.3475142905077242</v>
      </c>
    </row>
    <row r="181" spans="2:37" x14ac:dyDescent="0.25">
      <c r="C181" s="8" t="s">
        <v>673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>
        <v>0</v>
      </c>
    </row>
    <row r="182" spans="2:37" x14ac:dyDescent="0.25">
      <c r="C182" s="8" t="s">
        <v>674</v>
      </c>
      <c r="D182" s="7">
        <v>0</v>
      </c>
      <c r="E182" s="7">
        <v>-9.0333409155589038E-3</v>
      </c>
      <c r="F182" s="7">
        <v>0.22791878639545624</v>
      </c>
      <c r="G182" s="7">
        <v>1.7595201741274456E-2</v>
      </c>
      <c r="H182" s="7">
        <v>-3.8859161243123708E-3</v>
      </c>
      <c r="I182" s="7">
        <v>0.37549699224690269</v>
      </c>
      <c r="J182" s="7">
        <v>-0.13665769124358268</v>
      </c>
      <c r="K182" s="7">
        <v>0</v>
      </c>
      <c r="L182" s="7">
        <v>0.13827010256800851</v>
      </c>
      <c r="M182" s="7">
        <v>5480.3667570140296</v>
      </c>
      <c r="N182" s="7">
        <v>0</v>
      </c>
      <c r="O182" s="7">
        <v>-78829.557216717716</v>
      </c>
      <c r="P182" s="7">
        <v>-78829.674822329587</v>
      </c>
      <c r="Q182" s="7">
        <v>0.97703260604883679</v>
      </c>
      <c r="R182" s="7">
        <v>0</v>
      </c>
      <c r="S182" s="7">
        <v>-0.55482225473908831</v>
      </c>
      <c r="T182" s="7">
        <v>0</v>
      </c>
      <c r="U182" s="7">
        <v>0.74717365500995703</v>
      </c>
      <c r="V182" s="7">
        <v>0</v>
      </c>
      <c r="W182" s="7">
        <v>0.48315754015708179</v>
      </c>
      <c r="X182" s="7">
        <v>0</v>
      </c>
      <c r="Y182" s="7">
        <v>0</v>
      </c>
      <c r="Z182" s="7">
        <v>0.11502450900988918</v>
      </c>
      <c r="AA182" s="7">
        <v>0.27576233176643028</v>
      </c>
      <c r="AB182" s="7">
        <v>0</v>
      </c>
      <c r="AC182" s="7">
        <v>0</v>
      </c>
      <c r="AD182" s="7">
        <v>0.59428550113113043</v>
      </c>
      <c r="AE182" s="7">
        <v>0.41756988474275447</v>
      </c>
      <c r="AF182" s="7">
        <v>0</v>
      </c>
      <c r="AG182" s="7">
        <v>6.306152603656745E-2</v>
      </c>
      <c r="AH182" s="7">
        <v>0</v>
      </c>
      <c r="AI182" s="7">
        <v>78825.738028051157</v>
      </c>
      <c r="AJ182" s="7">
        <v>0</v>
      </c>
      <c r="AK182">
        <v>78825.362751670153</v>
      </c>
    </row>
    <row r="183" spans="2:37" x14ac:dyDescent="0.25">
      <c r="C183" s="8" t="s">
        <v>675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>
        <v>0</v>
      </c>
    </row>
    <row r="184" spans="2:37" x14ac:dyDescent="0.25">
      <c r="C184" s="8" t="s">
        <v>676</v>
      </c>
      <c r="D184" s="7">
        <v>0</v>
      </c>
      <c r="E184" s="7">
        <v>6.9747052825926961E-3</v>
      </c>
      <c r="F184" s="7">
        <v>0.92726685077428883</v>
      </c>
      <c r="G184" s="7">
        <v>1.7804375547763297E-2</v>
      </c>
      <c r="H184" s="7">
        <v>1.2372572812934892E-3</v>
      </c>
      <c r="I184" s="7">
        <v>-0.46866478729196825</v>
      </c>
      <c r="J184" s="7">
        <v>-0.1302496620876995</v>
      </c>
      <c r="K184" s="7">
        <v>0</v>
      </c>
      <c r="L184" s="7">
        <v>-0.19945230506618281</v>
      </c>
      <c r="M184" s="7">
        <v>5479.9228242174049</v>
      </c>
      <c r="N184" s="7">
        <v>0</v>
      </c>
      <c r="O184" s="7">
        <v>-78829.003162448251</v>
      </c>
      <c r="P184" s="7">
        <v>-78829.544785584119</v>
      </c>
      <c r="Q184" s="7">
        <v>0.83023116417148379</v>
      </c>
      <c r="R184" s="7">
        <v>0</v>
      </c>
      <c r="S184" s="7">
        <v>-0.19349031142743039</v>
      </c>
      <c r="T184" s="7">
        <v>0</v>
      </c>
      <c r="U184" s="7">
        <v>1.0112362652974092</v>
      </c>
      <c r="V184" s="7">
        <v>0</v>
      </c>
      <c r="W184" s="7">
        <v>0.21698979517371619</v>
      </c>
      <c r="X184" s="7">
        <v>0</v>
      </c>
      <c r="Y184" s="7">
        <v>0</v>
      </c>
      <c r="Z184" s="7">
        <v>0.18648071487225984</v>
      </c>
      <c r="AA184" s="7">
        <v>-0.69117514569409022</v>
      </c>
      <c r="AB184" s="7">
        <v>0</v>
      </c>
      <c r="AC184" s="7">
        <v>0</v>
      </c>
      <c r="AD184" s="7">
        <v>9.3961949094040608E-3</v>
      </c>
      <c r="AE184" s="7">
        <v>-0.47578235028649202</v>
      </c>
      <c r="AF184" s="7">
        <v>0</v>
      </c>
      <c r="AG184" s="7">
        <v>0.3475142905077242</v>
      </c>
      <c r="AH184" s="7">
        <v>0</v>
      </c>
      <c r="AI184" s="7">
        <v>78825.362751670153</v>
      </c>
      <c r="AJ184" s="7">
        <v>0</v>
      </c>
      <c r="AK184">
        <v>78828.541353842767</v>
      </c>
    </row>
    <row r="186" spans="2:37" ht="18" x14ac:dyDescent="0.35">
      <c r="B186" s="6" t="s">
        <v>555</v>
      </c>
    </row>
    <row r="188" spans="2:37" x14ac:dyDescent="0.25">
      <c r="C188" s="8" t="s">
        <v>736</v>
      </c>
      <c r="D188" t="s">
        <v>747</v>
      </c>
      <c r="E188" t="s">
        <v>748</v>
      </c>
      <c r="F188" t="s">
        <v>749</v>
      </c>
      <c r="G188" t="s">
        <v>750</v>
      </c>
      <c r="H188" t="s">
        <v>751</v>
      </c>
      <c r="I188" t="s">
        <v>752</v>
      </c>
      <c r="J188" t="s">
        <v>753</v>
      </c>
      <c r="K188" t="s">
        <v>754</v>
      </c>
      <c r="L188" t="s">
        <v>755</v>
      </c>
      <c r="M188" t="s">
        <v>756</v>
      </c>
      <c r="N188" t="s">
        <v>757</v>
      </c>
      <c r="O188" t="s">
        <v>758</v>
      </c>
      <c r="P188" t="s">
        <v>759</v>
      </c>
      <c r="Q188" t="s">
        <v>760</v>
      </c>
      <c r="R188" t="s">
        <v>761</v>
      </c>
      <c r="S188" t="s">
        <v>762</v>
      </c>
      <c r="T188" t="s">
        <v>763</v>
      </c>
      <c r="U188" t="s">
        <v>764</v>
      </c>
      <c r="V188" t="s">
        <v>765</v>
      </c>
      <c r="W188" t="s">
        <v>766</v>
      </c>
      <c r="X188" t="s">
        <v>767</v>
      </c>
    </row>
    <row r="189" spans="2:37" x14ac:dyDescent="0.25">
      <c r="C189" s="8" t="s">
        <v>768</v>
      </c>
      <c r="D189" s="7">
        <v>6.4975918125038321E-7</v>
      </c>
      <c r="E189" s="7">
        <v>3.5785115211367191E-5</v>
      </c>
      <c r="F189" s="7">
        <v>1.1931662827911553E-2</v>
      </c>
      <c r="G189" s="7">
        <v>2.4290056751963732E-2</v>
      </c>
      <c r="H189" s="7">
        <v>2.9331548675817162E-2</v>
      </c>
      <c r="I189" s="7">
        <v>3.9968177210135437E-2</v>
      </c>
      <c r="J189" s="7">
        <v>5.1654749425039642E-2</v>
      </c>
      <c r="K189" s="7">
        <v>6.2725107431224975E-2</v>
      </c>
      <c r="L189" s="7">
        <v>7.3904110658706071E-2</v>
      </c>
      <c r="M189" s="7">
        <v>8.8569681198394395E-2</v>
      </c>
      <c r="N189" s="7">
        <v>9.8123413102676402E-2</v>
      </c>
      <c r="O189" s="7">
        <v>0.13645876273133439</v>
      </c>
      <c r="P189" s="7">
        <v>0.35457654481104456</v>
      </c>
      <c r="Q189" s="7">
        <v>0.45889745552369721</v>
      </c>
      <c r="R189" s="7">
        <v>0.52319554451799666</v>
      </c>
      <c r="S189" s="7">
        <v>0.81739923033847561</v>
      </c>
      <c r="T189" s="7">
        <v>0.99986927583205243</v>
      </c>
      <c r="U189" s="7">
        <v>1.056958122380049</v>
      </c>
      <c r="V189" s="7">
        <v>1.1701810821237428</v>
      </c>
      <c r="W189" s="7">
        <v>1.6183064835693319</v>
      </c>
      <c r="X189">
        <v>13.38362255601602</v>
      </c>
    </row>
    <row r="190" spans="2:37" x14ac:dyDescent="0.25">
      <c r="C190" s="8" t="s">
        <v>769</v>
      </c>
      <c r="D190" s="7">
        <v>4538.4821076985945</v>
      </c>
      <c r="E190" s="7">
        <v>611.55515340707939</v>
      </c>
      <c r="F190" s="7">
        <v>33.491635341063734</v>
      </c>
      <c r="G190" s="7">
        <v>23.47321492911902</v>
      </c>
      <c r="H190" s="7">
        <v>21.360889978544737</v>
      </c>
      <c r="I190" s="7">
        <v>18.29909740866939</v>
      </c>
      <c r="J190" s="7">
        <v>16.096509510393478</v>
      </c>
      <c r="K190" s="7">
        <v>14.607171665484602</v>
      </c>
      <c r="L190" s="7">
        <v>13.457132932927379</v>
      </c>
      <c r="M190" s="7">
        <v>12.292615550919589</v>
      </c>
      <c r="N190" s="7">
        <v>11.678861737644809</v>
      </c>
      <c r="O190" s="7">
        <v>9.903441156817502</v>
      </c>
      <c r="P190" s="7">
        <v>6.1437259943893272</v>
      </c>
      <c r="Q190" s="7">
        <v>5.4004383826060138</v>
      </c>
      <c r="R190" s="7">
        <v>5.0577204529802042</v>
      </c>
      <c r="S190" s="7">
        <v>4.0464085333300845</v>
      </c>
      <c r="T190" s="7">
        <v>3.6586025129383541</v>
      </c>
      <c r="U190" s="7">
        <v>3.5584260904619742</v>
      </c>
      <c r="V190" s="7">
        <v>3.3818964334495716</v>
      </c>
      <c r="W190" s="7">
        <v>2.8757852578086389</v>
      </c>
      <c r="X190">
        <v>1</v>
      </c>
    </row>
    <row r="191" spans="2:37" x14ac:dyDescent="0.25">
      <c r="C191" s="8" t="s">
        <v>648</v>
      </c>
      <c r="D191" s="7">
        <v>1.2274883069590647E-6</v>
      </c>
      <c r="E191" s="7">
        <v>2.113091161449697E-5</v>
      </c>
      <c r="F191" s="7">
        <v>7.7025728813159972E-2</v>
      </c>
      <c r="G191" s="7">
        <v>0.69174692187095332</v>
      </c>
      <c r="H191" s="7">
        <v>3.3270780715615031E-3</v>
      </c>
      <c r="I191" s="7">
        <v>4.8670541936655827E-2</v>
      </c>
      <c r="J191" s="7">
        <v>4.9625655518152484E-3</v>
      </c>
      <c r="K191" s="7">
        <v>1.0322742880334948E-2</v>
      </c>
      <c r="L191" s="7">
        <v>3.6438686963903739E-2</v>
      </c>
      <c r="M191" s="7">
        <v>7.8800842868538598E-2</v>
      </c>
      <c r="N191" s="7">
        <v>3.7730991752573703E-2</v>
      </c>
      <c r="O191" s="7">
        <v>5.3796889593010731E-3</v>
      </c>
      <c r="P191" s="7">
        <v>1.0656161409557348E-4</v>
      </c>
      <c r="Q191" s="7">
        <v>2.5361984886853998E-3</v>
      </c>
      <c r="R191" s="7">
        <v>2.4624920986926423E-3</v>
      </c>
      <c r="S191" s="7">
        <v>2.5274181618752225E-6</v>
      </c>
      <c r="T191" s="7">
        <v>5.9178683754406662E-7</v>
      </c>
      <c r="U191" s="7">
        <v>1.2006656248653174E-4</v>
      </c>
      <c r="V191" s="7">
        <v>1.2967956614731474E-4</v>
      </c>
      <c r="W191" s="7">
        <v>7.558940502056223E-6</v>
      </c>
      <c r="X191">
        <v>2.061754556716561E-4</v>
      </c>
    </row>
    <row r="192" spans="2:37" x14ac:dyDescent="0.25">
      <c r="C192" s="8" t="s">
        <v>2</v>
      </c>
      <c r="D192" s="7">
        <v>1.3579232222261487E-5</v>
      </c>
      <c r="E192" s="7">
        <v>8.9432790879231396E-4</v>
      </c>
      <c r="F192" s="7">
        <v>5.8575066983743004E-3</v>
      </c>
      <c r="G192" s="7">
        <v>0.17525920087362012</v>
      </c>
      <c r="H192" s="7">
        <v>1.2342390747312462E-2</v>
      </c>
      <c r="I192" s="7">
        <v>5.4200333184089712E-2</v>
      </c>
      <c r="J192" s="7">
        <v>8.0195339217578095E-3</v>
      </c>
      <c r="K192" s="7">
        <v>1.3145688029650307E-2</v>
      </c>
      <c r="L192" s="7">
        <v>4.5738116949852791E-3</v>
      </c>
      <c r="M192" s="7">
        <v>7.8572737728061157E-2</v>
      </c>
      <c r="N192" s="7">
        <v>9.8584475429278201E-2</v>
      </c>
      <c r="O192" s="7">
        <v>4.4643187213986111E-3</v>
      </c>
      <c r="P192" s="7">
        <v>0.12539214403775897</v>
      </c>
      <c r="Q192" s="7">
        <v>4.3658653858731654E-2</v>
      </c>
      <c r="R192" s="7">
        <v>8.8426252543866601E-2</v>
      </c>
      <c r="S192" s="7">
        <v>4.8415107915136743E-5</v>
      </c>
      <c r="T192" s="7">
        <v>1.4287573842261844E-5</v>
      </c>
      <c r="U192" s="7">
        <v>2.414075260706894E-5</v>
      </c>
      <c r="V192" s="7">
        <v>0.27762867747648096</v>
      </c>
      <c r="W192" s="7">
        <v>8.7511080569471558E-3</v>
      </c>
      <c r="X192">
        <v>1.2841642230738384E-4</v>
      </c>
    </row>
    <row r="193" spans="3:24" x14ac:dyDescent="0.25">
      <c r="C193" s="8" t="s">
        <v>6</v>
      </c>
      <c r="D193" s="7">
        <v>9.0382882657795544E-5</v>
      </c>
      <c r="E193" s="7">
        <v>3.3733564107305149E-4</v>
      </c>
      <c r="F193" s="7">
        <v>0.49016161307626216</v>
      </c>
      <c r="G193" s="7">
        <v>0.11068518297772673</v>
      </c>
      <c r="H193" s="7">
        <v>1.0673291889077284E-2</v>
      </c>
      <c r="I193" s="7">
        <v>1.437141909855803E-3</v>
      </c>
      <c r="J193" s="7">
        <v>6.185779104764532E-2</v>
      </c>
      <c r="K193" s="7">
        <v>0.21047950360593901</v>
      </c>
      <c r="L193" s="7">
        <v>6.4748518769862956E-2</v>
      </c>
      <c r="M193" s="7">
        <v>1.9443863857137662E-2</v>
      </c>
      <c r="N193" s="7">
        <v>2.2044813907978633E-2</v>
      </c>
      <c r="O193" s="7">
        <v>6.4999213160627303E-3</v>
      </c>
      <c r="P193" s="7">
        <v>3.1423728225633867E-4</v>
      </c>
      <c r="Q193" s="7">
        <v>7.6611125811546323E-4</v>
      </c>
      <c r="R193" s="7">
        <v>1.2691091886289565E-4</v>
      </c>
      <c r="S193" s="7">
        <v>7.1604132456347622E-5</v>
      </c>
      <c r="T193" s="7">
        <v>1.8993918027753544E-10</v>
      </c>
      <c r="U193" s="7">
        <v>2.4073606132238502E-5</v>
      </c>
      <c r="V193" s="7">
        <v>8.5065168555482807E-6</v>
      </c>
      <c r="W193" s="7">
        <v>2.9147218587497865E-5</v>
      </c>
      <c r="X193">
        <v>2.0004799551521564E-4</v>
      </c>
    </row>
    <row r="194" spans="3:24" x14ac:dyDescent="0.25">
      <c r="C194" s="8" t="s">
        <v>10</v>
      </c>
      <c r="D194" s="7">
        <v>4.1372674524093264E-6</v>
      </c>
      <c r="E194" s="7">
        <v>1.907721498911372E-4</v>
      </c>
      <c r="F194" s="7">
        <v>0.15403853063143255</v>
      </c>
      <c r="G194" s="7">
        <v>5.40104552546826E-2</v>
      </c>
      <c r="H194" s="7">
        <v>2.1953167201011408E-2</v>
      </c>
      <c r="I194" s="7">
        <v>4.0964515995815321E-3</v>
      </c>
      <c r="J194" s="7">
        <v>0.5894934540880804</v>
      </c>
      <c r="K194" s="7">
        <v>1.8758496939282672E-2</v>
      </c>
      <c r="L194" s="7">
        <v>9.1195895154853168E-3</v>
      </c>
      <c r="M194" s="7">
        <v>0.13643713868103349</v>
      </c>
      <c r="N194" s="7">
        <v>5.7645301381352623E-3</v>
      </c>
      <c r="O194" s="7">
        <v>1.2619636143688163E-3</v>
      </c>
      <c r="P194" s="7">
        <v>3.0747438500241804E-4</v>
      </c>
      <c r="Q194" s="7">
        <v>1.3743525421121912E-3</v>
      </c>
      <c r="R194" s="7">
        <v>2.1102309024461142E-3</v>
      </c>
      <c r="S194" s="7">
        <v>2.6821527674242876E-4</v>
      </c>
      <c r="T194" s="7">
        <v>1.6263417011811541E-6</v>
      </c>
      <c r="U194" s="7">
        <v>4.9197122289628803E-4</v>
      </c>
      <c r="V194" s="7">
        <v>4.3269908909764037E-6</v>
      </c>
      <c r="W194" s="7">
        <v>2.9089675010890999E-5</v>
      </c>
      <c r="X194">
        <v>2.8402558275984708E-4</v>
      </c>
    </row>
    <row r="195" spans="3:24" x14ac:dyDescent="0.25">
      <c r="C195" s="8" t="s">
        <v>11</v>
      </c>
      <c r="D195" s="7">
        <v>2.0052526156486843E-6</v>
      </c>
      <c r="E195" s="7">
        <v>2.2100518238738091E-8</v>
      </c>
      <c r="F195" s="7">
        <v>7.8189136977762766E-2</v>
      </c>
      <c r="G195" s="7">
        <v>0.11384597917422208</v>
      </c>
      <c r="H195" s="7">
        <v>0.1190539949475778</v>
      </c>
      <c r="I195" s="7">
        <v>5.1486875116222314E-3</v>
      </c>
      <c r="J195" s="7">
        <v>5.7289014527453575E-3</v>
      </c>
      <c r="K195" s="7">
        <v>1.978452269621699E-3</v>
      </c>
      <c r="L195" s="7">
        <v>2.3152277172402364E-3</v>
      </c>
      <c r="M195" s="7">
        <v>6.4189072694952765E-3</v>
      </c>
      <c r="N195" s="7">
        <v>1.2086834332709604E-2</v>
      </c>
      <c r="O195" s="7">
        <v>0.15262233827107236</v>
      </c>
      <c r="P195" s="7">
        <v>8.7459804315065892E-2</v>
      </c>
      <c r="Q195" s="7">
        <v>0.1973464063786374</v>
      </c>
      <c r="R195" s="7">
        <v>0.1104478727420022</v>
      </c>
      <c r="S195" s="7">
        <v>3.1409346010394982E-5</v>
      </c>
      <c r="T195" s="7">
        <v>1.0498944800484086E-5</v>
      </c>
      <c r="U195" s="7">
        <v>2.3709827405651064E-3</v>
      </c>
      <c r="V195" s="7">
        <v>2.2626077132524122E-2</v>
      </c>
      <c r="W195" s="7">
        <v>8.2092494544949074E-2</v>
      </c>
      <c r="X195">
        <v>2.2396657824189919E-4</v>
      </c>
    </row>
    <row r="196" spans="3:24" x14ac:dyDescent="0.25">
      <c r="C196" s="8" t="s">
        <v>17</v>
      </c>
      <c r="D196" s="7">
        <v>1.1473938507236109E-6</v>
      </c>
      <c r="E196" s="7">
        <v>1.3950362461127885E-4</v>
      </c>
      <c r="F196" s="7">
        <v>1.3040238816258629E-3</v>
      </c>
      <c r="G196" s="7">
        <v>4.7929734071947221E-2</v>
      </c>
      <c r="H196" s="7">
        <v>7.6347177686585277E-2</v>
      </c>
      <c r="I196" s="7">
        <v>3.3356657121253803E-2</v>
      </c>
      <c r="J196" s="7">
        <v>7.6955311611240418E-2</v>
      </c>
      <c r="K196" s="7">
        <v>1.1694988413613676E-2</v>
      </c>
      <c r="L196" s="7">
        <v>1.1679784721704656E-2</v>
      </c>
      <c r="M196" s="7">
        <v>2.6924963045204645E-2</v>
      </c>
      <c r="N196" s="7">
        <v>5.4260919245777285E-2</v>
      </c>
      <c r="O196" s="7">
        <v>4.1360213027507066E-2</v>
      </c>
      <c r="P196" s="7">
        <v>0.43475412835741833</v>
      </c>
      <c r="Q196" s="7">
        <v>0.16622255027372415</v>
      </c>
      <c r="R196" s="7">
        <v>6.7941877170935451E-4</v>
      </c>
      <c r="S196" s="7">
        <v>2.3445648481702874E-3</v>
      </c>
      <c r="T196" s="7">
        <v>7.3614731472603697E-7</v>
      </c>
      <c r="U196" s="7">
        <v>1.9882437016308348E-3</v>
      </c>
      <c r="V196" s="7">
        <v>1.1024834448187569E-2</v>
      </c>
      <c r="W196" s="7">
        <v>6.1964840962467352E-5</v>
      </c>
      <c r="X196">
        <v>9.6913476596040163E-4</v>
      </c>
    </row>
    <row r="197" spans="3:24" x14ac:dyDescent="0.25">
      <c r="C197" s="8" t="s">
        <v>649</v>
      </c>
      <c r="D197" s="7">
        <v>6.2242886394638418E-6</v>
      </c>
      <c r="E197" s="7">
        <v>6.4407509709685234E-5</v>
      </c>
      <c r="F197" s="7">
        <v>0.11641510767610154</v>
      </c>
      <c r="G197" s="7">
        <v>3.3600525536156924E-2</v>
      </c>
      <c r="H197" s="7">
        <v>3.8423798337787744E-2</v>
      </c>
      <c r="I197" s="7">
        <v>0.55261805495611782</v>
      </c>
      <c r="J197" s="7">
        <v>3.2733092724196299E-2</v>
      </c>
      <c r="K197" s="7">
        <v>9.5995966633448601E-2</v>
      </c>
      <c r="L197" s="7">
        <v>0.11533063251386176</v>
      </c>
      <c r="M197" s="7">
        <v>9.4666976945304438E-4</v>
      </c>
      <c r="N197" s="7">
        <v>6.3318675589695084E-3</v>
      </c>
      <c r="O197" s="7">
        <v>5.34408811041516E-3</v>
      </c>
      <c r="P197" s="7">
        <v>6.8575002209881166E-4</v>
      </c>
      <c r="Q197" s="7">
        <v>2.8164687880431368E-5</v>
      </c>
      <c r="R197" s="7">
        <v>5.8600811246629263E-4</v>
      </c>
      <c r="S197" s="7">
        <v>6.08358593143386E-4</v>
      </c>
      <c r="T197" s="7">
        <v>6.885436186266481E-7</v>
      </c>
      <c r="U197" s="7">
        <v>5.5525855744909932E-6</v>
      </c>
      <c r="V197" s="7">
        <v>2.4687517613901244E-5</v>
      </c>
      <c r="W197" s="7">
        <v>1.3551230921615509E-6</v>
      </c>
      <c r="X197">
        <v>2.4899919965426352E-4</v>
      </c>
    </row>
    <row r="198" spans="3:24" x14ac:dyDescent="0.25">
      <c r="C198" s="8" t="s">
        <v>650</v>
      </c>
      <c r="D198" s="7">
        <v>6.9087778708906561E-2</v>
      </c>
      <c r="E198" s="7">
        <v>4.2906606921805482E-4</v>
      </c>
      <c r="F198" s="7">
        <v>1.797626988832843E-5</v>
      </c>
      <c r="G198" s="7">
        <v>3.9792426087702133E-6</v>
      </c>
      <c r="H198" s="7">
        <v>6.1217006908139053E-5</v>
      </c>
      <c r="I198" s="7">
        <v>8.6600617020557129E-5</v>
      </c>
      <c r="J198" s="7">
        <v>2.0289461928022647E-6</v>
      </c>
      <c r="K198" s="7">
        <v>2.5879305958253071E-5</v>
      </c>
      <c r="L198" s="7">
        <v>4.7227613951205386E-5</v>
      </c>
      <c r="M198" s="7">
        <v>4.1897919043768093E-5</v>
      </c>
      <c r="N198" s="7">
        <v>9.2363453920668641E-5</v>
      </c>
      <c r="O198" s="7">
        <v>4.0518837442635441E-5</v>
      </c>
      <c r="P198" s="7">
        <v>1.4571186225742036E-5</v>
      </c>
      <c r="Q198" s="7">
        <v>4.2048432290078912E-7</v>
      </c>
      <c r="R198" s="7">
        <v>7.2096622134665191E-5</v>
      </c>
      <c r="S198" s="7">
        <v>4.9865447403557916E-6</v>
      </c>
      <c r="T198" s="7">
        <v>0.92748780945877962</v>
      </c>
      <c r="U198" s="7">
        <v>2.4622735233529474E-3</v>
      </c>
      <c r="V198" s="7">
        <v>1.9455498673770577E-5</v>
      </c>
      <c r="W198" s="7">
        <v>1.7552556780302576E-6</v>
      </c>
      <c r="X198">
        <v>9.7435032184135654E-8</v>
      </c>
    </row>
    <row r="199" spans="3:24" x14ac:dyDescent="0.25">
      <c r="C199" s="8" t="s">
        <v>651</v>
      </c>
      <c r="D199" s="7">
        <v>0.99422512011640285</v>
      </c>
      <c r="E199" s="7">
        <v>5.7496567084844435E-3</v>
      </c>
      <c r="F199" s="7">
        <v>2.2412498521575219E-5</v>
      </c>
      <c r="G199" s="7">
        <v>3.5232295047359971E-7</v>
      </c>
      <c r="H199" s="7">
        <v>9.2911628730685E-7</v>
      </c>
      <c r="I199" s="7">
        <v>3.0876810062973834E-8</v>
      </c>
      <c r="J199" s="7">
        <v>2.5047699837393219E-7</v>
      </c>
      <c r="K199" s="7">
        <v>5.5290188636647375E-8</v>
      </c>
      <c r="L199" s="7">
        <v>2.0246521020934891E-7</v>
      </c>
      <c r="M199" s="7">
        <v>9.7303157698491143E-8</v>
      </c>
      <c r="N199" s="7">
        <v>1.610766232104245E-8</v>
      </c>
      <c r="O199" s="7">
        <v>9.5528917916728967E-9</v>
      </c>
      <c r="P199" s="7">
        <v>3.2077402442199398E-9</v>
      </c>
      <c r="Q199" s="7">
        <v>9.3280200739919434E-9</v>
      </c>
      <c r="R199" s="7">
        <v>2.6026777619796904E-7</v>
      </c>
      <c r="S199" s="7">
        <v>1.5065242400322425E-7</v>
      </c>
      <c r="T199" s="7">
        <v>7.1796005171140152E-10</v>
      </c>
      <c r="U199" s="7">
        <v>3.0080674400492333E-7</v>
      </c>
      <c r="V199" s="7">
        <v>3.7673586681981594E-8</v>
      </c>
      <c r="W199" s="7">
        <v>9.7517051904695534E-8</v>
      </c>
      <c r="X199">
        <v>6.9931310875508108E-9</v>
      </c>
    </row>
    <row r="200" spans="3:24" x14ac:dyDescent="0.25">
      <c r="C200" s="8" t="s">
        <v>652</v>
      </c>
      <c r="D200" s="7">
        <v>0.99422891488576781</v>
      </c>
      <c r="E200" s="7">
        <v>5.7467403231298347E-3</v>
      </c>
      <c r="F200" s="7">
        <v>1.7567510353249488E-5</v>
      </c>
      <c r="G200" s="7">
        <v>2.8374632202705164E-6</v>
      </c>
      <c r="H200" s="7">
        <v>4.491761946240922E-7</v>
      </c>
      <c r="I200" s="7">
        <v>4.7001082806533322E-8</v>
      </c>
      <c r="J200" s="7">
        <v>1.6067567884032439E-7</v>
      </c>
      <c r="K200" s="7">
        <v>7.048061744177996E-7</v>
      </c>
      <c r="L200" s="7">
        <v>5.0742317204540415E-8</v>
      </c>
      <c r="M200" s="7">
        <v>5.7762101671289394E-8</v>
      </c>
      <c r="N200" s="7">
        <v>1.2528959726619654E-7</v>
      </c>
      <c r="O200" s="7">
        <v>7.9464994123963069E-8</v>
      </c>
      <c r="P200" s="7">
        <v>3.7008514427916745E-8</v>
      </c>
      <c r="Q200" s="7">
        <v>1.6908656463433205E-8</v>
      </c>
      <c r="R200" s="7">
        <v>7.8605789877190773E-7</v>
      </c>
      <c r="S200" s="7">
        <v>3.6830610638555791E-7</v>
      </c>
      <c r="T200" s="7">
        <v>1.7504031517698824E-9</v>
      </c>
      <c r="U200" s="7">
        <v>7.2273107136751545E-7</v>
      </c>
      <c r="V200" s="7">
        <v>9.8011312273775842E-8</v>
      </c>
      <c r="W200" s="7">
        <v>2.2693258204754071E-7</v>
      </c>
      <c r="X200">
        <v>7.1928429231960203E-9</v>
      </c>
    </row>
    <row r="201" spans="3:24" x14ac:dyDescent="0.25">
      <c r="C201" s="8" t="s">
        <v>653</v>
      </c>
      <c r="D201" s="7">
        <v>2.3135425969181685E-5</v>
      </c>
      <c r="E201" s="7">
        <v>1.4152756254466419E-4</v>
      </c>
      <c r="F201" s="7">
        <v>5.4311287016353595E-3</v>
      </c>
      <c r="G201" s="7">
        <v>7.1202157119550386E-2</v>
      </c>
      <c r="H201" s="7">
        <v>0.16741800894572717</v>
      </c>
      <c r="I201" s="7">
        <v>2.1467033207374895E-2</v>
      </c>
      <c r="J201" s="7">
        <v>7.2809575363050006E-3</v>
      </c>
      <c r="K201" s="7">
        <v>0.17058756061298344</v>
      </c>
      <c r="L201" s="7">
        <v>3.5775675670955204E-4</v>
      </c>
      <c r="M201" s="7">
        <v>0.12199466464401729</v>
      </c>
      <c r="N201" s="7">
        <v>0.36837698060531054</v>
      </c>
      <c r="O201" s="7">
        <v>3.3569001194306843E-2</v>
      </c>
      <c r="P201" s="7">
        <v>2.8591377582291393E-2</v>
      </c>
      <c r="Q201" s="7">
        <v>4.0658947846293903E-4</v>
      </c>
      <c r="R201" s="7">
        <v>1.0727323699210917E-4</v>
      </c>
      <c r="S201" s="7">
        <v>1.8979811376800464E-3</v>
      </c>
      <c r="T201" s="7">
        <v>4.3008749434550217E-8</v>
      </c>
      <c r="U201" s="7">
        <v>3.2202222855395505E-4</v>
      </c>
      <c r="V201" s="7">
        <v>5.524838382843982E-5</v>
      </c>
      <c r="W201" s="7">
        <v>3.4275715980331881E-4</v>
      </c>
      <c r="X201">
        <v>4.2679547120394793E-4</v>
      </c>
    </row>
    <row r="202" spans="3:24" x14ac:dyDescent="0.25">
      <c r="C202" s="8" t="s">
        <v>654</v>
      </c>
      <c r="D202" s="7">
        <v>8.0389873382862328E-6</v>
      </c>
      <c r="E202" s="7">
        <v>9.3482201093853802E-6</v>
      </c>
      <c r="F202" s="7">
        <v>2.2834818026163103E-2</v>
      </c>
      <c r="G202" s="7">
        <v>2.7244756156264967E-4</v>
      </c>
      <c r="H202" s="7">
        <v>1.4587148948370585E-4</v>
      </c>
      <c r="I202" s="7">
        <v>0.12926209385658832</v>
      </c>
      <c r="J202" s="7">
        <v>0.17620439439588262</v>
      </c>
      <c r="K202" s="7">
        <v>2.8565338420536671E-2</v>
      </c>
      <c r="L202" s="7">
        <v>9.5979341058802965E-3</v>
      </c>
      <c r="M202" s="7">
        <v>2.4778787657347289E-3</v>
      </c>
      <c r="N202" s="7">
        <v>7.0393247813651263E-2</v>
      </c>
      <c r="O202" s="7">
        <v>8.2361051097943283E-2</v>
      </c>
      <c r="P202" s="7">
        <v>0.10819221850906648</v>
      </c>
      <c r="Q202" s="7">
        <v>0.11820577598490575</v>
      </c>
      <c r="R202" s="7">
        <v>0.20558874468927835</v>
      </c>
      <c r="S202" s="7">
        <v>2.8082074737701839E-2</v>
      </c>
      <c r="T202" s="7">
        <v>1.2574519106129024E-5</v>
      </c>
      <c r="U202" s="7">
        <v>5.607544754002321E-4</v>
      </c>
      <c r="V202" s="7">
        <v>1.9089376497960372E-3</v>
      </c>
      <c r="W202" s="7">
        <v>1.4550433546533138E-2</v>
      </c>
      <c r="X202">
        <v>7.660231473375198E-4</v>
      </c>
    </row>
    <row r="203" spans="3:24" x14ac:dyDescent="0.25">
      <c r="C203" s="8" t="s">
        <v>655</v>
      </c>
      <c r="D203" s="7">
        <v>1.6251825629756197E-5</v>
      </c>
      <c r="E203" s="7">
        <v>1.5163003633146262E-4</v>
      </c>
      <c r="F203" s="7">
        <v>5.6465311127695136E-2</v>
      </c>
      <c r="G203" s="7">
        <v>8.7248539226109797E-6</v>
      </c>
      <c r="H203" s="7">
        <v>3.2052433708037277E-4</v>
      </c>
      <c r="I203" s="7">
        <v>0.56944181989418896</v>
      </c>
      <c r="J203" s="7">
        <v>3.0692253414661311E-2</v>
      </c>
      <c r="K203" s="7">
        <v>0.20717142153693424</v>
      </c>
      <c r="L203" s="7">
        <v>9.7768060353864233E-2</v>
      </c>
      <c r="M203" s="7">
        <v>3.3124190672121613E-2</v>
      </c>
      <c r="N203" s="7">
        <v>2.6408573432981516E-3</v>
      </c>
      <c r="O203" s="7">
        <v>1.5554801112304637E-4</v>
      </c>
      <c r="P203" s="7">
        <v>1.5677096615985352E-4</v>
      </c>
      <c r="Q203" s="7">
        <v>3.3271251083756917E-4</v>
      </c>
      <c r="R203" s="7">
        <v>2.1180829404059199E-4</v>
      </c>
      <c r="S203" s="7">
        <v>6.5777597159127194E-4</v>
      </c>
      <c r="T203" s="7">
        <v>1.5403804403664208E-7</v>
      </c>
      <c r="U203" s="7">
        <v>4.0038837196404134E-10</v>
      </c>
      <c r="V203" s="7">
        <v>2.6140530205805845E-4</v>
      </c>
      <c r="W203" s="7">
        <v>1.4585279488573143E-4</v>
      </c>
      <c r="X203">
        <v>2.7692631514328997E-4</v>
      </c>
    </row>
    <row r="204" spans="3:24" x14ac:dyDescent="0.25">
      <c r="C204" s="8" t="s">
        <v>656</v>
      </c>
      <c r="D204" s="7">
        <v>1.6140136180734324E-5</v>
      </c>
      <c r="E204" s="7">
        <v>7.6910049886128384E-5</v>
      </c>
      <c r="F204" s="7">
        <v>0.12612192878615158</v>
      </c>
      <c r="G204" s="7">
        <v>5.7938581723169819E-4</v>
      </c>
      <c r="H204" s="7">
        <v>6.888486542381664E-4</v>
      </c>
      <c r="I204" s="7">
        <v>1.1068922757459141E-2</v>
      </c>
      <c r="J204" s="7">
        <v>4.9795662488901313E-2</v>
      </c>
      <c r="K204" s="7">
        <v>8.8778585951880074E-4</v>
      </c>
      <c r="L204" s="7">
        <v>0.16394664148762769</v>
      </c>
      <c r="M204" s="7">
        <v>2.8966745594634902E-2</v>
      </c>
      <c r="N204" s="7">
        <v>0.13713316748549387</v>
      </c>
      <c r="O204" s="7">
        <v>0.45807932676278218</v>
      </c>
      <c r="P204" s="7">
        <v>4.5676521456410382E-4</v>
      </c>
      <c r="Q204" s="7">
        <v>1.4999191632796763E-2</v>
      </c>
      <c r="R204" s="7">
        <v>5.566271109615599E-4</v>
      </c>
      <c r="S204" s="7">
        <v>5.3485806103929284E-3</v>
      </c>
      <c r="T204" s="7">
        <v>1.2456094996851917E-6</v>
      </c>
      <c r="U204" s="7">
        <v>2.1216090476772992E-4</v>
      </c>
      <c r="V204" s="7">
        <v>5.2599392607579774E-4</v>
      </c>
      <c r="W204" s="7">
        <v>2.4448984219180721E-6</v>
      </c>
      <c r="X204">
        <v>5.3552421241344903E-4</v>
      </c>
    </row>
    <row r="205" spans="3:24" x14ac:dyDescent="0.25">
      <c r="C205" s="8" t="s">
        <v>657</v>
      </c>
      <c r="D205" s="7">
        <v>6.3191600370514972E-3</v>
      </c>
      <c r="E205" s="7">
        <v>0.99272113733505718</v>
      </c>
      <c r="F205" s="7">
        <v>8.6557147430870449E-4</v>
      </c>
      <c r="G205" s="7">
        <v>4.3440718005292643E-5</v>
      </c>
      <c r="H205" s="7">
        <v>3.0362416317696539E-5</v>
      </c>
      <c r="I205" s="7">
        <v>2.3399606691638276E-8</v>
      </c>
      <c r="J205" s="7">
        <v>9.834896611733407E-7</v>
      </c>
      <c r="K205" s="7">
        <v>9.2170509703390199E-6</v>
      </c>
      <c r="L205" s="7">
        <v>5.5410787868542278E-6</v>
      </c>
      <c r="M205" s="7">
        <v>3.4134289527341355E-6</v>
      </c>
      <c r="N205" s="7">
        <v>1.4655072437690126E-7</v>
      </c>
      <c r="O205" s="7">
        <v>9.9554089332164749E-8</v>
      </c>
      <c r="P205" s="7">
        <v>6.4605909039309069E-8</v>
      </c>
      <c r="Q205" s="7">
        <v>5.0120499052202467E-7</v>
      </c>
      <c r="R205" s="7">
        <v>3.5047695929867736E-8</v>
      </c>
      <c r="S205" s="7">
        <v>7.3995254555755538E-10</v>
      </c>
      <c r="T205" s="7">
        <v>4.0820412333659134E-12</v>
      </c>
      <c r="U205" s="7">
        <v>3.2267095180642744E-9</v>
      </c>
      <c r="V205" s="7">
        <v>9.2025951291453185E-11</v>
      </c>
      <c r="W205" s="7">
        <v>2.6460579911133287E-9</v>
      </c>
      <c r="X205">
        <v>2.9589904470119809E-7</v>
      </c>
    </row>
    <row r="206" spans="3:24" x14ac:dyDescent="0.25">
      <c r="C206" s="8" t="s">
        <v>658</v>
      </c>
      <c r="D206" s="7">
        <v>6.1834667157704771E-6</v>
      </c>
      <c r="E206" s="7">
        <v>5.3804802379912521E-5</v>
      </c>
      <c r="F206" s="7">
        <v>0.12873504302568256</v>
      </c>
      <c r="G206" s="7">
        <v>0.45743412817940304</v>
      </c>
      <c r="H206" s="7">
        <v>0.22938519446788161</v>
      </c>
      <c r="I206" s="7">
        <v>7.8768192980279165E-4</v>
      </c>
      <c r="J206" s="7">
        <v>5.5183216370904641E-2</v>
      </c>
      <c r="K206" s="7">
        <v>1.8294705966141675E-2</v>
      </c>
      <c r="L206" s="7">
        <v>1.4671464393293842E-2</v>
      </c>
      <c r="M206" s="7">
        <v>3.5196812619054177E-2</v>
      </c>
      <c r="N206" s="7">
        <v>4.5945158861209562E-2</v>
      </c>
      <c r="O206" s="7">
        <v>8.1542331278265708E-3</v>
      </c>
      <c r="P206" s="7">
        <v>3.0409731780330251E-5</v>
      </c>
      <c r="Q206" s="7">
        <v>5.2753464644164812E-3</v>
      </c>
      <c r="R206" s="7">
        <v>7.171619763825616E-7</v>
      </c>
      <c r="S206" s="7">
        <v>3.4547467954954556E-4</v>
      </c>
      <c r="T206" s="7">
        <v>3.9407600435965866E-7</v>
      </c>
      <c r="U206" s="7">
        <v>2.0550062737159595E-4</v>
      </c>
      <c r="V206" s="7">
        <v>4.3994203991619499E-6</v>
      </c>
      <c r="W206" s="7">
        <v>9.2020514782583074E-5</v>
      </c>
      <c r="X206">
        <v>1.9811011342348847E-4</v>
      </c>
    </row>
    <row r="207" spans="3:24" x14ac:dyDescent="0.25">
      <c r="C207" s="8" t="s">
        <v>659</v>
      </c>
      <c r="D207" s="7">
        <v>1.6310906883559515E-5</v>
      </c>
      <c r="E207" s="7">
        <v>1.8002506287013781E-4</v>
      </c>
      <c r="F207" s="7">
        <v>0.10182893559028151</v>
      </c>
      <c r="G207" s="7">
        <v>3.3049211512899054E-4</v>
      </c>
      <c r="H207" s="7">
        <v>6.5227492627067826E-2</v>
      </c>
      <c r="I207" s="7">
        <v>4.6988987555716226E-2</v>
      </c>
      <c r="J207" s="7">
        <v>3.7825780751391657E-3</v>
      </c>
      <c r="K207" s="7">
        <v>1.4575188571407469E-2</v>
      </c>
      <c r="L207" s="7">
        <v>2.217359165506223E-2</v>
      </c>
      <c r="M207" s="7">
        <v>3.3246286038258495E-4</v>
      </c>
      <c r="N207" s="7">
        <v>5.1292406153243736E-2</v>
      </c>
      <c r="O207" s="7">
        <v>0.23326942546214863</v>
      </c>
      <c r="P207" s="7">
        <v>1.3851887373912216E-2</v>
      </c>
      <c r="Q207" s="7">
        <v>1.5910468130449558E-2</v>
      </c>
      <c r="R207" s="7">
        <v>1.4020239971452851E-2</v>
      </c>
      <c r="S207" s="7">
        <v>0.33225535256089056</v>
      </c>
      <c r="T207" s="7">
        <v>6.8314220101296261E-6</v>
      </c>
      <c r="U207" s="7">
        <v>2.5370677190059479E-4</v>
      </c>
      <c r="V207" s="7">
        <v>2.4761202969581415E-2</v>
      </c>
      <c r="W207" s="7">
        <v>5.8725295545989771E-2</v>
      </c>
      <c r="X207">
        <v>2.1711861848094637E-4</v>
      </c>
    </row>
    <row r="208" spans="3:24" x14ac:dyDescent="0.25">
      <c r="C208" s="8" t="s">
        <v>660</v>
      </c>
      <c r="D208" s="7">
        <v>1.3063303484042625E-5</v>
      </c>
      <c r="E208" s="7">
        <v>2.0091006002997773E-4</v>
      </c>
      <c r="F208" s="7">
        <v>0.30424964429689516</v>
      </c>
      <c r="G208" s="7">
        <v>8.835987960859859E-2</v>
      </c>
      <c r="H208" s="7">
        <v>0.48685006017227733</v>
      </c>
      <c r="I208" s="7">
        <v>4.2833144625990362E-3</v>
      </c>
      <c r="J208" s="7">
        <v>1.1734521357258458E-2</v>
      </c>
      <c r="K208" s="7">
        <v>3.0644387801991974E-3</v>
      </c>
      <c r="L208" s="7">
        <v>7.0796562161183935E-2</v>
      </c>
      <c r="M208" s="7">
        <v>2.8084468204655675E-3</v>
      </c>
      <c r="N208" s="7">
        <v>2.0446613015145904E-2</v>
      </c>
      <c r="O208" s="7">
        <v>5.5140187030816327E-3</v>
      </c>
      <c r="P208" s="7">
        <v>2.0073045822374319E-5</v>
      </c>
      <c r="Q208" s="7">
        <v>9.3954115561963318E-4</v>
      </c>
      <c r="R208" s="7">
        <v>1.1807533604934456E-4</v>
      </c>
      <c r="S208" s="7">
        <v>1.471631599425436E-6</v>
      </c>
      <c r="T208" s="7">
        <v>1.0342554410040334E-7</v>
      </c>
      <c r="U208" s="7">
        <v>3.3395856136795987E-5</v>
      </c>
      <c r="V208" s="7">
        <v>2.4254703167790305E-4</v>
      </c>
      <c r="W208" s="7">
        <v>1.5403974930074251E-4</v>
      </c>
      <c r="X208">
        <v>1.6928002703078105E-4</v>
      </c>
    </row>
    <row r="209" spans="3:24" x14ac:dyDescent="0.25">
      <c r="C209" s="8" t="s">
        <v>661</v>
      </c>
      <c r="D209" s="7">
        <v>4.1306238379597352E-7</v>
      </c>
      <c r="E209" s="7">
        <v>1.4167570747794053E-8</v>
      </c>
      <c r="F209" s="7">
        <v>5.6414045398567609E-3</v>
      </c>
      <c r="G209" s="7">
        <v>2.5109149644204871E-2</v>
      </c>
      <c r="H209" s="7">
        <v>0.43847063100175865</v>
      </c>
      <c r="I209" s="7">
        <v>7.7515264353758637E-3</v>
      </c>
      <c r="J209" s="7">
        <v>0.13776400186547907</v>
      </c>
      <c r="K209" s="7">
        <v>3.6840371316738313E-2</v>
      </c>
      <c r="L209" s="7">
        <v>0.12271863930113357</v>
      </c>
      <c r="M209" s="7">
        <v>0.15555605680649204</v>
      </c>
      <c r="N209" s="7">
        <v>2.3681772989577219E-2</v>
      </c>
      <c r="O209" s="7">
        <v>4.393721088859897E-2</v>
      </c>
      <c r="P209" s="7">
        <v>8.2988693794912066E-4</v>
      </c>
      <c r="Q209" s="7">
        <v>7.4569823440435187E-4</v>
      </c>
      <c r="R209" s="7">
        <v>1.7097741453906291E-4</v>
      </c>
      <c r="S209" s="7">
        <v>2.8748647173591161E-4</v>
      </c>
      <c r="T209" s="7">
        <v>5.2569876703884082E-8</v>
      </c>
      <c r="U209" s="7">
        <v>9.5566309705150689E-7</v>
      </c>
      <c r="V209" s="7">
        <v>1.2248209860599819E-4</v>
      </c>
      <c r="W209" s="7">
        <v>6.379944968896188E-5</v>
      </c>
      <c r="X209">
        <v>3.0746914093268793E-4</v>
      </c>
    </row>
    <row r="210" spans="3:24" x14ac:dyDescent="0.25">
      <c r="C210" s="8" t="s">
        <v>662</v>
      </c>
      <c r="D210" s="7">
        <v>0.99362943694910555</v>
      </c>
      <c r="E210" s="7">
        <v>6.3472819389390313E-3</v>
      </c>
      <c r="F210" s="7">
        <v>2.0594908819191337E-5</v>
      </c>
      <c r="G210" s="7">
        <v>1.3468715181157432E-6</v>
      </c>
      <c r="H210" s="7">
        <v>7.5503816761679355E-7</v>
      </c>
      <c r="I210" s="7">
        <v>7.8901468896591477E-13</v>
      </c>
      <c r="J210" s="7">
        <v>3.8878461070630746E-8</v>
      </c>
      <c r="K210" s="7">
        <v>2.8695896360189533E-7</v>
      </c>
      <c r="L210" s="7">
        <v>1.0559277290583877E-7</v>
      </c>
      <c r="M210" s="7">
        <v>5.7051852643273202E-8</v>
      </c>
      <c r="N210" s="7">
        <v>5.9665504992115786E-10</v>
      </c>
      <c r="O210" s="7">
        <v>9.2999726000948926E-9</v>
      </c>
      <c r="P210" s="7">
        <v>4.1679645764885557E-9</v>
      </c>
      <c r="Q210" s="7">
        <v>1.22489448498674E-9</v>
      </c>
      <c r="R210" s="7">
        <v>2.1273885662654196E-8</v>
      </c>
      <c r="S210" s="7">
        <v>6.220714248408094E-9</v>
      </c>
      <c r="T210" s="7">
        <v>1.3566583726666956E-10</v>
      </c>
      <c r="U210" s="7">
        <v>3.8963811360656895E-8</v>
      </c>
      <c r="V210" s="7">
        <v>2.9604133159212903E-9</v>
      </c>
      <c r="W210" s="7">
        <v>3.7168530280903982E-9</v>
      </c>
      <c r="X210">
        <v>7.2497810001480671E-9</v>
      </c>
    </row>
    <row r="211" spans="3:24" x14ac:dyDescent="0.25">
      <c r="C211" s="8" t="s">
        <v>663</v>
      </c>
      <c r="D211" s="7">
        <v>0.99358659359794321</v>
      </c>
      <c r="E211" s="7">
        <v>6.3471980853642617E-3</v>
      </c>
      <c r="F211" s="7">
        <v>2.9595202582124931E-5</v>
      </c>
      <c r="G211" s="7">
        <v>2.6277626329402392E-6</v>
      </c>
      <c r="H211" s="7">
        <v>4.9906349978989947E-7</v>
      </c>
      <c r="I211" s="7">
        <v>2.4336048805221508E-7</v>
      </c>
      <c r="J211" s="7">
        <v>4.8084753226989674E-7</v>
      </c>
      <c r="K211" s="7">
        <v>5.6050866686201194E-7</v>
      </c>
      <c r="L211" s="7">
        <v>1.4801975425419378E-6</v>
      </c>
      <c r="M211" s="7">
        <v>1.5882498271777985E-6</v>
      </c>
      <c r="N211" s="7">
        <v>5.6787300492278565E-7</v>
      </c>
      <c r="O211" s="7">
        <v>7.8410446851245975E-7</v>
      </c>
      <c r="P211" s="7">
        <v>2.0137736506902971E-7</v>
      </c>
      <c r="Q211" s="7">
        <v>2.6139081460881983E-6</v>
      </c>
      <c r="R211" s="7">
        <v>5.2308242222490293E-6</v>
      </c>
      <c r="S211" s="7">
        <v>2.7355090038840284E-6</v>
      </c>
      <c r="T211" s="7">
        <v>4.7215054378266399E-8</v>
      </c>
      <c r="U211" s="7">
        <v>1.3951477610603204E-5</v>
      </c>
      <c r="V211" s="7">
        <v>1.0944615299191997E-6</v>
      </c>
      <c r="W211" s="7">
        <v>1.8992162432718115E-6</v>
      </c>
      <c r="X211">
        <v>7.1572717861940402E-9</v>
      </c>
    </row>
  </sheetData>
  <mergeCells count="80">
    <mergeCell ref="C12:K12"/>
    <mergeCell ref="C13:F13"/>
    <mergeCell ref="C14:F14"/>
    <mergeCell ref="C15:F15"/>
    <mergeCell ref="C16:F16"/>
    <mergeCell ref="C18:F18"/>
    <mergeCell ref="G13:K13"/>
    <mergeCell ref="G14:K14"/>
    <mergeCell ref="G15:K15"/>
    <mergeCell ref="G16:K16"/>
    <mergeCell ref="G17:K17"/>
    <mergeCell ref="G18:K18"/>
    <mergeCell ref="C17:F17"/>
    <mergeCell ref="C20:Q20"/>
    <mergeCell ref="C21:D21"/>
    <mergeCell ref="C22:D22"/>
    <mergeCell ref="C23:D23"/>
    <mergeCell ref="C24:D24"/>
    <mergeCell ref="E21:Q21"/>
    <mergeCell ref="E24:Q24"/>
    <mergeCell ref="C36:I36"/>
    <mergeCell ref="C26:I26"/>
    <mergeCell ref="C27:E27"/>
    <mergeCell ref="F27:I27"/>
    <mergeCell ref="C29:I29"/>
    <mergeCell ref="C30:E30"/>
    <mergeCell ref="F30:I30"/>
    <mergeCell ref="C32:I32"/>
    <mergeCell ref="C33:E33"/>
    <mergeCell ref="C34:E34"/>
    <mergeCell ref="F33:I33"/>
    <mergeCell ref="F34:I34"/>
    <mergeCell ref="C37:E37"/>
    <mergeCell ref="C38:E38"/>
    <mergeCell ref="C39:E39"/>
    <mergeCell ref="F37:I37"/>
    <mergeCell ref="F38:I38"/>
    <mergeCell ref="F39:I39"/>
    <mergeCell ref="C41:I41"/>
    <mergeCell ref="C42:E42"/>
    <mergeCell ref="C43:E43"/>
    <mergeCell ref="C44:E44"/>
    <mergeCell ref="F42:I42"/>
    <mergeCell ref="F43:I43"/>
    <mergeCell ref="F44:I44"/>
    <mergeCell ref="C48:E48"/>
    <mergeCell ref="C49:E49"/>
    <mergeCell ref="F47:I47"/>
    <mergeCell ref="F48:I48"/>
    <mergeCell ref="F49:I49"/>
    <mergeCell ref="C57:G57"/>
    <mergeCell ref="C58:G58"/>
    <mergeCell ref="B4:C4"/>
    <mergeCell ref="D4:E4"/>
    <mergeCell ref="F4:G4"/>
    <mergeCell ref="B6:C6"/>
    <mergeCell ref="D6:E6"/>
    <mergeCell ref="F6:G6"/>
    <mergeCell ref="C51:G51"/>
    <mergeCell ref="C52:G52"/>
    <mergeCell ref="C53:G53"/>
    <mergeCell ref="C54:G54"/>
    <mergeCell ref="C55:G55"/>
    <mergeCell ref="C56:G56"/>
    <mergeCell ref="C46:I46"/>
    <mergeCell ref="C47:E47"/>
    <mergeCell ref="J6:K6"/>
    <mergeCell ref="L6:M6"/>
    <mergeCell ref="B3:M3"/>
    <mergeCell ref="P3:S3"/>
    <mergeCell ref="J4:K4"/>
    <mergeCell ref="L4:M4"/>
    <mergeCell ref="B5:C5"/>
    <mergeCell ref="D5:E5"/>
    <mergeCell ref="F5:G5"/>
    <mergeCell ref="H5:I5"/>
    <mergeCell ref="J5:K5"/>
    <mergeCell ref="L5:M5"/>
    <mergeCell ref="H4:I4"/>
    <mergeCell ref="H6:I6"/>
  </mergeCells>
  <hyperlinks>
    <hyperlink ref="B4" location="'LogReg_FS'!$B$10:$B$10" display="Feature Selection" xr:uid="{3533A25B-53BD-4E15-8F17-905A1128D292}"/>
    <hyperlink ref="D4" location="'LogReg_NewScore'!$B$10:$B$10" display="New: Classification Details" xr:uid="{A3F52603-E435-4656-BAEB-70A5EB5C72E9}"/>
    <hyperlink ref="F4" location="'LogReg_Output'!$B$10:$B$10" display="Inputs" xr:uid="{85F9CA7A-889B-44E9-BB11-5FD840569F09}"/>
    <hyperlink ref="H4" location="'LogReg_Output'!$B$61:$B$61" display="Regression Summary" xr:uid="{F2B97429-92CE-42D4-9B55-D7C533E518A7}"/>
    <hyperlink ref="J4" location="'LogReg_Output'!$B$69:$B$69" display="Predictor Screening" xr:uid="{E5473DEF-BB0E-41C0-9165-90105E6D50F9}"/>
    <hyperlink ref="L4" location="'LogReg_Output'!$B$110:$B$110" display="Coefficients" xr:uid="{0E4828A6-91BC-4A8F-A71F-B63029B25514}"/>
    <hyperlink ref="B5" location="'LogReg_Output'!$B$148:$B$148" display="Variance-Covariance Matrix of Coefficients" xr:uid="{74B2CD3C-79A1-4D14-8CEC-0A3D56CE1B2B}"/>
    <hyperlink ref="D5" location="'LogReg_Output'!$B$186:$B$186" display="Multicollinearity Diagnostics" xr:uid="{EE427143-270A-48B2-AFA8-063F323A5ECF}"/>
    <hyperlink ref="F5" location="'LogReg_Stored'!$B$10:$B$10" display="PMML Model" xr:uid="{2433A8FD-6EF0-4EB7-91FE-FB28323E040C}"/>
    <hyperlink ref="H5" location="'LogReg_TrainingLiftChart'!$B$10:$B$10" display="Training: Charts" xr:uid="{DB5F043A-1CCD-4B20-B609-5FC98539D3BF}"/>
    <hyperlink ref="J5" location="'LogReg_TrainingScore'!$B$10:$B$10" display="Training: Classification Summary" xr:uid="{0708EB0A-4A9C-4EE4-8F96-857C7752C9D6}"/>
    <hyperlink ref="L5" location="'LogReg_TrainingScore'!$B$34:$B$34" display="Training: Classification Details" xr:uid="{87B69C10-8A70-4439-89F9-9851E98AD388}"/>
    <hyperlink ref="B6" location="'LogReg_ValidationLiftChart'!$B$10:$B$10" display="Validation: Charts" xr:uid="{D585476F-8B5D-469F-A292-19754F6FFE4A}"/>
    <hyperlink ref="D6" location="'LogReg_ValidationScore'!$B$10:$B$10" display="Validation: Classification Summary" xr:uid="{8AB79CFD-BC19-45A4-8499-B9EEDF731129}"/>
    <hyperlink ref="F6" location="'LogReg_ValidationScore'!$B$34:$B$34" display="Validation: Classification Details" xr:uid="{E596A5EF-3524-49A5-AFEA-DC99C850814A}"/>
  </hyperlink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486A-FFCB-45E7-BD36-B7703BBB8792}">
  <dimension ref="B1:AK40"/>
  <sheetViews>
    <sheetView showGridLines="0" workbookViewId="0">
      <selection activeCell="C28" sqref="C28:G40"/>
    </sheetView>
  </sheetViews>
  <sheetFormatPr defaultRowHeight="12.6" x14ac:dyDescent="0.25"/>
  <cols>
    <col min="3" max="3" width="12" customWidth="1"/>
    <col min="4" max="4" width="14.77734375" customWidth="1"/>
    <col min="6" max="6" width="14.44140625" customWidth="1"/>
    <col min="7" max="7" width="12.21875" customWidth="1"/>
    <col min="10" max="11" width="9.21875" customWidth="1"/>
    <col min="12" max="14" width="10.6640625" customWidth="1"/>
    <col min="15" max="15" width="9.33203125" customWidth="1"/>
    <col min="16" max="16" width="15.88671875" bestFit="1" customWidth="1"/>
    <col min="17" max="18" width="9.33203125" customWidth="1"/>
    <col min="21" max="24" width="9.21875" customWidth="1"/>
    <col min="27" max="28" width="9.21875" customWidth="1"/>
    <col min="29" max="30" width="9" customWidth="1"/>
    <col min="35" max="37" width="9.109375" customWidth="1"/>
  </cols>
  <sheetData>
    <row r="1" spans="2:37" ht="18" x14ac:dyDescent="0.35">
      <c r="B1" s="5" t="s">
        <v>632</v>
      </c>
      <c r="N1" t="s">
        <v>408</v>
      </c>
    </row>
    <row r="3" spans="2:37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</row>
    <row r="4" spans="2:37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</row>
    <row r="5" spans="2:37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37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37" ht="18" x14ac:dyDescent="0.35">
      <c r="B10" s="6" t="s">
        <v>549</v>
      </c>
    </row>
    <row r="12" spans="2:37" ht="15.6" x14ac:dyDescent="0.3">
      <c r="C12" s="20" t="s">
        <v>645</v>
      </c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</row>
    <row r="13" spans="2:37" x14ac:dyDescent="0.25">
      <c r="C13" s="8" t="s">
        <v>647</v>
      </c>
      <c r="D13" t="s">
        <v>648</v>
      </c>
      <c r="E13" t="s">
        <v>2</v>
      </c>
      <c r="F13" t="s">
        <v>6</v>
      </c>
      <c r="G13" t="s">
        <v>10</v>
      </c>
      <c r="H13" t="s">
        <v>11</v>
      </c>
      <c r="I13" t="s">
        <v>17</v>
      </c>
      <c r="J13" t="s">
        <v>649</v>
      </c>
      <c r="K13" t="s">
        <v>650</v>
      </c>
      <c r="L13" t="s">
        <v>651</v>
      </c>
      <c r="M13" t="s">
        <v>652</v>
      </c>
      <c r="N13" t="s">
        <v>653</v>
      </c>
      <c r="O13" t="s">
        <v>654</v>
      </c>
      <c r="P13" t="s">
        <v>655</v>
      </c>
      <c r="Q13" t="s">
        <v>656</v>
      </c>
      <c r="R13" t="s">
        <v>657</v>
      </c>
      <c r="S13" t="s">
        <v>658</v>
      </c>
      <c r="T13" t="s">
        <v>659</v>
      </c>
      <c r="U13" t="s">
        <v>660</v>
      </c>
      <c r="V13" t="s">
        <v>661</v>
      </c>
      <c r="W13" t="s">
        <v>662</v>
      </c>
      <c r="X13" t="s">
        <v>663</v>
      </c>
      <c r="Y13" t="s">
        <v>664</v>
      </c>
      <c r="Z13" t="s">
        <v>665</v>
      </c>
      <c r="AA13" t="s">
        <v>666</v>
      </c>
      <c r="AB13" t="s">
        <v>667</v>
      </c>
      <c r="AC13" t="s">
        <v>668</v>
      </c>
      <c r="AD13" t="s">
        <v>669</v>
      </c>
      <c r="AE13" t="s">
        <v>670</v>
      </c>
      <c r="AF13" t="s">
        <v>671</v>
      </c>
      <c r="AG13" t="s">
        <v>672</v>
      </c>
      <c r="AH13" t="s">
        <v>673</v>
      </c>
      <c r="AI13" t="s">
        <v>674</v>
      </c>
      <c r="AJ13" t="s">
        <v>675</v>
      </c>
      <c r="AK13" t="s">
        <v>676</v>
      </c>
    </row>
    <row r="14" spans="2:37" x14ac:dyDescent="0.25">
      <c r="B14" s="12" t="s">
        <v>633</v>
      </c>
      <c r="C14" s="18" t="s">
        <v>677</v>
      </c>
      <c r="D14" s="7">
        <v>0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1</v>
      </c>
      <c r="P14" s="7">
        <v>0</v>
      </c>
      <c r="Q14" s="7">
        <v>1</v>
      </c>
      <c r="R14" s="7">
        <v>0</v>
      </c>
      <c r="S14" s="7">
        <v>1</v>
      </c>
      <c r="T14" s="7">
        <v>0</v>
      </c>
      <c r="U14" s="7">
        <v>1</v>
      </c>
      <c r="V14" s="7">
        <v>0</v>
      </c>
      <c r="W14" s="7">
        <v>1</v>
      </c>
      <c r="X14" s="7">
        <v>0</v>
      </c>
      <c r="Y14" s="7">
        <v>0</v>
      </c>
      <c r="Z14" s="7">
        <v>1</v>
      </c>
      <c r="AA14" s="7">
        <v>1</v>
      </c>
      <c r="AB14" s="7">
        <v>0</v>
      </c>
      <c r="AC14" s="7">
        <v>0</v>
      </c>
      <c r="AD14" s="7">
        <v>1</v>
      </c>
      <c r="AE14" s="7">
        <v>1</v>
      </c>
      <c r="AF14" s="7">
        <v>0</v>
      </c>
      <c r="AG14" s="7">
        <v>1</v>
      </c>
      <c r="AH14" s="7">
        <v>0</v>
      </c>
      <c r="AI14" s="7">
        <v>1</v>
      </c>
      <c r="AJ14" s="7">
        <v>0</v>
      </c>
      <c r="AK14">
        <v>0</v>
      </c>
    </row>
    <row r="15" spans="2:37" x14ac:dyDescent="0.25">
      <c r="B15" s="12" t="s">
        <v>634</v>
      </c>
      <c r="C15" s="18" t="s">
        <v>678</v>
      </c>
      <c r="D15" s="7">
        <v>0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1</v>
      </c>
      <c r="P15" s="7">
        <v>0</v>
      </c>
      <c r="Q15" s="7">
        <v>1</v>
      </c>
      <c r="R15" s="7">
        <v>0</v>
      </c>
      <c r="S15" s="7">
        <v>1</v>
      </c>
      <c r="T15" s="7">
        <v>0</v>
      </c>
      <c r="U15" s="7">
        <v>1</v>
      </c>
      <c r="V15" s="7">
        <v>0</v>
      </c>
      <c r="W15" s="7">
        <v>1</v>
      </c>
      <c r="X15" s="7">
        <v>0</v>
      </c>
      <c r="Y15" s="7">
        <v>0</v>
      </c>
      <c r="Z15" s="7">
        <v>1</v>
      </c>
      <c r="AA15" s="7">
        <v>1</v>
      </c>
      <c r="AB15" s="7">
        <v>0</v>
      </c>
      <c r="AC15" s="7">
        <v>0</v>
      </c>
      <c r="AD15" s="7">
        <v>0</v>
      </c>
      <c r="AE15" s="7">
        <v>1</v>
      </c>
      <c r="AF15" s="7">
        <v>0</v>
      </c>
      <c r="AG15" s="7">
        <v>1</v>
      </c>
      <c r="AH15" s="7">
        <v>0</v>
      </c>
      <c r="AI15" s="7">
        <v>1</v>
      </c>
      <c r="AJ15" s="7">
        <v>0</v>
      </c>
      <c r="AK15">
        <v>0</v>
      </c>
    </row>
    <row r="16" spans="2:37" x14ac:dyDescent="0.25">
      <c r="B16" s="12" t="s">
        <v>635</v>
      </c>
      <c r="C16" s="18" t="s">
        <v>679</v>
      </c>
      <c r="D16" s="7">
        <v>0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1</v>
      </c>
      <c r="R16" s="7">
        <v>0</v>
      </c>
      <c r="S16" s="7">
        <v>1</v>
      </c>
      <c r="T16" s="7">
        <v>0</v>
      </c>
      <c r="U16" s="7">
        <v>1</v>
      </c>
      <c r="V16" s="7">
        <v>0</v>
      </c>
      <c r="W16" s="7">
        <v>1</v>
      </c>
      <c r="X16" s="7">
        <v>0</v>
      </c>
      <c r="Y16" s="7">
        <v>0</v>
      </c>
      <c r="Z16" s="7">
        <v>1</v>
      </c>
      <c r="AA16" s="7">
        <v>1</v>
      </c>
      <c r="AB16" s="7">
        <v>0</v>
      </c>
      <c r="AC16" s="7">
        <v>0</v>
      </c>
      <c r="AD16" s="7">
        <v>0</v>
      </c>
      <c r="AE16" s="7">
        <v>1</v>
      </c>
      <c r="AF16" s="7">
        <v>0</v>
      </c>
      <c r="AG16" s="7">
        <v>0</v>
      </c>
      <c r="AH16" s="7">
        <v>0</v>
      </c>
      <c r="AI16" s="7">
        <v>1</v>
      </c>
      <c r="AJ16" s="7">
        <v>0</v>
      </c>
      <c r="AK16">
        <v>0</v>
      </c>
    </row>
    <row r="17" spans="2:37" x14ac:dyDescent="0.25">
      <c r="B17" s="12" t="s">
        <v>636</v>
      </c>
      <c r="C17" s="18" t="s">
        <v>680</v>
      </c>
      <c r="D17" s="7">
        <v>0</v>
      </c>
      <c r="E17" s="7">
        <v>1</v>
      </c>
      <c r="F17" s="7">
        <v>1</v>
      </c>
      <c r="G17" s="7">
        <v>1</v>
      </c>
      <c r="H17" s="7">
        <v>0</v>
      </c>
      <c r="I17" s="7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1</v>
      </c>
      <c r="P17" s="7">
        <v>0</v>
      </c>
      <c r="Q17" s="7">
        <v>1</v>
      </c>
      <c r="R17" s="7">
        <v>0</v>
      </c>
      <c r="S17" s="7">
        <v>1</v>
      </c>
      <c r="T17" s="7">
        <v>0</v>
      </c>
      <c r="U17" s="7">
        <v>1</v>
      </c>
      <c r="V17" s="7">
        <v>0</v>
      </c>
      <c r="W17" s="7">
        <v>1</v>
      </c>
      <c r="X17" s="7">
        <v>0</v>
      </c>
      <c r="Y17" s="7">
        <v>0</v>
      </c>
      <c r="Z17" s="7">
        <v>1</v>
      </c>
      <c r="AA17" s="7">
        <v>1</v>
      </c>
      <c r="AB17" s="7">
        <v>0</v>
      </c>
      <c r="AC17" s="7">
        <v>0</v>
      </c>
      <c r="AD17" s="7">
        <v>0</v>
      </c>
      <c r="AE17" s="7">
        <v>1</v>
      </c>
      <c r="AF17" s="7">
        <v>0</v>
      </c>
      <c r="AG17" s="7">
        <v>0</v>
      </c>
      <c r="AH17" s="7">
        <v>0</v>
      </c>
      <c r="AI17" s="7">
        <v>1</v>
      </c>
      <c r="AJ17" s="7">
        <v>0</v>
      </c>
      <c r="AK17">
        <v>0</v>
      </c>
    </row>
    <row r="18" spans="2:37" x14ac:dyDescent="0.25">
      <c r="B18" s="12" t="s">
        <v>637</v>
      </c>
      <c r="C18" s="18" t="s">
        <v>681</v>
      </c>
      <c r="D18" s="7">
        <v>0</v>
      </c>
      <c r="E18" s="7">
        <v>1</v>
      </c>
      <c r="F18" s="7">
        <v>1</v>
      </c>
      <c r="G18" s="7">
        <v>1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1</v>
      </c>
      <c r="R18" s="7">
        <v>0</v>
      </c>
      <c r="S18" s="7">
        <v>1</v>
      </c>
      <c r="T18" s="7">
        <v>0</v>
      </c>
      <c r="U18" s="7">
        <v>1</v>
      </c>
      <c r="V18" s="7">
        <v>0</v>
      </c>
      <c r="W18" s="7">
        <v>1</v>
      </c>
      <c r="X18" s="7">
        <v>0</v>
      </c>
      <c r="Y18" s="7">
        <v>0</v>
      </c>
      <c r="Z18" s="7">
        <v>1</v>
      </c>
      <c r="AA18" s="7">
        <v>1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1</v>
      </c>
      <c r="AJ18" s="7">
        <v>0</v>
      </c>
      <c r="AK18">
        <v>0</v>
      </c>
    </row>
    <row r="19" spans="2:37" x14ac:dyDescent="0.25">
      <c r="B19" s="12" t="s">
        <v>638</v>
      </c>
      <c r="C19" s="18" t="s">
        <v>682</v>
      </c>
      <c r="D19" s="7">
        <v>0</v>
      </c>
      <c r="E19" s="7">
        <v>1</v>
      </c>
      <c r="F19" s="7">
        <v>1</v>
      </c>
      <c r="G19" s="7">
        <v>1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1</v>
      </c>
      <c r="P19" s="7">
        <v>0</v>
      </c>
      <c r="Q19" s="7">
        <v>1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1</v>
      </c>
      <c r="X19" s="7">
        <v>0</v>
      </c>
      <c r="Y19" s="7">
        <v>0</v>
      </c>
      <c r="Z19" s="7">
        <v>1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1</v>
      </c>
      <c r="AJ19" s="7">
        <v>0</v>
      </c>
      <c r="AK19">
        <v>0</v>
      </c>
    </row>
    <row r="20" spans="2:37" x14ac:dyDescent="0.25">
      <c r="B20" s="12" t="s">
        <v>639</v>
      </c>
      <c r="C20" s="18" t="s">
        <v>683</v>
      </c>
      <c r="D20" s="7">
        <v>0</v>
      </c>
      <c r="E20" s="7">
        <v>1</v>
      </c>
      <c r="F20" s="7">
        <v>1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1</v>
      </c>
      <c r="P20" s="7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1</v>
      </c>
      <c r="AA20" s="7">
        <v>1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1</v>
      </c>
      <c r="AJ20" s="7">
        <v>0</v>
      </c>
      <c r="AK20">
        <v>0</v>
      </c>
    </row>
    <row r="21" spans="2:37" x14ac:dyDescent="0.25">
      <c r="B21" s="12" t="s">
        <v>640</v>
      </c>
      <c r="C21" s="18" t="s">
        <v>684</v>
      </c>
      <c r="D21" s="7">
        <v>0</v>
      </c>
      <c r="E21" s="7">
        <v>1</v>
      </c>
      <c r="F21" s="7">
        <v>1</v>
      </c>
      <c r="G21" s="7">
        <v>1</v>
      </c>
      <c r="H21" s="7">
        <v>0</v>
      </c>
      <c r="I21" s="7">
        <v>1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1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1</v>
      </c>
      <c r="AA21" s="7">
        <v>1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1</v>
      </c>
      <c r="AJ21" s="7">
        <v>0</v>
      </c>
      <c r="AK21">
        <v>0</v>
      </c>
    </row>
    <row r="22" spans="2:37" x14ac:dyDescent="0.25">
      <c r="B22" s="12" t="s">
        <v>641</v>
      </c>
      <c r="C22" s="18" t="s">
        <v>685</v>
      </c>
      <c r="D22" s="7">
        <v>0</v>
      </c>
      <c r="E22" s="7">
        <v>1</v>
      </c>
      <c r="F22" s="7">
        <v>1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1</v>
      </c>
      <c r="P22" s="7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</v>
      </c>
      <c r="AA22" s="7">
        <v>1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1</v>
      </c>
      <c r="AJ22" s="7">
        <v>0</v>
      </c>
      <c r="AK22">
        <v>0</v>
      </c>
    </row>
    <row r="23" spans="2:37" x14ac:dyDescent="0.25">
      <c r="B23" s="12" t="s">
        <v>642</v>
      </c>
      <c r="C23" s="18" t="s">
        <v>686</v>
      </c>
      <c r="D23" s="7">
        <v>0</v>
      </c>
      <c r="E23" s="7">
        <v>1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1</v>
      </c>
      <c r="P23" s="7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7">
        <v>1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1</v>
      </c>
      <c r="AJ23" s="7">
        <v>0</v>
      </c>
      <c r="AK23">
        <v>0</v>
      </c>
    </row>
    <row r="24" spans="2:37" x14ac:dyDescent="0.25">
      <c r="B24" s="12" t="s">
        <v>643</v>
      </c>
      <c r="C24" s="18" t="s">
        <v>687</v>
      </c>
      <c r="D24" s="7">
        <v>0</v>
      </c>
      <c r="E24" s="7">
        <v>1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1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1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1</v>
      </c>
      <c r="AJ24" s="7">
        <v>0</v>
      </c>
      <c r="AK24">
        <v>0</v>
      </c>
    </row>
    <row r="25" spans="2:37" x14ac:dyDescent="0.25">
      <c r="B25" s="12" t="s">
        <v>644</v>
      </c>
      <c r="C25" s="18" t="s">
        <v>688</v>
      </c>
      <c r="D25" s="7">
        <v>0</v>
      </c>
      <c r="E25" s="7">
        <v>1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1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1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1</v>
      </c>
      <c r="AJ25" s="7">
        <v>0</v>
      </c>
      <c r="AK25">
        <v>0</v>
      </c>
    </row>
    <row r="27" spans="2:37" ht="15.6" x14ac:dyDescent="0.3">
      <c r="C27" s="20" t="s">
        <v>646</v>
      </c>
      <c r="D27" s="20"/>
      <c r="E27" s="20"/>
      <c r="F27" s="20"/>
      <c r="G27" s="20"/>
    </row>
    <row r="28" spans="2:37" x14ac:dyDescent="0.25">
      <c r="C28" s="8" t="s">
        <v>647</v>
      </c>
      <c r="D28" t="s">
        <v>689</v>
      </c>
      <c r="E28" t="s">
        <v>690</v>
      </c>
      <c r="F28" t="s">
        <v>691</v>
      </c>
      <c r="G28" t="s">
        <v>692</v>
      </c>
    </row>
    <row r="29" spans="2:37" x14ac:dyDescent="0.25">
      <c r="C29" s="8" t="s">
        <v>677</v>
      </c>
      <c r="D29" s="7">
        <v>16</v>
      </c>
      <c r="E29" s="7">
        <v>69.392752862090717</v>
      </c>
      <c r="F29" s="7">
        <v>11.10030325853154</v>
      </c>
      <c r="G29">
        <v>0.99983054279997141</v>
      </c>
    </row>
    <row r="30" spans="2:37" x14ac:dyDescent="0.25">
      <c r="C30" s="8" t="s">
        <v>678</v>
      </c>
      <c r="D30" s="7">
        <v>15</v>
      </c>
      <c r="E30" s="7">
        <v>69.412415545877735</v>
      </c>
      <c r="F30" s="7">
        <v>9.1283836825787716</v>
      </c>
      <c r="G30">
        <v>0.9999555317576162</v>
      </c>
    </row>
    <row r="31" spans="2:37" x14ac:dyDescent="0.25">
      <c r="C31" s="8" t="s">
        <v>679</v>
      </c>
      <c r="D31" s="7">
        <v>14</v>
      </c>
      <c r="E31" s="7">
        <v>69.440457337830438</v>
      </c>
      <c r="F31" s="7">
        <v>7.1684303729290946</v>
      </c>
      <c r="G31">
        <v>0.99998484791883824</v>
      </c>
    </row>
    <row r="32" spans="2:37" x14ac:dyDescent="0.25">
      <c r="C32" s="8" t="s">
        <v>680</v>
      </c>
      <c r="D32" s="7">
        <v>13</v>
      </c>
      <c r="E32" s="7">
        <v>69.507705628195922</v>
      </c>
      <c r="F32" s="7">
        <v>5.264468153446046</v>
      </c>
      <c r="G32">
        <v>0.99998720255634965</v>
      </c>
    </row>
    <row r="33" spans="3:7" x14ac:dyDescent="0.25">
      <c r="C33" s="8" t="s">
        <v>681</v>
      </c>
      <c r="D33" s="7">
        <v>12</v>
      </c>
      <c r="E33" s="7">
        <v>69.762034804212135</v>
      </c>
      <c r="F33" s="7">
        <v>3.6276775295143153</v>
      </c>
      <c r="G33">
        <v>0.99990819136468478</v>
      </c>
    </row>
    <row r="34" spans="3:7" x14ac:dyDescent="0.25">
      <c r="C34" s="8" t="s">
        <v>682</v>
      </c>
      <c r="D34" s="7">
        <v>11</v>
      </c>
      <c r="E34" s="7">
        <v>70.14730677623939</v>
      </c>
      <c r="F34" s="7">
        <v>2.1778872803912179</v>
      </c>
      <c r="G34">
        <v>0.99957855980306942</v>
      </c>
    </row>
    <row r="35" spans="3:7" x14ac:dyDescent="0.25">
      <c r="C35" s="8" t="s">
        <v>683</v>
      </c>
      <c r="D35" s="7">
        <v>10</v>
      </c>
      <c r="E35" s="7">
        <v>70.437492579122804</v>
      </c>
      <c r="F35" s="7">
        <v>0.59230377031227022</v>
      </c>
      <c r="G35">
        <v>0.99939530620404837</v>
      </c>
    </row>
    <row r="36" spans="3:7" x14ac:dyDescent="0.25">
      <c r="C36" s="8" t="s">
        <v>684</v>
      </c>
      <c r="D36" s="7">
        <v>9</v>
      </c>
      <c r="E36" s="7">
        <v>70.792614811835861</v>
      </c>
      <c r="F36" s="7">
        <v>-0.90054354436838935</v>
      </c>
      <c r="G36">
        <v>0.99907372553660123</v>
      </c>
    </row>
    <row r="37" spans="3:7" x14ac:dyDescent="0.25">
      <c r="C37" s="8" t="s">
        <v>685</v>
      </c>
      <c r="D37" s="7">
        <v>8</v>
      </c>
      <c r="E37" s="7">
        <v>71.381896303310526</v>
      </c>
      <c r="F37" s="7">
        <v>-2.0589862908921077</v>
      </c>
      <c r="G37">
        <v>0.99772146508500481</v>
      </c>
    </row>
    <row r="38" spans="3:7" x14ac:dyDescent="0.25">
      <c r="C38" s="8" t="s">
        <v>686</v>
      </c>
      <c r="D38" s="7">
        <v>7</v>
      </c>
      <c r="E38" s="7">
        <v>72.417903356729141</v>
      </c>
      <c r="F38" s="7">
        <v>-2.5794569605627089</v>
      </c>
      <c r="G38">
        <v>0.99081706813983983</v>
      </c>
    </row>
    <row r="39" spans="3:7" x14ac:dyDescent="0.25">
      <c r="C39" s="8" t="s">
        <v>687</v>
      </c>
      <c r="D39" s="7">
        <v>6</v>
      </c>
      <c r="E39" s="7">
        <v>73.047804141906838</v>
      </c>
      <c r="F39" s="7">
        <v>-3.6798909935235429</v>
      </c>
      <c r="G39">
        <v>0.9867794508600144</v>
      </c>
    </row>
    <row r="40" spans="3:7" x14ac:dyDescent="0.25">
      <c r="C40" s="8" t="s">
        <v>688</v>
      </c>
      <c r="D40" s="7">
        <v>5</v>
      </c>
      <c r="E40" s="7">
        <v>73.382503055351805</v>
      </c>
      <c r="F40" s="7">
        <v>-5.2019050014039294</v>
      </c>
      <c r="G40">
        <v>0.98781731743967838</v>
      </c>
    </row>
  </sheetData>
  <mergeCells count="22">
    <mergeCell ref="L6:M6"/>
    <mergeCell ref="C12:AK12"/>
    <mergeCell ref="C27:G27"/>
    <mergeCell ref="B4:C4"/>
    <mergeCell ref="D4:E4"/>
    <mergeCell ref="F4:G4"/>
    <mergeCell ref="H4:I4"/>
    <mergeCell ref="J4:K4"/>
    <mergeCell ref="L4:M4"/>
    <mergeCell ref="B5:C5"/>
    <mergeCell ref="D5:E5"/>
    <mergeCell ref="B6:C6"/>
    <mergeCell ref="D6:E6"/>
    <mergeCell ref="F6:G6"/>
    <mergeCell ref="H6:I6"/>
    <mergeCell ref="J6:K6"/>
    <mergeCell ref="B3:M3"/>
    <mergeCell ref="P3:S3"/>
    <mergeCell ref="F5:G5"/>
    <mergeCell ref="H5:I5"/>
    <mergeCell ref="J5:K5"/>
    <mergeCell ref="L5:M5"/>
  </mergeCells>
  <hyperlinks>
    <hyperlink ref="C14" location="B14:B14" tooltip="603" display="Subset 1" xr:uid="{81B359DD-864D-41BD-8253-1FC889A79E86}"/>
    <hyperlink ref="C15" location="B15:B15" tooltip="603" display="Subset 2" xr:uid="{2E8F8DC5-768C-43AA-BE1A-4142D841324A}"/>
    <hyperlink ref="C16" location="B16:B16" tooltip="603" display="Subset 3" xr:uid="{3162448E-22B0-482F-ADC1-0AD60277A05B}"/>
    <hyperlink ref="C17" location="B17:B17" tooltip="603" display="Subset 4" xr:uid="{57FB04F6-DB85-4C9A-AC87-B9D688B63FFB}"/>
    <hyperlink ref="C18" location="B18:B18" tooltip="603" display="Subset 5" xr:uid="{405DF56E-D1CF-42E8-B03C-1F33B495E374}"/>
    <hyperlink ref="C19" location="B19:B19" tooltip="603" display="Subset 6" xr:uid="{DB8DA5E3-4D34-4A4A-ADEE-0F8BBD057707}"/>
    <hyperlink ref="C20" location="B20:B20" tooltip="603" display="Subset 7" xr:uid="{4BDADB52-5E35-4DAC-9CDA-2AA68C6A81F8}"/>
    <hyperlink ref="C21" location="B21:B21" tooltip="603" display="Subset 8" xr:uid="{D295D728-F3AF-43CD-A650-BFF2E5D6DC14}"/>
    <hyperlink ref="C22" location="B22:B22" tooltip="603" display="Subset 9" xr:uid="{17E7EEBD-F0C8-46B6-9A4D-243279C49A00}"/>
    <hyperlink ref="C23" location="B23:B23" tooltip="603" display="Subset 10" xr:uid="{AA33DD3A-FAD9-42CA-AABD-092445F6656E}"/>
    <hyperlink ref="C24" location="B24:B24" tooltip="603" display="Subset 11" xr:uid="{41DE210B-A1D3-4998-99C6-BBB2D96428D1}"/>
    <hyperlink ref="C25" location="B25:B25" tooltip="603" display="Subset 12" xr:uid="{8739B913-A96C-47C6-97B6-E42CEC3B63F6}"/>
    <hyperlink ref="B4" location="'LogReg_FS'!$B$10:$B$10" display="Feature Selection" xr:uid="{A972AE70-F4A6-4DB4-87BE-BA570D9E494A}"/>
    <hyperlink ref="D4" location="'LogReg_NewScore'!$B$10:$B$10" display="New: Classification Details" xr:uid="{2D44FE10-289E-4923-8531-E38FBD996D6E}"/>
    <hyperlink ref="F4" location="'LogReg_Output'!$B$10:$B$10" display="Inputs" xr:uid="{08483D9A-AA8D-42D7-A832-00D66A7CBC78}"/>
    <hyperlink ref="H4" location="'LogReg_Output'!$B$61:$B$61" display="Regression Summary" xr:uid="{E1926AB1-0C92-461A-8311-F6A98C438875}"/>
    <hyperlink ref="J4" location="'LogReg_Output'!$B$69:$B$69" display="Predictor Screening" xr:uid="{B99C898A-1238-4AE3-92C0-44809A5F2527}"/>
    <hyperlink ref="L4" location="'LogReg_Output'!$B$110:$B$110" display="Coefficients" xr:uid="{9007A4A6-4572-4FC7-B107-A45BA079B873}"/>
    <hyperlink ref="B5" location="'LogReg_Output'!$B$148:$B$148" display="Variance-Covariance Matrix of Coefficients" xr:uid="{7F847856-E43C-4266-9D30-1F0A2F582D78}"/>
    <hyperlink ref="D5" location="'LogReg_Output'!$B$186:$B$186" display="Multicollinearity Diagnostics" xr:uid="{0254C616-8904-4496-9BBF-94F69F1298B7}"/>
    <hyperlink ref="F5" location="'LogReg_Stored'!$B$10:$B$10" display="PMML Model" xr:uid="{0B56B84F-20A8-43D0-A851-0D4A5065DB18}"/>
    <hyperlink ref="H5" location="'LogReg_TrainingLiftChart'!$B$10:$B$10" display="Training: Charts" xr:uid="{80968468-E666-4A1B-AA4B-41E2B38678B9}"/>
    <hyperlink ref="J5" location="'LogReg_TrainingScore'!$B$10:$B$10" display="Training: Classification Summary" xr:uid="{11F63ED1-F905-4877-A552-7ABCF79998F6}"/>
    <hyperlink ref="L5" location="'LogReg_TrainingScore'!$B$34:$B$34" display="Training: Classification Details" xr:uid="{887BB46D-D271-470F-BE43-3062DE40488B}"/>
    <hyperlink ref="B6" location="'LogReg_ValidationLiftChart'!$B$10:$B$10" display="Validation: Charts" xr:uid="{E2366EBD-303D-4CB8-8D9C-8B95FB721D45}"/>
    <hyperlink ref="D6" location="'LogReg_ValidationScore'!$B$10:$B$10" display="Validation: Classification Summary" xr:uid="{55DEA100-3539-44BA-B4EF-BDF6F9738B6F}"/>
    <hyperlink ref="F6" location="'LogReg_ValidationScore'!$B$34:$B$34" display="Validation: Classification Details" xr:uid="{954F6C37-81F6-400F-8414-BF0E0B5B1AFF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48984-8AE9-4FF0-8A6A-790D79192374}">
  <dimension ref="B1:S156"/>
  <sheetViews>
    <sheetView showGridLines="0" topLeftCell="A4" workbookViewId="0">
      <selection activeCell="C28" sqref="C28"/>
    </sheetView>
  </sheetViews>
  <sheetFormatPr defaultRowHeight="12.6" x14ac:dyDescent="0.25"/>
  <cols>
    <col min="3" max="3" width="17.6640625" customWidth="1"/>
    <col min="4" max="4" width="10.21875" customWidth="1"/>
    <col min="5" max="5" width="16.77734375" customWidth="1"/>
    <col min="6" max="7" width="13.33203125" customWidth="1"/>
    <col min="16" max="16" width="15.88671875" bestFit="1" customWidth="1"/>
  </cols>
  <sheetData>
    <row r="1" spans="2:19" ht="18" x14ac:dyDescent="0.35">
      <c r="B1" s="5" t="s">
        <v>631</v>
      </c>
      <c r="N1" t="s">
        <v>408</v>
      </c>
    </row>
    <row r="3" spans="2:19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</row>
    <row r="4" spans="2:19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</row>
    <row r="5" spans="2:19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19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19" ht="18" x14ac:dyDescent="0.35">
      <c r="B10" s="6" t="s">
        <v>557</v>
      </c>
    </row>
    <row r="12" spans="2:19" ht="15.6" x14ac:dyDescent="0.3">
      <c r="C12" s="20" t="s">
        <v>607</v>
      </c>
      <c r="D12" s="20"/>
      <c r="E12" s="20"/>
    </row>
    <row r="13" spans="2:19" x14ac:dyDescent="0.25">
      <c r="C13" s="8" t="s">
        <v>624</v>
      </c>
      <c r="D13" t="s">
        <v>625</v>
      </c>
      <c r="E13" t="s">
        <v>626</v>
      </c>
    </row>
    <row r="14" spans="2:19" x14ac:dyDescent="0.25">
      <c r="C14" s="8">
        <v>0</v>
      </c>
      <c r="D14" s="7">
        <v>95</v>
      </c>
      <c r="E14">
        <v>3</v>
      </c>
    </row>
    <row r="15" spans="2:19" x14ac:dyDescent="0.25">
      <c r="C15" s="8">
        <v>1</v>
      </c>
      <c r="D15" s="7">
        <v>10</v>
      </c>
      <c r="E15">
        <v>12</v>
      </c>
    </row>
    <row r="17" spans="3:6" ht="15.6" x14ac:dyDescent="0.3">
      <c r="C17" s="20" t="s">
        <v>608</v>
      </c>
      <c r="D17" s="20"/>
      <c r="E17" s="20"/>
      <c r="F17" s="20"/>
    </row>
    <row r="18" spans="3:6" x14ac:dyDescent="0.25">
      <c r="C18" t="s">
        <v>609</v>
      </c>
      <c r="D18" t="s">
        <v>597</v>
      </c>
      <c r="E18" t="s">
        <v>622</v>
      </c>
      <c r="F18" t="s">
        <v>623</v>
      </c>
    </row>
    <row r="19" spans="3:6" x14ac:dyDescent="0.25">
      <c r="C19" s="8">
        <v>0</v>
      </c>
      <c r="D19">
        <f>SUM($D$14:$E$14)</f>
        <v>98</v>
      </c>
      <c r="E19">
        <f>SUM($D$14:$E$14) - $D$14</f>
        <v>3</v>
      </c>
      <c r="F19">
        <f>IF($D$19=0,"Undefined",$E$19*100 / $D$19)</f>
        <v>3.0612244897959182</v>
      </c>
    </row>
    <row r="20" spans="3:6" x14ac:dyDescent="0.25">
      <c r="C20" s="8">
        <v>1</v>
      </c>
      <c r="D20">
        <f>SUM($D$15:$E$15)</f>
        <v>22</v>
      </c>
      <c r="E20">
        <f>SUM($D$15:$E$15) - $E$15</f>
        <v>10</v>
      </c>
      <c r="F20">
        <f>IF($D$20=0,"Undefined",$E$20*100 / $D$20)</f>
        <v>45.454545454545453</v>
      </c>
    </row>
    <row r="21" spans="3:6" x14ac:dyDescent="0.25">
      <c r="C21" s="8" t="s">
        <v>610</v>
      </c>
      <c r="D21">
        <f>SUM($D$19:$D$20)</f>
        <v>120</v>
      </c>
      <c r="E21">
        <f>SUM($E$19:$E$20)</f>
        <v>13</v>
      </c>
      <c r="F21">
        <f>IF($D$21=0,"Undefined",$E$21*100 / $D$21)</f>
        <v>10.833333333333334</v>
      </c>
    </row>
    <row r="23" spans="3:6" ht="15.6" x14ac:dyDescent="0.3">
      <c r="C23" s="20" t="s">
        <v>611</v>
      </c>
      <c r="D23" s="20"/>
    </row>
    <row r="24" spans="3:6" x14ac:dyDescent="0.25">
      <c r="C24" t="s">
        <v>612</v>
      </c>
      <c r="D24" t="s">
        <v>621</v>
      </c>
    </row>
    <row r="25" spans="3:6" x14ac:dyDescent="0.25">
      <c r="C25" t="s">
        <v>613</v>
      </c>
      <c r="D25">
        <v>107</v>
      </c>
    </row>
    <row r="26" spans="3:6" x14ac:dyDescent="0.25">
      <c r="C26" t="s">
        <v>614</v>
      </c>
      <c r="D26">
        <v>89.166666666666671</v>
      </c>
    </row>
    <row r="27" spans="3:6" x14ac:dyDescent="0.25">
      <c r="C27" t="s">
        <v>615</v>
      </c>
      <c r="D27">
        <v>0.96938775510204078</v>
      </c>
    </row>
    <row r="28" spans="3:6" x14ac:dyDescent="0.25">
      <c r="C28" t="s">
        <v>616</v>
      </c>
      <c r="D28">
        <v>0.54545454545454541</v>
      </c>
    </row>
    <row r="29" spans="3:6" x14ac:dyDescent="0.25">
      <c r="C29" t="s">
        <v>617</v>
      </c>
      <c r="D29">
        <v>0.8</v>
      </c>
    </row>
    <row r="30" spans="3:6" x14ac:dyDescent="0.25">
      <c r="C30" t="s">
        <v>618</v>
      </c>
      <c r="D30">
        <v>0.64864864864864857</v>
      </c>
    </row>
    <row r="31" spans="3:6" x14ac:dyDescent="0.25">
      <c r="C31" t="s">
        <v>619</v>
      </c>
      <c r="D31">
        <v>1</v>
      </c>
    </row>
    <row r="32" spans="3:6" x14ac:dyDescent="0.25">
      <c r="C32" t="s">
        <v>620</v>
      </c>
      <c r="D32">
        <v>0.5</v>
      </c>
    </row>
    <row r="34" spans="2:7" ht="18" x14ac:dyDescent="0.35">
      <c r="B34" s="6" t="s">
        <v>558</v>
      </c>
    </row>
    <row r="36" spans="2:7" x14ac:dyDescent="0.25">
      <c r="C36" s="8" t="s">
        <v>135</v>
      </c>
      <c r="D36" t="s">
        <v>1</v>
      </c>
      <c r="E36" t="s">
        <v>563</v>
      </c>
      <c r="F36" t="s">
        <v>564</v>
      </c>
      <c r="G36" t="s">
        <v>565</v>
      </c>
    </row>
    <row r="37" spans="2:7" x14ac:dyDescent="0.25">
      <c r="C37" s="8" t="s">
        <v>136</v>
      </c>
      <c r="D37" s="7">
        <v>0</v>
      </c>
      <c r="E37" s="7">
        <v>0</v>
      </c>
      <c r="F37" s="7">
        <v>1.5219595284220191E-2</v>
      </c>
      <c r="G37">
        <v>0.98478040471577977</v>
      </c>
    </row>
    <row r="38" spans="2:7" x14ac:dyDescent="0.25">
      <c r="C38" s="8" t="s">
        <v>140</v>
      </c>
      <c r="D38" s="7">
        <v>0</v>
      </c>
      <c r="E38" s="7">
        <v>0</v>
      </c>
      <c r="F38" s="7">
        <v>0.48837084857400431</v>
      </c>
      <c r="G38">
        <v>0.51162915142599563</v>
      </c>
    </row>
    <row r="39" spans="2:7" x14ac:dyDescent="0.25">
      <c r="C39" s="8" t="s">
        <v>143</v>
      </c>
      <c r="D39" s="7">
        <v>0</v>
      </c>
      <c r="E39" s="7">
        <v>0</v>
      </c>
      <c r="F39" s="7">
        <v>3.7549536353336632E-2</v>
      </c>
      <c r="G39">
        <v>0.9624504636466632</v>
      </c>
    </row>
    <row r="40" spans="2:7" x14ac:dyDescent="0.25">
      <c r="C40" s="8" t="s">
        <v>150</v>
      </c>
      <c r="D40" s="7">
        <v>0</v>
      </c>
      <c r="E40" s="7">
        <v>0</v>
      </c>
      <c r="F40" s="7">
        <v>9.2642083208090878E-2</v>
      </c>
      <c r="G40">
        <v>0.90735791679190925</v>
      </c>
    </row>
    <row r="41" spans="2:7" x14ac:dyDescent="0.25">
      <c r="C41" s="17" t="s">
        <v>153</v>
      </c>
      <c r="D41" s="16">
        <v>0</v>
      </c>
      <c r="E41" s="16">
        <v>1</v>
      </c>
      <c r="F41" s="16">
        <v>0.85063406989041213</v>
      </c>
      <c r="G41" s="15">
        <v>0.14936593010958787</v>
      </c>
    </row>
    <row r="42" spans="2:7" x14ac:dyDescent="0.25">
      <c r="C42" s="8" t="s">
        <v>155</v>
      </c>
      <c r="D42" s="7">
        <v>0</v>
      </c>
      <c r="E42" s="7">
        <v>0</v>
      </c>
      <c r="F42" s="7">
        <v>2.0604229749739153E-5</v>
      </c>
      <c r="G42">
        <v>0.99997939577025041</v>
      </c>
    </row>
    <row r="43" spans="2:7" x14ac:dyDescent="0.25">
      <c r="C43" s="8" t="s">
        <v>156</v>
      </c>
      <c r="D43" s="7">
        <v>0</v>
      </c>
      <c r="E43" s="7">
        <v>0</v>
      </c>
      <c r="F43" s="7">
        <v>0.31689759795866074</v>
      </c>
      <c r="G43">
        <v>0.68310240204133921</v>
      </c>
    </row>
    <row r="44" spans="2:7" x14ac:dyDescent="0.25">
      <c r="C44" s="8" t="s">
        <v>157</v>
      </c>
      <c r="D44" s="7">
        <v>0</v>
      </c>
      <c r="E44" s="7">
        <v>0</v>
      </c>
      <c r="F44" s="7">
        <v>4.6305211331278506E-6</v>
      </c>
      <c r="G44">
        <v>0.9999953694788668</v>
      </c>
    </row>
    <row r="45" spans="2:7" x14ac:dyDescent="0.25">
      <c r="C45" s="8" t="s">
        <v>158</v>
      </c>
      <c r="D45" s="7">
        <v>0</v>
      </c>
      <c r="E45" s="7">
        <v>0</v>
      </c>
      <c r="F45" s="7">
        <v>3.2131387630924095E-2</v>
      </c>
      <c r="G45">
        <v>0.96786861236907595</v>
      </c>
    </row>
    <row r="46" spans="2:7" x14ac:dyDescent="0.25">
      <c r="C46" s="8" t="s">
        <v>160</v>
      </c>
      <c r="D46" s="7">
        <v>0</v>
      </c>
      <c r="E46" s="7">
        <v>0</v>
      </c>
      <c r="F46" s="7">
        <v>0.17651407026275376</v>
      </c>
      <c r="G46">
        <v>0.82348592973724621</v>
      </c>
    </row>
    <row r="47" spans="2:7" x14ac:dyDescent="0.25">
      <c r="C47" s="8" t="s">
        <v>161</v>
      </c>
      <c r="D47" s="7">
        <v>0</v>
      </c>
      <c r="E47" s="7">
        <v>0</v>
      </c>
      <c r="F47" s="7">
        <v>3.9910136408375957E-2</v>
      </c>
      <c r="G47">
        <v>0.96008986359162396</v>
      </c>
    </row>
    <row r="48" spans="2:7" x14ac:dyDescent="0.25">
      <c r="C48" s="8" t="s">
        <v>163</v>
      </c>
      <c r="D48" s="7">
        <v>0</v>
      </c>
      <c r="E48" s="7">
        <v>0</v>
      </c>
      <c r="F48" s="7">
        <v>3.9415927997366225E-6</v>
      </c>
      <c r="G48">
        <v>0.99999605840720041</v>
      </c>
    </row>
    <row r="49" spans="3:7" x14ac:dyDescent="0.25">
      <c r="C49" s="8" t="s">
        <v>164</v>
      </c>
      <c r="D49" s="7">
        <v>0</v>
      </c>
      <c r="E49" s="7">
        <v>0</v>
      </c>
      <c r="F49" s="7">
        <v>0.12584820900762098</v>
      </c>
      <c r="G49">
        <v>0.87415179099237905</v>
      </c>
    </row>
    <row r="50" spans="3:7" x14ac:dyDescent="0.25">
      <c r="C50" s="8" t="s">
        <v>167</v>
      </c>
      <c r="D50" s="7">
        <v>0</v>
      </c>
      <c r="E50" s="7">
        <v>0</v>
      </c>
      <c r="F50" s="7">
        <v>9.0066145338774162E-2</v>
      </c>
      <c r="G50">
        <v>0.909933854661226</v>
      </c>
    </row>
    <row r="51" spans="3:7" x14ac:dyDescent="0.25">
      <c r="C51" s="8" t="s">
        <v>170</v>
      </c>
      <c r="D51" s="7">
        <v>0</v>
      </c>
      <c r="E51" s="7">
        <v>0</v>
      </c>
      <c r="F51" s="7">
        <v>3.6516613652084721E-5</v>
      </c>
      <c r="G51">
        <v>0.999963483386348</v>
      </c>
    </row>
    <row r="52" spans="3:7" x14ac:dyDescent="0.25">
      <c r="C52" s="8" t="s">
        <v>172</v>
      </c>
      <c r="D52" s="7">
        <v>0</v>
      </c>
      <c r="E52" s="7">
        <v>0</v>
      </c>
      <c r="F52" s="7">
        <v>4.173233562978814E-6</v>
      </c>
      <c r="G52">
        <v>0.99999582676643717</v>
      </c>
    </row>
    <row r="53" spans="3:7" x14ac:dyDescent="0.25">
      <c r="C53" s="8" t="s">
        <v>180</v>
      </c>
      <c r="D53" s="7">
        <v>0</v>
      </c>
      <c r="E53" s="7">
        <v>0</v>
      </c>
      <c r="F53" s="7">
        <v>6.1030192309873194E-2</v>
      </c>
      <c r="G53">
        <v>0.93896980769012683</v>
      </c>
    </row>
    <row r="54" spans="3:7" x14ac:dyDescent="0.25">
      <c r="C54" s="8" t="s">
        <v>182</v>
      </c>
      <c r="D54" s="7">
        <v>0</v>
      </c>
      <c r="E54" s="7">
        <v>0</v>
      </c>
      <c r="F54" s="7">
        <v>0.17262700800901537</v>
      </c>
      <c r="G54">
        <v>0.82737299199098469</v>
      </c>
    </row>
    <row r="55" spans="3:7" x14ac:dyDescent="0.25">
      <c r="C55" s="8" t="s">
        <v>183</v>
      </c>
      <c r="D55" s="7">
        <v>0</v>
      </c>
      <c r="E55" s="7">
        <v>0</v>
      </c>
      <c r="F55" s="7">
        <v>0.16961533319369121</v>
      </c>
      <c r="G55">
        <v>0.83038466680630885</v>
      </c>
    </row>
    <row r="56" spans="3:7" x14ac:dyDescent="0.25">
      <c r="C56" s="8" t="s">
        <v>184</v>
      </c>
      <c r="D56" s="7">
        <v>0</v>
      </c>
      <c r="E56" s="7">
        <v>0</v>
      </c>
      <c r="F56" s="7">
        <v>5.2928313024948166E-2</v>
      </c>
      <c r="G56">
        <v>0.94707168697505184</v>
      </c>
    </row>
    <row r="57" spans="3:7" x14ac:dyDescent="0.25">
      <c r="C57" s="8" t="s">
        <v>189</v>
      </c>
      <c r="D57" s="7">
        <v>0</v>
      </c>
      <c r="E57" s="7">
        <v>0</v>
      </c>
      <c r="F57" s="7">
        <v>4.1256703422700011E-5</v>
      </c>
      <c r="G57">
        <v>0.99995874329657719</v>
      </c>
    </row>
    <row r="58" spans="3:7" x14ac:dyDescent="0.25">
      <c r="C58" s="8" t="s">
        <v>191</v>
      </c>
      <c r="D58" s="7">
        <v>0</v>
      </c>
      <c r="E58" s="7">
        <v>0</v>
      </c>
      <c r="F58" s="7">
        <v>3.4533283028190495E-6</v>
      </c>
      <c r="G58">
        <v>0.99999654667169724</v>
      </c>
    </row>
    <row r="59" spans="3:7" x14ac:dyDescent="0.25">
      <c r="C59" s="8" t="s">
        <v>192</v>
      </c>
      <c r="D59" s="7">
        <v>0</v>
      </c>
      <c r="E59" s="7">
        <v>0</v>
      </c>
      <c r="F59" s="7">
        <v>8.0460695772014063E-2</v>
      </c>
      <c r="G59">
        <v>0.91953930422798602</v>
      </c>
    </row>
    <row r="60" spans="3:7" x14ac:dyDescent="0.25">
      <c r="C60" s="8" t="s">
        <v>194</v>
      </c>
      <c r="D60" s="7">
        <v>0</v>
      </c>
      <c r="E60" s="7">
        <v>0</v>
      </c>
      <c r="F60" s="7">
        <v>3.4960474504750724E-6</v>
      </c>
      <c r="G60">
        <v>0.99999650395254958</v>
      </c>
    </row>
    <row r="61" spans="3:7" x14ac:dyDescent="0.25">
      <c r="C61" s="8" t="s">
        <v>195</v>
      </c>
      <c r="D61" s="7">
        <v>0</v>
      </c>
      <c r="E61" s="7">
        <v>0</v>
      </c>
      <c r="F61" s="7">
        <v>1.4558448394158697E-6</v>
      </c>
      <c r="G61">
        <v>0.99999854415516043</v>
      </c>
    </row>
    <row r="62" spans="3:7" x14ac:dyDescent="0.25">
      <c r="C62" s="8" t="s">
        <v>196</v>
      </c>
      <c r="D62" s="7">
        <v>0</v>
      </c>
      <c r="E62" s="7">
        <v>0</v>
      </c>
      <c r="F62" s="7">
        <v>6.7132189525645336E-7</v>
      </c>
      <c r="G62">
        <v>0.99999932867810482</v>
      </c>
    </row>
    <row r="63" spans="3:7" x14ac:dyDescent="0.25">
      <c r="C63" s="8" t="s">
        <v>197</v>
      </c>
      <c r="D63" s="7">
        <v>0</v>
      </c>
      <c r="E63" s="7">
        <v>0</v>
      </c>
      <c r="F63" s="7">
        <v>0.16317531020309942</v>
      </c>
      <c r="G63">
        <v>0.83682468979690061</v>
      </c>
    </row>
    <row r="64" spans="3:7" x14ac:dyDescent="0.25">
      <c r="C64" s="8" t="s">
        <v>200</v>
      </c>
      <c r="D64" s="7">
        <v>0</v>
      </c>
      <c r="E64" s="7">
        <v>0</v>
      </c>
      <c r="F64" s="7">
        <v>0.33826606103149892</v>
      </c>
      <c r="G64">
        <v>0.66173393896850108</v>
      </c>
    </row>
    <row r="65" spans="3:7" x14ac:dyDescent="0.25">
      <c r="C65" s="8" t="s">
        <v>201</v>
      </c>
      <c r="D65" s="7">
        <v>0</v>
      </c>
      <c r="E65" s="7">
        <v>0</v>
      </c>
      <c r="F65" s="7">
        <v>0.1083710526603302</v>
      </c>
      <c r="G65">
        <v>0.8916289473396698</v>
      </c>
    </row>
    <row r="66" spans="3:7" x14ac:dyDescent="0.25">
      <c r="C66" s="8" t="s">
        <v>203</v>
      </c>
      <c r="D66" s="7">
        <v>0</v>
      </c>
      <c r="E66" s="7">
        <v>0</v>
      </c>
      <c r="F66" s="7">
        <v>3.8523539286916049E-2</v>
      </c>
      <c r="G66">
        <v>0.96147646071308401</v>
      </c>
    </row>
    <row r="67" spans="3:7" x14ac:dyDescent="0.25">
      <c r="C67" s="8" t="s">
        <v>208</v>
      </c>
      <c r="D67" s="7">
        <v>0</v>
      </c>
      <c r="E67" s="7">
        <v>0</v>
      </c>
      <c r="F67" s="7">
        <v>4.4400205262776727E-3</v>
      </c>
      <c r="G67">
        <v>0.99555997947372243</v>
      </c>
    </row>
    <row r="68" spans="3:7" x14ac:dyDescent="0.25">
      <c r="C68" s="8" t="s">
        <v>216</v>
      </c>
      <c r="D68" s="7">
        <v>0</v>
      </c>
      <c r="E68" s="7">
        <v>0</v>
      </c>
      <c r="F68" s="7">
        <v>1.7377436644263829E-2</v>
      </c>
      <c r="G68">
        <v>0.98262256335573617</v>
      </c>
    </row>
    <row r="69" spans="3:7" x14ac:dyDescent="0.25">
      <c r="C69" s="8" t="s">
        <v>217</v>
      </c>
      <c r="D69" s="7">
        <v>0</v>
      </c>
      <c r="E69" s="7">
        <v>0</v>
      </c>
      <c r="F69" s="7">
        <v>8.9849144202942156E-6</v>
      </c>
      <c r="G69">
        <v>0.99999101508557964</v>
      </c>
    </row>
    <row r="70" spans="3:7" x14ac:dyDescent="0.25">
      <c r="C70" s="8" t="s">
        <v>218</v>
      </c>
      <c r="D70" s="7">
        <v>0</v>
      </c>
      <c r="E70" s="7">
        <v>0</v>
      </c>
      <c r="F70" s="7">
        <v>2.1147403725787462E-9</v>
      </c>
      <c r="G70">
        <v>0.99999999788525962</v>
      </c>
    </row>
    <row r="71" spans="3:7" x14ac:dyDescent="0.25">
      <c r="C71" s="8" t="s">
        <v>219</v>
      </c>
      <c r="D71" s="7">
        <v>0</v>
      </c>
      <c r="E71" s="7">
        <v>0</v>
      </c>
      <c r="F71" s="7">
        <v>0.10294575446817428</v>
      </c>
      <c r="G71">
        <v>0.89705424553182578</v>
      </c>
    </row>
    <row r="72" spans="3:7" x14ac:dyDescent="0.25">
      <c r="C72" s="8" t="s">
        <v>223</v>
      </c>
      <c r="D72" s="7">
        <v>0</v>
      </c>
      <c r="E72" s="7">
        <v>0</v>
      </c>
      <c r="F72" s="7">
        <v>6.6533937839272556E-2</v>
      </c>
      <c r="G72">
        <v>0.93346606216072758</v>
      </c>
    </row>
    <row r="73" spans="3:7" x14ac:dyDescent="0.25">
      <c r="C73" s="8" t="s">
        <v>226</v>
      </c>
      <c r="D73" s="7">
        <v>0</v>
      </c>
      <c r="E73" s="7">
        <v>0</v>
      </c>
      <c r="F73" s="7">
        <v>3.7260177699359687E-2</v>
      </c>
      <c r="G73">
        <v>0.96273982230064037</v>
      </c>
    </row>
    <row r="74" spans="3:7" x14ac:dyDescent="0.25">
      <c r="C74" s="8" t="s">
        <v>227</v>
      </c>
      <c r="D74" s="7">
        <v>0</v>
      </c>
      <c r="E74" s="7">
        <v>0</v>
      </c>
      <c r="F74" s="7">
        <v>0.14205973165702557</v>
      </c>
      <c r="G74">
        <v>0.85794026834297443</v>
      </c>
    </row>
    <row r="75" spans="3:7" x14ac:dyDescent="0.25">
      <c r="C75" s="8" t="s">
        <v>230</v>
      </c>
      <c r="D75" s="7">
        <v>0</v>
      </c>
      <c r="E75" s="7">
        <v>0</v>
      </c>
      <c r="F75" s="7">
        <v>1.3319182281242096E-5</v>
      </c>
      <c r="G75">
        <v>0.9999866808177188</v>
      </c>
    </row>
    <row r="76" spans="3:7" x14ac:dyDescent="0.25">
      <c r="C76" s="8" t="s">
        <v>232</v>
      </c>
      <c r="D76" s="7">
        <v>0</v>
      </c>
      <c r="E76" s="7">
        <v>0</v>
      </c>
      <c r="F76" s="7">
        <v>0.31279878397763861</v>
      </c>
      <c r="G76">
        <v>0.68720121602236139</v>
      </c>
    </row>
    <row r="77" spans="3:7" x14ac:dyDescent="0.25">
      <c r="C77" s="8" t="s">
        <v>233</v>
      </c>
      <c r="D77" s="7">
        <v>0</v>
      </c>
      <c r="E77" s="7">
        <v>0</v>
      </c>
      <c r="F77" s="7">
        <v>3.8176170134725159E-6</v>
      </c>
      <c r="G77">
        <v>0.99999618238298638</v>
      </c>
    </row>
    <row r="78" spans="3:7" x14ac:dyDescent="0.25">
      <c r="C78" s="8" t="s">
        <v>243</v>
      </c>
      <c r="D78" s="7">
        <v>0</v>
      </c>
      <c r="E78" s="7">
        <v>0</v>
      </c>
      <c r="F78" s="7">
        <v>4.0139495710762921E-5</v>
      </c>
      <c r="G78">
        <v>0.9999598605042892</v>
      </c>
    </row>
    <row r="79" spans="3:7" x14ac:dyDescent="0.25">
      <c r="C79" s="8" t="s">
        <v>244</v>
      </c>
      <c r="D79" s="7">
        <v>0</v>
      </c>
      <c r="E79" s="7">
        <v>0</v>
      </c>
      <c r="F79" s="7">
        <v>5.2007849479686841E-2</v>
      </c>
      <c r="G79">
        <v>0.94799215052031316</v>
      </c>
    </row>
    <row r="80" spans="3:7" x14ac:dyDescent="0.25">
      <c r="C80" s="8" t="s">
        <v>247</v>
      </c>
      <c r="D80" s="7">
        <v>0</v>
      </c>
      <c r="E80" s="7">
        <v>0</v>
      </c>
      <c r="F80" s="7">
        <v>1.3348306824555402E-2</v>
      </c>
      <c r="G80">
        <v>0.98665169317544443</v>
      </c>
    </row>
    <row r="81" spans="3:7" x14ac:dyDescent="0.25">
      <c r="C81" s="8" t="s">
        <v>248</v>
      </c>
      <c r="D81" s="7">
        <v>0</v>
      </c>
      <c r="E81" s="7">
        <v>0</v>
      </c>
      <c r="F81" s="7">
        <v>7.8207128061634016E-6</v>
      </c>
      <c r="G81">
        <v>0.99999217928719397</v>
      </c>
    </row>
    <row r="82" spans="3:7" x14ac:dyDescent="0.25">
      <c r="C82" s="8" t="s">
        <v>249</v>
      </c>
      <c r="D82" s="7">
        <v>0</v>
      </c>
      <c r="E82" s="7">
        <v>0</v>
      </c>
      <c r="F82" s="7">
        <v>0.13609890395454535</v>
      </c>
      <c r="G82">
        <v>0.86390109604545462</v>
      </c>
    </row>
    <row r="83" spans="3:7" x14ac:dyDescent="0.25">
      <c r="C83" s="8" t="s">
        <v>250</v>
      </c>
      <c r="D83" s="7">
        <v>0</v>
      </c>
      <c r="E83" s="7">
        <v>0</v>
      </c>
      <c r="F83" s="7">
        <v>0.43903152644792759</v>
      </c>
      <c r="G83">
        <v>0.56096847355207236</v>
      </c>
    </row>
    <row r="84" spans="3:7" x14ac:dyDescent="0.25">
      <c r="C84" s="17" t="s">
        <v>253</v>
      </c>
      <c r="D84" s="16">
        <v>0</v>
      </c>
      <c r="E84" s="16">
        <v>1</v>
      </c>
      <c r="F84" s="16">
        <v>0.64329138017281051</v>
      </c>
      <c r="G84" s="15">
        <v>0.35670861982718949</v>
      </c>
    </row>
    <row r="85" spans="3:7" x14ac:dyDescent="0.25">
      <c r="C85" s="8" t="s">
        <v>254</v>
      </c>
      <c r="D85" s="7">
        <v>0</v>
      </c>
      <c r="E85" s="7">
        <v>0</v>
      </c>
      <c r="F85" s="7">
        <v>0.15329999423728374</v>
      </c>
      <c r="G85">
        <v>0.84670000576271631</v>
      </c>
    </row>
    <row r="86" spans="3:7" x14ac:dyDescent="0.25">
      <c r="C86" s="8" t="s">
        <v>257</v>
      </c>
      <c r="D86" s="7">
        <v>0</v>
      </c>
      <c r="E86" s="7">
        <v>0</v>
      </c>
      <c r="F86" s="7">
        <v>2.6161554937694169E-2</v>
      </c>
      <c r="G86">
        <v>0.97383844506230599</v>
      </c>
    </row>
    <row r="87" spans="3:7" x14ac:dyDescent="0.25">
      <c r="C87" s="8" t="s">
        <v>258</v>
      </c>
      <c r="D87" s="7">
        <v>0</v>
      </c>
      <c r="E87" s="7">
        <v>0</v>
      </c>
      <c r="F87" s="7">
        <v>0.1816119571915438</v>
      </c>
      <c r="G87">
        <v>0.81838804280845623</v>
      </c>
    </row>
    <row r="88" spans="3:7" x14ac:dyDescent="0.25">
      <c r="C88" s="8" t="s">
        <v>263</v>
      </c>
      <c r="D88" s="7">
        <v>0</v>
      </c>
      <c r="E88" s="7">
        <v>0</v>
      </c>
      <c r="F88" s="7">
        <v>2.325928198777949E-6</v>
      </c>
      <c r="G88">
        <v>0.99999767407180118</v>
      </c>
    </row>
    <row r="89" spans="3:7" x14ac:dyDescent="0.25">
      <c r="C89" s="8" t="s">
        <v>264</v>
      </c>
      <c r="D89" s="7">
        <v>0</v>
      </c>
      <c r="E89" s="7">
        <v>0</v>
      </c>
      <c r="F89" s="7">
        <v>1.0106897702958011E-5</v>
      </c>
      <c r="G89">
        <v>0.99998989310229702</v>
      </c>
    </row>
    <row r="90" spans="3:7" x14ac:dyDescent="0.25">
      <c r="C90" s="8" t="s">
        <v>267</v>
      </c>
      <c r="D90" s="7">
        <v>0</v>
      </c>
      <c r="E90" s="7">
        <v>0</v>
      </c>
      <c r="F90" s="7">
        <v>5.2011629594489093E-5</v>
      </c>
      <c r="G90">
        <v>0.99994798837040555</v>
      </c>
    </row>
    <row r="91" spans="3:7" x14ac:dyDescent="0.25">
      <c r="C91" s="17" t="s">
        <v>268</v>
      </c>
      <c r="D91" s="16">
        <v>0</v>
      </c>
      <c r="E91" s="16">
        <v>1</v>
      </c>
      <c r="F91" s="16">
        <v>0.542186147805786</v>
      </c>
      <c r="G91" s="15">
        <v>0.457813852194214</v>
      </c>
    </row>
    <row r="92" spans="3:7" x14ac:dyDescent="0.25">
      <c r="C92" s="8" t="s">
        <v>269</v>
      </c>
      <c r="D92" s="7">
        <v>0</v>
      </c>
      <c r="E92" s="7">
        <v>0</v>
      </c>
      <c r="F92" s="7">
        <v>2.4971672644139398E-5</v>
      </c>
      <c r="G92">
        <v>0.99997502832735596</v>
      </c>
    </row>
    <row r="93" spans="3:7" x14ac:dyDescent="0.25">
      <c r="C93" s="8" t="s">
        <v>271</v>
      </c>
      <c r="D93" s="7">
        <v>0</v>
      </c>
      <c r="E93" s="7">
        <v>0</v>
      </c>
      <c r="F93" s="7">
        <v>3.2801986170590854E-5</v>
      </c>
      <c r="G93">
        <v>0.99996719801382938</v>
      </c>
    </row>
    <row r="94" spans="3:7" x14ac:dyDescent="0.25">
      <c r="C94" s="8" t="s">
        <v>276</v>
      </c>
      <c r="D94" s="7">
        <v>0</v>
      </c>
      <c r="E94" s="7">
        <v>0</v>
      </c>
      <c r="F94" s="7">
        <v>2.626199385959956E-5</v>
      </c>
      <c r="G94">
        <v>0.99997373800614042</v>
      </c>
    </row>
    <row r="95" spans="3:7" x14ac:dyDescent="0.25">
      <c r="C95" s="8" t="s">
        <v>277</v>
      </c>
      <c r="D95" s="7">
        <v>0</v>
      </c>
      <c r="E95" s="7">
        <v>0</v>
      </c>
      <c r="F95" s="7">
        <v>0.16522278495518292</v>
      </c>
      <c r="G95">
        <v>0.83477721504481706</v>
      </c>
    </row>
    <row r="96" spans="3:7" x14ac:dyDescent="0.25">
      <c r="C96" s="8" t="s">
        <v>278</v>
      </c>
      <c r="D96" s="7">
        <v>0</v>
      </c>
      <c r="E96" s="7">
        <v>0</v>
      </c>
      <c r="F96" s="7">
        <v>2.8675079324306681E-2</v>
      </c>
      <c r="G96">
        <v>0.9713249206756932</v>
      </c>
    </row>
    <row r="97" spans="3:7" x14ac:dyDescent="0.25">
      <c r="C97" s="8" t="s">
        <v>281</v>
      </c>
      <c r="D97" s="7">
        <v>0</v>
      </c>
      <c r="E97" s="7">
        <v>0</v>
      </c>
      <c r="F97" s="7">
        <v>6.429434609735921E-3</v>
      </c>
      <c r="G97">
        <v>0.993570565390264</v>
      </c>
    </row>
    <row r="98" spans="3:7" x14ac:dyDescent="0.25">
      <c r="C98" s="8" t="s">
        <v>283</v>
      </c>
      <c r="D98" s="7">
        <v>0</v>
      </c>
      <c r="E98" s="7">
        <v>0</v>
      </c>
      <c r="F98" s="7">
        <v>6.7250225612260614E-2</v>
      </c>
      <c r="G98">
        <v>0.93274977438773943</v>
      </c>
    </row>
    <row r="99" spans="3:7" x14ac:dyDescent="0.25">
      <c r="C99" s="8" t="s">
        <v>285</v>
      </c>
      <c r="D99" s="7">
        <v>0</v>
      </c>
      <c r="E99" s="7">
        <v>0</v>
      </c>
      <c r="F99" s="7">
        <v>8.5894735177223184E-3</v>
      </c>
      <c r="G99">
        <v>0.99141052648227757</v>
      </c>
    </row>
    <row r="100" spans="3:7" x14ac:dyDescent="0.25">
      <c r="C100" s="8" t="s">
        <v>288</v>
      </c>
      <c r="D100" s="7">
        <v>0</v>
      </c>
      <c r="E100" s="7">
        <v>0</v>
      </c>
      <c r="F100" s="7">
        <v>0.2346495524114213</v>
      </c>
      <c r="G100">
        <v>0.76535044758857873</v>
      </c>
    </row>
    <row r="101" spans="3:7" x14ac:dyDescent="0.25">
      <c r="C101" s="8" t="s">
        <v>291</v>
      </c>
      <c r="D101" s="7">
        <v>0</v>
      </c>
      <c r="E101" s="7">
        <v>0</v>
      </c>
      <c r="F101" s="7">
        <v>3.8736083647772373E-6</v>
      </c>
      <c r="G101">
        <v>0.99999612639163515</v>
      </c>
    </row>
    <row r="102" spans="3:7" x14ac:dyDescent="0.25">
      <c r="C102" s="8" t="s">
        <v>292</v>
      </c>
      <c r="D102" s="7">
        <v>0</v>
      </c>
      <c r="E102" s="7">
        <v>0</v>
      </c>
      <c r="F102" s="7">
        <v>1.139184470739462E-2</v>
      </c>
      <c r="G102">
        <v>0.98860815529260537</v>
      </c>
    </row>
    <row r="103" spans="3:7" x14ac:dyDescent="0.25">
      <c r="C103" s="8" t="s">
        <v>294</v>
      </c>
      <c r="D103" s="7">
        <v>0</v>
      </c>
      <c r="E103" s="7">
        <v>0</v>
      </c>
      <c r="F103" s="7">
        <v>0.29082489529958794</v>
      </c>
      <c r="G103">
        <v>0.70917510470041201</v>
      </c>
    </row>
    <row r="104" spans="3:7" x14ac:dyDescent="0.25">
      <c r="C104" s="8" t="s">
        <v>296</v>
      </c>
      <c r="D104" s="7">
        <v>1</v>
      </c>
      <c r="E104" s="7">
        <v>1</v>
      </c>
      <c r="F104" s="7">
        <v>0.91866283822922756</v>
      </c>
      <c r="G104">
        <v>8.1337161770772326E-2</v>
      </c>
    </row>
    <row r="105" spans="3:7" x14ac:dyDescent="0.25">
      <c r="C105" s="8" t="s">
        <v>299</v>
      </c>
      <c r="D105" s="7">
        <v>1</v>
      </c>
      <c r="E105" s="7">
        <v>1</v>
      </c>
      <c r="F105" s="7">
        <v>0.50818431909734219</v>
      </c>
      <c r="G105">
        <v>0.49181568090265781</v>
      </c>
    </row>
    <row r="106" spans="3:7" x14ac:dyDescent="0.25">
      <c r="C106" s="17" t="s">
        <v>302</v>
      </c>
      <c r="D106" s="16">
        <v>1</v>
      </c>
      <c r="E106" s="16">
        <v>0</v>
      </c>
      <c r="F106" s="16">
        <v>4.852129897858428E-2</v>
      </c>
      <c r="G106" s="15">
        <v>0.95147870102141563</v>
      </c>
    </row>
    <row r="107" spans="3:7" x14ac:dyDescent="0.25">
      <c r="C107" s="8" t="s">
        <v>304</v>
      </c>
      <c r="D107" s="7">
        <v>1</v>
      </c>
      <c r="E107" s="7">
        <v>1</v>
      </c>
      <c r="F107" s="7">
        <v>0.94578312381877716</v>
      </c>
      <c r="G107">
        <v>5.4216876181222728E-2</v>
      </c>
    </row>
    <row r="108" spans="3:7" x14ac:dyDescent="0.25">
      <c r="C108" s="17" t="s">
        <v>309</v>
      </c>
      <c r="D108" s="16">
        <v>1</v>
      </c>
      <c r="E108" s="16">
        <v>0</v>
      </c>
      <c r="F108" s="16">
        <v>0.28978889071474817</v>
      </c>
      <c r="G108" s="15">
        <v>0.71021110928525188</v>
      </c>
    </row>
    <row r="109" spans="3:7" x14ac:dyDescent="0.25">
      <c r="C109" s="8" t="s">
        <v>314</v>
      </c>
      <c r="D109" s="7">
        <v>1</v>
      </c>
      <c r="E109" s="7">
        <v>1</v>
      </c>
      <c r="F109" s="7">
        <v>0.99967430202738039</v>
      </c>
      <c r="G109">
        <v>3.2569797261972067E-4</v>
      </c>
    </row>
    <row r="110" spans="3:7" x14ac:dyDescent="0.25">
      <c r="C110" s="17" t="s">
        <v>317</v>
      </c>
      <c r="D110" s="16">
        <v>1</v>
      </c>
      <c r="E110" s="16">
        <v>0</v>
      </c>
      <c r="F110" s="16">
        <v>0.29741225636136331</v>
      </c>
      <c r="G110" s="15">
        <v>0.70258774363863674</v>
      </c>
    </row>
    <row r="111" spans="3:7" x14ac:dyDescent="0.25">
      <c r="C111" s="17" t="s">
        <v>322</v>
      </c>
      <c r="D111" s="16">
        <v>1</v>
      </c>
      <c r="E111" s="16">
        <v>0</v>
      </c>
      <c r="F111" s="16">
        <v>0.45781377929314571</v>
      </c>
      <c r="G111" s="15">
        <v>0.54218622070685429</v>
      </c>
    </row>
    <row r="112" spans="3:7" x14ac:dyDescent="0.25">
      <c r="C112" s="17" t="s">
        <v>323</v>
      </c>
      <c r="D112" s="16">
        <v>1</v>
      </c>
      <c r="E112" s="16">
        <v>0</v>
      </c>
      <c r="F112" s="16">
        <v>0.3466340598360787</v>
      </c>
      <c r="G112" s="15">
        <v>0.65336594016392135</v>
      </c>
    </row>
    <row r="113" spans="3:7" x14ac:dyDescent="0.25">
      <c r="C113" s="8" t="s">
        <v>324</v>
      </c>
      <c r="D113" s="7">
        <v>1</v>
      </c>
      <c r="E113" s="7">
        <v>1</v>
      </c>
      <c r="F113" s="7">
        <v>0.9943083531567336</v>
      </c>
      <c r="G113">
        <v>5.6916468432662848E-3</v>
      </c>
    </row>
    <row r="114" spans="3:7" x14ac:dyDescent="0.25">
      <c r="C114" s="17" t="s">
        <v>325</v>
      </c>
      <c r="D114" s="16">
        <v>1</v>
      </c>
      <c r="E114" s="16">
        <v>0</v>
      </c>
      <c r="F114" s="16">
        <v>0.28640726182885395</v>
      </c>
      <c r="G114" s="15">
        <v>0.71359273817114599</v>
      </c>
    </row>
    <row r="115" spans="3:7" x14ac:dyDescent="0.25">
      <c r="C115" s="8" t="s">
        <v>327</v>
      </c>
      <c r="D115" s="7">
        <v>1</v>
      </c>
      <c r="E115" s="7">
        <v>1</v>
      </c>
      <c r="F115" s="7">
        <v>0.92846187533970481</v>
      </c>
      <c r="G115">
        <v>7.1538124660295077E-2</v>
      </c>
    </row>
    <row r="116" spans="3:7" x14ac:dyDescent="0.25">
      <c r="C116" s="17" t="s">
        <v>328</v>
      </c>
      <c r="D116" s="16">
        <v>1</v>
      </c>
      <c r="E116" s="16">
        <v>0</v>
      </c>
      <c r="F116" s="16">
        <v>0.16431754138611471</v>
      </c>
      <c r="G116" s="15">
        <v>0.83568245861388524</v>
      </c>
    </row>
    <row r="117" spans="3:7" x14ac:dyDescent="0.25">
      <c r="C117" s="8" t="s">
        <v>331</v>
      </c>
      <c r="D117" s="7">
        <v>1</v>
      </c>
      <c r="E117" s="7">
        <v>1</v>
      </c>
      <c r="F117" s="7">
        <v>0.99134938505223158</v>
      </c>
      <c r="G117">
        <v>8.6506149477684202E-3</v>
      </c>
    </row>
    <row r="118" spans="3:7" x14ac:dyDescent="0.25">
      <c r="C118" s="8" t="s">
        <v>335</v>
      </c>
      <c r="D118" s="7">
        <v>1</v>
      </c>
      <c r="E118" s="7">
        <v>1</v>
      </c>
      <c r="F118" s="7">
        <v>0.99998636522217799</v>
      </c>
      <c r="G118">
        <v>1.3634777821902588E-5</v>
      </c>
    </row>
    <row r="119" spans="3:7" x14ac:dyDescent="0.25">
      <c r="C119" s="8" t="s">
        <v>255</v>
      </c>
      <c r="D119" s="7">
        <v>0</v>
      </c>
      <c r="E119" s="7">
        <v>0</v>
      </c>
      <c r="F119" s="7">
        <v>4.8510595248692237E-2</v>
      </c>
      <c r="G119">
        <v>0.95148940475130761</v>
      </c>
    </row>
    <row r="120" spans="3:7" x14ac:dyDescent="0.25">
      <c r="C120" s="8" t="s">
        <v>168</v>
      </c>
      <c r="D120" s="7">
        <v>0</v>
      </c>
      <c r="E120" s="7">
        <v>0</v>
      </c>
      <c r="F120" s="7">
        <v>0.32726798965502613</v>
      </c>
      <c r="G120">
        <v>0.67273201034497387</v>
      </c>
    </row>
    <row r="121" spans="3:7" x14ac:dyDescent="0.25">
      <c r="C121" s="17" t="s">
        <v>316</v>
      </c>
      <c r="D121" s="16">
        <v>1</v>
      </c>
      <c r="E121" s="16">
        <v>0</v>
      </c>
      <c r="F121" s="16">
        <v>0.16873302647717467</v>
      </c>
      <c r="G121" s="15">
        <v>0.8312669735228253</v>
      </c>
    </row>
    <row r="122" spans="3:7" x14ac:dyDescent="0.25">
      <c r="C122" s="8" t="s">
        <v>245</v>
      </c>
      <c r="D122" s="7">
        <v>0</v>
      </c>
      <c r="E122" s="7">
        <v>0</v>
      </c>
      <c r="F122" s="7">
        <v>3.5299051035643873E-5</v>
      </c>
      <c r="G122">
        <v>0.99996470094896439</v>
      </c>
    </row>
    <row r="123" spans="3:7" x14ac:dyDescent="0.25">
      <c r="C123" s="8" t="s">
        <v>306</v>
      </c>
      <c r="D123" s="7">
        <v>1</v>
      </c>
      <c r="E123" s="7">
        <v>1</v>
      </c>
      <c r="F123" s="7">
        <v>0.50616150641059698</v>
      </c>
      <c r="G123">
        <v>0.49383849358940302</v>
      </c>
    </row>
    <row r="124" spans="3:7" x14ac:dyDescent="0.25">
      <c r="C124" s="17" t="s">
        <v>301</v>
      </c>
      <c r="D124" s="16">
        <v>1</v>
      </c>
      <c r="E124" s="16">
        <v>0</v>
      </c>
      <c r="F124" s="16">
        <v>0.45813768716804176</v>
      </c>
      <c r="G124" s="15">
        <v>0.54186231283195818</v>
      </c>
    </row>
    <row r="125" spans="3:7" x14ac:dyDescent="0.25">
      <c r="C125" s="8" t="s">
        <v>241</v>
      </c>
      <c r="D125" s="7">
        <v>0</v>
      </c>
      <c r="E125" s="7">
        <v>0</v>
      </c>
      <c r="F125" s="7">
        <v>0.24599849569303991</v>
      </c>
      <c r="G125">
        <v>0.75400150430696011</v>
      </c>
    </row>
    <row r="126" spans="3:7" x14ac:dyDescent="0.25">
      <c r="C126" s="8" t="s">
        <v>320</v>
      </c>
      <c r="D126" s="7">
        <v>1</v>
      </c>
      <c r="E126" s="7">
        <v>1</v>
      </c>
      <c r="F126" s="7">
        <v>0.55567002884010575</v>
      </c>
      <c r="G126">
        <v>0.44432997115989425</v>
      </c>
    </row>
    <row r="127" spans="3:7" x14ac:dyDescent="0.25">
      <c r="C127" s="8" t="s">
        <v>177</v>
      </c>
      <c r="D127" s="7">
        <v>0</v>
      </c>
      <c r="E127" s="7">
        <v>0</v>
      </c>
      <c r="F127" s="7">
        <v>7.9009038167841734E-10</v>
      </c>
      <c r="G127">
        <v>0.99999999920990956</v>
      </c>
    </row>
    <row r="128" spans="3:7" x14ac:dyDescent="0.25">
      <c r="C128" s="8" t="s">
        <v>224</v>
      </c>
      <c r="D128" s="7">
        <v>0</v>
      </c>
      <c r="E128" s="7">
        <v>0</v>
      </c>
      <c r="F128" s="7">
        <v>0.1278325518707403</v>
      </c>
      <c r="G128">
        <v>0.87216744812925973</v>
      </c>
    </row>
    <row r="129" spans="3:7" x14ac:dyDescent="0.25">
      <c r="C129" s="8" t="s">
        <v>151</v>
      </c>
      <c r="D129" s="7">
        <v>0</v>
      </c>
      <c r="E129" s="7">
        <v>0</v>
      </c>
      <c r="F129" s="7">
        <v>1.7445796523722732E-6</v>
      </c>
      <c r="G129">
        <v>0.99999825542034759</v>
      </c>
    </row>
    <row r="130" spans="3:7" x14ac:dyDescent="0.25">
      <c r="C130" s="8" t="s">
        <v>235</v>
      </c>
      <c r="D130" s="7">
        <v>0</v>
      </c>
      <c r="E130" s="7">
        <v>0</v>
      </c>
      <c r="F130" s="7">
        <v>1.934720449252605E-6</v>
      </c>
      <c r="G130">
        <v>0.99999806527955082</v>
      </c>
    </row>
    <row r="131" spans="3:7" x14ac:dyDescent="0.25">
      <c r="C131" s="8" t="s">
        <v>215</v>
      </c>
      <c r="D131" s="7">
        <v>0</v>
      </c>
      <c r="E131" s="7">
        <v>0</v>
      </c>
      <c r="F131" s="7">
        <v>0.13738130967369394</v>
      </c>
      <c r="G131">
        <v>0.862618690326306</v>
      </c>
    </row>
    <row r="132" spans="3:7" x14ac:dyDescent="0.25">
      <c r="C132" s="8" t="s">
        <v>213</v>
      </c>
      <c r="D132" s="7">
        <v>0</v>
      </c>
      <c r="E132" s="7">
        <v>0</v>
      </c>
      <c r="F132" s="7">
        <v>2.6033194273566627E-6</v>
      </c>
      <c r="G132">
        <v>0.99999739668057264</v>
      </c>
    </row>
    <row r="133" spans="3:7" x14ac:dyDescent="0.25">
      <c r="C133" s="8" t="s">
        <v>211</v>
      </c>
      <c r="D133" s="7">
        <v>0</v>
      </c>
      <c r="E133" s="7">
        <v>0</v>
      </c>
      <c r="F133" s="7">
        <v>0.43490827260229287</v>
      </c>
      <c r="G133">
        <v>0.56509172739770719</v>
      </c>
    </row>
    <row r="134" spans="3:7" x14ac:dyDescent="0.25">
      <c r="C134" s="17" t="s">
        <v>321</v>
      </c>
      <c r="D134" s="16">
        <v>1</v>
      </c>
      <c r="E134" s="16">
        <v>0</v>
      </c>
      <c r="F134" s="16">
        <v>0.1867287994315687</v>
      </c>
      <c r="G134" s="15">
        <v>0.81327120056843127</v>
      </c>
    </row>
    <row r="135" spans="3:7" x14ac:dyDescent="0.25">
      <c r="C135" s="8" t="s">
        <v>147</v>
      </c>
      <c r="D135" s="7">
        <v>0</v>
      </c>
      <c r="E135" s="7">
        <v>0</v>
      </c>
      <c r="F135" s="7">
        <v>1.1858588694522791E-9</v>
      </c>
      <c r="G135">
        <v>0.99999999881414126</v>
      </c>
    </row>
    <row r="136" spans="3:7" x14ac:dyDescent="0.25">
      <c r="C136" s="8" t="s">
        <v>146</v>
      </c>
      <c r="D136" s="7">
        <v>0</v>
      </c>
      <c r="E136" s="7">
        <v>0</v>
      </c>
      <c r="F136" s="7">
        <v>1.2629792756929201E-6</v>
      </c>
      <c r="G136">
        <v>0.99999873702072439</v>
      </c>
    </row>
    <row r="137" spans="3:7" x14ac:dyDescent="0.25">
      <c r="C137" s="8" t="s">
        <v>176</v>
      </c>
      <c r="D137" s="7">
        <v>0</v>
      </c>
      <c r="E137" s="7">
        <v>0</v>
      </c>
      <c r="F137" s="7">
        <v>1.5974358168242188E-6</v>
      </c>
      <c r="G137">
        <v>0.99999840256418315</v>
      </c>
    </row>
    <row r="138" spans="3:7" x14ac:dyDescent="0.25">
      <c r="C138" s="8" t="s">
        <v>206</v>
      </c>
      <c r="D138" s="7">
        <v>0</v>
      </c>
      <c r="E138" s="7">
        <v>0</v>
      </c>
      <c r="F138" s="7">
        <v>0.16715229056622916</v>
      </c>
      <c r="G138">
        <v>0.83284770943377084</v>
      </c>
    </row>
    <row r="139" spans="3:7" x14ac:dyDescent="0.25">
      <c r="C139" s="8" t="s">
        <v>159</v>
      </c>
      <c r="D139" s="7">
        <v>0</v>
      </c>
      <c r="E139" s="7">
        <v>0</v>
      </c>
      <c r="F139" s="7">
        <v>3.9406561512228062E-6</v>
      </c>
      <c r="G139">
        <v>0.99999605934384883</v>
      </c>
    </row>
    <row r="140" spans="3:7" x14ac:dyDescent="0.25">
      <c r="C140" s="8" t="s">
        <v>280</v>
      </c>
      <c r="D140" s="7">
        <v>0</v>
      </c>
      <c r="E140" s="7">
        <v>0</v>
      </c>
      <c r="F140" s="7">
        <v>1.7528780073336448E-4</v>
      </c>
      <c r="G140">
        <v>0.99982471219926661</v>
      </c>
    </row>
    <row r="141" spans="3:7" x14ac:dyDescent="0.25">
      <c r="C141" s="8" t="s">
        <v>174</v>
      </c>
      <c r="D141" s="7">
        <v>0</v>
      </c>
      <c r="E141" s="7">
        <v>0</v>
      </c>
      <c r="F141" s="7">
        <v>0.19110499886305471</v>
      </c>
      <c r="G141">
        <v>0.80889500113694535</v>
      </c>
    </row>
    <row r="142" spans="3:7" x14ac:dyDescent="0.25">
      <c r="C142" s="8" t="s">
        <v>303</v>
      </c>
      <c r="D142" s="7">
        <v>1</v>
      </c>
      <c r="E142" s="7">
        <v>1</v>
      </c>
      <c r="F142" s="7">
        <v>0.55982850940634987</v>
      </c>
      <c r="G142">
        <v>0.44017149059365013</v>
      </c>
    </row>
    <row r="143" spans="3:7" x14ac:dyDescent="0.25">
      <c r="C143" s="8" t="s">
        <v>265</v>
      </c>
      <c r="D143" s="7">
        <v>0</v>
      </c>
      <c r="E143" s="7">
        <v>0</v>
      </c>
      <c r="F143" s="7">
        <v>1.9405627484048572E-5</v>
      </c>
      <c r="G143">
        <v>0.99998059437251596</v>
      </c>
    </row>
    <row r="144" spans="3:7" x14ac:dyDescent="0.25">
      <c r="C144" s="8" t="s">
        <v>330</v>
      </c>
      <c r="D144" s="7">
        <v>1</v>
      </c>
      <c r="E144" s="7">
        <v>1</v>
      </c>
      <c r="F144" s="7">
        <v>0.60097421174836596</v>
      </c>
      <c r="G144">
        <v>0.39902578825163409</v>
      </c>
    </row>
    <row r="145" spans="3:7" x14ac:dyDescent="0.25">
      <c r="C145" s="8" t="s">
        <v>242</v>
      </c>
      <c r="D145" s="7">
        <v>0</v>
      </c>
      <c r="E145" s="7">
        <v>0</v>
      </c>
      <c r="F145" s="7">
        <v>0.13147466403740815</v>
      </c>
      <c r="G145">
        <v>0.86852533596259185</v>
      </c>
    </row>
    <row r="146" spans="3:7" x14ac:dyDescent="0.25">
      <c r="C146" s="8" t="s">
        <v>293</v>
      </c>
      <c r="D146" s="7">
        <v>0</v>
      </c>
      <c r="E146" s="7">
        <v>0</v>
      </c>
      <c r="F146" s="7">
        <v>8.3168458593491768E-5</v>
      </c>
      <c r="G146">
        <v>0.99991683154140643</v>
      </c>
    </row>
    <row r="147" spans="3:7" x14ac:dyDescent="0.25">
      <c r="C147" s="8" t="s">
        <v>240</v>
      </c>
      <c r="D147" s="7">
        <v>0</v>
      </c>
      <c r="E147" s="7">
        <v>0</v>
      </c>
      <c r="F147" s="7">
        <v>2.1377830168916715E-6</v>
      </c>
      <c r="G147">
        <v>0.99999786221698317</v>
      </c>
    </row>
    <row r="148" spans="3:7" x14ac:dyDescent="0.25">
      <c r="C148" s="8" t="s">
        <v>205</v>
      </c>
      <c r="D148" s="7">
        <v>0</v>
      </c>
      <c r="E148" s="7">
        <v>0</v>
      </c>
      <c r="F148" s="7">
        <v>1.0497439325911509E-2</v>
      </c>
      <c r="G148">
        <v>0.98950256067408837</v>
      </c>
    </row>
    <row r="149" spans="3:7" x14ac:dyDescent="0.25">
      <c r="C149" s="8" t="s">
        <v>185</v>
      </c>
      <c r="D149" s="7">
        <v>0</v>
      </c>
      <c r="E149" s="7">
        <v>0</v>
      </c>
      <c r="F149" s="7">
        <v>1.2602201578260014E-5</v>
      </c>
      <c r="G149">
        <v>0.99998739779842161</v>
      </c>
    </row>
    <row r="150" spans="3:7" x14ac:dyDescent="0.25">
      <c r="C150" s="8" t="s">
        <v>252</v>
      </c>
      <c r="D150" s="7">
        <v>0</v>
      </c>
      <c r="E150" s="7">
        <v>0</v>
      </c>
      <c r="F150" s="7">
        <v>2.9176302035219443E-2</v>
      </c>
      <c r="G150">
        <v>0.97082369796478041</v>
      </c>
    </row>
    <row r="151" spans="3:7" x14ac:dyDescent="0.25">
      <c r="C151" s="8" t="s">
        <v>190</v>
      </c>
      <c r="D151" s="7">
        <v>0</v>
      </c>
      <c r="E151" s="7">
        <v>0</v>
      </c>
      <c r="F151" s="7">
        <v>1.3448004147937748E-5</v>
      </c>
      <c r="G151">
        <v>0.99998655199585196</v>
      </c>
    </row>
    <row r="152" spans="3:7" x14ac:dyDescent="0.25">
      <c r="C152" s="8" t="s">
        <v>212</v>
      </c>
      <c r="D152" s="7">
        <v>0</v>
      </c>
      <c r="E152" s="7">
        <v>0</v>
      </c>
      <c r="F152" s="7">
        <v>0.12977130004631779</v>
      </c>
      <c r="G152">
        <v>0.87022869995368224</v>
      </c>
    </row>
    <row r="153" spans="3:7" x14ac:dyDescent="0.25">
      <c r="C153" s="8" t="s">
        <v>188</v>
      </c>
      <c r="D153" s="7">
        <v>0</v>
      </c>
      <c r="E153" s="7">
        <v>0</v>
      </c>
      <c r="F153" s="7">
        <v>0.12840142835385335</v>
      </c>
      <c r="G153">
        <v>0.87159857164614662</v>
      </c>
    </row>
    <row r="154" spans="3:7" x14ac:dyDescent="0.25">
      <c r="C154" s="8" t="s">
        <v>260</v>
      </c>
      <c r="D154" s="7">
        <v>0</v>
      </c>
      <c r="E154" s="7">
        <v>0</v>
      </c>
      <c r="F154" s="7">
        <v>0.11392043091800408</v>
      </c>
      <c r="G154">
        <v>0.88607956908199592</v>
      </c>
    </row>
    <row r="155" spans="3:7" x14ac:dyDescent="0.25">
      <c r="C155" s="8" t="s">
        <v>289</v>
      </c>
      <c r="D155" s="7">
        <v>0</v>
      </c>
      <c r="E155" s="7">
        <v>0</v>
      </c>
      <c r="F155" s="7">
        <v>6.8195174872797944E-3</v>
      </c>
      <c r="G155">
        <v>0.99318048251272018</v>
      </c>
    </row>
    <row r="156" spans="3:7" x14ac:dyDescent="0.25">
      <c r="C156" s="8" t="s">
        <v>137</v>
      </c>
      <c r="D156" s="7">
        <v>0</v>
      </c>
      <c r="E156" s="7">
        <v>0</v>
      </c>
      <c r="F156" s="7">
        <v>0.42196138906729502</v>
      </c>
      <c r="G156">
        <v>0.57803861093270492</v>
      </c>
    </row>
  </sheetData>
  <mergeCells count="23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L6:M6"/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LogReg_FS'!$B$10:$B$10" display="Feature Selection" xr:uid="{0A030C2E-7960-4BF8-A686-6378C974A928}"/>
    <hyperlink ref="D4" location="'LogReg_NewScore'!$B$10:$B$10" display="New: Classification Details" xr:uid="{C1651813-1911-4655-A114-E55359477473}"/>
    <hyperlink ref="F4" location="'LogReg_Output'!$B$10:$B$10" display="Inputs" xr:uid="{999ED828-2EEE-4675-85FE-4DA7E4BFC5DC}"/>
    <hyperlink ref="H4" location="'LogReg_Output'!$B$61:$B$61" display="Regression Summary" xr:uid="{A8E4AAB9-C0DD-4B87-BAAD-9C4EB23FDFEA}"/>
    <hyperlink ref="J4" location="'LogReg_Output'!$B$69:$B$69" display="Predictor Screening" xr:uid="{8BB0A92F-7457-4FD1-86F3-B24275F73764}"/>
    <hyperlink ref="L4" location="'LogReg_Output'!$B$110:$B$110" display="Coefficients" xr:uid="{A8A1BF01-7D2C-4A26-851A-620BA992AD79}"/>
    <hyperlink ref="B5" location="'LogReg_Output'!$B$148:$B$148" display="Variance-Covariance Matrix of Coefficients" xr:uid="{44738C2F-B931-4E0D-8BC0-4FB3244DE01A}"/>
    <hyperlink ref="D5" location="'LogReg_Output'!$B$186:$B$186" display="Multicollinearity Diagnostics" xr:uid="{5C480DD3-0959-406D-B60C-C2514EF92F89}"/>
    <hyperlink ref="F5" location="'LogReg_Stored'!$B$10:$B$10" display="PMML Model" xr:uid="{2B616592-BFA2-4D26-988A-C7D4840132F0}"/>
    <hyperlink ref="H5" location="'LogReg_TrainingLiftChart'!$B$10:$B$10" display="Training: Charts" xr:uid="{3C06FC6B-CEA7-4315-BC51-76005C896007}"/>
    <hyperlink ref="J5" location="'LogReg_TrainingScore'!$B$10:$B$10" display="Training: Classification Summary" xr:uid="{F804DC0E-876B-4587-BB32-2647054918E8}"/>
    <hyperlink ref="L5" location="'LogReg_TrainingScore'!$B$34:$B$34" display="Training: Classification Details" xr:uid="{68E817DA-1F2C-4736-B8C3-86C3D5B4EE59}"/>
    <hyperlink ref="B6" location="'LogReg_ValidationLiftChart'!$B$10:$B$10" display="Validation: Charts" xr:uid="{20CA6462-08FD-4BAA-9212-BBD8ECE45120}"/>
    <hyperlink ref="D6" location="'LogReg_ValidationScore'!$B$10:$B$10" display="Validation: Classification Summary" xr:uid="{248F19D2-56AE-44D0-B06F-ED145D449514}"/>
    <hyperlink ref="F6" location="'LogReg_ValidationScore'!$B$34:$B$34" display="Validation: Classification Details" xr:uid="{95292FDC-5E07-4687-806E-CB926927E442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30D7-72FA-4CE3-B62E-464D4764D197}">
  <dimension ref="B1:AX278"/>
  <sheetViews>
    <sheetView showGridLines="0" workbookViewId="0">
      <selection activeCell="M13" sqref="M13"/>
    </sheetView>
  </sheetViews>
  <sheetFormatPr defaultRowHeight="12.6" x14ac:dyDescent="0.25"/>
  <cols>
    <col min="3" max="3" width="12.109375" customWidth="1"/>
    <col min="4" max="4" width="10.21875" customWidth="1"/>
    <col min="5" max="5" width="14" customWidth="1"/>
    <col min="6" max="6" width="20" customWidth="1"/>
    <col min="7" max="7" width="22.109375" customWidth="1"/>
    <col min="8" max="8" width="13.109375" customWidth="1"/>
    <col min="9" max="9" width="15.21875" customWidth="1"/>
    <col min="10" max="10" width="15.6640625" customWidth="1"/>
    <col min="11" max="11" width="14" customWidth="1"/>
    <col min="12" max="12" width="20.33203125" customWidth="1"/>
    <col min="13" max="13" width="16.5546875" customWidth="1"/>
    <col min="16" max="16" width="15.88671875" bestFit="1" customWidth="1"/>
  </cols>
  <sheetData>
    <row r="1" spans="2:50" ht="18" x14ac:dyDescent="0.35">
      <c r="B1" s="5" t="s">
        <v>627</v>
      </c>
      <c r="N1" t="s">
        <v>408</v>
      </c>
      <c r="AX1" s="12" t="s">
        <v>628</v>
      </c>
    </row>
    <row r="3" spans="2:50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  <c r="AX3" s="12" t="s">
        <v>629</v>
      </c>
    </row>
    <row r="4" spans="2:50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  <c r="AX4" s="12" t="s">
        <v>579</v>
      </c>
    </row>
    <row r="5" spans="2:50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50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50" ht="18" x14ac:dyDescent="0.35">
      <c r="B10" s="6" t="s">
        <v>567</v>
      </c>
    </row>
    <row r="12" spans="2:50" x14ac:dyDescent="0.25">
      <c r="B12" s="4" t="s">
        <v>568</v>
      </c>
      <c r="C12" t="s">
        <v>573</v>
      </c>
    </row>
    <row r="13" spans="2:50" x14ac:dyDescent="0.25">
      <c r="B13" s="4" t="s">
        <v>569</v>
      </c>
      <c r="C13" t="s">
        <v>574</v>
      </c>
    </row>
    <row r="14" spans="2:50" x14ac:dyDescent="0.25">
      <c r="B14" s="4" t="s">
        <v>570</v>
      </c>
      <c r="C14" t="s">
        <v>575</v>
      </c>
    </row>
    <row r="16" spans="2:50" ht="18" x14ac:dyDescent="0.35">
      <c r="B16" s="6" t="s">
        <v>571</v>
      </c>
      <c r="I16" s="6" t="s">
        <v>576</v>
      </c>
    </row>
    <row r="18" spans="2:13" x14ac:dyDescent="0.25">
      <c r="C18" s="8" t="s">
        <v>581</v>
      </c>
      <c r="D18" t="s">
        <v>582</v>
      </c>
      <c r="E18" t="s">
        <v>583</v>
      </c>
      <c r="F18" t="s">
        <v>584</v>
      </c>
      <c r="G18" t="s">
        <v>585</v>
      </c>
      <c r="J18" s="8" t="s">
        <v>0</v>
      </c>
      <c r="K18" t="s">
        <v>581</v>
      </c>
      <c r="L18" t="s">
        <v>596</v>
      </c>
    </row>
    <row r="19" spans="2:13" x14ac:dyDescent="0.25">
      <c r="C19" s="8" t="s">
        <v>586</v>
      </c>
      <c r="D19" s="7">
        <v>0.83333333333333337</v>
      </c>
      <c r="E19" s="7">
        <v>0.38924947208076144</v>
      </c>
      <c r="F19" s="7">
        <v>0</v>
      </c>
      <c r="G19">
        <v>1</v>
      </c>
      <c r="J19" s="8">
        <v>1</v>
      </c>
      <c r="K19" s="7">
        <v>1</v>
      </c>
      <c r="L19">
        <v>4.5454545454545459</v>
      </c>
    </row>
    <row r="20" spans="2:13" x14ac:dyDescent="0.25">
      <c r="C20" s="8" t="s">
        <v>587</v>
      </c>
      <c r="D20" s="7">
        <v>0.41666666666666669</v>
      </c>
      <c r="E20" s="7">
        <v>0.51492865054443726</v>
      </c>
      <c r="F20" s="7">
        <v>0</v>
      </c>
      <c r="G20">
        <v>1</v>
      </c>
      <c r="J20" s="8">
        <v>2</v>
      </c>
      <c r="K20" s="7">
        <v>2</v>
      </c>
      <c r="L20">
        <v>2.2727272727272729</v>
      </c>
    </row>
    <row r="21" spans="2:13" x14ac:dyDescent="0.25">
      <c r="C21" s="8" t="s">
        <v>588</v>
      </c>
      <c r="D21" s="7">
        <v>0.33333333333333331</v>
      </c>
      <c r="E21" s="7">
        <v>0.49236596391733095</v>
      </c>
      <c r="F21" s="7">
        <v>0</v>
      </c>
      <c r="G21">
        <v>1</v>
      </c>
      <c r="J21" s="8">
        <v>3</v>
      </c>
      <c r="K21" s="7">
        <v>3</v>
      </c>
      <c r="L21">
        <v>1.8181818181818179</v>
      </c>
    </row>
    <row r="22" spans="2:13" x14ac:dyDescent="0.25">
      <c r="C22" s="8" t="s">
        <v>589</v>
      </c>
      <c r="D22" s="7">
        <v>0.16666666666666666</v>
      </c>
      <c r="E22" s="7">
        <v>0.38924947208076149</v>
      </c>
      <c r="F22" s="7">
        <v>0</v>
      </c>
      <c r="G22">
        <v>1</v>
      </c>
      <c r="J22" s="8">
        <v>4</v>
      </c>
      <c r="K22" s="7">
        <v>4</v>
      </c>
      <c r="L22">
        <v>0.90909090909090917</v>
      </c>
    </row>
    <row r="23" spans="2:13" x14ac:dyDescent="0.25">
      <c r="C23" s="8" t="s">
        <v>590</v>
      </c>
      <c r="D23" s="7">
        <v>0</v>
      </c>
      <c r="E23" s="7">
        <v>0</v>
      </c>
      <c r="F23" s="7">
        <v>0</v>
      </c>
      <c r="G23">
        <v>0</v>
      </c>
      <c r="J23" s="8">
        <v>5</v>
      </c>
      <c r="K23" s="7">
        <v>5</v>
      </c>
      <c r="L23">
        <v>0</v>
      </c>
    </row>
    <row r="24" spans="2:13" x14ac:dyDescent="0.25">
      <c r="C24" s="8" t="s">
        <v>591</v>
      </c>
      <c r="D24" s="7">
        <v>8.3333333333333329E-2</v>
      </c>
      <c r="E24" s="7">
        <v>0.28867513459481287</v>
      </c>
      <c r="F24" s="7">
        <v>0</v>
      </c>
      <c r="G24">
        <v>1</v>
      </c>
      <c r="J24" s="8">
        <v>6</v>
      </c>
      <c r="K24" s="7">
        <v>6</v>
      </c>
      <c r="L24">
        <v>0.45454545454545459</v>
      </c>
    </row>
    <row r="25" spans="2:13" x14ac:dyDescent="0.25">
      <c r="C25" s="8" t="s">
        <v>592</v>
      </c>
      <c r="D25" s="7">
        <v>0</v>
      </c>
      <c r="E25" s="7">
        <v>0</v>
      </c>
      <c r="F25" s="7">
        <v>0</v>
      </c>
      <c r="G25">
        <v>0</v>
      </c>
      <c r="J25" s="8">
        <v>7</v>
      </c>
      <c r="K25" s="7">
        <v>7</v>
      </c>
      <c r="L25">
        <v>0</v>
      </c>
    </row>
    <row r="26" spans="2:13" x14ac:dyDescent="0.25">
      <c r="C26" s="8" t="s">
        <v>593</v>
      </c>
      <c r="D26" s="7">
        <v>0</v>
      </c>
      <c r="E26" s="7">
        <v>0</v>
      </c>
      <c r="F26" s="7">
        <v>0</v>
      </c>
      <c r="G26">
        <v>0</v>
      </c>
      <c r="J26" s="8">
        <v>8</v>
      </c>
      <c r="K26" s="7">
        <v>8</v>
      </c>
      <c r="L26">
        <v>0</v>
      </c>
    </row>
    <row r="27" spans="2:13" x14ac:dyDescent="0.25">
      <c r="C27" s="8" t="s">
        <v>594</v>
      </c>
      <c r="D27" s="7">
        <v>0</v>
      </c>
      <c r="E27" s="7">
        <v>0</v>
      </c>
      <c r="F27" s="7">
        <v>0</v>
      </c>
      <c r="G27">
        <v>0</v>
      </c>
      <c r="J27" s="8">
        <v>9</v>
      </c>
      <c r="K27" s="7">
        <v>9</v>
      </c>
      <c r="L27">
        <v>0</v>
      </c>
    </row>
    <row r="28" spans="2:13" x14ac:dyDescent="0.25">
      <c r="C28" s="8" t="s">
        <v>595</v>
      </c>
      <c r="D28" s="7">
        <v>0</v>
      </c>
      <c r="E28" s="7">
        <v>0</v>
      </c>
      <c r="F28" s="7">
        <v>0</v>
      </c>
      <c r="G28">
        <v>0</v>
      </c>
      <c r="J28" s="8">
        <v>10</v>
      </c>
      <c r="K28" s="7">
        <v>10</v>
      </c>
      <c r="L28">
        <v>0</v>
      </c>
    </row>
    <row r="30" spans="2:13" ht="18" x14ac:dyDescent="0.35">
      <c r="B30" s="6" t="s">
        <v>572</v>
      </c>
    </row>
    <row r="32" spans="2:13" x14ac:dyDescent="0.25">
      <c r="C32" s="8" t="s">
        <v>343</v>
      </c>
      <c r="D32" t="s">
        <v>597</v>
      </c>
      <c r="E32" t="s">
        <v>568</v>
      </c>
      <c r="F32" t="s">
        <v>598</v>
      </c>
      <c r="G32" t="s">
        <v>599</v>
      </c>
      <c r="H32" t="s">
        <v>600</v>
      </c>
      <c r="I32" t="s">
        <v>601</v>
      </c>
      <c r="J32" t="s">
        <v>602</v>
      </c>
      <c r="K32" t="s">
        <v>603</v>
      </c>
      <c r="L32" t="s">
        <v>604</v>
      </c>
      <c r="M32" t="s">
        <v>605</v>
      </c>
    </row>
    <row r="33" spans="3:13" x14ac:dyDescent="0.25">
      <c r="C33" s="8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>
        <v>0</v>
      </c>
    </row>
    <row r="34" spans="3:13" x14ac:dyDescent="0.25">
      <c r="C34" s="8">
        <v>1</v>
      </c>
      <c r="D34" s="7">
        <v>1</v>
      </c>
      <c r="E34" s="7">
        <v>8.3333333333333332E-3</v>
      </c>
      <c r="F34" s="7">
        <v>1</v>
      </c>
      <c r="G34" s="7">
        <v>0.18333333333333332</v>
      </c>
      <c r="H34" s="7">
        <v>5.454545454545455</v>
      </c>
      <c r="I34" s="7">
        <v>1</v>
      </c>
      <c r="J34" s="7">
        <v>5.454545454545455</v>
      </c>
      <c r="K34" s="7">
        <v>4.5454545454545456E-2</v>
      </c>
      <c r="L34" s="7">
        <v>8.3333333333333332E-3</v>
      </c>
      <c r="M34">
        <v>4.5454545454545456E-2</v>
      </c>
    </row>
    <row r="35" spans="3:13" x14ac:dyDescent="0.25">
      <c r="C35" s="8">
        <v>2</v>
      </c>
      <c r="D35" s="7">
        <v>2</v>
      </c>
      <c r="E35" s="7">
        <v>1.6666666666666666E-2</v>
      </c>
      <c r="F35" s="7">
        <v>2</v>
      </c>
      <c r="G35" s="7">
        <v>0.36666666666666664</v>
      </c>
      <c r="H35" s="7">
        <v>5.454545454545455</v>
      </c>
      <c r="I35" s="7">
        <v>1</v>
      </c>
      <c r="J35" s="7">
        <v>5.454545454545455</v>
      </c>
      <c r="K35" s="7">
        <v>9.0909090909090925E-2</v>
      </c>
      <c r="L35" s="7">
        <v>1.6666666666666666E-2</v>
      </c>
      <c r="M35">
        <v>9.0909090909090925E-2</v>
      </c>
    </row>
    <row r="36" spans="3:13" x14ac:dyDescent="0.25">
      <c r="C36" s="8">
        <v>3</v>
      </c>
      <c r="D36" s="7">
        <v>3</v>
      </c>
      <c r="E36" s="7">
        <v>2.5000000000000001E-2</v>
      </c>
      <c r="F36" s="7">
        <v>3</v>
      </c>
      <c r="G36" s="7">
        <v>0.54999999999999993</v>
      </c>
      <c r="H36" s="7">
        <v>5.4545454545454541</v>
      </c>
      <c r="I36" s="7">
        <v>1</v>
      </c>
      <c r="J36" s="7">
        <v>5.4545454545454541</v>
      </c>
      <c r="K36" s="7">
        <v>0.13636363636363635</v>
      </c>
      <c r="L36" s="7">
        <v>2.5000000000000001E-2</v>
      </c>
      <c r="M36">
        <v>0.13636363636363635</v>
      </c>
    </row>
    <row r="37" spans="3:13" x14ac:dyDescent="0.25">
      <c r="C37" s="8">
        <v>4</v>
      </c>
      <c r="D37" s="7">
        <v>4</v>
      </c>
      <c r="E37" s="7">
        <v>3.3333333333333333E-2</v>
      </c>
      <c r="F37" s="7">
        <v>4</v>
      </c>
      <c r="G37" s="7">
        <v>0.73333333333333328</v>
      </c>
      <c r="H37" s="7">
        <v>5.454545454545455</v>
      </c>
      <c r="I37" s="7">
        <v>1</v>
      </c>
      <c r="J37" s="7">
        <v>5.454545454545455</v>
      </c>
      <c r="K37" s="7">
        <v>0.18181818181818185</v>
      </c>
      <c r="L37" s="7">
        <v>3.3333333333333333E-2</v>
      </c>
      <c r="M37">
        <v>0.18181818181818185</v>
      </c>
    </row>
    <row r="38" spans="3:13" x14ac:dyDescent="0.25">
      <c r="C38" s="8">
        <v>5</v>
      </c>
      <c r="D38" s="7">
        <v>5</v>
      </c>
      <c r="E38" s="7">
        <v>4.1666666666666664E-2</v>
      </c>
      <c r="F38" s="7">
        <v>5</v>
      </c>
      <c r="G38" s="7">
        <v>0.91666666666666663</v>
      </c>
      <c r="H38" s="7">
        <v>5.454545454545455</v>
      </c>
      <c r="I38" s="7">
        <v>1</v>
      </c>
      <c r="J38" s="7">
        <v>5.454545454545455</v>
      </c>
      <c r="K38" s="7">
        <v>0.22727272727272729</v>
      </c>
      <c r="L38" s="7">
        <v>4.1666666666666664E-2</v>
      </c>
      <c r="M38">
        <v>0.22727272727272729</v>
      </c>
    </row>
    <row r="39" spans="3:13" x14ac:dyDescent="0.25">
      <c r="C39" s="8">
        <v>6</v>
      </c>
      <c r="D39" s="7">
        <v>6</v>
      </c>
      <c r="E39" s="7">
        <v>0.05</v>
      </c>
      <c r="F39" s="7">
        <v>6</v>
      </c>
      <c r="G39" s="7">
        <v>1.1000000000000001</v>
      </c>
      <c r="H39" s="7">
        <v>5.4545454545454541</v>
      </c>
      <c r="I39" s="7">
        <v>1</v>
      </c>
      <c r="J39" s="7">
        <v>5.4545454545454541</v>
      </c>
      <c r="K39" s="7">
        <v>0.27272727272727271</v>
      </c>
      <c r="L39" s="7">
        <v>0.05</v>
      </c>
      <c r="M39">
        <v>0.27272727272727271</v>
      </c>
    </row>
    <row r="40" spans="3:13" x14ac:dyDescent="0.25">
      <c r="C40" s="8">
        <v>7</v>
      </c>
      <c r="D40" s="7">
        <v>7</v>
      </c>
      <c r="E40" s="7">
        <v>5.8333333333333334E-2</v>
      </c>
      <c r="F40" s="7">
        <v>7</v>
      </c>
      <c r="G40" s="7">
        <v>1.2833333333333332</v>
      </c>
      <c r="H40" s="7">
        <v>5.4545454545454541</v>
      </c>
      <c r="I40" s="7">
        <v>1</v>
      </c>
      <c r="J40" s="7">
        <v>5.4545454545454541</v>
      </c>
      <c r="K40" s="7">
        <v>0.31818181818181818</v>
      </c>
      <c r="L40" s="7">
        <v>5.8333333333333334E-2</v>
      </c>
      <c r="M40">
        <v>0.31818181818181818</v>
      </c>
    </row>
    <row r="41" spans="3:13" x14ac:dyDescent="0.25">
      <c r="C41" s="8">
        <v>8</v>
      </c>
      <c r="D41" s="7">
        <v>8</v>
      </c>
      <c r="E41" s="7">
        <v>6.6666666666666666E-2</v>
      </c>
      <c r="F41" s="7">
        <v>7</v>
      </c>
      <c r="G41" s="7">
        <v>1.4666666666666666</v>
      </c>
      <c r="H41" s="7">
        <v>4.7727272727272725</v>
      </c>
      <c r="I41" s="7">
        <v>1</v>
      </c>
      <c r="J41" s="7">
        <v>5.454545454545455</v>
      </c>
      <c r="K41" s="7">
        <v>0.31818181818181818</v>
      </c>
      <c r="L41" s="7">
        <v>6.6666666666666666E-2</v>
      </c>
      <c r="M41">
        <v>0.3636363636363637</v>
      </c>
    </row>
    <row r="42" spans="3:13" x14ac:dyDescent="0.25">
      <c r="C42" s="8">
        <v>9</v>
      </c>
      <c r="D42" s="7">
        <v>9</v>
      </c>
      <c r="E42" s="7">
        <v>7.4999999999999997E-2</v>
      </c>
      <c r="F42" s="7">
        <v>7</v>
      </c>
      <c r="G42" s="7">
        <v>1.65</v>
      </c>
      <c r="H42" s="7">
        <v>4.2424242424242422</v>
      </c>
      <c r="I42" s="7">
        <v>1</v>
      </c>
      <c r="J42" s="7">
        <v>5.454545454545455</v>
      </c>
      <c r="K42" s="7">
        <v>0.31818181818181818</v>
      </c>
      <c r="L42" s="7">
        <v>7.4999999999999997E-2</v>
      </c>
      <c r="M42">
        <v>0.40909090909090912</v>
      </c>
    </row>
    <row r="43" spans="3:13" x14ac:dyDescent="0.25">
      <c r="C43" s="8">
        <v>10</v>
      </c>
      <c r="D43" s="7">
        <v>10</v>
      </c>
      <c r="E43" s="7">
        <v>8.3333333333333329E-2</v>
      </c>
      <c r="F43" s="7">
        <v>8</v>
      </c>
      <c r="G43" s="7">
        <v>1.8333333333333333</v>
      </c>
      <c r="H43" s="7">
        <v>4.3636363636363642</v>
      </c>
      <c r="I43" s="7">
        <v>1</v>
      </c>
      <c r="J43" s="7">
        <v>5.454545454545455</v>
      </c>
      <c r="K43" s="7">
        <v>0.3636363636363637</v>
      </c>
      <c r="L43" s="7">
        <v>8.3333333333333329E-2</v>
      </c>
      <c r="M43">
        <v>0.45454545454545459</v>
      </c>
    </row>
    <row r="44" spans="3:13" x14ac:dyDescent="0.25">
      <c r="C44" s="8">
        <v>11</v>
      </c>
      <c r="D44" s="7">
        <v>11</v>
      </c>
      <c r="E44" s="7">
        <v>9.166666666666666E-2</v>
      </c>
      <c r="F44" s="7">
        <v>9</v>
      </c>
      <c r="G44" s="7">
        <v>2.0166666666666666</v>
      </c>
      <c r="H44" s="7">
        <v>4.4628099173553721</v>
      </c>
      <c r="I44" s="7">
        <v>1</v>
      </c>
      <c r="J44" s="7">
        <v>5.454545454545455</v>
      </c>
      <c r="K44" s="7">
        <v>0.40909090909090912</v>
      </c>
      <c r="L44" s="7">
        <v>9.166666666666666E-2</v>
      </c>
      <c r="M44">
        <v>0.5</v>
      </c>
    </row>
    <row r="45" spans="3:13" x14ac:dyDescent="0.25">
      <c r="C45" s="8">
        <v>12</v>
      </c>
      <c r="D45" s="7">
        <v>12</v>
      </c>
      <c r="E45" s="7">
        <v>0.1</v>
      </c>
      <c r="F45" s="7">
        <v>10</v>
      </c>
      <c r="G45" s="7">
        <v>2.1999999999999997</v>
      </c>
      <c r="H45" s="7">
        <v>4.545454545454545</v>
      </c>
      <c r="I45" s="7">
        <v>1</v>
      </c>
      <c r="J45" s="7">
        <v>5.4545454545454541</v>
      </c>
      <c r="K45" s="7">
        <v>0.45454545454545459</v>
      </c>
      <c r="L45" s="7">
        <v>0.1</v>
      </c>
      <c r="M45">
        <v>0.54545454545454541</v>
      </c>
    </row>
    <row r="46" spans="3:13" x14ac:dyDescent="0.25">
      <c r="C46" s="8">
        <v>13</v>
      </c>
      <c r="D46" s="7">
        <v>13</v>
      </c>
      <c r="E46" s="7">
        <v>0.10833333333333334</v>
      </c>
      <c r="F46" s="7">
        <v>10</v>
      </c>
      <c r="G46" s="7">
        <v>2.3833333333333333</v>
      </c>
      <c r="H46" s="7">
        <v>4.1958041958041958</v>
      </c>
      <c r="I46" s="7">
        <v>1</v>
      </c>
      <c r="J46" s="7">
        <v>5.454545454545455</v>
      </c>
      <c r="K46" s="7">
        <v>0.45454545454545459</v>
      </c>
      <c r="L46" s="7">
        <v>0.10833333333333334</v>
      </c>
      <c r="M46">
        <v>0.59090909090909094</v>
      </c>
    </row>
    <row r="47" spans="3:13" x14ac:dyDescent="0.25">
      <c r="C47" s="8">
        <v>14</v>
      </c>
      <c r="D47" s="7">
        <v>14</v>
      </c>
      <c r="E47" s="7">
        <v>0.11666666666666668</v>
      </c>
      <c r="F47" s="7">
        <v>11</v>
      </c>
      <c r="G47" s="7">
        <v>2.5666666666666664</v>
      </c>
      <c r="H47" s="7">
        <v>4.2857142857142856</v>
      </c>
      <c r="I47" s="7">
        <v>1</v>
      </c>
      <c r="J47" s="7">
        <v>5.4545454545454541</v>
      </c>
      <c r="K47" s="7">
        <v>0.5</v>
      </c>
      <c r="L47" s="7">
        <v>0.11666666666666668</v>
      </c>
      <c r="M47">
        <v>0.63636363636363635</v>
      </c>
    </row>
    <row r="48" spans="3:13" x14ac:dyDescent="0.25">
      <c r="C48" s="8">
        <v>15</v>
      </c>
      <c r="D48" s="7">
        <v>15</v>
      </c>
      <c r="E48" s="7">
        <v>0.125</v>
      </c>
      <c r="F48" s="7">
        <v>12</v>
      </c>
      <c r="G48" s="7">
        <v>2.75</v>
      </c>
      <c r="H48" s="7">
        <v>4.3636363636363633</v>
      </c>
      <c r="I48" s="7">
        <v>1</v>
      </c>
      <c r="J48" s="7">
        <v>5.4545454545454541</v>
      </c>
      <c r="K48" s="7">
        <v>0.54545454545454541</v>
      </c>
      <c r="L48" s="7">
        <v>0.125</v>
      </c>
      <c r="M48">
        <v>0.68181818181818177</v>
      </c>
    </row>
    <row r="49" spans="3:13" x14ac:dyDescent="0.25">
      <c r="C49" s="8">
        <v>16</v>
      </c>
      <c r="D49" s="7">
        <v>16</v>
      </c>
      <c r="E49" s="7">
        <v>0.13333333333333333</v>
      </c>
      <c r="F49" s="7">
        <v>12</v>
      </c>
      <c r="G49" s="7">
        <v>2.9333333333333331</v>
      </c>
      <c r="H49" s="7">
        <v>4.0909090909090908</v>
      </c>
      <c r="I49" s="7">
        <v>1</v>
      </c>
      <c r="J49" s="7">
        <v>5.454545454545455</v>
      </c>
      <c r="K49" s="7">
        <v>0.54545454545454541</v>
      </c>
      <c r="L49" s="7">
        <v>0.13333333333333333</v>
      </c>
      <c r="M49">
        <v>0.72727272727272729</v>
      </c>
    </row>
    <row r="50" spans="3:13" x14ac:dyDescent="0.25">
      <c r="C50" s="8">
        <v>17</v>
      </c>
      <c r="D50" s="7">
        <v>17</v>
      </c>
      <c r="E50" s="7">
        <v>0.14166666666666666</v>
      </c>
      <c r="F50" s="7">
        <v>13</v>
      </c>
      <c r="G50" s="7">
        <v>3.1166666666666663</v>
      </c>
      <c r="H50" s="7">
        <v>4.1711229946524071</v>
      </c>
      <c r="I50" s="7">
        <v>1</v>
      </c>
      <c r="J50" s="7">
        <v>5.4545454545454541</v>
      </c>
      <c r="K50" s="7">
        <v>0.59090909090909094</v>
      </c>
      <c r="L50" s="7">
        <v>0.14166666666666666</v>
      </c>
      <c r="M50">
        <v>0.77272727272727271</v>
      </c>
    </row>
    <row r="51" spans="3:13" x14ac:dyDescent="0.25">
      <c r="C51" s="8">
        <v>18</v>
      </c>
      <c r="D51" s="7">
        <v>18</v>
      </c>
      <c r="E51" s="7">
        <v>0.15</v>
      </c>
      <c r="F51" s="7">
        <v>14</v>
      </c>
      <c r="G51" s="7">
        <v>3.3</v>
      </c>
      <c r="H51" s="7">
        <v>4.2424242424242422</v>
      </c>
      <c r="I51" s="7">
        <v>1</v>
      </c>
      <c r="J51" s="7">
        <v>5.454545454545455</v>
      </c>
      <c r="K51" s="7">
        <v>0.63636363636363635</v>
      </c>
      <c r="L51" s="7">
        <v>0.15</v>
      </c>
      <c r="M51">
        <v>0.81818181818181823</v>
      </c>
    </row>
    <row r="52" spans="3:13" x14ac:dyDescent="0.25">
      <c r="C52" s="8">
        <v>19</v>
      </c>
      <c r="D52" s="7">
        <v>19</v>
      </c>
      <c r="E52" s="7">
        <v>0.15833333333333333</v>
      </c>
      <c r="F52" s="7">
        <v>14</v>
      </c>
      <c r="G52" s="7">
        <v>3.4833333333333329</v>
      </c>
      <c r="H52" s="7">
        <v>4.0191387559808618</v>
      </c>
      <c r="I52" s="7">
        <v>1</v>
      </c>
      <c r="J52" s="7">
        <v>5.454545454545455</v>
      </c>
      <c r="K52" s="7">
        <v>0.63636363636363635</v>
      </c>
      <c r="L52" s="7">
        <v>0.15833333333333333</v>
      </c>
      <c r="M52">
        <v>0.86363636363636365</v>
      </c>
    </row>
    <row r="53" spans="3:13" x14ac:dyDescent="0.25">
      <c r="C53" s="8">
        <v>20</v>
      </c>
      <c r="D53" s="7">
        <v>20</v>
      </c>
      <c r="E53" s="7">
        <v>0.16666666666666666</v>
      </c>
      <c r="F53" s="7">
        <v>14</v>
      </c>
      <c r="G53" s="7">
        <v>3.6666666666666665</v>
      </c>
      <c r="H53" s="7">
        <v>3.8181818181818183</v>
      </c>
      <c r="I53" s="7">
        <v>1</v>
      </c>
      <c r="J53" s="7">
        <v>5.454545454545455</v>
      </c>
      <c r="K53" s="7">
        <v>0.63636363636363635</v>
      </c>
      <c r="L53" s="7">
        <v>0.16666666666666666</v>
      </c>
      <c r="M53">
        <v>0.90909090909090917</v>
      </c>
    </row>
    <row r="54" spans="3:13" x14ac:dyDescent="0.25">
      <c r="C54" s="8">
        <v>21</v>
      </c>
      <c r="D54" s="7">
        <v>21</v>
      </c>
      <c r="E54" s="7">
        <v>0.17499999999999999</v>
      </c>
      <c r="F54" s="7">
        <v>14</v>
      </c>
      <c r="G54" s="7">
        <v>3.85</v>
      </c>
      <c r="H54" s="7">
        <v>3.6363636363636367</v>
      </c>
      <c r="I54" s="7">
        <v>1</v>
      </c>
      <c r="J54" s="7">
        <v>5.454545454545455</v>
      </c>
      <c r="K54" s="7">
        <v>0.63636363636363635</v>
      </c>
      <c r="L54" s="7">
        <v>0.17499999999999999</v>
      </c>
      <c r="M54">
        <v>0.95454545454545459</v>
      </c>
    </row>
    <row r="55" spans="3:13" x14ac:dyDescent="0.25">
      <c r="C55" s="8">
        <v>22</v>
      </c>
      <c r="D55" s="7">
        <v>22</v>
      </c>
      <c r="E55" s="7">
        <v>0.18333333333333332</v>
      </c>
      <c r="F55" s="7">
        <v>15</v>
      </c>
      <c r="G55" s="7">
        <v>4.0333333333333332</v>
      </c>
      <c r="H55" s="7">
        <v>3.71900826446281</v>
      </c>
      <c r="I55" s="7">
        <v>1</v>
      </c>
      <c r="J55" s="7">
        <v>5.454545454545455</v>
      </c>
      <c r="K55" s="7">
        <v>0.68181818181818177</v>
      </c>
      <c r="L55" s="7">
        <v>0.18333333333333332</v>
      </c>
      <c r="M55">
        <v>1</v>
      </c>
    </row>
    <row r="56" spans="3:13" x14ac:dyDescent="0.25">
      <c r="C56" s="8">
        <v>23</v>
      </c>
      <c r="D56" s="7">
        <v>23</v>
      </c>
      <c r="E56" s="7">
        <v>0.19166666666666668</v>
      </c>
      <c r="F56" s="7">
        <v>15</v>
      </c>
      <c r="G56" s="7">
        <v>4.2166666666666668</v>
      </c>
      <c r="H56" s="7">
        <v>3.5573122529644263</v>
      </c>
      <c r="I56" s="7">
        <v>1</v>
      </c>
      <c r="J56" s="7">
        <v>5.2173913043478262</v>
      </c>
      <c r="K56" s="7">
        <v>0.68181818181818177</v>
      </c>
      <c r="L56" s="7">
        <v>0.19166666666666668</v>
      </c>
      <c r="M56">
        <v>1</v>
      </c>
    </row>
    <row r="57" spans="3:13" x14ac:dyDescent="0.25">
      <c r="C57" s="8">
        <v>24</v>
      </c>
      <c r="D57" s="7">
        <v>24</v>
      </c>
      <c r="E57" s="7">
        <v>0.2</v>
      </c>
      <c r="F57" s="7">
        <v>15</v>
      </c>
      <c r="G57" s="7">
        <v>4.3999999999999995</v>
      </c>
      <c r="H57" s="7">
        <v>3.4090909090909087</v>
      </c>
      <c r="I57" s="7">
        <v>1</v>
      </c>
      <c r="J57" s="7">
        <v>5</v>
      </c>
      <c r="K57" s="7">
        <v>0.68181818181818177</v>
      </c>
      <c r="L57" s="7">
        <v>0.2</v>
      </c>
      <c r="M57">
        <v>1</v>
      </c>
    </row>
    <row r="58" spans="3:13" x14ac:dyDescent="0.25">
      <c r="C58" s="8">
        <v>25</v>
      </c>
      <c r="D58" s="7">
        <v>25</v>
      </c>
      <c r="E58" s="7">
        <v>0.20833333333333337</v>
      </c>
      <c r="F58" s="7">
        <v>15</v>
      </c>
      <c r="G58" s="7">
        <v>4.583333333333333</v>
      </c>
      <c r="H58" s="7">
        <v>3.2727272727272725</v>
      </c>
      <c r="I58" s="7">
        <v>1</v>
      </c>
      <c r="J58" s="7">
        <v>4.8</v>
      </c>
      <c r="K58" s="7">
        <v>0.68181818181818177</v>
      </c>
      <c r="L58" s="7">
        <v>0.20833333333333337</v>
      </c>
      <c r="M58">
        <v>1</v>
      </c>
    </row>
    <row r="59" spans="3:13" x14ac:dyDescent="0.25">
      <c r="C59" s="8">
        <v>26</v>
      </c>
      <c r="D59" s="7">
        <v>26</v>
      </c>
      <c r="E59" s="7">
        <v>0.21666666666666667</v>
      </c>
      <c r="F59" s="7">
        <v>15</v>
      </c>
      <c r="G59" s="7">
        <v>4.7666666666666666</v>
      </c>
      <c r="H59" s="7">
        <v>3.1468531468531467</v>
      </c>
      <c r="I59" s="7">
        <v>1</v>
      </c>
      <c r="J59" s="7">
        <v>4.615384615384615</v>
      </c>
      <c r="K59" s="7">
        <v>0.68181818181818177</v>
      </c>
      <c r="L59" s="7">
        <v>0.21666666666666667</v>
      </c>
      <c r="M59">
        <v>1</v>
      </c>
    </row>
    <row r="60" spans="3:13" x14ac:dyDescent="0.25">
      <c r="C60" s="8">
        <v>27</v>
      </c>
      <c r="D60" s="7">
        <v>27</v>
      </c>
      <c r="E60" s="7">
        <v>0.22500000000000001</v>
      </c>
      <c r="F60" s="7">
        <v>16</v>
      </c>
      <c r="G60" s="7">
        <v>4.9499999999999993</v>
      </c>
      <c r="H60" s="7">
        <v>3.2323232323232323</v>
      </c>
      <c r="I60" s="7">
        <v>1</v>
      </c>
      <c r="J60" s="7">
        <v>4.4444444444444446</v>
      </c>
      <c r="K60" s="7">
        <v>0.72727272727272729</v>
      </c>
      <c r="L60" s="7">
        <v>0.22500000000000001</v>
      </c>
      <c r="M60">
        <v>1</v>
      </c>
    </row>
    <row r="61" spans="3:13" x14ac:dyDescent="0.25">
      <c r="C61" s="8">
        <v>28</v>
      </c>
      <c r="D61" s="7">
        <v>28</v>
      </c>
      <c r="E61" s="7">
        <v>0.23333333333333336</v>
      </c>
      <c r="F61" s="7">
        <v>16</v>
      </c>
      <c r="G61" s="7">
        <v>5.1333333333333329</v>
      </c>
      <c r="H61" s="7">
        <v>3.116883116883117</v>
      </c>
      <c r="I61" s="7">
        <v>1</v>
      </c>
      <c r="J61" s="7">
        <v>4.2857142857142856</v>
      </c>
      <c r="K61" s="7">
        <v>0.72727272727272729</v>
      </c>
      <c r="L61" s="7">
        <v>0.23333333333333336</v>
      </c>
      <c r="M61">
        <v>1</v>
      </c>
    </row>
    <row r="62" spans="3:13" x14ac:dyDescent="0.25">
      <c r="C62" s="8">
        <v>29</v>
      </c>
      <c r="D62" s="7">
        <v>29</v>
      </c>
      <c r="E62" s="7">
        <v>0.24166666666666667</v>
      </c>
      <c r="F62" s="7">
        <v>17</v>
      </c>
      <c r="G62" s="7">
        <v>5.3166666666666664</v>
      </c>
      <c r="H62" s="7">
        <v>3.1974921630094042</v>
      </c>
      <c r="I62" s="7">
        <v>1</v>
      </c>
      <c r="J62" s="7">
        <v>4.1379310344827589</v>
      </c>
      <c r="K62" s="7">
        <v>0.77272727272727271</v>
      </c>
      <c r="L62" s="7">
        <v>0.24166666666666667</v>
      </c>
      <c r="M62">
        <v>1</v>
      </c>
    </row>
    <row r="63" spans="3:13" x14ac:dyDescent="0.25">
      <c r="C63" s="8">
        <v>30</v>
      </c>
      <c r="D63" s="7">
        <v>30</v>
      </c>
      <c r="E63" s="7">
        <v>0.25</v>
      </c>
      <c r="F63" s="7">
        <v>18</v>
      </c>
      <c r="G63" s="7">
        <v>5.5</v>
      </c>
      <c r="H63" s="7">
        <v>3.2727272727272729</v>
      </c>
      <c r="I63" s="7">
        <v>1</v>
      </c>
      <c r="J63" s="7">
        <v>4</v>
      </c>
      <c r="K63" s="7">
        <v>0.81818181818181823</v>
      </c>
      <c r="L63" s="7">
        <v>0.25</v>
      </c>
      <c r="M63">
        <v>1</v>
      </c>
    </row>
    <row r="64" spans="3:13" x14ac:dyDescent="0.25">
      <c r="C64" s="8">
        <v>31</v>
      </c>
      <c r="D64" s="7">
        <v>31</v>
      </c>
      <c r="E64" s="7">
        <v>0.25833333333333336</v>
      </c>
      <c r="F64" s="7">
        <v>18</v>
      </c>
      <c r="G64" s="7">
        <v>5.6833333333333327</v>
      </c>
      <c r="H64" s="7">
        <v>3.1671554252199412</v>
      </c>
      <c r="I64" s="7">
        <v>1</v>
      </c>
      <c r="J64" s="7">
        <v>3.8709677419354831</v>
      </c>
      <c r="K64" s="7">
        <v>0.81818181818181823</v>
      </c>
      <c r="L64" s="7">
        <v>0.25833333333333336</v>
      </c>
      <c r="M64">
        <v>1</v>
      </c>
    </row>
    <row r="65" spans="3:13" x14ac:dyDescent="0.25">
      <c r="C65" s="8">
        <v>32</v>
      </c>
      <c r="D65" s="7">
        <v>32</v>
      </c>
      <c r="E65" s="7">
        <v>0.26666666666666666</v>
      </c>
      <c r="F65" s="7">
        <v>18</v>
      </c>
      <c r="G65" s="7">
        <v>5.8666666666666663</v>
      </c>
      <c r="H65" s="7">
        <v>3.0681818181818183</v>
      </c>
      <c r="I65" s="7">
        <v>1</v>
      </c>
      <c r="J65" s="7">
        <v>3.75</v>
      </c>
      <c r="K65" s="7">
        <v>0.81818181818181823</v>
      </c>
      <c r="L65" s="7">
        <v>0.26666666666666666</v>
      </c>
      <c r="M65">
        <v>1</v>
      </c>
    </row>
    <row r="66" spans="3:13" x14ac:dyDescent="0.25">
      <c r="C66" s="8">
        <v>33</v>
      </c>
      <c r="D66" s="7">
        <v>33</v>
      </c>
      <c r="E66" s="7">
        <v>0.27500000000000002</v>
      </c>
      <c r="F66" s="7">
        <v>18</v>
      </c>
      <c r="G66" s="7">
        <v>6.05</v>
      </c>
      <c r="H66" s="7">
        <v>2.9752066115702478</v>
      </c>
      <c r="I66" s="7">
        <v>1</v>
      </c>
      <c r="J66" s="7">
        <v>3.6363636363636358</v>
      </c>
      <c r="K66" s="7">
        <v>0.81818181818181823</v>
      </c>
      <c r="L66" s="7">
        <v>0.27500000000000002</v>
      </c>
      <c r="M66">
        <v>1</v>
      </c>
    </row>
    <row r="67" spans="3:13" x14ac:dyDescent="0.25">
      <c r="C67" s="8">
        <v>34</v>
      </c>
      <c r="D67" s="7">
        <v>34</v>
      </c>
      <c r="E67" s="7">
        <v>0.28333333333333333</v>
      </c>
      <c r="F67" s="7">
        <v>19</v>
      </c>
      <c r="G67" s="7">
        <v>6.2333333333333325</v>
      </c>
      <c r="H67" s="7">
        <v>3.0481283422459895</v>
      </c>
      <c r="I67" s="7">
        <v>1</v>
      </c>
      <c r="J67" s="7">
        <v>3.5294117647058822</v>
      </c>
      <c r="K67" s="7">
        <v>0.86363636363636365</v>
      </c>
      <c r="L67" s="7">
        <v>0.28333333333333333</v>
      </c>
      <c r="M67">
        <v>1</v>
      </c>
    </row>
    <row r="68" spans="3:13" x14ac:dyDescent="0.25">
      <c r="C68" s="8">
        <v>35</v>
      </c>
      <c r="D68" s="7">
        <v>35</v>
      </c>
      <c r="E68" s="7">
        <v>0.29166666666666669</v>
      </c>
      <c r="F68" s="7">
        <v>19</v>
      </c>
      <c r="G68" s="7">
        <v>6.4166666666666661</v>
      </c>
      <c r="H68" s="7">
        <v>2.9610389610389607</v>
      </c>
      <c r="I68" s="7">
        <v>1</v>
      </c>
      <c r="J68" s="7">
        <v>3.4285714285714284</v>
      </c>
      <c r="K68" s="7">
        <v>0.86363636363636365</v>
      </c>
      <c r="L68" s="7">
        <v>0.29166666666666669</v>
      </c>
      <c r="M68">
        <v>1</v>
      </c>
    </row>
    <row r="69" spans="3:13" x14ac:dyDescent="0.25">
      <c r="C69" s="8">
        <v>36</v>
      </c>
      <c r="D69" s="7">
        <v>36</v>
      </c>
      <c r="E69" s="7">
        <v>0.3</v>
      </c>
      <c r="F69" s="7">
        <v>19</v>
      </c>
      <c r="G69" s="7">
        <v>6.6</v>
      </c>
      <c r="H69" s="7">
        <v>2.8787878787878789</v>
      </c>
      <c r="I69" s="7">
        <v>1</v>
      </c>
      <c r="J69" s="7">
        <v>3.3333333333333335</v>
      </c>
      <c r="K69" s="7">
        <v>0.86363636363636365</v>
      </c>
      <c r="L69" s="7">
        <v>0.3</v>
      </c>
      <c r="M69">
        <v>1</v>
      </c>
    </row>
    <row r="70" spans="3:13" x14ac:dyDescent="0.25">
      <c r="C70" s="8">
        <v>37</v>
      </c>
      <c r="D70" s="7">
        <v>37</v>
      </c>
      <c r="E70" s="7">
        <v>0.30833333333333335</v>
      </c>
      <c r="F70" s="7">
        <v>19</v>
      </c>
      <c r="G70" s="7">
        <v>6.7833333333333332</v>
      </c>
      <c r="H70" s="7">
        <v>2.8009828009828008</v>
      </c>
      <c r="I70" s="7">
        <v>1</v>
      </c>
      <c r="J70" s="7">
        <v>3.243243243243243</v>
      </c>
      <c r="K70" s="7">
        <v>0.86363636363636365</v>
      </c>
      <c r="L70" s="7">
        <v>0.30833333333333335</v>
      </c>
      <c r="M70">
        <v>1</v>
      </c>
    </row>
    <row r="71" spans="3:13" x14ac:dyDescent="0.25">
      <c r="C71" s="8">
        <v>38</v>
      </c>
      <c r="D71" s="7">
        <v>38</v>
      </c>
      <c r="E71" s="7">
        <v>0.31666666666666665</v>
      </c>
      <c r="F71" s="7">
        <v>19</v>
      </c>
      <c r="G71" s="7">
        <v>6.9666666666666659</v>
      </c>
      <c r="H71" s="7">
        <v>2.7272727272727275</v>
      </c>
      <c r="I71" s="7">
        <v>1</v>
      </c>
      <c r="J71" s="7">
        <v>3.1578947368421053</v>
      </c>
      <c r="K71" s="7">
        <v>0.86363636363636365</v>
      </c>
      <c r="L71" s="7">
        <v>0.31666666666666665</v>
      </c>
      <c r="M71">
        <v>1</v>
      </c>
    </row>
    <row r="72" spans="3:13" x14ac:dyDescent="0.25">
      <c r="C72" s="8">
        <v>39</v>
      </c>
      <c r="D72" s="7">
        <v>39</v>
      </c>
      <c r="E72" s="7">
        <v>0.32500000000000001</v>
      </c>
      <c r="F72" s="7">
        <v>20</v>
      </c>
      <c r="G72" s="7">
        <v>7.1499999999999995</v>
      </c>
      <c r="H72" s="7">
        <v>2.7972027972027971</v>
      </c>
      <c r="I72" s="7">
        <v>1</v>
      </c>
      <c r="J72" s="7">
        <v>3.0769230769230766</v>
      </c>
      <c r="K72" s="7">
        <v>0.90909090909090917</v>
      </c>
      <c r="L72" s="7">
        <v>0.32500000000000001</v>
      </c>
      <c r="M72">
        <v>1</v>
      </c>
    </row>
    <row r="73" spans="3:13" x14ac:dyDescent="0.25">
      <c r="C73" s="8">
        <v>40</v>
      </c>
      <c r="D73" s="7">
        <v>40</v>
      </c>
      <c r="E73" s="7">
        <v>0.33333333333333331</v>
      </c>
      <c r="F73" s="7">
        <v>20</v>
      </c>
      <c r="G73" s="7">
        <v>7.333333333333333</v>
      </c>
      <c r="H73" s="7">
        <v>2.7272727272727275</v>
      </c>
      <c r="I73" s="7">
        <v>1</v>
      </c>
      <c r="J73" s="7">
        <v>3</v>
      </c>
      <c r="K73" s="7">
        <v>0.90909090909090917</v>
      </c>
      <c r="L73" s="7">
        <v>0.33333333333333331</v>
      </c>
      <c r="M73">
        <v>1</v>
      </c>
    </row>
    <row r="74" spans="3:13" x14ac:dyDescent="0.25">
      <c r="C74" s="8">
        <v>41</v>
      </c>
      <c r="D74" s="7">
        <v>41</v>
      </c>
      <c r="E74" s="7">
        <v>0.34166666666666667</v>
      </c>
      <c r="F74" s="7">
        <v>20</v>
      </c>
      <c r="G74" s="7">
        <v>7.5166666666666657</v>
      </c>
      <c r="H74" s="7">
        <v>2.6607538802660753</v>
      </c>
      <c r="I74" s="7">
        <v>1</v>
      </c>
      <c r="J74" s="7">
        <v>2.9268292682926829</v>
      </c>
      <c r="K74" s="7">
        <v>0.90909090909090917</v>
      </c>
      <c r="L74" s="7">
        <v>0.34166666666666667</v>
      </c>
      <c r="M74">
        <v>1</v>
      </c>
    </row>
    <row r="75" spans="3:13" x14ac:dyDescent="0.25">
      <c r="C75" s="8">
        <v>42</v>
      </c>
      <c r="D75" s="7">
        <v>42</v>
      </c>
      <c r="E75" s="7">
        <v>0.35</v>
      </c>
      <c r="F75" s="7">
        <v>21</v>
      </c>
      <c r="G75" s="7">
        <v>7.6999999999999993</v>
      </c>
      <c r="H75" s="7">
        <v>2.7272727272727275</v>
      </c>
      <c r="I75" s="7">
        <v>1</v>
      </c>
      <c r="J75" s="7">
        <v>2.8571428571428572</v>
      </c>
      <c r="K75" s="7">
        <v>0.95454545454545459</v>
      </c>
      <c r="L75" s="7">
        <v>0.35</v>
      </c>
      <c r="M75">
        <v>1</v>
      </c>
    </row>
    <row r="76" spans="3:13" x14ac:dyDescent="0.25">
      <c r="C76" s="8">
        <v>43</v>
      </c>
      <c r="D76" s="7">
        <v>43</v>
      </c>
      <c r="E76" s="7">
        <v>0.35833333333333334</v>
      </c>
      <c r="F76" s="7">
        <v>21</v>
      </c>
      <c r="G76" s="7">
        <v>7.8833333333333329</v>
      </c>
      <c r="H76" s="7">
        <v>2.6638477801268499</v>
      </c>
      <c r="I76" s="7">
        <v>1</v>
      </c>
      <c r="J76" s="7">
        <v>2.7906976744186047</v>
      </c>
      <c r="K76" s="7">
        <v>0.95454545454545459</v>
      </c>
      <c r="L76" s="7">
        <v>0.35833333333333334</v>
      </c>
      <c r="M76">
        <v>1</v>
      </c>
    </row>
    <row r="77" spans="3:13" x14ac:dyDescent="0.25">
      <c r="C77" s="8">
        <v>44</v>
      </c>
      <c r="D77" s="7">
        <v>44</v>
      </c>
      <c r="E77" s="7">
        <v>0.36666666666666664</v>
      </c>
      <c r="F77" s="7">
        <v>21</v>
      </c>
      <c r="G77" s="7">
        <v>8.0666666666666664</v>
      </c>
      <c r="H77" s="7">
        <v>2.6033057851239674</v>
      </c>
      <c r="I77" s="7">
        <v>1</v>
      </c>
      <c r="J77" s="7">
        <v>2.7272727272727275</v>
      </c>
      <c r="K77" s="7">
        <v>0.95454545454545459</v>
      </c>
      <c r="L77" s="7">
        <v>0.36666666666666664</v>
      </c>
      <c r="M77">
        <v>1</v>
      </c>
    </row>
    <row r="78" spans="3:13" x14ac:dyDescent="0.25">
      <c r="C78" s="8">
        <v>45</v>
      </c>
      <c r="D78" s="7">
        <v>45</v>
      </c>
      <c r="E78" s="7">
        <v>0.375</v>
      </c>
      <c r="F78" s="7">
        <v>21</v>
      </c>
      <c r="G78" s="7">
        <v>8.25</v>
      </c>
      <c r="H78" s="7">
        <v>2.5454545454545454</v>
      </c>
      <c r="I78" s="7">
        <v>1</v>
      </c>
      <c r="J78" s="7">
        <v>2.6666666666666665</v>
      </c>
      <c r="K78" s="7">
        <v>0.95454545454545459</v>
      </c>
      <c r="L78" s="7">
        <v>0.375</v>
      </c>
      <c r="M78">
        <v>1</v>
      </c>
    </row>
    <row r="79" spans="3:13" x14ac:dyDescent="0.25">
      <c r="C79" s="8">
        <v>46</v>
      </c>
      <c r="D79" s="7">
        <v>46</v>
      </c>
      <c r="E79" s="7">
        <v>0.38333333333333336</v>
      </c>
      <c r="F79" s="7">
        <v>21</v>
      </c>
      <c r="G79" s="7">
        <v>8.4333333333333336</v>
      </c>
      <c r="H79" s="7">
        <v>2.4901185770750982</v>
      </c>
      <c r="I79" s="7">
        <v>1</v>
      </c>
      <c r="J79" s="7">
        <v>2.6086956521739131</v>
      </c>
      <c r="K79" s="7">
        <v>0.95454545454545459</v>
      </c>
      <c r="L79" s="7">
        <v>0.38333333333333336</v>
      </c>
      <c r="M79">
        <v>1</v>
      </c>
    </row>
    <row r="80" spans="3:13" x14ac:dyDescent="0.25">
      <c r="C80" s="8">
        <v>47</v>
      </c>
      <c r="D80" s="7">
        <v>47</v>
      </c>
      <c r="E80" s="7">
        <v>0.39166666666666666</v>
      </c>
      <c r="F80" s="7">
        <v>21</v>
      </c>
      <c r="G80" s="7">
        <v>8.6166666666666654</v>
      </c>
      <c r="H80" s="7">
        <v>2.4371373307543518</v>
      </c>
      <c r="I80" s="7">
        <v>1</v>
      </c>
      <c r="J80" s="7">
        <v>2.5531914893617023</v>
      </c>
      <c r="K80" s="7">
        <v>0.95454545454545459</v>
      </c>
      <c r="L80" s="7">
        <v>0.39166666666666666</v>
      </c>
      <c r="M80">
        <v>1</v>
      </c>
    </row>
    <row r="81" spans="3:13" x14ac:dyDescent="0.25">
      <c r="C81" s="8">
        <v>48</v>
      </c>
      <c r="D81" s="7">
        <v>48</v>
      </c>
      <c r="E81" s="7">
        <v>0.4</v>
      </c>
      <c r="F81" s="7">
        <v>21</v>
      </c>
      <c r="G81" s="7">
        <v>8.7999999999999989</v>
      </c>
      <c r="H81" s="7">
        <v>2.3863636363636358</v>
      </c>
      <c r="I81" s="7">
        <v>1</v>
      </c>
      <c r="J81" s="7">
        <v>2.5</v>
      </c>
      <c r="K81" s="7">
        <v>0.95454545454545459</v>
      </c>
      <c r="L81" s="7">
        <v>0.4</v>
      </c>
      <c r="M81">
        <v>1</v>
      </c>
    </row>
    <row r="82" spans="3:13" x14ac:dyDescent="0.25">
      <c r="C82" s="8">
        <v>49</v>
      </c>
      <c r="D82" s="7">
        <v>49</v>
      </c>
      <c r="E82" s="7">
        <v>0.40833333333333333</v>
      </c>
      <c r="F82" s="7">
        <v>21</v>
      </c>
      <c r="G82" s="7">
        <v>8.9833333333333325</v>
      </c>
      <c r="H82" s="7">
        <v>2.337662337662338</v>
      </c>
      <c r="I82" s="7">
        <v>1</v>
      </c>
      <c r="J82" s="7">
        <v>2.4489795918367347</v>
      </c>
      <c r="K82" s="7">
        <v>0.95454545454545459</v>
      </c>
      <c r="L82" s="7">
        <v>0.40833333333333333</v>
      </c>
      <c r="M82">
        <v>1</v>
      </c>
    </row>
    <row r="83" spans="3:13" x14ac:dyDescent="0.25">
      <c r="C83" s="8">
        <v>50</v>
      </c>
      <c r="D83" s="7">
        <v>50</v>
      </c>
      <c r="E83" s="7">
        <v>0.41666666666666669</v>
      </c>
      <c r="F83" s="7">
        <v>21</v>
      </c>
      <c r="G83" s="7">
        <v>9.1666666666666661</v>
      </c>
      <c r="H83" s="7">
        <v>2.290909090909091</v>
      </c>
      <c r="I83" s="7">
        <v>1</v>
      </c>
      <c r="J83" s="7">
        <v>2.4</v>
      </c>
      <c r="K83" s="7">
        <v>0.95454545454545459</v>
      </c>
      <c r="L83" s="7">
        <v>0.41666666666666669</v>
      </c>
      <c r="M83">
        <v>1</v>
      </c>
    </row>
    <row r="84" spans="3:13" x14ac:dyDescent="0.25">
      <c r="C84" s="8">
        <v>51</v>
      </c>
      <c r="D84" s="7">
        <v>51</v>
      </c>
      <c r="E84" s="7">
        <v>0.42499999999999999</v>
      </c>
      <c r="F84" s="7">
        <v>21</v>
      </c>
      <c r="G84" s="7">
        <v>9.35</v>
      </c>
      <c r="H84" s="7">
        <v>2.2459893048128343</v>
      </c>
      <c r="I84" s="7">
        <v>1</v>
      </c>
      <c r="J84" s="7">
        <v>2.3529411764705883</v>
      </c>
      <c r="K84" s="7">
        <v>0.95454545454545459</v>
      </c>
      <c r="L84" s="7">
        <v>0.42499999999999999</v>
      </c>
      <c r="M84">
        <v>1</v>
      </c>
    </row>
    <row r="85" spans="3:13" x14ac:dyDescent="0.25">
      <c r="C85" s="8">
        <v>52</v>
      </c>
      <c r="D85" s="7">
        <v>52</v>
      </c>
      <c r="E85" s="7">
        <v>0.43333333333333335</v>
      </c>
      <c r="F85" s="7">
        <v>21</v>
      </c>
      <c r="G85" s="7">
        <v>9.5333333333333314</v>
      </c>
      <c r="H85" s="7">
        <v>2.2027972027972029</v>
      </c>
      <c r="I85" s="7">
        <v>1</v>
      </c>
      <c r="J85" s="7">
        <v>2.3076923076923075</v>
      </c>
      <c r="K85" s="7">
        <v>0.95454545454545459</v>
      </c>
      <c r="L85" s="7">
        <v>0.43333333333333335</v>
      </c>
      <c r="M85">
        <v>1</v>
      </c>
    </row>
    <row r="86" spans="3:13" x14ac:dyDescent="0.25">
      <c r="C86" s="8">
        <v>53</v>
      </c>
      <c r="D86" s="7">
        <v>53</v>
      </c>
      <c r="E86" s="7">
        <v>0.44166666666666665</v>
      </c>
      <c r="F86" s="7">
        <v>21</v>
      </c>
      <c r="G86" s="7">
        <v>9.7166666666666686</v>
      </c>
      <c r="H86" s="7">
        <v>2.161234991423671</v>
      </c>
      <c r="I86" s="7">
        <v>1</v>
      </c>
      <c r="J86" s="7">
        <v>2.2641509433962264</v>
      </c>
      <c r="K86" s="7">
        <v>0.95454545454545459</v>
      </c>
      <c r="L86" s="7">
        <v>0.44166666666666665</v>
      </c>
      <c r="M86">
        <v>1</v>
      </c>
    </row>
    <row r="87" spans="3:13" x14ac:dyDescent="0.25">
      <c r="C87" s="8">
        <v>54</v>
      </c>
      <c r="D87" s="7">
        <v>54</v>
      </c>
      <c r="E87" s="7">
        <v>0.45</v>
      </c>
      <c r="F87" s="7">
        <v>21</v>
      </c>
      <c r="G87" s="7">
        <v>9.9</v>
      </c>
      <c r="H87" s="7">
        <v>2.1212121212121211</v>
      </c>
      <c r="I87" s="7">
        <v>1</v>
      </c>
      <c r="J87" s="7">
        <v>2.2222222222222223</v>
      </c>
      <c r="K87" s="7">
        <v>0.95454545454545459</v>
      </c>
      <c r="L87" s="7">
        <v>0.45</v>
      </c>
      <c r="M87">
        <v>1</v>
      </c>
    </row>
    <row r="88" spans="3:13" x14ac:dyDescent="0.25">
      <c r="C88" s="8">
        <v>55</v>
      </c>
      <c r="D88" s="7">
        <v>55</v>
      </c>
      <c r="E88" s="7">
        <v>0.45833333333333331</v>
      </c>
      <c r="F88" s="7">
        <v>21</v>
      </c>
      <c r="G88" s="7">
        <v>10.083333333333332</v>
      </c>
      <c r="H88" s="7">
        <v>2.0826446280991737</v>
      </c>
      <c r="I88" s="7">
        <v>1</v>
      </c>
      <c r="J88" s="7">
        <v>2.1818181818181821</v>
      </c>
      <c r="K88" s="7">
        <v>0.95454545454545459</v>
      </c>
      <c r="L88" s="7">
        <v>0.45833333333333331</v>
      </c>
      <c r="M88">
        <v>1</v>
      </c>
    </row>
    <row r="89" spans="3:13" x14ac:dyDescent="0.25">
      <c r="C89" s="8">
        <v>56</v>
      </c>
      <c r="D89" s="7">
        <v>56</v>
      </c>
      <c r="E89" s="7">
        <v>0.46666666666666667</v>
      </c>
      <c r="F89" s="7">
        <v>21</v>
      </c>
      <c r="G89" s="7">
        <v>10.266666666666666</v>
      </c>
      <c r="H89" s="7">
        <v>2.0454545454545454</v>
      </c>
      <c r="I89" s="7">
        <v>1</v>
      </c>
      <c r="J89" s="7">
        <v>2.1428571428571428</v>
      </c>
      <c r="K89" s="7">
        <v>0.95454545454545459</v>
      </c>
      <c r="L89" s="7">
        <v>0.46666666666666667</v>
      </c>
      <c r="M89">
        <v>1</v>
      </c>
    </row>
    <row r="90" spans="3:13" x14ac:dyDescent="0.25">
      <c r="C90" s="8">
        <v>57</v>
      </c>
      <c r="D90" s="7">
        <v>57</v>
      </c>
      <c r="E90" s="7">
        <v>0.47499999999999998</v>
      </c>
      <c r="F90" s="7">
        <v>21</v>
      </c>
      <c r="G90" s="7">
        <v>10.45</v>
      </c>
      <c r="H90" s="7">
        <v>2.0095693779904309</v>
      </c>
      <c r="I90" s="7">
        <v>1</v>
      </c>
      <c r="J90" s="7">
        <v>2.1052631578947367</v>
      </c>
      <c r="K90" s="7">
        <v>0.95454545454545459</v>
      </c>
      <c r="L90" s="7">
        <v>0.47499999999999998</v>
      </c>
      <c r="M90">
        <v>1</v>
      </c>
    </row>
    <row r="91" spans="3:13" x14ac:dyDescent="0.25">
      <c r="C91" s="8">
        <v>58</v>
      </c>
      <c r="D91" s="7">
        <v>58</v>
      </c>
      <c r="E91" s="7">
        <v>0.48333333333333334</v>
      </c>
      <c r="F91" s="7">
        <v>21</v>
      </c>
      <c r="G91" s="7">
        <v>10.633333333333333</v>
      </c>
      <c r="H91" s="7">
        <v>1.974921630094044</v>
      </c>
      <c r="I91" s="7">
        <v>1</v>
      </c>
      <c r="J91" s="7">
        <v>2.068965517241379</v>
      </c>
      <c r="K91" s="7">
        <v>0.95454545454545459</v>
      </c>
      <c r="L91" s="7">
        <v>0.48333333333333334</v>
      </c>
      <c r="M91">
        <v>1</v>
      </c>
    </row>
    <row r="92" spans="3:13" x14ac:dyDescent="0.25">
      <c r="C92" s="8">
        <v>59</v>
      </c>
      <c r="D92" s="7">
        <v>59</v>
      </c>
      <c r="E92" s="7">
        <v>0.49166666666666664</v>
      </c>
      <c r="F92" s="7">
        <v>21</v>
      </c>
      <c r="G92" s="7">
        <v>10.816666666666666</v>
      </c>
      <c r="H92" s="7">
        <v>1.9414483821263484</v>
      </c>
      <c r="I92" s="7">
        <v>1</v>
      </c>
      <c r="J92" s="7">
        <v>2.0338983050847457</v>
      </c>
      <c r="K92" s="7">
        <v>0.95454545454545459</v>
      </c>
      <c r="L92" s="7">
        <v>0.49166666666666664</v>
      </c>
      <c r="M92">
        <v>1</v>
      </c>
    </row>
    <row r="93" spans="3:13" x14ac:dyDescent="0.25">
      <c r="C93" s="8">
        <v>60</v>
      </c>
      <c r="D93" s="7">
        <v>60</v>
      </c>
      <c r="E93" s="7">
        <v>0.5</v>
      </c>
      <c r="F93" s="7">
        <v>21</v>
      </c>
      <c r="G93" s="7">
        <v>11</v>
      </c>
      <c r="H93" s="7">
        <v>1.9090909090909092</v>
      </c>
      <c r="I93" s="7">
        <v>1</v>
      </c>
      <c r="J93" s="7">
        <v>2</v>
      </c>
      <c r="K93" s="7">
        <v>0.95454545454545459</v>
      </c>
      <c r="L93" s="7">
        <v>0.5</v>
      </c>
      <c r="M93">
        <v>1</v>
      </c>
    </row>
    <row r="94" spans="3:13" x14ac:dyDescent="0.25">
      <c r="C94" s="8">
        <v>61</v>
      </c>
      <c r="D94" s="7">
        <v>61</v>
      </c>
      <c r="E94" s="7">
        <v>0.5083333333333333</v>
      </c>
      <c r="F94" s="7">
        <v>21</v>
      </c>
      <c r="G94" s="7">
        <v>11.183333333333332</v>
      </c>
      <c r="H94" s="7">
        <v>1.8777943368107304</v>
      </c>
      <c r="I94" s="7">
        <v>1</v>
      </c>
      <c r="J94" s="7">
        <v>1.9672131147540983</v>
      </c>
      <c r="K94" s="7">
        <v>0.95454545454545459</v>
      </c>
      <c r="L94" s="7">
        <v>0.5083333333333333</v>
      </c>
      <c r="M94">
        <v>1</v>
      </c>
    </row>
    <row r="95" spans="3:13" x14ac:dyDescent="0.25">
      <c r="C95" s="8">
        <v>62</v>
      </c>
      <c r="D95" s="7">
        <v>62</v>
      </c>
      <c r="E95" s="7">
        <v>0.51666666666666672</v>
      </c>
      <c r="F95" s="7">
        <v>21</v>
      </c>
      <c r="G95" s="7">
        <v>11.366666666666664</v>
      </c>
      <c r="H95" s="7">
        <v>1.847507331378299</v>
      </c>
      <c r="I95" s="7">
        <v>1</v>
      </c>
      <c r="J95" s="7">
        <v>1.9354838709677415</v>
      </c>
      <c r="K95" s="7">
        <v>0.95454545454545459</v>
      </c>
      <c r="L95" s="7">
        <v>0.51666666666666672</v>
      </c>
      <c r="M95">
        <v>1</v>
      </c>
    </row>
    <row r="96" spans="3:13" x14ac:dyDescent="0.25">
      <c r="C96" s="8">
        <v>63</v>
      </c>
      <c r="D96" s="7">
        <v>63</v>
      </c>
      <c r="E96" s="7">
        <v>0.52500000000000002</v>
      </c>
      <c r="F96" s="7">
        <v>21</v>
      </c>
      <c r="G96" s="7">
        <v>11.55</v>
      </c>
      <c r="H96" s="7">
        <v>1.8181818181818179</v>
      </c>
      <c r="I96" s="7">
        <v>1</v>
      </c>
      <c r="J96" s="7">
        <v>1.9047619047619049</v>
      </c>
      <c r="K96" s="7">
        <v>0.95454545454545459</v>
      </c>
      <c r="L96" s="7">
        <v>0.52500000000000002</v>
      </c>
      <c r="M96">
        <v>1</v>
      </c>
    </row>
    <row r="97" spans="3:13" x14ac:dyDescent="0.25">
      <c r="C97" s="8">
        <v>64</v>
      </c>
      <c r="D97" s="7">
        <v>64</v>
      </c>
      <c r="E97" s="7">
        <v>0.53333333333333333</v>
      </c>
      <c r="F97" s="7">
        <v>22</v>
      </c>
      <c r="G97" s="7">
        <v>11.733333333333333</v>
      </c>
      <c r="H97" s="7">
        <v>1.875</v>
      </c>
      <c r="I97" s="7">
        <v>1</v>
      </c>
      <c r="J97" s="7">
        <v>1.875</v>
      </c>
      <c r="K97" s="7">
        <v>1</v>
      </c>
      <c r="L97" s="7">
        <v>0.53333333333333333</v>
      </c>
      <c r="M97">
        <v>1</v>
      </c>
    </row>
    <row r="98" spans="3:13" x14ac:dyDescent="0.25">
      <c r="C98" s="8">
        <v>65</v>
      </c>
      <c r="D98" s="7">
        <v>65</v>
      </c>
      <c r="E98" s="7">
        <v>0.54166666666666663</v>
      </c>
      <c r="F98" s="7">
        <v>22</v>
      </c>
      <c r="G98" s="7">
        <v>11.916666666666666</v>
      </c>
      <c r="H98" s="7">
        <v>1.8461538461538465</v>
      </c>
      <c r="I98" s="7">
        <v>1</v>
      </c>
      <c r="J98" s="7">
        <v>1.8461538461538465</v>
      </c>
      <c r="K98" s="7">
        <v>1</v>
      </c>
      <c r="L98" s="7">
        <v>0.54166666666666663</v>
      </c>
      <c r="M98">
        <v>1</v>
      </c>
    </row>
    <row r="99" spans="3:13" x14ac:dyDescent="0.25">
      <c r="C99" s="8">
        <v>66</v>
      </c>
      <c r="D99" s="7">
        <v>66</v>
      </c>
      <c r="E99" s="7">
        <v>0.55000000000000004</v>
      </c>
      <c r="F99" s="7">
        <v>22</v>
      </c>
      <c r="G99" s="7">
        <v>12.1</v>
      </c>
      <c r="H99" s="7">
        <v>1.8181818181818179</v>
      </c>
      <c r="I99" s="7">
        <v>1</v>
      </c>
      <c r="J99" s="7">
        <v>1.8181818181818179</v>
      </c>
      <c r="K99" s="7">
        <v>1</v>
      </c>
      <c r="L99" s="7">
        <v>0.55000000000000004</v>
      </c>
      <c r="M99">
        <v>1</v>
      </c>
    </row>
    <row r="100" spans="3:13" x14ac:dyDescent="0.25">
      <c r="C100" s="8">
        <v>67</v>
      </c>
      <c r="D100" s="7">
        <v>67</v>
      </c>
      <c r="E100" s="7">
        <v>0.55833333333333335</v>
      </c>
      <c r="F100" s="7">
        <v>22</v>
      </c>
      <c r="G100" s="7">
        <v>12.283333333333331</v>
      </c>
      <c r="H100" s="7">
        <v>1.791044776119403</v>
      </c>
      <c r="I100" s="7">
        <v>1</v>
      </c>
      <c r="J100" s="7">
        <v>1.791044776119403</v>
      </c>
      <c r="K100" s="7">
        <v>1</v>
      </c>
      <c r="L100" s="7">
        <v>0.55833333333333335</v>
      </c>
      <c r="M100">
        <v>1</v>
      </c>
    </row>
    <row r="101" spans="3:13" x14ac:dyDescent="0.25">
      <c r="C101" s="8">
        <v>68</v>
      </c>
      <c r="D101" s="7">
        <v>68</v>
      </c>
      <c r="E101" s="7">
        <v>0.56666666666666665</v>
      </c>
      <c r="F101" s="7">
        <v>22</v>
      </c>
      <c r="G101" s="7">
        <v>12.466666666666663</v>
      </c>
      <c r="H101" s="7">
        <v>1.7647058823529411</v>
      </c>
      <c r="I101" s="7">
        <v>1</v>
      </c>
      <c r="J101" s="7">
        <v>1.7647058823529411</v>
      </c>
      <c r="K101" s="7">
        <v>1</v>
      </c>
      <c r="L101" s="7">
        <v>0.56666666666666665</v>
      </c>
      <c r="M101">
        <v>1</v>
      </c>
    </row>
    <row r="102" spans="3:13" x14ac:dyDescent="0.25">
      <c r="C102" s="8">
        <v>69</v>
      </c>
      <c r="D102" s="7">
        <v>69</v>
      </c>
      <c r="E102" s="7">
        <v>0.57499999999999996</v>
      </c>
      <c r="F102" s="7">
        <v>22</v>
      </c>
      <c r="G102" s="7">
        <v>12.65</v>
      </c>
      <c r="H102" s="7">
        <v>1.7391304347826089</v>
      </c>
      <c r="I102" s="7">
        <v>1</v>
      </c>
      <c r="J102" s="7">
        <v>1.7391304347826089</v>
      </c>
      <c r="K102" s="7">
        <v>1</v>
      </c>
      <c r="L102" s="7">
        <v>0.57499999999999996</v>
      </c>
      <c r="M102">
        <v>1</v>
      </c>
    </row>
    <row r="103" spans="3:13" x14ac:dyDescent="0.25">
      <c r="C103" s="8">
        <v>70</v>
      </c>
      <c r="D103" s="7">
        <v>70</v>
      </c>
      <c r="E103" s="7">
        <v>0.58333333333333337</v>
      </c>
      <c r="F103" s="7">
        <v>22</v>
      </c>
      <c r="G103" s="7">
        <v>12.833333333333332</v>
      </c>
      <c r="H103" s="7">
        <v>1.7142857142857142</v>
      </c>
      <c r="I103" s="7">
        <v>1</v>
      </c>
      <c r="J103" s="7">
        <v>1.7142857142857142</v>
      </c>
      <c r="K103" s="7">
        <v>1</v>
      </c>
      <c r="L103" s="7">
        <v>0.58333333333333337</v>
      </c>
      <c r="M103">
        <v>1</v>
      </c>
    </row>
    <row r="104" spans="3:13" x14ac:dyDescent="0.25">
      <c r="C104" s="8">
        <v>71</v>
      </c>
      <c r="D104" s="7">
        <v>71</v>
      </c>
      <c r="E104" s="7">
        <v>0.59166666666666667</v>
      </c>
      <c r="F104" s="7">
        <v>22</v>
      </c>
      <c r="G104" s="7">
        <v>13.016666666666666</v>
      </c>
      <c r="H104" s="7">
        <v>1.6901408450704225</v>
      </c>
      <c r="I104" s="7">
        <v>1</v>
      </c>
      <c r="J104" s="7">
        <v>1.6901408450704225</v>
      </c>
      <c r="K104" s="7">
        <v>1</v>
      </c>
      <c r="L104" s="7">
        <v>0.59166666666666667</v>
      </c>
      <c r="M104">
        <v>1</v>
      </c>
    </row>
    <row r="105" spans="3:13" x14ac:dyDescent="0.25">
      <c r="C105" s="8">
        <v>72</v>
      </c>
      <c r="D105" s="7">
        <v>72</v>
      </c>
      <c r="E105" s="7">
        <v>0.6</v>
      </c>
      <c r="F105" s="7">
        <v>22</v>
      </c>
      <c r="G105" s="7">
        <v>13.2</v>
      </c>
      <c r="H105" s="7">
        <v>1.6666666666666667</v>
      </c>
      <c r="I105" s="7">
        <v>1</v>
      </c>
      <c r="J105" s="7">
        <v>1.6666666666666667</v>
      </c>
      <c r="K105" s="7">
        <v>1</v>
      </c>
      <c r="L105" s="7">
        <v>0.6</v>
      </c>
      <c r="M105">
        <v>1</v>
      </c>
    </row>
    <row r="106" spans="3:13" x14ac:dyDescent="0.25">
      <c r="C106" s="8">
        <v>73</v>
      </c>
      <c r="D106" s="7">
        <v>73</v>
      </c>
      <c r="E106" s="7">
        <v>0.60833333333333328</v>
      </c>
      <c r="F106" s="7">
        <v>22</v>
      </c>
      <c r="G106" s="7">
        <v>13.383333333333333</v>
      </c>
      <c r="H106" s="7">
        <v>1.6438356164383563</v>
      </c>
      <c r="I106" s="7">
        <v>1</v>
      </c>
      <c r="J106" s="7">
        <v>1.6438356164383563</v>
      </c>
      <c r="K106" s="7">
        <v>1</v>
      </c>
      <c r="L106" s="7">
        <v>0.60833333333333328</v>
      </c>
      <c r="M106">
        <v>1</v>
      </c>
    </row>
    <row r="107" spans="3:13" x14ac:dyDescent="0.25">
      <c r="C107" s="8">
        <v>74</v>
      </c>
      <c r="D107" s="7">
        <v>74</v>
      </c>
      <c r="E107" s="7">
        <v>0.6166666666666667</v>
      </c>
      <c r="F107" s="7">
        <v>22</v>
      </c>
      <c r="G107" s="7">
        <v>13.566666666666666</v>
      </c>
      <c r="H107" s="7">
        <v>1.6216216216216215</v>
      </c>
      <c r="I107" s="7">
        <v>1</v>
      </c>
      <c r="J107" s="7">
        <v>1.6216216216216215</v>
      </c>
      <c r="K107" s="7">
        <v>1</v>
      </c>
      <c r="L107" s="7">
        <v>0.6166666666666667</v>
      </c>
      <c r="M107">
        <v>1</v>
      </c>
    </row>
    <row r="108" spans="3:13" x14ac:dyDescent="0.25">
      <c r="C108" s="8">
        <v>75</v>
      </c>
      <c r="D108" s="7">
        <v>75</v>
      </c>
      <c r="E108" s="7">
        <v>0.625</v>
      </c>
      <c r="F108" s="7">
        <v>22</v>
      </c>
      <c r="G108" s="7">
        <v>13.749999999999998</v>
      </c>
      <c r="H108" s="7">
        <v>1.6</v>
      </c>
      <c r="I108" s="7">
        <v>1</v>
      </c>
      <c r="J108" s="7">
        <v>1.6</v>
      </c>
      <c r="K108" s="7">
        <v>1</v>
      </c>
      <c r="L108" s="7">
        <v>0.625</v>
      </c>
      <c r="M108">
        <v>1</v>
      </c>
    </row>
    <row r="109" spans="3:13" x14ac:dyDescent="0.25">
      <c r="C109" s="8">
        <v>76</v>
      </c>
      <c r="D109" s="7">
        <v>76</v>
      </c>
      <c r="E109" s="7">
        <v>0.6333333333333333</v>
      </c>
      <c r="F109" s="7">
        <v>22</v>
      </c>
      <c r="G109" s="7">
        <v>13.933333333333332</v>
      </c>
      <c r="H109" s="7">
        <v>1.5789473684210529</v>
      </c>
      <c r="I109" s="7">
        <v>1</v>
      </c>
      <c r="J109" s="7">
        <v>1.5789473684210529</v>
      </c>
      <c r="K109" s="7">
        <v>1</v>
      </c>
      <c r="L109" s="7">
        <v>0.6333333333333333</v>
      </c>
      <c r="M109">
        <v>1</v>
      </c>
    </row>
    <row r="110" spans="3:13" x14ac:dyDescent="0.25">
      <c r="C110" s="8">
        <v>77</v>
      </c>
      <c r="D110" s="7">
        <v>77</v>
      </c>
      <c r="E110" s="7">
        <v>0.64166666666666672</v>
      </c>
      <c r="F110" s="7">
        <v>22</v>
      </c>
      <c r="G110" s="7">
        <v>14.116666666666664</v>
      </c>
      <c r="H110" s="7">
        <v>1.5584415584415583</v>
      </c>
      <c r="I110" s="7">
        <v>1</v>
      </c>
      <c r="J110" s="7">
        <v>1.5584415584415583</v>
      </c>
      <c r="K110" s="7">
        <v>1</v>
      </c>
      <c r="L110" s="7">
        <v>0.64166666666666672</v>
      </c>
      <c r="M110">
        <v>1</v>
      </c>
    </row>
    <row r="111" spans="3:13" x14ac:dyDescent="0.25">
      <c r="C111" s="8">
        <v>78</v>
      </c>
      <c r="D111" s="7">
        <v>78</v>
      </c>
      <c r="E111" s="7">
        <v>0.65</v>
      </c>
      <c r="F111" s="7">
        <v>22</v>
      </c>
      <c r="G111" s="7">
        <v>14.3</v>
      </c>
      <c r="H111" s="7">
        <v>1.5384615384615383</v>
      </c>
      <c r="I111" s="7">
        <v>1</v>
      </c>
      <c r="J111" s="7">
        <v>1.5384615384615383</v>
      </c>
      <c r="K111" s="7">
        <v>1</v>
      </c>
      <c r="L111" s="7">
        <v>0.65</v>
      </c>
      <c r="M111">
        <v>1</v>
      </c>
    </row>
    <row r="112" spans="3:13" x14ac:dyDescent="0.25">
      <c r="C112" s="8">
        <v>79</v>
      </c>
      <c r="D112" s="7">
        <v>79</v>
      </c>
      <c r="E112" s="7">
        <v>0.65833333333333333</v>
      </c>
      <c r="F112" s="7">
        <v>22</v>
      </c>
      <c r="G112" s="7">
        <v>14.483333333333333</v>
      </c>
      <c r="H112" s="7">
        <v>1.518987341772152</v>
      </c>
      <c r="I112" s="7">
        <v>1</v>
      </c>
      <c r="J112" s="7">
        <v>1.518987341772152</v>
      </c>
      <c r="K112" s="7">
        <v>1</v>
      </c>
      <c r="L112" s="7">
        <v>0.65833333333333333</v>
      </c>
      <c r="M112">
        <v>1</v>
      </c>
    </row>
    <row r="113" spans="3:13" x14ac:dyDescent="0.25">
      <c r="C113" s="8">
        <v>80</v>
      </c>
      <c r="D113" s="7">
        <v>80</v>
      </c>
      <c r="E113" s="7">
        <v>0.66666666666666663</v>
      </c>
      <c r="F113" s="7">
        <v>22</v>
      </c>
      <c r="G113" s="7">
        <v>14.666666666666666</v>
      </c>
      <c r="H113" s="7">
        <v>1.5</v>
      </c>
      <c r="I113" s="7">
        <v>1</v>
      </c>
      <c r="J113" s="7">
        <v>1.5</v>
      </c>
      <c r="K113" s="7">
        <v>1</v>
      </c>
      <c r="L113" s="7">
        <v>0.66666666666666663</v>
      </c>
      <c r="M113">
        <v>1</v>
      </c>
    </row>
    <row r="114" spans="3:13" x14ac:dyDescent="0.25">
      <c r="C114" s="8">
        <v>81</v>
      </c>
      <c r="D114" s="7">
        <v>81</v>
      </c>
      <c r="E114" s="7">
        <v>0.67500000000000004</v>
      </c>
      <c r="F114" s="7">
        <v>22</v>
      </c>
      <c r="G114" s="7">
        <v>14.85</v>
      </c>
      <c r="H114" s="7">
        <v>1.4814814814814814</v>
      </c>
      <c r="I114" s="7">
        <v>1</v>
      </c>
      <c r="J114" s="7">
        <v>1.4814814814814814</v>
      </c>
      <c r="K114" s="7">
        <v>1</v>
      </c>
      <c r="L114" s="7">
        <v>0.67500000000000004</v>
      </c>
      <c r="M114">
        <v>1</v>
      </c>
    </row>
    <row r="115" spans="3:13" x14ac:dyDescent="0.25">
      <c r="C115" s="8">
        <v>82</v>
      </c>
      <c r="D115" s="7">
        <v>82</v>
      </c>
      <c r="E115" s="7">
        <v>0.68333333333333335</v>
      </c>
      <c r="F115" s="7">
        <v>22</v>
      </c>
      <c r="G115" s="7">
        <v>15.033333333333331</v>
      </c>
      <c r="H115" s="7">
        <v>1.4634146341463414</v>
      </c>
      <c r="I115" s="7">
        <v>1</v>
      </c>
      <c r="J115" s="7">
        <v>1.4634146341463414</v>
      </c>
      <c r="K115" s="7">
        <v>1</v>
      </c>
      <c r="L115" s="7">
        <v>0.68333333333333335</v>
      </c>
      <c r="M115">
        <v>1</v>
      </c>
    </row>
    <row r="116" spans="3:13" x14ac:dyDescent="0.25">
      <c r="C116" s="8">
        <v>83</v>
      </c>
      <c r="D116" s="7">
        <v>83</v>
      </c>
      <c r="E116" s="7">
        <v>0.69166666666666665</v>
      </c>
      <c r="F116" s="7">
        <v>22</v>
      </c>
      <c r="G116" s="7">
        <v>15.216666666666663</v>
      </c>
      <c r="H116" s="7">
        <v>1.4457831325301205</v>
      </c>
      <c r="I116" s="7">
        <v>1</v>
      </c>
      <c r="J116" s="7">
        <v>1.4457831325301205</v>
      </c>
      <c r="K116" s="7">
        <v>1</v>
      </c>
      <c r="L116" s="7">
        <v>0.69166666666666665</v>
      </c>
      <c r="M116">
        <v>1</v>
      </c>
    </row>
    <row r="117" spans="3:13" x14ac:dyDescent="0.25">
      <c r="C117" s="8">
        <v>84</v>
      </c>
      <c r="D117" s="7">
        <v>84</v>
      </c>
      <c r="E117" s="7">
        <v>0.7</v>
      </c>
      <c r="F117" s="7">
        <v>22</v>
      </c>
      <c r="G117" s="7">
        <v>15.4</v>
      </c>
      <c r="H117" s="7">
        <v>1.4285714285714286</v>
      </c>
      <c r="I117" s="7">
        <v>1</v>
      </c>
      <c r="J117" s="7">
        <v>1.4285714285714286</v>
      </c>
      <c r="K117" s="7">
        <v>1</v>
      </c>
      <c r="L117" s="7">
        <v>0.7</v>
      </c>
      <c r="M117">
        <v>1</v>
      </c>
    </row>
    <row r="118" spans="3:13" x14ac:dyDescent="0.25">
      <c r="C118" s="8">
        <v>85</v>
      </c>
      <c r="D118" s="7">
        <v>85</v>
      </c>
      <c r="E118" s="7">
        <v>0.70833333333333337</v>
      </c>
      <c r="F118" s="7">
        <v>22</v>
      </c>
      <c r="G118" s="7">
        <v>15.583333333333332</v>
      </c>
      <c r="H118" s="7">
        <v>1.4117647058823528</v>
      </c>
      <c r="I118" s="7">
        <v>1</v>
      </c>
      <c r="J118" s="7">
        <v>1.4117647058823528</v>
      </c>
      <c r="K118" s="7">
        <v>1</v>
      </c>
      <c r="L118" s="7">
        <v>0.70833333333333337</v>
      </c>
      <c r="M118">
        <v>1</v>
      </c>
    </row>
    <row r="119" spans="3:13" x14ac:dyDescent="0.25">
      <c r="C119" s="8">
        <v>86</v>
      </c>
      <c r="D119" s="7">
        <v>86</v>
      </c>
      <c r="E119" s="7">
        <v>0.71666666666666667</v>
      </c>
      <c r="F119" s="7">
        <v>22</v>
      </c>
      <c r="G119" s="7">
        <v>15.766666666666666</v>
      </c>
      <c r="H119" s="7">
        <v>1.3953488372093024</v>
      </c>
      <c r="I119" s="7">
        <v>1</v>
      </c>
      <c r="J119" s="7">
        <v>1.3953488372093024</v>
      </c>
      <c r="K119" s="7">
        <v>1</v>
      </c>
      <c r="L119" s="7">
        <v>0.71666666666666667</v>
      </c>
      <c r="M119">
        <v>1</v>
      </c>
    </row>
    <row r="120" spans="3:13" x14ac:dyDescent="0.25">
      <c r="C120" s="8">
        <v>87</v>
      </c>
      <c r="D120" s="7">
        <v>87</v>
      </c>
      <c r="E120" s="7">
        <v>0.72499999999999998</v>
      </c>
      <c r="F120" s="7">
        <v>22</v>
      </c>
      <c r="G120" s="7">
        <v>15.95</v>
      </c>
      <c r="H120" s="7">
        <v>1.3793103448275863</v>
      </c>
      <c r="I120" s="7">
        <v>1</v>
      </c>
      <c r="J120" s="7">
        <v>1.3793103448275863</v>
      </c>
      <c r="K120" s="7">
        <v>1</v>
      </c>
      <c r="L120" s="7">
        <v>0.72499999999999998</v>
      </c>
      <c r="M120">
        <v>1</v>
      </c>
    </row>
    <row r="121" spans="3:13" x14ac:dyDescent="0.25">
      <c r="C121" s="8">
        <v>88</v>
      </c>
      <c r="D121" s="7">
        <v>88</v>
      </c>
      <c r="E121" s="7">
        <v>0.73333333333333328</v>
      </c>
      <c r="F121" s="7">
        <v>22</v>
      </c>
      <c r="G121" s="7">
        <v>16.133333333333333</v>
      </c>
      <c r="H121" s="7">
        <v>1.3636363636363638</v>
      </c>
      <c r="I121" s="7">
        <v>1</v>
      </c>
      <c r="J121" s="7">
        <v>1.3636363636363638</v>
      </c>
      <c r="K121" s="7">
        <v>1</v>
      </c>
      <c r="L121" s="7">
        <v>0.73333333333333328</v>
      </c>
      <c r="M121">
        <v>1</v>
      </c>
    </row>
    <row r="122" spans="3:13" x14ac:dyDescent="0.25">
      <c r="C122" s="8">
        <v>89</v>
      </c>
      <c r="D122" s="7">
        <v>89</v>
      </c>
      <c r="E122" s="7">
        <v>0.7416666666666667</v>
      </c>
      <c r="F122" s="7">
        <v>22</v>
      </c>
      <c r="G122" s="7">
        <v>16.316666666666666</v>
      </c>
      <c r="H122" s="7">
        <v>1.348314606741573</v>
      </c>
      <c r="I122" s="7">
        <v>1</v>
      </c>
      <c r="J122" s="7">
        <v>1.348314606741573</v>
      </c>
      <c r="K122" s="7">
        <v>1</v>
      </c>
      <c r="L122" s="7">
        <v>0.7416666666666667</v>
      </c>
      <c r="M122">
        <v>1</v>
      </c>
    </row>
    <row r="123" spans="3:13" x14ac:dyDescent="0.25">
      <c r="C123" s="8">
        <v>90</v>
      </c>
      <c r="D123" s="7">
        <v>90</v>
      </c>
      <c r="E123" s="7">
        <v>0.75</v>
      </c>
      <c r="F123" s="7">
        <v>22</v>
      </c>
      <c r="G123" s="7">
        <v>16.5</v>
      </c>
      <c r="H123" s="7">
        <v>1.3333333333333333</v>
      </c>
      <c r="I123" s="7">
        <v>1</v>
      </c>
      <c r="J123" s="7">
        <v>1.3333333333333333</v>
      </c>
      <c r="K123" s="7">
        <v>1</v>
      </c>
      <c r="L123" s="7">
        <v>0.75</v>
      </c>
      <c r="M123">
        <v>1</v>
      </c>
    </row>
    <row r="124" spans="3:13" x14ac:dyDescent="0.25">
      <c r="C124" s="8">
        <v>91</v>
      </c>
      <c r="D124" s="7">
        <v>91</v>
      </c>
      <c r="E124" s="7">
        <v>0.7583333333333333</v>
      </c>
      <c r="F124" s="7">
        <v>22</v>
      </c>
      <c r="G124" s="7">
        <v>16.683333333333334</v>
      </c>
      <c r="H124" s="7">
        <v>1.3186813186813189</v>
      </c>
      <c r="I124" s="7">
        <v>1</v>
      </c>
      <c r="J124" s="7">
        <v>1.3186813186813189</v>
      </c>
      <c r="K124" s="7">
        <v>1</v>
      </c>
      <c r="L124" s="7">
        <v>0.7583333333333333</v>
      </c>
      <c r="M124">
        <v>1</v>
      </c>
    </row>
    <row r="125" spans="3:13" x14ac:dyDescent="0.25">
      <c r="C125" s="8">
        <v>92</v>
      </c>
      <c r="D125" s="7">
        <v>92</v>
      </c>
      <c r="E125" s="7">
        <v>0.76666666666666672</v>
      </c>
      <c r="F125" s="7">
        <v>22</v>
      </c>
      <c r="G125" s="7">
        <v>16.866666666666667</v>
      </c>
      <c r="H125" s="7">
        <v>1.3043478260869563</v>
      </c>
      <c r="I125" s="7">
        <v>1</v>
      </c>
      <c r="J125" s="7">
        <v>1.3043478260869563</v>
      </c>
      <c r="K125" s="7">
        <v>1</v>
      </c>
      <c r="L125" s="7">
        <v>0.76666666666666672</v>
      </c>
      <c r="M125">
        <v>1</v>
      </c>
    </row>
    <row r="126" spans="3:13" x14ac:dyDescent="0.25">
      <c r="C126" s="8">
        <v>93</v>
      </c>
      <c r="D126" s="7">
        <v>93</v>
      </c>
      <c r="E126" s="7">
        <v>0.77500000000000002</v>
      </c>
      <c r="F126" s="7">
        <v>22</v>
      </c>
      <c r="G126" s="7">
        <v>17.049999999999997</v>
      </c>
      <c r="H126" s="7">
        <v>1.2903225806451613</v>
      </c>
      <c r="I126" s="7">
        <v>1</v>
      </c>
      <c r="J126" s="7">
        <v>1.2903225806451613</v>
      </c>
      <c r="K126" s="7">
        <v>1</v>
      </c>
      <c r="L126" s="7">
        <v>0.77500000000000002</v>
      </c>
      <c r="M126">
        <v>1</v>
      </c>
    </row>
    <row r="127" spans="3:13" x14ac:dyDescent="0.25">
      <c r="C127" s="8">
        <v>94</v>
      </c>
      <c r="D127" s="7">
        <v>94</v>
      </c>
      <c r="E127" s="7">
        <v>0.78333333333333333</v>
      </c>
      <c r="F127" s="7">
        <v>22</v>
      </c>
      <c r="G127" s="7">
        <v>17.233333333333331</v>
      </c>
      <c r="H127" s="7">
        <v>1.2765957446808511</v>
      </c>
      <c r="I127" s="7">
        <v>1</v>
      </c>
      <c r="J127" s="7">
        <v>1.2765957446808511</v>
      </c>
      <c r="K127" s="7">
        <v>1</v>
      </c>
      <c r="L127" s="7">
        <v>0.78333333333333333</v>
      </c>
      <c r="M127">
        <v>1</v>
      </c>
    </row>
    <row r="128" spans="3:13" x14ac:dyDescent="0.25">
      <c r="C128" s="8">
        <v>95</v>
      </c>
      <c r="D128" s="7">
        <v>95</v>
      </c>
      <c r="E128" s="7">
        <v>0.79166666666666663</v>
      </c>
      <c r="F128" s="7">
        <v>22</v>
      </c>
      <c r="G128" s="7">
        <v>17.416666666666664</v>
      </c>
      <c r="H128" s="7">
        <v>1.2631578947368425</v>
      </c>
      <c r="I128" s="7">
        <v>1</v>
      </c>
      <c r="J128" s="7">
        <v>1.2631578947368425</v>
      </c>
      <c r="K128" s="7">
        <v>1</v>
      </c>
      <c r="L128" s="7">
        <v>0.79166666666666663</v>
      </c>
      <c r="M128">
        <v>1</v>
      </c>
    </row>
    <row r="129" spans="3:13" x14ac:dyDescent="0.25">
      <c r="C129" s="8">
        <v>96</v>
      </c>
      <c r="D129" s="7">
        <v>96</v>
      </c>
      <c r="E129" s="7">
        <v>0.8</v>
      </c>
      <c r="F129" s="7">
        <v>22</v>
      </c>
      <c r="G129" s="7">
        <v>17.599999999999998</v>
      </c>
      <c r="H129" s="7">
        <v>1.25</v>
      </c>
      <c r="I129" s="7">
        <v>1</v>
      </c>
      <c r="J129" s="7">
        <v>1.25</v>
      </c>
      <c r="K129" s="7">
        <v>1</v>
      </c>
      <c r="L129" s="7">
        <v>0.8</v>
      </c>
      <c r="M129">
        <v>1</v>
      </c>
    </row>
    <row r="130" spans="3:13" x14ac:dyDescent="0.25">
      <c r="C130" s="8">
        <v>97</v>
      </c>
      <c r="D130" s="7">
        <v>97</v>
      </c>
      <c r="E130" s="7">
        <v>0.80833333333333335</v>
      </c>
      <c r="F130" s="7">
        <v>22</v>
      </c>
      <c r="G130" s="7">
        <v>17.783333333333331</v>
      </c>
      <c r="H130" s="7">
        <v>1.2371134020618555</v>
      </c>
      <c r="I130" s="7">
        <v>1</v>
      </c>
      <c r="J130" s="7">
        <v>1.2371134020618555</v>
      </c>
      <c r="K130" s="7">
        <v>1</v>
      </c>
      <c r="L130" s="7">
        <v>0.80833333333333335</v>
      </c>
      <c r="M130">
        <v>1</v>
      </c>
    </row>
    <row r="131" spans="3:13" x14ac:dyDescent="0.25">
      <c r="C131" s="8">
        <v>98</v>
      </c>
      <c r="D131" s="7">
        <v>98</v>
      </c>
      <c r="E131" s="7">
        <v>0.81666666666666665</v>
      </c>
      <c r="F131" s="7">
        <v>22</v>
      </c>
      <c r="G131" s="7">
        <v>17.966666666666665</v>
      </c>
      <c r="H131" s="7">
        <v>1.2244897959183674</v>
      </c>
      <c r="I131" s="7">
        <v>1</v>
      </c>
      <c r="J131" s="7">
        <v>1.2244897959183674</v>
      </c>
      <c r="K131" s="7">
        <v>1</v>
      </c>
      <c r="L131" s="7">
        <v>0.81666666666666665</v>
      </c>
      <c r="M131">
        <v>1</v>
      </c>
    </row>
    <row r="132" spans="3:13" x14ac:dyDescent="0.25">
      <c r="C132" s="8">
        <v>99</v>
      </c>
      <c r="D132" s="7">
        <v>99</v>
      </c>
      <c r="E132" s="7">
        <v>0.82499999999999996</v>
      </c>
      <c r="F132" s="7">
        <v>22</v>
      </c>
      <c r="G132" s="7">
        <v>18.149999999999999</v>
      </c>
      <c r="H132" s="7">
        <v>1.2121212121212122</v>
      </c>
      <c r="I132" s="7">
        <v>1</v>
      </c>
      <c r="J132" s="7">
        <v>1.2121212121212122</v>
      </c>
      <c r="K132" s="7">
        <v>1</v>
      </c>
      <c r="L132" s="7">
        <v>0.82499999999999996</v>
      </c>
      <c r="M132">
        <v>1</v>
      </c>
    </row>
    <row r="133" spans="3:13" x14ac:dyDescent="0.25">
      <c r="C133" s="8">
        <v>100</v>
      </c>
      <c r="D133" s="7">
        <v>100</v>
      </c>
      <c r="E133" s="7">
        <v>0.83333333333333337</v>
      </c>
      <c r="F133" s="7">
        <v>22</v>
      </c>
      <c r="G133" s="7">
        <v>18.333333333333332</v>
      </c>
      <c r="H133" s="7">
        <v>1.2</v>
      </c>
      <c r="I133" s="7">
        <v>1</v>
      </c>
      <c r="J133" s="7">
        <v>1.2</v>
      </c>
      <c r="K133" s="7">
        <v>1</v>
      </c>
      <c r="L133" s="7">
        <v>0.83333333333333337</v>
      </c>
      <c r="M133">
        <v>1</v>
      </c>
    </row>
    <row r="134" spans="3:13" x14ac:dyDescent="0.25">
      <c r="C134" s="8">
        <v>101</v>
      </c>
      <c r="D134" s="7">
        <v>101</v>
      </c>
      <c r="E134" s="7">
        <v>0.84166666666666667</v>
      </c>
      <c r="F134" s="7">
        <v>22</v>
      </c>
      <c r="G134" s="7">
        <v>18.516666666666666</v>
      </c>
      <c r="H134" s="7">
        <v>1.1881188118811881</v>
      </c>
      <c r="I134" s="7">
        <v>1</v>
      </c>
      <c r="J134" s="7">
        <v>1.1881188118811881</v>
      </c>
      <c r="K134" s="7">
        <v>1</v>
      </c>
      <c r="L134" s="7">
        <v>0.84166666666666667</v>
      </c>
      <c r="M134">
        <v>1</v>
      </c>
    </row>
    <row r="135" spans="3:13" x14ac:dyDescent="0.25">
      <c r="C135" s="8">
        <v>102</v>
      </c>
      <c r="D135" s="7">
        <v>102</v>
      </c>
      <c r="E135" s="7">
        <v>0.85</v>
      </c>
      <c r="F135" s="7">
        <v>22</v>
      </c>
      <c r="G135" s="7">
        <v>18.7</v>
      </c>
      <c r="H135" s="7">
        <v>1.1764705882352942</v>
      </c>
      <c r="I135" s="7">
        <v>1</v>
      </c>
      <c r="J135" s="7">
        <v>1.1764705882352942</v>
      </c>
      <c r="K135" s="7">
        <v>1</v>
      </c>
      <c r="L135" s="7">
        <v>0.85</v>
      </c>
      <c r="M135">
        <v>1</v>
      </c>
    </row>
    <row r="136" spans="3:13" x14ac:dyDescent="0.25">
      <c r="C136" s="8">
        <v>103</v>
      </c>
      <c r="D136" s="7">
        <v>103</v>
      </c>
      <c r="E136" s="7">
        <v>0.85833333333333328</v>
      </c>
      <c r="F136" s="7">
        <v>22</v>
      </c>
      <c r="G136" s="7">
        <v>18.883333333333333</v>
      </c>
      <c r="H136" s="7">
        <v>1.1650485436893203</v>
      </c>
      <c r="I136" s="7">
        <v>1</v>
      </c>
      <c r="J136" s="7">
        <v>1.1650485436893203</v>
      </c>
      <c r="K136" s="7">
        <v>1</v>
      </c>
      <c r="L136" s="7">
        <v>0.85833333333333328</v>
      </c>
      <c r="M136">
        <v>1</v>
      </c>
    </row>
    <row r="137" spans="3:13" x14ac:dyDescent="0.25">
      <c r="C137" s="8">
        <v>104</v>
      </c>
      <c r="D137" s="7">
        <v>104</v>
      </c>
      <c r="E137" s="7">
        <v>0.8666666666666667</v>
      </c>
      <c r="F137" s="7">
        <v>22</v>
      </c>
      <c r="G137" s="7">
        <v>19.066666666666663</v>
      </c>
      <c r="H137" s="7">
        <v>1.1538461538461535</v>
      </c>
      <c r="I137" s="7">
        <v>1</v>
      </c>
      <c r="J137" s="7">
        <v>1.1538461538461535</v>
      </c>
      <c r="K137" s="7">
        <v>1</v>
      </c>
      <c r="L137" s="7">
        <v>0.8666666666666667</v>
      </c>
      <c r="M137">
        <v>1</v>
      </c>
    </row>
    <row r="138" spans="3:13" x14ac:dyDescent="0.25">
      <c r="C138" s="8">
        <v>105</v>
      </c>
      <c r="D138" s="7">
        <v>105</v>
      </c>
      <c r="E138" s="7">
        <v>0.875</v>
      </c>
      <c r="F138" s="7">
        <v>22</v>
      </c>
      <c r="G138" s="7">
        <v>19.25</v>
      </c>
      <c r="H138" s="7">
        <v>1.1428571428571428</v>
      </c>
      <c r="I138" s="7">
        <v>1</v>
      </c>
      <c r="J138" s="7">
        <v>1.1428571428571428</v>
      </c>
      <c r="K138" s="7">
        <v>1</v>
      </c>
      <c r="L138" s="7">
        <v>0.875</v>
      </c>
      <c r="M138">
        <v>1</v>
      </c>
    </row>
    <row r="139" spans="3:13" x14ac:dyDescent="0.25">
      <c r="C139" s="8">
        <v>106</v>
      </c>
      <c r="D139" s="7">
        <v>106</v>
      </c>
      <c r="E139" s="7">
        <v>0.8833333333333333</v>
      </c>
      <c r="F139" s="7">
        <v>22</v>
      </c>
      <c r="G139" s="7">
        <v>19.433333333333337</v>
      </c>
      <c r="H139" s="7">
        <v>1.1320754716981132</v>
      </c>
      <c r="I139" s="7">
        <v>1</v>
      </c>
      <c r="J139" s="7">
        <v>1.1320754716981132</v>
      </c>
      <c r="K139" s="7">
        <v>1</v>
      </c>
      <c r="L139" s="7">
        <v>0.8833333333333333</v>
      </c>
      <c r="M139">
        <v>1</v>
      </c>
    </row>
    <row r="140" spans="3:13" x14ac:dyDescent="0.25">
      <c r="C140" s="8">
        <v>107</v>
      </c>
      <c r="D140" s="7">
        <v>107</v>
      </c>
      <c r="E140" s="7">
        <v>0.89166666666666672</v>
      </c>
      <c r="F140" s="7">
        <v>22</v>
      </c>
      <c r="G140" s="7">
        <v>19.616666666666664</v>
      </c>
      <c r="H140" s="7">
        <v>1.1214953271028036</v>
      </c>
      <c r="I140" s="7">
        <v>1</v>
      </c>
      <c r="J140" s="7">
        <v>1.1214953271028036</v>
      </c>
      <c r="K140" s="7">
        <v>1</v>
      </c>
      <c r="L140" s="7">
        <v>0.89166666666666672</v>
      </c>
      <c r="M140">
        <v>1</v>
      </c>
    </row>
    <row r="141" spans="3:13" x14ac:dyDescent="0.25">
      <c r="C141" s="8">
        <v>108</v>
      </c>
      <c r="D141" s="7">
        <v>108</v>
      </c>
      <c r="E141" s="7">
        <v>0.9</v>
      </c>
      <c r="F141" s="7">
        <v>22</v>
      </c>
      <c r="G141" s="7">
        <v>19.799999999999997</v>
      </c>
      <c r="H141" s="7">
        <v>1.1111111111111112</v>
      </c>
      <c r="I141" s="7">
        <v>1</v>
      </c>
      <c r="J141" s="7">
        <v>1.1111111111111112</v>
      </c>
      <c r="K141" s="7">
        <v>1</v>
      </c>
      <c r="L141" s="7">
        <v>0.9</v>
      </c>
      <c r="M141">
        <v>1</v>
      </c>
    </row>
    <row r="142" spans="3:13" x14ac:dyDescent="0.25">
      <c r="C142" s="8">
        <v>109</v>
      </c>
      <c r="D142" s="7">
        <v>109</v>
      </c>
      <c r="E142" s="7">
        <v>0.90833333333333321</v>
      </c>
      <c r="F142" s="7">
        <v>22</v>
      </c>
      <c r="G142" s="7">
        <v>19.983333333333331</v>
      </c>
      <c r="H142" s="7">
        <v>1.1009174311926606</v>
      </c>
      <c r="I142" s="7">
        <v>1</v>
      </c>
      <c r="J142" s="7">
        <v>1.1009174311926606</v>
      </c>
      <c r="K142" s="7">
        <v>1</v>
      </c>
      <c r="L142" s="7">
        <v>0.90833333333333321</v>
      </c>
      <c r="M142">
        <v>1</v>
      </c>
    </row>
    <row r="143" spans="3:13" x14ac:dyDescent="0.25">
      <c r="C143" s="8">
        <v>110</v>
      </c>
      <c r="D143" s="7">
        <v>110</v>
      </c>
      <c r="E143" s="7">
        <v>0.91666666666666663</v>
      </c>
      <c r="F143" s="7">
        <v>22</v>
      </c>
      <c r="G143" s="7">
        <v>20.166666666666664</v>
      </c>
      <c r="H143" s="7">
        <v>1.0909090909090911</v>
      </c>
      <c r="I143" s="7">
        <v>1</v>
      </c>
      <c r="J143" s="7">
        <v>1.0909090909090911</v>
      </c>
      <c r="K143" s="7">
        <v>1</v>
      </c>
      <c r="L143" s="7">
        <v>0.91666666666666663</v>
      </c>
      <c r="M143">
        <v>1</v>
      </c>
    </row>
    <row r="144" spans="3:13" x14ac:dyDescent="0.25">
      <c r="C144" s="8">
        <v>111</v>
      </c>
      <c r="D144" s="7">
        <v>111</v>
      </c>
      <c r="E144" s="7">
        <v>0.92500000000000004</v>
      </c>
      <c r="F144" s="7">
        <v>22</v>
      </c>
      <c r="G144" s="7">
        <v>20.350000000000001</v>
      </c>
      <c r="H144" s="7">
        <v>1.0810810810810809</v>
      </c>
      <c r="I144" s="7">
        <v>1</v>
      </c>
      <c r="J144" s="7">
        <v>1.0810810810810809</v>
      </c>
      <c r="K144" s="7">
        <v>1</v>
      </c>
      <c r="L144" s="7">
        <v>0.92500000000000004</v>
      </c>
      <c r="M144">
        <v>1</v>
      </c>
    </row>
    <row r="145" spans="2:13" x14ac:dyDescent="0.25">
      <c r="C145" s="8">
        <v>112</v>
      </c>
      <c r="D145" s="7">
        <v>112</v>
      </c>
      <c r="E145" s="7">
        <v>0.93333333333333324</v>
      </c>
      <c r="F145" s="7">
        <v>22</v>
      </c>
      <c r="G145" s="7">
        <v>20.533333333333331</v>
      </c>
      <c r="H145" s="7">
        <v>1.0714285714285714</v>
      </c>
      <c r="I145" s="7">
        <v>1</v>
      </c>
      <c r="J145" s="7">
        <v>1.0714285714285714</v>
      </c>
      <c r="K145" s="7">
        <v>1</v>
      </c>
      <c r="L145" s="7">
        <v>0.93333333333333324</v>
      </c>
      <c r="M145">
        <v>1</v>
      </c>
    </row>
    <row r="146" spans="2:13" x14ac:dyDescent="0.25">
      <c r="C146" s="8">
        <v>113</v>
      </c>
      <c r="D146" s="7">
        <v>113</v>
      </c>
      <c r="E146" s="7">
        <v>0.94166666666666676</v>
      </c>
      <c r="F146" s="7">
        <v>22</v>
      </c>
      <c r="G146" s="7">
        <v>20.716666666666665</v>
      </c>
      <c r="H146" s="7">
        <v>1.0619469026548674</v>
      </c>
      <c r="I146" s="7">
        <v>1</v>
      </c>
      <c r="J146" s="7">
        <v>1.0619469026548674</v>
      </c>
      <c r="K146" s="7">
        <v>1</v>
      </c>
      <c r="L146" s="7">
        <v>0.94166666666666676</v>
      </c>
      <c r="M146">
        <v>1</v>
      </c>
    </row>
    <row r="147" spans="2:13" x14ac:dyDescent="0.25">
      <c r="C147" s="8">
        <v>114</v>
      </c>
      <c r="D147" s="7">
        <v>114</v>
      </c>
      <c r="E147" s="7">
        <v>0.95</v>
      </c>
      <c r="F147" s="7">
        <v>22</v>
      </c>
      <c r="G147" s="7">
        <v>20.9</v>
      </c>
      <c r="H147" s="7">
        <v>1.0526315789473684</v>
      </c>
      <c r="I147" s="7">
        <v>1</v>
      </c>
      <c r="J147" s="7">
        <v>1.0526315789473684</v>
      </c>
      <c r="K147" s="7">
        <v>1</v>
      </c>
      <c r="L147" s="7">
        <v>0.95</v>
      </c>
      <c r="M147">
        <v>1</v>
      </c>
    </row>
    <row r="148" spans="2:13" x14ac:dyDescent="0.25">
      <c r="C148" s="8">
        <v>115</v>
      </c>
      <c r="D148" s="7">
        <v>115</v>
      </c>
      <c r="E148" s="7">
        <v>0.95833333333333337</v>
      </c>
      <c r="F148" s="7">
        <v>22</v>
      </c>
      <c r="G148" s="7">
        <v>21.083333333333332</v>
      </c>
      <c r="H148" s="7">
        <v>1.0434782608695652</v>
      </c>
      <c r="I148" s="7">
        <v>1</v>
      </c>
      <c r="J148" s="7">
        <v>1.0434782608695652</v>
      </c>
      <c r="K148" s="7">
        <v>1</v>
      </c>
      <c r="L148" s="7">
        <v>0.95833333333333337</v>
      </c>
      <c r="M148">
        <v>1</v>
      </c>
    </row>
    <row r="149" spans="2:13" x14ac:dyDescent="0.25">
      <c r="C149" s="8">
        <v>116</v>
      </c>
      <c r="D149" s="7">
        <v>116</v>
      </c>
      <c r="E149" s="7">
        <v>0.96666666666666679</v>
      </c>
      <c r="F149" s="7">
        <v>22</v>
      </c>
      <c r="G149" s="7">
        <v>21.266666666666666</v>
      </c>
      <c r="H149" s="7">
        <v>1.0344827586206895</v>
      </c>
      <c r="I149" s="7">
        <v>1</v>
      </c>
      <c r="J149" s="7">
        <v>1.0344827586206895</v>
      </c>
      <c r="K149" s="7">
        <v>1</v>
      </c>
      <c r="L149" s="7">
        <v>0.96666666666666679</v>
      </c>
      <c r="M149">
        <v>1</v>
      </c>
    </row>
    <row r="150" spans="2:13" x14ac:dyDescent="0.25">
      <c r="C150" s="8">
        <v>117</v>
      </c>
      <c r="D150" s="7">
        <v>117</v>
      </c>
      <c r="E150" s="7">
        <v>0.97499999999999998</v>
      </c>
      <c r="F150" s="7">
        <v>22</v>
      </c>
      <c r="G150" s="7">
        <v>21.45</v>
      </c>
      <c r="H150" s="7">
        <v>1.0256410256410258</v>
      </c>
      <c r="I150" s="7">
        <v>1</v>
      </c>
      <c r="J150" s="7">
        <v>1.0256410256410258</v>
      </c>
      <c r="K150" s="7">
        <v>1</v>
      </c>
      <c r="L150" s="7">
        <v>0.97499999999999998</v>
      </c>
      <c r="M150">
        <v>1</v>
      </c>
    </row>
    <row r="151" spans="2:13" x14ac:dyDescent="0.25">
      <c r="C151" s="8">
        <v>118</v>
      </c>
      <c r="D151" s="7">
        <v>118</v>
      </c>
      <c r="E151" s="7">
        <v>0.98333333333333317</v>
      </c>
      <c r="F151" s="7">
        <v>22</v>
      </c>
      <c r="G151" s="7">
        <v>21.633333333333333</v>
      </c>
      <c r="H151" s="7">
        <v>1.0169491525423728</v>
      </c>
      <c r="I151" s="7">
        <v>1</v>
      </c>
      <c r="J151" s="7">
        <v>1.0169491525423728</v>
      </c>
      <c r="K151" s="7">
        <v>1</v>
      </c>
      <c r="L151" s="7">
        <v>0.98333333333333317</v>
      </c>
      <c r="M151">
        <v>1</v>
      </c>
    </row>
    <row r="152" spans="2:13" x14ac:dyDescent="0.25">
      <c r="C152" s="8">
        <v>119</v>
      </c>
      <c r="D152" s="7">
        <v>119</v>
      </c>
      <c r="E152" s="7">
        <v>0.99166666666666681</v>
      </c>
      <c r="F152" s="7">
        <v>22</v>
      </c>
      <c r="G152" s="7">
        <v>21.816666666666663</v>
      </c>
      <c r="H152" s="7">
        <v>1.0084033613445378</v>
      </c>
      <c r="I152" s="7">
        <v>1</v>
      </c>
      <c r="J152" s="7">
        <v>1.0084033613445378</v>
      </c>
      <c r="K152" s="7">
        <v>1</v>
      </c>
      <c r="L152" s="7">
        <v>0.99166666666666681</v>
      </c>
      <c r="M152">
        <v>1</v>
      </c>
    </row>
    <row r="153" spans="2:13" x14ac:dyDescent="0.25">
      <c r="C153" s="8">
        <v>120</v>
      </c>
      <c r="D153" s="7">
        <v>120</v>
      </c>
      <c r="E153" s="7">
        <v>1</v>
      </c>
      <c r="F153" s="7">
        <v>22</v>
      </c>
      <c r="G153" s="7">
        <v>22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>
        <v>1</v>
      </c>
    </row>
    <row r="155" spans="2:13" ht="18" x14ac:dyDescent="0.35">
      <c r="B155" s="6" t="s">
        <v>630</v>
      </c>
    </row>
    <row r="157" spans="2:13" x14ac:dyDescent="0.25">
      <c r="C157" s="8" t="s">
        <v>343</v>
      </c>
      <c r="D157" t="s">
        <v>570</v>
      </c>
      <c r="E157" t="s">
        <v>603</v>
      </c>
      <c r="F157" t="s">
        <v>604</v>
      </c>
      <c r="G157" t="s">
        <v>605</v>
      </c>
    </row>
    <row r="158" spans="2:13" x14ac:dyDescent="0.25">
      <c r="C158" s="8">
        <v>0</v>
      </c>
      <c r="D158" s="7">
        <v>0</v>
      </c>
      <c r="E158" s="7">
        <v>0</v>
      </c>
      <c r="F158" s="7">
        <v>0</v>
      </c>
      <c r="G158">
        <v>1</v>
      </c>
    </row>
    <row r="159" spans="2:13" x14ac:dyDescent="0.25">
      <c r="C159" s="8">
        <v>1</v>
      </c>
      <c r="D159" s="7">
        <v>0</v>
      </c>
      <c r="E159" s="7">
        <v>4.5454545454545456E-2</v>
      </c>
      <c r="F159" s="7">
        <v>0</v>
      </c>
      <c r="G159">
        <v>1</v>
      </c>
    </row>
    <row r="160" spans="2:13" x14ac:dyDescent="0.25">
      <c r="C160" s="8">
        <v>2</v>
      </c>
      <c r="D160" s="7">
        <v>0</v>
      </c>
      <c r="E160" s="7">
        <v>9.0909090909090925E-2</v>
      </c>
      <c r="F160" s="7">
        <v>0</v>
      </c>
      <c r="G160">
        <v>1</v>
      </c>
    </row>
    <row r="161" spans="3:7" x14ac:dyDescent="0.25">
      <c r="C161" s="8">
        <v>3</v>
      </c>
      <c r="D161" s="7">
        <v>0</v>
      </c>
      <c r="E161" s="7">
        <v>0.13636363636363635</v>
      </c>
      <c r="F161" s="7">
        <v>0</v>
      </c>
      <c r="G161">
        <v>1</v>
      </c>
    </row>
    <row r="162" spans="3:7" x14ac:dyDescent="0.25">
      <c r="C162" s="8">
        <v>4</v>
      </c>
      <c r="D162" s="7">
        <v>0</v>
      </c>
      <c r="E162" s="7">
        <v>0.18181818181818185</v>
      </c>
      <c r="F162" s="7">
        <v>0</v>
      </c>
      <c r="G162">
        <v>1</v>
      </c>
    </row>
    <row r="163" spans="3:7" x14ac:dyDescent="0.25">
      <c r="C163" s="8">
        <v>5</v>
      </c>
      <c r="D163" s="7">
        <v>0</v>
      </c>
      <c r="E163" s="7">
        <v>0.22727272727272729</v>
      </c>
      <c r="F163" s="7">
        <v>0</v>
      </c>
      <c r="G163">
        <v>1</v>
      </c>
    </row>
    <row r="164" spans="3:7" x14ac:dyDescent="0.25">
      <c r="C164" s="8">
        <v>6</v>
      </c>
      <c r="D164" s="7">
        <v>0</v>
      </c>
      <c r="E164" s="7">
        <v>0.27272727272727271</v>
      </c>
      <c r="F164" s="7">
        <v>0</v>
      </c>
      <c r="G164">
        <v>1</v>
      </c>
    </row>
    <row r="165" spans="3:7" x14ac:dyDescent="0.25">
      <c r="C165" s="8">
        <v>7</v>
      </c>
      <c r="D165" s="7">
        <v>0</v>
      </c>
      <c r="E165" s="7">
        <v>0.31818181818181818</v>
      </c>
      <c r="F165" s="7">
        <v>0</v>
      </c>
      <c r="G165">
        <v>1</v>
      </c>
    </row>
    <row r="166" spans="3:7" x14ac:dyDescent="0.25">
      <c r="C166" s="8">
        <v>8</v>
      </c>
      <c r="D166" s="7">
        <v>1.020408163265306E-2</v>
      </c>
      <c r="E166" s="7">
        <v>0.31818181818181818</v>
      </c>
      <c r="F166" s="7">
        <v>1.020408163265306E-2</v>
      </c>
      <c r="G166">
        <v>1</v>
      </c>
    </row>
    <row r="167" spans="3:7" x14ac:dyDescent="0.25">
      <c r="C167" s="8">
        <v>9</v>
      </c>
      <c r="D167" s="7">
        <v>2.0408163265306121E-2</v>
      </c>
      <c r="E167" s="7">
        <v>0.31818181818181818</v>
      </c>
      <c r="F167" s="7">
        <v>2.0408163265306121E-2</v>
      </c>
      <c r="G167">
        <v>1</v>
      </c>
    </row>
    <row r="168" spans="3:7" x14ac:dyDescent="0.25">
      <c r="C168" s="8">
        <v>10</v>
      </c>
      <c r="D168" s="7">
        <v>2.0408163265306121E-2</v>
      </c>
      <c r="E168" s="7">
        <v>0.3636363636363637</v>
      </c>
      <c r="F168" s="7">
        <v>2.0408163265306121E-2</v>
      </c>
      <c r="G168">
        <v>1</v>
      </c>
    </row>
    <row r="169" spans="3:7" x14ac:dyDescent="0.25">
      <c r="C169" s="8">
        <v>11</v>
      </c>
      <c r="D169" s="7">
        <v>2.0408163265306121E-2</v>
      </c>
      <c r="E169" s="7">
        <v>0.40909090909090912</v>
      </c>
      <c r="F169" s="7">
        <v>2.0408163265306121E-2</v>
      </c>
      <c r="G169">
        <v>1</v>
      </c>
    </row>
    <row r="170" spans="3:7" x14ac:dyDescent="0.25">
      <c r="C170" s="8">
        <v>12</v>
      </c>
      <c r="D170" s="7">
        <v>2.0408163265306121E-2</v>
      </c>
      <c r="E170" s="7">
        <v>0.45454545454545459</v>
      </c>
      <c r="F170" s="7">
        <v>2.0408163265306121E-2</v>
      </c>
      <c r="G170">
        <v>1</v>
      </c>
    </row>
    <row r="171" spans="3:7" x14ac:dyDescent="0.25">
      <c r="C171" s="8">
        <v>13</v>
      </c>
      <c r="D171" s="7">
        <v>3.0612244897959183E-2</v>
      </c>
      <c r="E171" s="7">
        <v>0.45454545454545459</v>
      </c>
      <c r="F171" s="7">
        <v>3.0612244897959183E-2</v>
      </c>
      <c r="G171">
        <v>1</v>
      </c>
    </row>
    <row r="172" spans="3:7" x14ac:dyDescent="0.25">
      <c r="C172" s="8">
        <v>14</v>
      </c>
      <c r="D172" s="7">
        <v>3.0612244897959183E-2</v>
      </c>
      <c r="E172" s="7">
        <v>0.5</v>
      </c>
      <c r="F172" s="7">
        <v>3.0612244897959183E-2</v>
      </c>
      <c r="G172">
        <v>1</v>
      </c>
    </row>
    <row r="173" spans="3:7" x14ac:dyDescent="0.25">
      <c r="C173" s="8">
        <v>15</v>
      </c>
      <c r="D173" s="7">
        <v>3.0612244897959183E-2</v>
      </c>
      <c r="E173" s="7">
        <v>0.54545454545454541</v>
      </c>
      <c r="F173" s="7">
        <v>3.0612244897959183E-2</v>
      </c>
      <c r="G173">
        <v>1</v>
      </c>
    </row>
    <row r="174" spans="3:7" x14ac:dyDescent="0.25">
      <c r="C174" s="8">
        <v>16</v>
      </c>
      <c r="D174" s="7">
        <v>4.0816326530612242E-2</v>
      </c>
      <c r="E174" s="7">
        <v>0.54545454545454541</v>
      </c>
      <c r="F174" s="7">
        <v>4.0816326530612242E-2</v>
      </c>
      <c r="G174">
        <v>1</v>
      </c>
    </row>
    <row r="175" spans="3:7" x14ac:dyDescent="0.25">
      <c r="C175" s="8">
        <v>17</v>
      </c>
      <c r="D175" s="7">
        <v>4.0816326530612242E-2</v>
      </c>
      <c r="E175" s="7">
        <v>0.59090909090909094</v>
      </c>
      <c r="F175" s="7">
        <v>4.0816326530612242E-2</v>
      </c>
      <c r="G175">
        <v>1</v>
      </c>
    </row>
    <row r="176" spans="3:7" x14ac:dyDescent="0.25">
      <c r="C176" s="8">
        <v>18</v>
      </c>
      <c r="D176" s="7">
        <v>4.0816326530612242E-2</v>
      </c>
      <c r="E176" s="7">
        <v>0.63636363636363635</v>
      </c>
      <c r="F176" s="7">
        <v>4.0816326530612242E-2</v>
      </c>
      <c r="G176">
        <v>1</v>
      </c>
    </row>
    <row r="177" spans="3:7" x14ac:dyDescent="0.25">
      <c r="C177" s="8">
        <v>19</v>
      </c>
      <c r="D177" s="7">
        <v>5.1020408163265307E-2</v>
      </c>
      <c r="E177" s="7">
        <v>0.63636363636363635</v>
      </c>
      <c r="F177" s="7">
        <v>5.1020408163265307E-2</v>
      </c>
      <c r="G177">
        <v>1</v>
      </c>
    </row>
    <row r="178" spans="3:7" x14ac:dyDescent="0.25">
      <c r="C178" s="8">
        <v>20</v>
      </c>
      <c r="D178" s="7">
        <v>6.1224489795918366E-2</v>
      </c>
      <c r="E178" s="7">
        <v>0.63636363636363635</v>
      </c>
      <c r="F178" s="7">
        <v>6.1224489795918366E-2</v>
      </c>
      <c r="G178">
        <v>1</v>
      </c>
    </row>
    <row r="179" spans="3:7" x14ac:dyDescent="0.25">
      <c r="C179" s="8">
        <v>21</v>
      </c>
      <c r="D179" s="7">
        <v>7.1428571428571425E-2</v>
      </c>
      <c r="E179" s="7">
        <v>0.63636363636363635</v>
      </c>
      <c r="F179" s="7">
        <v>7.1428571428571425E-2</v>
      </c>
      <c r="G179">
        <v>1</v>
      </c>
    </row>
    <row r="180" spans="3:7" x14ac:dyDescent="0.25">
      <c r="C180" s="8">
        <v>22</v>
      </c>
      <c r="D180" s="7">
        <v>7.1428571428571425E-2</v>
      </c>
      <c r="E180" s="7">
        <v>0.68181818181818177</v>
      </c>
      <c r="F180" s="7">
        <v>7.1428571428571425E-2</v>
      </c>
      <c r="G180">
        <v>1</v>
      </c>
    </row>
    <row r="181" spans="3:7" x14ac:dyDescent="0.25">
      <c r="C181" s="8">
        <v>23</v>
      </c>
      <c r="D181" s="7">
        <v>8.1632653061224483E-2</v>
      </c>
      <c r="E181" s="7">
        <v>0.68181818181818177</v>
      </c>
      <c r="F181" s="7">
        <v>8.1632653061224483E-2</v>
      </c>
      <c r="G181">
        <v>1</v>
      </c>
    </row>
    <row r="182" spans="3:7" x14ac:dyDescent="0.25">
      <c r="C182" s="8">
        <v>24</v>
      </c>
      <c r="D182" s="7">
        <v>9.1836734693877556E-2</v>
      </c>
      <c r="E182" s="7">
        <v>0.68181818181818177</v>
      </c>
      <c r="F182" s="7">
        <v>9.1836734693877556E-2</v>
      </c>
      <c r="G182">
        <v>1</v>
      </c>
    </row>
    <row r="183" spans="3:7" x14ac:dyDescent="0.25">
      <c r="C183" s="8">
        <v>25</v>
      </c>
      <c r="D183" s="7">
        <v>0.1020408163265306</v>
      </c>
      <c r="E183" s="7">
        <v>0.68181818181818177</v>
      </c>
      <c r="F183" s="7">
        <v>0.1020408163265306</v>
      </c>
      <c r="G183">
        <v>1</v>
      </c>
    </row>
    <row r="184" spans="3:7" x14ac:dyDescent="0.25">
      <c r="C184" s="8">
        <v>26</v>
      </c>
      <c r="D184" s="7">
        <v>0.11224489795918367</v>
      </c>
      <c r="E184" s="7">
        <v>0.68181818181818177</v>
      </c>
      <c r="F184" s="7">
        <v>0.11224489795918367</v>
      </c>
      <c r="G184">
        <v>1</v>
      </c>
    </row>
    <row r="185" spans="3:7" x14ac:dyDescent="0.25">
      <c r="C185" s="8">
        <v>27</v>
      </c>
      <c r="D185" s="7">
        <v>0.11224489795918367</v>
      </c>
      <c r="E185" s="7">
        <v>0.72727272727272729</v>
      </c>
      <c r="F185" s="7">
        <v>0.11224489795918367</v>
      </c>
      <c r="G185">
        <v>1</v>
      </c>
    </row>
    <row r="186" spans="3:7" x14ac:dyDescent="0.25">
      <c r="C186" s="8">
        <v>28</v>
      </c>
      <c r="D186" s="7">
        <v>0.12244897959183672</v>
      </c>
      <c r="E186" s="7">
        <v>0.72727272727272729</v>
      </c>
      <c r="F186" s="7">
        <v>0.12244897959183672</v>
      </c>
      <c r="G186">
        <v>1</v>
      </c>
    </row>
    <row r="187" spans="3:7" x14ac:dyDescent="0.25">
      <c r="C187" s="8">
        <v>29</v>
      </c>
      <c r="D187" s="7">
        <v>0.12244897959183672</v>
      </c>
      <c r="E187" s="7">
        <v>0.77272727272727271</v>
      </c>
      <c r="F187" s="7">
        <v>0.12244897959183672</v>
      </c>
      <c r="G187">
        <v>1</v>
      </c>
    </row>
    <row r="188" spans="3:7" x14ac:dyDescent="0.25">
      <c r="C188" s="8">
        <v>30</v>
      </c>
      <c r="D188" s="7">
        <v>0.12244897959183672</v>
      </c>
      <c r="E188" s="7">
        <v>0.81818181818181823</v>
      </c>
      <c r="F188" s="7">
        <v>0.12244897959183672</v>
      </c>
      <c r="G188">
        <v>1</v>
      </c>
    </row>
    <row r="189" spans="3:7" x14ac:dyDescent="0.25">
      <c r="C189" s="8">
        <v>31</v>
      </c>
      <c r="D189" s="7">
        <v>0.1326530612244898</v>
      </c>
      <c r="E189" s="7">
        <v>0.81818181818181823</v>
      </c>
      <c r="F189" s="7">
        <v>0.1326530612244898</v>
      </c>
      <c r="G189">
        <v>1</v>
      </c>
    </row>
    <row r="190" spans="3:7" x14ac:dyDescent="0.25">
      <c r="C190" s="8">
        <v>32</v>
      </c>
      <c r="D190" s="7">
        <v>0.14285714285714285</v>
      </c>
      <c r="E190" s="7">
        <v>0.81818181818181823</v>
      </c>
      <c r="F190" s="7">
        <v>0.14285714285714285</v>
      </c>
      <c r="G190">
        <v>1</v>
      </c>
    </row>
    <row r="191" spans="3:7" x14ac:dyDescent="0.25">
      <c r="C191" s="8">
        <v>33</v>
      </c>
      <c r="D191" s="7">
        <v>0.15306122448979592</v>
      </c>
      <c r="E191" s="7">
        <v>0.81818181818181823</v>
      </c>
      <c r="F191" s="7">
        <v>0.15306122448979592</v>
      </c>
      <c r="G191">
        <v>1</v>
      </c>
    </row>
    <row r="192" spans="3:7" x14ac:dyDescent="0.25">
      <c r="C192" s="8">
        <v>34</v>
      </c>
      <c r="D192" s="7">
        <v>0.15306122448979592</v>
      </c>
      <c r="E192" s="7">
        <v>0.86363636363636365</v>
      </c>
      <c r="F192" s="7">
        <v>0.15306122448979592</v>
      </c>
      <c r="G192">
        <v>1</v>
      </c>
    </row>
    <row r="193" spans="3:7" x14ac:dyDescent="0.25">
      <c r="C193" s="8">
        <v>35</v>
      </c>
      <c r="D193" s="7">
        <v>0.16326530612244897</v>
      </c>
      <c r="E193" s="7">
        <v>0.86363636363636365</v>
      </c>
      <c r="F193" s="7">
        <v>0.16326530612244897</v>
      </c>
      <c r="G193">
        <v>1</v>
      </c>
    </row>
    <row r="194" spans="3:7" x14ac:dyDescent="0.25">
      <c r="C194" s="8">
        <v>36</v>
      </c>
      <c r="D194" s="7">
        <v>0.17346938775510204</v>
      </c>
      <c r="E194" s="7">
        <v>0.86363636363636365</v>
      </c>
      <c r="F194" s="7">
        <v>0.17346938775510204</v>
      </c>
      <c r="G194">
        <v>1</v>
      </c>
    </row>
    <row r="195" spans="3:7" x14ac:dyDescent="0.25">
      <c r="C195" s="8">
        <v>37</v>
      </c>
      <c r="D195" s="7">
        <v>0.18367346938775511</v>
      </c>
      <c r="E195" s="7">
        <v>0.86363636363636365</v>
      </c>
      <c r="F195" s="7">
        <v>0.18367346938775511</v>
      </c>
      <c r="G195">
        <v>1</v>
      </c>
    </row>
    <row r="196" spans="3:7" x14ac:dyDescent="0.25">
      <c r="C196" s="8">
        <v>38</v>
      </c>
      <c r="D196" s="7">
        <v>0.19387755102040816</v>
      </c>
      <c r="E196" s="7">
        <v>0.86363636363636365</v>
      </c>
      <c r="F196" s="7">
        <v>0.19387755102040816</v>
      </c>
      <c r="G196">
        <v>1</v>
      </c>
    </row>
    <row r="197" spans="3:7" x14ac:dyDescent="0.25">
      <c r="C197" s="8">
        <v>39</v>
      </c>
      <c r="D197" s="7">
        <v>0.19387755102040816</v>
      </c>
      <c r="E197" s="7">
        <v>0.90909090909090917</v>
      </c>
      <c r="F197" s="7">
        <v>0.19387755102040816</v>
      </c>
      <c r="G197">
        <v>1</v>
      </c>
    </row>
    <row r="198" spans="3:7" x14ac:dyDescent="0.25">
      <c r="C198" s="8">
        <v>40</v>
      </c>
      <c r="D198" s="7">
        <v>0.20408163265306123</v>
      </c>
      <c r="E198" s="7">
        <v>0.90909090909090917</v>
      </c>
      <c r="F198" s="7">
        <v>0.20408163265306123</v>
      </c>
      <c r="G198">
        <v>1</v>
      </c>
    </row>
    <row r="199" spans="3:7" x14ac:dyDescent="0.25">
      <c r="C199" s="8">
        <v>41</v>
      </c>
      <c r="D199" s="7">
        <v>0.21428571428571427</v>
      </c>
      <c r="E199" s="7">
        <v>0.90909090909090917</v>
      </c>
      <c r="F199" s="7">
        <v>0.21428571428571427</v>
      </c>
      <c r="G199">
        <v>1</v>
      </c>
    </row>
    <row r="200" spans="3:7" x14ac:dyDescent="0.25">
      <c r="C200" s="8">
        <v>42</v>
      </c>
      <c r="D200" s="7">
        <v>0.21428571428571427</v>
      </c>
      <c r="E200" s="7">
        <v>0.95454545454545459</v>
      </c>
      <c r="F200" s="7">
        <v>0.21428571428571427</v>
      </c>
      <c r="G200">
        <v>1</v>
      </c>
    </row>
    <row r="201" spans="3:7" x14ac:dyDescent="0.25">
      <c r="C201" s="8">
        <v>43</v>
      </c>
      <c r="D201" s="7">
        <v>0.22448979591836735</v>
      </c>
      <c r="E201" s="7">
        <v>0.95454545454545459</v>
      </c>
      <c r="F201" s="7">
        <v>0.22448979591836735</v>
      </c>
      <c r="G201">
        <v>1</v>
      </c>
    </row>
    <row r="202" spans="3:7" x14ac:dyDescent="0.25">
      <c r="C202" s="8">
        <v>44</v>
      </c>
      <c r="D202" s="7">
        <v>0.23469387755102039</v>
      </c>
      <c r="E202" s="7">
        <v>0.95454545454545459</v>
      </c>
      <c r="F202" s="7">
        <v>0.23469387755102039</v>
      </c>
      <c r="G202">
        <v>1</v>
      </c>
    </row>
    <row r="203" spans="3:7" x14ac:dyDescent="0.25">
      <c r="C203" s="8">
        <v>45</v>
      </c>
      <c r="D203" s="7">
        <v>0.24489795918367344</v>
      </c>
      <c r="E203" s="7">
        <v>0.95454545454545459</v>
      </c>
      <c r="F203" s="7">
        <v>0.24489795918367344</v>
      </c>
      <c r="G203">
        <v>1</v>
      </c>
    </row>
    <row r="204" spans="3:7" x14ac:dyDescent="0.25">
      <c r="C204" s="8">
        <v>46</v>
      </c>
      <c r="D204" s="7">
        <v>0.25510204081632654</v>
      </c>
      <c r="E204" s="7">
        <v>0.95454545454545459</v>
      </c>
      <c r="F204" s="7">
        <v>0.25510204081632654</v>
      </c>
      <c r="G204">
        <v>1</v>
      </c>
    </row>
    <row r="205" spans="3:7" x14ac:dyDescent="0.25">
      <c r="C205" s="8">
        <v>47</v>
      </c>
      <c r="D205" s="7">
        <v>0.26530612244897961</v>
      </c>
      <c r="E205" s="7">
        <v>0.95454545454545459</v>
      </c>
      <c r="F205" s="7">
        <v>0.26530612244897961</v>
      </c>
      <c r="G205">
        <v>1</v>
      </c>
    </row>
    <row r="206" spans="3:7" x14ac:dyDescent="0.25">
      <c r="C206" s="8">
        <v>48</v>
      </c>
      <c r="D206" s="7">
        <v>0.27551020408163263</v>
      </c>
      <c r="E206" s="7">
        <v>0.95454545454545459</v>
      </c>
      <c r="F206" s="7">
        <v>0.27551020408163263</v>
      </c>
      <c r="G206">
        <v>1</v>
      </c>
    </row>
    <row r="207" spans="3:7" x14ac:dyDescent="0.25">
      <c r="C207" s="8">
        <v>49</v>
      </c>
      <c r="D207" s="7">
        <v>0.2857142857142857</v>
      </c>
      <c r="E207" s="7">
        <v>0.95454545454545459</v>
      </c>
      <c r="F207" s="7">
        <v>0.2857142857142857</v>
      </c>
      <c r="G207">
        <v>1</v>
      </c>
    </row>
    <row r="208" spans="3:7" x14ac:dyDescent="0.25">
      <c r="C208" s="8">
        <v>50</v>
      </c>
      <c r="D208" s="7">
        <v>0.29591836734693877</v>
      </c>
      <c r="E208" s="7">
        <v>0.95454545454545459</v>
      </c>
      <c r="F208" s="7">
        <v>0.29591836734693877</v>
      </c>
      <c r="G208">
        <v>1</v>
      </c>
    </row>
    <row r="209" spans="3:7" x14ac:dyDescent="0.25">
      <c r="C209" s="8">
        <v>51</v>
      </c>
      <c r="D209" s="7">
        <v>0.30612244897959184</v>
      </c>
      <c r="E209" s="7">
        <v>0.95454545454545459</v>
      </c>
      <c r="F209" s="7">
        <v>0.30612244897959184</v>
      </c>
      <c r="G209">
        <v>1</v>
      </c>
    </row>
    <row r="210" spans="3:7" x14ac:dyDescent="0.25">
      <c r="C210" s="8">
        <v>52</v>
      </c>
      <c r="D210" s="7">
        <v>0.31632653061224492</v>
      </c>
      <c r="E210" s="7">
        <v>0.95454545454545459</v>
      </c>
      <c r="F210" s="7">
        <v>0.31632653061224492</v>
      </c>
      <c r="G210">
        <v>1</v>
      </c>
    </row>
    <row r="211" spans="3:7" x14ac:dyDescent="0.25">
      <c r="C211" s="8">
        <v>53</v>
      </c>
      <c r="D211" s="7">
        <v>0.32653061224489793</v>
      </c>
      <c r="E211" s="7">
        <v>0.95454545454545459</v>
      </c>
      <c r="F211" s="7">
        <v>0.32653061224489793</v>
      </c>
      <c r="G211">
        <v>1</v>
      </c>
    </row>
    <row r="212" spans="3:7" x14ac:dyDescent="0.25">
      <c r="C212" s="8">
        <v>54</v>
      </c>
      <c r="D212" s="7">
        <v>0.33673469387755101</v>
      </c>
      <c r="E212" s="7">
        <v>0.95454545454545459</v>
      </c>
      <c r="F212" s="7">
        <v>0.33673469387755101</v>
      </c>
      <c r="G212">
        <v>1</v>
      </c>
    </row>
    <row r="213" spans="3:7" x14ac:dyDescent="0.25">
      <c r="C213" s="8">
        <v>55</v>
      </c>
      <c r="D213" s="7">
        <v>0.34693877551020408</v>
      </c>
      <c r="E213" s="7">
        <v>0.95454545454545459</v>
      </c>
      <c r="F213" s="7">
        <v>0.34693877551020408</v>
      </c>
      <c r="G213">
        <v>1</v>
      </c>
    </row>
    <row r="214" spans="3:7" x14ac:dyDescent="0.25">
      <c r="C214" s="8">
        <v>56</v>
      </c>
      <c r="D214" s="7">
        <v>0.35714285714285715</v>
      </c>
      <c r="E214" s="7">
        <v>0.95454545454545459</v>
      </c>
      <c r="F214" s="7">
        <v>0.35714285714285715</v>
      </c>
      <c r="G214">
        <v>1</v>
      </c>
    </row>
    <row r="215" spans="3:7" x14ac:dyDescent="0.25">
      <c r="C215" s="8">
        <v>57</v>
      </c>
      <c r="D215" s="7">
        <v>0.36734693877551022</v>
      </c>
      <c r="E215" s="7">
        <v>0.95454545454545459</v>
      </c>
      <c r="F215" s="7">
        <v>0.36734693877551022</v>
      </c>
      <c r="G215">
        <v>1</v>
      </c>
    </row>
    <row r="216" spans="3:7" x14ac:dyDescent="0.25">
      <c r="C216" s="8">
        <v>58</v>
      </c>
      <c r="D216" s="7">
        <v>0.37755102040816318</v>
      </c>
      <c r="E216" s="7">
        <v>0.95454545454545459</v>
      </c>
      <c r="F216" s="7">
        <v>0.37755102040816318</v>
      </c>
      <c r="G216">
        <v>1</v>
      </c>
    </row>
    <row r="217" spans="3:7" x14ac:dyDescent="0.25">
      <c r="C217" s="8">
        <v>59</v>
      </c>
      <c r="D217" s="7">
        <v>0.38775510204081631</v>
      </c>
      <c r="E217" s="7">
        <v>0.95454545454545459</v>
      </c>
      <c r="F217" s="7">
        <v>0.38775510204081631</v>
      </c>
      <c r="G217">
        <v>1</v>
      </c>
    </row>
    <row r="218" spans="3:7" x14ac:dyDescent="0.25">
      <c r="C218" s="8">
        <v>60</v>
      </c>
      <c r="D218" s="7">
        <v>0.39795918367346939</v>
      </c>
      <c r="E218" s="7">
        <v>0.95454545454545459</v>
      </c>
      <c r="F218" s="7">
        <v>0.39795918367346939</v>
      </c>
      <c r="G218">
        <v>1</v>
      </c>
    </row>
    <row r="219" spans="3:7" x14ac:dyDescent="0.25">
      <c r="C219" s="8">
        <v>61</v>
      </c>
      <c r="D219" s="7">
        <v>0.40816326530612246</v>
      </c>
      <c r="E219" s="7">
        <v>0.95454545454545459</v>
      </c>
      <c r="F219" s="7">
        <v>0.40816326530612246</v>
      </c>
      <c r="G219">
        <v>1</v>
      </c>
    </row>
    <row r="220" spans="3:7" x14ac:dyDescent="0.25">
      <c r="C220" s="8">
        <v>62</v>
      </c>
      <c r="D220" s="7">
        <v>0.41836734693877553</v>
      </c>
      <c r="E220" s="7">
        <v>0.95454545454545459</v>
      </c>
      <c r="F220" s="7">
        <v>0.41836734693877553</v>
      </c>
      <c r="G220">
        <v>1</v>
      </c>
    </row>
    <row r="221" spans="3:7" x14ac:dyDescent="0.25">
      <c r="C221" s="8">
        <v>63</v>
      </c>
      <c r="D221" s="7">
        <v>0.42857142857142855</v>
      </c>
      <c r="E221" s="7">
        <v>0.95454545454545459</v>
      </c>
      <c r="F221" s="7">
        <v>0.42857142857142855</v>
      </c>
      <c r="G221">
        <v>1</v>
      </c>
    </row>
    <row r="222" spans="3:7" x14ac:dyDescent="0.25">
      <c r="C222" s="8">
        <v>64</v>
      </c>
      <c r="D222" s="7">
        <v>0.42857142857142855</v>
      </c>
      <c r="E222" s="7">
        <v>1</v>
      </c>
      <c r="F222" s="7">
        <v>0.42857142857142855</v>
      </c>
      <c r="G222">
        <v>1</v>
      </c>
    </row>
    <row r="223" spans="3:7" x14ac:dyDescent="0.25">
      <c r="C223" s="8">
        <v>65</v>
      </c>
      <c r="D223" s="7">
        <v>0.43877551020408162</v>
      </c>
      <c r="E223" s="7">
        <v>1</v>
      </c>
      <c r="F223" s="7">
        <v>0.43877551020408162</v>
      </c>
      <c r="G223">
        <v>1</v>
      </c>
    </row>
    <row r="224" spans="3:7" x14ac:dyDescent="0.25">
      <c r="C224" s="8">
        <v>66</v>
      </c>
      <c r="D224" s="7">
        <v>0.44897959183673469</v>
      </c>
      <c r="E224" s="7">
        <v>1</v>
      </c>
      <c r="F224" s="7">
        <v>0.44897959183673469</v>
      </c>
      <c r="G224">
        <v>1</v>
      </c>
    </row>
    <row r="225" spans="3:7" x14ac:dyDescent="0.25">
      <c r="C225" s="8">
        <v>67</v>
      </c>
      <c r="D225" s="7">
        <v>0.45918367346938777</v>
      </c>
      <c r="E225" s="7">
        <v>1</v>
      </c>
      <c r="F225" s="7">
        <v>0.45918367346938777</v>
      </c>
      <c r="G225">
        <v>1</v>
      </c>
    </row>
    <row r="226" spans="3:7" x14ac:dyDescent="0.25">
      <c r="C226" s="8">
        <v>68</v>
      </c>
      <c r="D226" s="7">
        <v>0.46938775510204078</v>
      </c>
      <c r="E226" s="7">
        <v>1</v>
      </c>
      <c r="F226" s="7">
        <v>0.46938775510204078</v>
      </c>
      <c r="G226">
        <v>1</v>
      </c>
    </row>
    <row r="227" spans="3:7" x14ac:dyDescent="0.25">
      <c r="C227" s="8">
        <v>69</v>
      </c>
      <c r="D227" s="7">
        <v>0.47959183673469385</v>
      </c>
      <c r="E227" s="7">
        <v>1</v>
      </c>
      <c r="F227" s="7">
        <v>0.47959183673469385</v>
      </c>
      <c r="G227">
        <v>1</v>
      </c>
    </row>
    <row r="228" spans="3:7" x14ac:dyDescent="0.25">
      <c r="C228" s="8">
        <v>70</v>
      </c>
      <c r="D228" s="7">
        <v>0.48979591836734693</v>
      </c>
      <c r="E228" s="7">
        <v>1</v>
      </c>
      <c r="F228" s="7">
        <v>0.48979591836734693</v>
      </c>
      <c r="G228">
        <v>1</v>
      </c>
    </row>
    <row r="229" spans="3:7" x14ac:dyDescent="0.25">
      <c r="C229" s="8">
        <v>71</v>
      </c>
      <c r="D229" s="7">
        <v>0.5</v>
      </c>
      <c r="E229" s="7">
        <v>1</v>
      </c>
      <c r="F229" s="7">
        <v>0.5</v>
      </c>
      <c r="G229">
        <v>1</v>
      </c>
    </row>
    <row r="230" spans="3:7" x14ac:dyDescent="0.25">
      <c r="C230" s="8">
        <v>72</v>
      </c>
      <c r="D230" s="7">
        <v>0.51020408163265307</v>
      </c>
      <c r="E230" s="7">
        <v>1</v>
      </c>
      <c r="F230" s="7">
        <v>0.51020408163265307</v>
      </c>
      <c r="G230">
        <v>1</v>
      </c>
    </row>
    <row r="231" spans="3:7" x14ac:dyDescent="0.25">
      <c r="C231" s="8">
        <v>73</v>
      </c>
      <c r="D231" s="7">
        <v>0.52040816326530615</v>
      </c>
      <c r="E231" s="7">
        <v>1</v>
      </c>
      <c r="F231" s="7">
        <v>0.52040816326530615</v>
      </c>
      <c r="G231">
        <v>1</v>
      </c>
    </row>
    <row r="232" spans="3:7" x14ac:dyDescent="0.25">
      <c r="C232" s="8">
        <v>74</v>
      </c>
      <c r="D232" s="7">
        <v>0.53061224489795922</v>
      </c>
      <c r="E232" s="7">
        <v>1</v>
      </c>
      <c r="F232" s="7">
        <v>0.53061224489795922</v>
      </c>
      <c r="G232">
        <v>1</v>
      </c>
    </row>
    <row r="233" spans="3:7" x14ac:dyDescent="0.25">
      <c r="C233" s="8">
        <v>75</v>
      </c>
      <c r="D233" s="7">
        <v>0.54081632653061229</v>
      </c>
      <c r="E233" s="7">
        <v>1</v>
      </c>
      <c r="F233" s="7">
        <v>0.54081632653061229</v>
      </c>
      <c r="G233">
        <v>1</v>
      </c>
    </row>
    <row r="234" spans="3:7" x14ac:dyDescent="0.25">
      <c r="C234" s="8">
        <v>76</v>
      </c>
      <c r="D234" s="7">
        <v>0.55102040816326525</v>
      </c>
      <c r="E234" s="7">
        <v>1</v>
      </c>
      <c r="F234" s="7">
        <v>0.55102040816326525</v>
      </c>
      <c r="G234">
        <v>1</v>
      </c>
    </row>
    <row r="235" spans="3:7" x14ac:dyDescent="0.25">
      <c r="C235" s="8">
        <v>77</v>
      </c>
      <c r="D235" s="7">
        <v>0.56122448979591832</v>
      </c>
      <c r="E235" s="7">
        <v>1</v>
      </c>
      <c r="F235" s="7">
        <v>0.56122448979591832</v>
      </c>
      <c r="G235">
        <v>1</v>
      </c>
    </row>
    <row r="236" spans="3:7" x14ac:dyDescent="0.25">
      <c r="C236" s="8">
        <v>78</v>
      </c>
      <c r="D236" s="7">
        <v>0.5714285714285714</v>
      </c>
      <c r="E236" s="7">
        <v>1</v>
      </c>
      <c r="F236" s="7">
        <v>0.5714285714285714</v>
      </c>
      <c r="G236">
        <v>1</v>
      </c>
    </row>
    <row r="237" spans="3:7" x14ac:dyDescent="0.25">
      <c r="C237" s="8">
        <v>79</v>
      </c>
      <c r="D237" s="7">
        <v>0.58163265306122447</v>
      </c>
      <c r="E237" s="7">
        <v>1</v>
      </c>
      <c r="F237" s="7">
        <v>0.58163265306122447</v>
      </c>
      <c r="G237">
        <v>1</v>
      </c>
    </row>
    <row r="238" spans="3:7" x14ac:dyDescent="0.25">
      <c r="C238" s="8">
        <v>80</v>
      </c>
      <c r="D238" s="7">
        <v>0.59183673469387754</v>
      </c>
      <c r="E238" s="7">
        <v>1</v>
      </c>
      <c r="F238" s="7">
        <v>0.59183673469387754</v>
      </c>
      <c r="G238">
        <v>1</v>
      </c>
    </row>
    <row r="239" spans="3:7" x14ac:dyDescent="0.25">
      <c r="C239" s="8">
        <v>81</v>
      </c>
      <c r="D239" s="7">
        <v>0.60204081632653061</v>
      </c>
      <c r="E239" s="7">
        <v>1</v>
      </c>
      <c r="F239" s="7">
        <v>0.60204081632653061</v>
      </c>
      <c r="G239">
        <v>1</v>
      </c>
    </row>
    <row r="240" spans="3:7" x14ac:dyDescent="0.25">
      <c r="C240" s="8">
        <v>82</v>
      </c>
      <c r="D240" s="7">
        <v>0.61224489795918369</v>
      </c>
      <c r="E240" s="7">
        <v>1</v>
      </c>
      <c r="F240" s="7">
        <v>0.61224489795918369</v>
      </c>
      <c r="G240">
        <v>1</v>
      </c>
    </row>
    <row r="241" spans="3:7" x14ac:dyDescent="0.25">
      <c r="C241" s="8">
        <v>83</v>
      </c>
      <c r="D241" s="7">
        <v>0.62244897959183676</v>
      </c>
      <c r="E241" s="7">
        <v>1</v>
      </c>
      <c r="F241" s="7">
        <v>0.62244897959183676</v>
      </c>
      <c r="G241">
        <v>1</v>
      </c>
    </row>
    <row r="242" spans="3:7" x14ac:dyDescent="0.25">
      <c r="C242" s="8">
        <v>84</v>
      </c>
      <c r="D242" s="7">
        <v>0.63265306122448983</v>
      </c>
      <c r="E242" s="7">
        <v>1</v>
      </c>
      <c r="F242" s="7">
        <v>0.63265306122448983</v>
      </c>
      <c r="G242">
        <v>1</v>
      </c>
    </row>
    <row r="243" spans="3:7" x14ac:dyDescent="0.25">
      <c r="C243" s="8">
        <v>85</v>
      </c>
      <c r="D243" s="7">
        <v>0.6428571428571429</v>
      </c>
      <c r="E243" s="7">
        <v>1</v>
      </c>
      <c r="F243" s="7">
        <v>0.6428571428571429</v>
      </c>
      <c r="G243">
        <v>1</v>
      </c>
    </row>
    <row r="244" spans="3:7" x14ac:dyDescent="0.25">
      <c r="C244" s="8">
        <v>86</v>
      </c>
      <c r="D244" s="7">
        <v>0.65306122448979587</v>
      </c>
      <c r="E244" s="7">
        <v>1</v>
      </c>
      <c r="F244" s="7">
        <v>0.65306122448979587</v>
      </c>
      <c r="G244">
        <v>1</v>
      </c>
    </row>
    <row r="245" spans="3:7" x14ac:dyDescent="0.25">
      <c r="C245" s="8">
        <v>87</v>
      </c>
      <c r="D245" s="7">
        <v>0.66326530612244894</v>
      </c>
      <c r="E245" s="7">
        <v>1</v>
      </c>
      <c r="F245" s="7">
        <v>0.66326530612244894</v>
      </c>
      <c r="G245">
        <v>1</v>
      </c>
    </row>
    <row r="246" spans="3:7" x14ac:dyDescent="0.25">
      <c r="C246" s="8">
        <v>88</v>
      </c>
      <c r="D246" s="7">
        <v>0.67346938775510201</v>
      </c>
      <c r="E246" s="7">
        <v>1</v>
      </c>
      <c r="F246" s="7">
        <v>0.67346938775510201</v>
      </c>
      <c r="G246">
        <v>1</v>
      </c>
    </row>
    <row r="247" spans="3:7" x14ac:dyDescent="0.25">
      <c r="C247" s="8">
        <v>89</v>
      </c>
      <c r="D247" s="7">
        <v>0.68367346938775508</v>
      </c>
      <c r="E247" s="7">
        <v>1</v>
      </c>
      <c r="F247" s="7">
        <v>0.68367346938775508</v>
      </c>
      <c r="G247">
        <v>1</v>
      </c>
    </row>
    <row r="248" spans="3:7" x14ac:dyDescent="0.25">
      <c r="C248" s="8">
        <v>90</v>
      </c>
      <c r="D248" s="7">
        <v>0.69387755102040816</v>
      </c>
      <c r="E248" s="7">
        <v>1</v>
      </c>
      <c r="F248" s="7">
        <v>0.69387755102040816</v>
      </c>
      <c r="G248">
        <v>1</v>
      </c>
    </row>
    <row r="249" spans="3:7" x14ac:dyDescent="0.25">
      <c r="C249" s="8">
        <v>91</v>
      </c>
      <c r="D249" s="7">
        <v>0.70408163265306123</v>
      </c>
      <c r="E249" s="7">
        <v>1</v>
      </c>
      <c r="F249" s="7">
        <v>0.70408163265306123</v>
      </c>
      <c r="G249">
        <v>1</v>
      </c>
    </row>
    <row r="250" spans="3:7" x14ac:dyDescent="0.25">
      <c r="C250" s="8">
        <v>92</v>
      </c>
      <c r="D250" s="7">
        <v>0.7142857142857143</v>
      </c>
      <c r="E250" s="7">
        <v>1</v>
      </c>
      <c r="F250" s="7">
        <v>0.7142857142857143</v>
      </c>
      <c r="G250">
        <v>1</v>
      </c>
    </row>
    <row r="251" spans="3:7" x14ac:dyDescent="0.25">
      <c r="C251" s="8">
        <v>93</v>
      </c>
      <c r="D251" s="7">
        <v>0.72448979591836737</v>
      </c>
      <c r="E251" s="7">
        <v>1</v>
      </c>
      <c r="F251" s="7">
        <v>0.72448979591836737</v>
      </c>
      <c r="G251">
        <v>1</v>
      </c>
    </row>
    <row r="252" spans="3:7" x14ac:dyDescent="0.25">
      <c r="C252" s="8">
        <v>94</v>
      </c>
      <c r="D252" s="7">
        <v>0.73469387755102045</v>
      </c>
      <c r="E252" s="7">
        <v>1</v>
      </c>
      <c r="F252" s="7">
        <v>0.73469387755102045</v>
      </c>
      <c r="G252">
        <v>1</v>
      </c>
    </row>
    <row r="253" spans="3:7" x14ac:dyDescent="0.25">
      <c r="C253" s="8">
        <v>95</v>
      </c>
      <c r="D253" s="7">
        <v>0.74489795918367352</v>
      </c>
      <c r="E253" s="7">
        <v>1</v>
      </c>
      <c r="F253" s="7">
        <v>0.74489795918367352</v>
      </c>
      <c r="G253">
        <v>1</v>
      </c>
    </row>
    <row r="254" spans="3:7" x14ac:dyDescent="0.25">
      <c r="C254" s="8">
        <v>96</v>
      </c>
      <c r="D254" s="7">
        <v>0.75510204081632648</v>
      </c>
      <c r="E254" s="7">
        <v>1</v>
      </c>
      <c r="F254" s="7">
        <v>0.75510204081632648</v>
      </c>
      <c r="G254">
        <v>1</v>
      </c>
    </row>
    <row r="255" spans="3:7" x14ac:dyDescent="0.25">
      <c r="C255" s="8">
        <v>97</v>
      </c>
      <c r="D255" s="7">
        <v>0.76530612244897955</v>
      </c>
      <c r="E255" s="7">
        <v>1</v>
      </c>
      <c r="F255" s="7">
        <v>0.76530612244897955</v>
      </c>
      <c r="G255">
        <v>1</v>
      </c>
    </row>
    <row r="256" spans="3:7" x14ac:dyDescent="0.25">
      <c r="C256" s="8">
        <v>98</v>
      </c>
      <c r="D256" s="7">
        <v>0.77551020408163263</v>
      </c>
      <c r="E256" s="7">
        <v>1</v>
      </c>
      <c r="F256" s="7">
        <v>0.77551020408163263</v>
      </c>
      <c r="G256">
        <v>1</v>
      </c>
    </row>
    <row r="257" spans="3:7" x14ac:dyDescent="0.25">
      <c r="C257" s="8">
        <v>99</v>
      </c>
      <c r="D257" s="7">
        <v>0.7857142857142857</v>
      </c>
      <c r="E257" s="7">
        <v>1</v>
      </c>
      <c r="F257" s="7">
        <v>0.7857142857142857</v>
      </c>
      <c r="G257">
        <v>1</v>
      </c>
    </row>
    <row r="258" spans="3:7" x14ac:dyDescent="0.25">
      <c r="C258" s="8">
        <v>100</v>
      </c>
      <c r="D258" s="7">
        <v>0.79591836734693877</v>
      </c>
      <c r="E258" s="7">
        <v>1</v>
      </c>
      <c r="F258" s="7">
        <v>0.79591836734693877</v>
      </c>
      <c r="G258">
        <v>1</v>
      </c>
    </row>
    <row r="259" spans="3:7" x14ac:dyDescent="0.25">
      <c r="C259" s="8">
        <v>101</v>
      </c>
      <c r="D259" s="7">
        <v>0.80612244897959184</v>
      </c>
      <c r="E259" s="7">
        <v>1</v>
      </c>
      <c r="F259" s="7">
        <v>0.80612244897959184</v>
      </c>
      <c r="G259">
        <v>1</v>
      </c>
    </row>
    <row r="260" spans="3:7" x14ac:dyDescent="0.25">
      <c r="C260" s="8">
        <v>102</v>
      </c>
      <c r="D260" s="7">
        <v>0.81632653061224492</v>
      </c>
      <c r="E260" s="7">
        <v>1</v>
      </c>
      <c r="F260" s="7">
        <v>0.81632653061224492</v>
      </c>
      <c r="G260">
        <v>1</v>
      </c>
    </row>
    <row r="261" spans="3:7" x14ac:dyDescent="0.25">
      <c r="C261" s="8">
        <v>103</v>
      </c>
      <c r="D261" s="7">
        <v>0.82653061224489799</v>
      </c>
      <c r="E261" s="7">
        <v>1</v>
      </c>
      <c r="F261" s="7">
        <v>0.82653061224489799</v>
      </c>
      <c r="G261">
        <v>1</v>
      </c>
    </row>
    <row r="262" spans="3:7" x14ac:dyDescent="0.25">
      <c r="C262" s="8">
        <v>104</v>
      </c>
      <c r="D262" s="7">
        <v>0.83673469387755106</v>
      </c>
      <c r="E262" s="7">
        <v>1</v>
      </c>
      <c r="F262" s="7">
        <v>0.83673469387755106</v>
      </c>
      <c r="G262">
        <v>1</v>
      </c>
    </row>
    <row r="263" spans="3:7" x14ac:dyDescent="0.25">
      <c r="C263" s="8">
        <v>105</v>
      </c>
      <c r="D263" s="7">
        <v>0.84693877551020413</v>
      </c>
      <c r="E263" s="7">
        <v>1</v>
      </c>
      <c r="F263" s="7">
        <v>0.84693877551020413</v>
      </c>
      <c r="G263">
        <v>1</v>
      </c>
    </row>
    <row r="264" spans="3:7" x14ac:dyDescent="0.25">
      <c r="C264" s="8">
        <v>106</v>
      </c>
      <c r="D264" s="7">
        <v>0.8571428571428571</v>
      </c>
      <c r="E264" s="7">
        <v>1</v>
      </c>
      <c r="F264" s="7">
        <v>0.8571428571428571</v>
      </c>
      <c r="G264">
        <v>1</v>
      </c>
    </row>
    <row r="265" spans="3:7" x14ac:dyDescent="0.25">
      <c r="C265" s="8">
        <v>107</v>
      </c>
      <c r="D265" s="7">
        <v>0.86734693877551017</v>
      </c>
      <c r="E265" s="7">
        <v>1</v>
      </c>
      <c r="F265" s="7">
        <v>0.86734693877551017</v>
      </c>
      <c r="G265">
        <v>1</v>
      </c>
    </row>
    <row r="266" spans="3:7" x14ac:dyDescent="0.25">
      <c r="C266" s="8">
        <v>108</v>
      </c>
      <c r="D266" s="7">
        <v>0.87755102040816324</v>
      </c>
      <c r="E266" s="7">
        <v>1</v>
      </c>
      <c r="F266" s="7">
        <v>0.87755102040816324</v>
      </c>
      <c r="G266">
        <v>1</v>
      </c>
    </row>
    <row r="267" spans="3:7" x14ac:dyDescent="0.25">
      <c r="C267" s="8">
        <v>109</v>
      </c>
      <c r="D267" s="7">
        <v>0.88775510204081631</v>
      </c>
      <c r="E267" s="7">
        <v>1</v>
      </c>
      <c r="F267" s="7">
        <v>0.88775510204081631</v>
      </c>
      <c r="G267">
        <v>1</v>
      </c>
    </row>
    <row r="268" spans="3:7" x14ac:dyDescent="0.25">
      <c r="C268" s="8">
        <v>110</v>
      </c>
      <c r="D268" s="7">
        <v>0.89795918367346939</v>
      </c>
      <c r="E268" s="7">
        <v>1</v>
      </c>
      <c r="F268" s="7">
        <v>0.89795918367346939</v>
      </c>
      <c r="G268">
        <v>1</v>
      </c>
    </row>
    <row r="269" spans="3:7" x14ac:dyDescent="0.25">
      <c r="C269" s="8">
        <v>111</v>
      </c>
      <c r="D269" s="7">
        <v>0.90816326530612235</v>
      </c>
      <c r="E269" s="7">
        <v>1</v>
      </c>
      <c r="F269" s="7">
        <v>0.90816326530612235</v>
      </c>
      <c r="G269">
        <v>1</v>
      </c>
    </row>
    <row r="270" spans="3:7" x14ac:dyDescent="0.25">
      <c r="C270" s="8">
        <v>112</v>
      </c>
      <c r="D270" s="7">
        <v>0.91836734693877564</v>
      </c>
      <c r="E270" s="7">
        <v>1</v>
      </c>
      <c r="F270" s="7">
        <v>0.91836734693877564</v>
      </c>
      <c r="G270">
        <v>1</v>
      </c>
    </row>
    <row r="271" spans="3:7" x14ac:dyDescent="0.25">
      <c r="C271" s="8">
        <v>113</v>
      </c>
      <c r="D271" s="7">
        <v>0.9285714285714286</v>
      </c>
      <c r="E271" s="7">
        <v>1</v>
      </c>
      <c r="F271" s="7">
        <v>0.9285714285714286</v>
      </c>
      <c r="G271">
        <v>1</v>
      </c>
    </row>
    <row r="272" spans="3:7" x14ac:dyDescent="0.25">
      <c r="C272" s="8">
        <v>114</v>
      </c>
      <c r="D272" s="7">
        <v>0.93877551020408156</v>
      </c>
      <c r="E272" s="7">
        <v>1</v>
      </c>
      <c r="F272" s="7">
        <v>0.93877551020408156</v>
      </c>
      <c r="G272">
        <v>1</v>
      </c>
    </row>
    <row r="273" spans="3:7" x14ac:dyDescent="0.25">
      <c r="C273" s="8">
        <v>115</v>
      </c>
      <c r="D273" s="7">
        <v>0.94897959183673475</v>
      </c>
      <c r="E273" s="7">
        <v>1</v>
      </c>
      <c r="F273" s="7">
        <v>0.94897959183673475</v>
      </c>
      <c r="G273">
        <v>1</v>
      </c>
    </row>
    <row r="274" spans="3:7" x14ac:dyDescent="0.25">
      <c r="C274" s="8">
        <v>116</v>
      </c>
      <c r="D274" s="7">
        <v>0.9591836734693876</v>
      </c>
      <c r="E274" s="7">
        <v>1</v>
      </c>
      <c r="F274" s="7">
        <v>0.9591836734693876</v>
      </c>
      <c r="G274">
        <v>1</v>
      </c>
    </row>
    <row r="275" spans="3:7" x14ac:dyDescent="0.25">
      <c r="C275" s="8">
        <v>117</v>
      </c>
      <c r="D275" s="7">
        <v>0.96938775510204078</v>
      </c>
      <c r="E275" s="7">
        <v>1</v>
      </c>
      <c r="F275" s="7">
        <v>0.96938775510204078</v>
      </c>
      <c r="G275">
        <v>1</v>
      </c>
    </row>
    <row r="276" spans="3:7" x14ac:dyDescent="0.25">
      <c r="C276" s="8">
        <v>118</v>
      </c>
      <c r="D276" s="7">
        <v>0.97959183673469397</v>
      </c>
      <c r="E276" s="7">
        <v>1</v>
      </c>
      <c r="F276" s="7">
        <v>0.97959183673469397</v>
      </c>
      <c r="G276">
        <v>1</v>
      </c>
    </row>
    <row r="277" spans="3:7" x14ac:dyDescent="0.25">
      <c r="C277" s="8">
        <v>119</v>
      </c>
      <c r="D277" s="7">
        <v>0.98979591836734682</v>
      </c>
      <c r="E277" s="7">
        <v>1</v>
      </c>
      <c r="F277" s="7">
        <v>0.98979591836734682</v>
      </c>
      <c r="G277">
        <v>1</v>
      </c>
    </row>
    <row r="278" spans="3:7" x14ac:dyDescent="0.25">
      <c r="C278" s="8">
        <v>120</v>
      </c>
      <c r="D278" s="7">
        <v>1</v>
      </c>
      <c r="E278" s="7">
        <v>1</v>
      </c>
      <c r="F278" s="7">
        <v>1</v>
      </c>
      <c r="G278">
        <v>1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ogReg_FS'!$B$10:$B$10" display="Feature Selection" xr:uid="{5964B809-5CAF-4107-89B9-71433E96BC77}"/>
    <hyperlink ref="D4" location="'LogReg_NewScore'!$B$10:$B$10" display="New: Classification Details" xr:uid="{25D45AF5-8AE4-41F5-925A-95F09D0F14B5}"/>
    <hyperlink ref="F4" location="'LogReg_Output'!$B$10:$B$10" display="Inputs" xr:uid="{565B1E1D-6A8A-4900-9DF7-853B94410501}"/>
    <hyperlink ref="H4" location="'LogReg_Output'!$B$61:$B$61" display="Regression Summary" xr:uid="{02F2F4D4-B33E-4A2B-9233-E02DED02499D}"/>
    <hyperlink ref="J4" location="'LogReg_Output'!$B$69:$B$69" display="Predictor Screening" xr:uid="{3BD5F76C-6305-4FD1-832F-D0D09200943C}"/>
    <hyperlink ref="L4" location="'LogReg_Output'!$B$110:$B$110" display="Coefficients" xr:uid="{EBC525BF-0654-4E19-9A23-0C20B4EE4916}"/>
    <hyperlink ref="B5" location="'LogReg_Output'!$B$148:$B$148" display="Variance-Covariance Matrix of Coefficients" xr:uid="{5A4F7472-372C-4F07-92B2-3C651DC6F5B9}"/>
    <hyperlink ref="D5" location="'LogReg_Output'!$B$186:$B$186" display="Multicollinearity Diagnostics" xr:uid="{3FF1BD34-C07E-43A1-85B0-2DBA43C3285C}"/>
    <hyperlink ref="F5" location="'LogReg_Stored'!$B$10:$B$10" display="PMML Model" xr:uid="{03C569FF-9E17-4D55-A243-27EB574208A0}"/>
    <hyperlink ref="H5" location="'LogReg_TrainingLiftChart'!$B$10:$B$10" display="Training: Charts" xr:uid="{7514BC95-2A42-4D9E-AD78-4837C760BD38}"/>
    <hyperlink ref="J5" location="'LogReg_TrainingScore'!$B$10:$B$10" display="Training: Classification Summary" xr:uid="{75E2030A-2350-450D-B810-314FBEBC0E9F}"/>
    <hyperlink ref="L5" location="'LogReg_TrainingScore'!$B$34:$B$34" display="Training: Classification Details" xr:uid="{11CCA3E7-E2F1-488E-9FFE-4BD79C2374F3}"/>
    <hyperlink ref="B6" location="'LogReg_ValidationLiftChart'!$B$10:$B$10" display="Validation: Charts" xr:uid="{43DAC6A8-B09C-434B-90CE-0C32B676459A}"/>
    <hyperlink ref="D6" location="'LogReg_ValidationScore'!$B$10:$B$10" display="Validation: Classification Summary" xr:uid="{8378EADD-E049-4465-8251-078E0076466D}"/>
    <hyperlink ref="F6" location="'LogReg_ValidationScore'!$B$34:$B$34" display="Validation: Classification Details" xr:uid="{26E99AC4-A9F4-4AA9-B90F-24DF4D91C7D7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75116-E307-49CC-AF35-329E185FA930}">
  <dimension ref="B1:S116"/>
  <sheetViews>
    <sheetView showGridLines="0" topLeftCell="A13" workbookViewId="0">
      <selection activeCell="C36" sqref="C36:G116"/>
    </sheetView>
  </sheetViews>
  <sheetFormatPr defaultRowHeight="12.6" x14ac:dyDescent="0.25"/>
  <cols>
    <col min="3" max="3" width="17.6640625" customWidth="1"/>
    <col min="4" max="4" width="10.21875" customWidth="1"/>
    <col min="5" max="5" width="16.77734375" customWidth="1"/>
    <col min="6" max="7" width="13.33203125" customWidth="1"/>
    <col min="16" max="16" width="15.88671875" bestFit="1" customWidth="1"/>
  </cols>
  <sheetData>
    <row r="1" spans="2:19" ht="18" x14ac:dyDescent="0.35">
      <c r="B1" s="5" t="s">
        <v>606</v>
      </c>
      <c r="N1" t="s">
        <v>408</v>
      </c>
    </row>
    <row r="3" spans="2:19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</row>
    <row r="4" spans="2:19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</row>
    <row r="5" spans="2:19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19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19" ht="18" x14ac:dyDescent="0.35">
      <c r="B10" s="6" t="s">
        <v>560</v>
      </c>
    </row>
    <row r="12" spans="2:19" ht="15.6" x14ac:dyDescent="0.3">
      <c r="C12" s="20" t="s">
        <v>607</v>
      </c>
      <c r="D12" s="20"/>
      <c r="E12" s="20"/>
    </row>
    <row r="13" spans="2:19" x14ac:dyDescent="0.25">
      <c r="C13" s="8" t="s">
        <v>624</v>
      </c>
      <c r="D13" t="s">
        <v>625</v>
      </c>
      <c r="E13" t="s">
        <v>626</v>
      </c>
    </row>
    <row r="14" spans="2:19" x14ac:dyDescent="0.25">
      <c r="C14" s="8">
        <v>0</v>
      </c>
      <c r="D14" s="7">
        <v>54</v>
      </c>
      <c r="E14">
        <v>8</v>
      </c>
    </row>
    <row r="15" spans="2:19" x14ac:dyDescent="0.25">
      <c r="C15" s="8">
        <v>1</v>
      </c>
      <c r="D15" s="7">
        <v>7</v>
      </c>
      <c r="E15">
        <v>11</v>
      </c>
    </row>
    <row r="17" spans="3:6" ht="15.6" x14ac:dyDescent="0.3">
      <c r="C17" s="20" t="s">
        <v>608</v>
      </c>
      <c r="D17" s="20"/>
      <c r="E17" s="20"/>
      <c r="F17" s="20"/>
    </row>
    <row r="18" spans="3:6" x14ac:dyDescent="0.25">
      <c r="C18" t="s">
        <v>609</v>
      </c>
      <c r="D18" t="s">
        <v>597</v>
      </c>
      <c r="E18" t="s">
        <v>622</v>
      </c>
      <c r="F18" t="s">
        <v>623</v>
      </c>
    </row>
    <row r="19" spans="3:6" x14ac:dyDescent="0.25">
      <c r="C19" s="8">
        <v>0</v>
      </c>
      <c r="D19">
        <f>SUM($D$14:$E$14)</f>
        <v>62</v>
      </c>
      <c r="E19">
        <f>SUM($D$14:$E$14) - $D$14</f>
        <v>8</v>
      </c>
      <c r="F19">
        <f>IF($D$19=0,"Undefined",$E$19*100 / $D$19)</f>
        <v>12.903225806451612</v>
      </c>
    </row>
    <row r="20" spans="3:6" x14ac:dyDescent="0.25">
      <c r="C20" s="8">
        <v>1</v>
      </c>
      <c r="D20">
        <f>SUM($D$15:$E$15)</f>
        <v>18</v>
      </c>
      <c r="E20">
        <f>SUM($D$15:$E$15) - $E$15</f>
        <v>7</v>
      </c>
      <c r="F20">
        <f>IF($D$20=0,"Undefined",$E$20*100 / $D$20)</f>
        <v>38.888888888888886</v>
      </c>
    </row>
    <row r="21" spans="3:6" x14ac:dyDescent="0.25">
      <c r="C21" s="8" t="s">
        <v>610</v>
      </c>
      <c r="D21">
        <f>SUM($D$19:$D$20)</f>
        <v>80</v>
      </c>
      <c r="E21">
        <f>SUM($E$19:$E$20)</f>
        <v>15</v>
      </c>
      <c r="F21">
        <f>IF($D$21=0,"Undefined",$E$21*100 / $D$21)</f>
        <v>18.75</v>
      </c>
    </row>
    <row r="23" spans="3:6" ht="15.6" x14ac:dyDescent="0.3">
      <c r="C23" s="20" t="s">
        <v>611</v>
      </c>
      <c r="D23" s="20"/>
    </row>
    <row r="24" spans="3:6" x14ac:dyDescent="0.25">
      <c r="C24" t="s">
        <v>612</v>
      </c>
      <c r="D24" t="s">
        <v>621</v>
      </c>
    </row>
    <row r="25" spans="3:6" x14ac:dyDescent="0.25">
      <c r="C25" t="s">
        <v>613</v>
      </c>
      <c r="D25">
        <v>65</v>
      </c>
    </row>
    <row r="26" spans="3:6" x14ac:dyDescent="0.25">
      <c r="C26" t="s">
        <v>614</v>
      </c>
      <c r="D26">
        <v>81.25</v>
      </c>
    </row>
    <row r="27" spans="3:6" x14ac:dyDescent="0.25">
      <c r="C27" t="s">
        <v>615</v>
      </c>
      <c r="D27">
        <v>0.87096774193548387</v>
      </c>
    </row>
    <row r="28" spans="3:6" x14ac:dyDescent="0.25">
      <c r="C28" t="s">
        <v>616</v>
      </c>
      <c r="D28">
        <v>0.61111111111111116</v>
      </c>
    </row>
    <row r="29" spans="3:6" x14ac:dyDescent="0.25">
      <c r="C29" t="s">
        <v>617</v>
      </c>
      <c r="D29">
        <v>0.57894736842105265</v>
      </c>
    </row>
    <row r="30" spans="3:6" x14ac:dyDescent="0.25">
      <c r="C30" t="s">
        <v>618</v>
      </c>
      <c r="D30">
        <v>0.59459459459459463</v>
      </c>
    </row>
    <row r="31" spans="3:6" x14ac:dyDescent="0.25">
      <c r="C31" t="s">
        <v>619</v>
      </c>
      <c r="D31">
        <v>1</v>
      </c>
    </row>
    <row r="32" spans="3:6" x14ac:dyDescent="0.25">
      <c r="C32" t="s">
        <v>620</v>
      </c>
      <c r="D32">
        <v>0.5</v>
      </c>
    </row>
    <row r="34" spans="2:7" ht="18" x14ac:dyDescent="0.35">
      <c r="B34" s="6" t="s">
        <v>561</v>
      </c>
    </row>
    <row r="36" spans="2:7" x14ac:dyDescent="0.25">
      <c r="C36" s="8" t="s">
        <v>135</v>
      </c>
      <c r="D36" t="s">
        <v>1</v>
      </c>
      <c r="E36" t="s">
        <v>563</v>
      </c>
      <c r="F36" t="s">
        <v>564</v>
      </c>
      <c r="G36" t="s">
        <v>565</v>
      </c>
    </row>
    <row r="37" spans="2:7" x14ac:dyDescent="0.25">
      <c r="C37" s="8" t="s">
        <v>319</v>
      </c>
      <c r="D37" s="7">
        <v>1</v>
      </c>
      <c r="E37" s="7">
        <v>1</v>
      </c>
      <c r="F37" s="7">
        <v>0.97754478843574077</v>
      </c>
      <c r="G37">
        <v>2.2455211564259111E-2</v>
      </c>
    </row>
    <row r="38" spans="2:7" x14ac:dyDescent="0.25">
      <c r="C38" s="8" t="s">
        <v>239</v>
      </c>
      <c r="D38" s="7">
        <v>0</v>
      </c>
      <c r="E38" s="7">
        <v>0</v>
      </c>
      <c r="F38" s="7">
        <v>0.27219792805981341</v>
      </c>
      <c r="G38">
        <v>0.72780207194018653</v>
      </c>
    </row>
    <row r="39" spans="2:7" x14ac:dyDescent="0.25">
      <c r="C39" s="17" t="s">
        <v>298</v>
      </c>
      <c r="D39" s="16">
        <v>1</v>
      </c>
      <c r="E39" s="16">
        <v>0</v>
      </c>
      <c r="F39" s="16">
        <v>0.36745322058391616</v>
      </c>
      <c r="G39" s="15">
        <v>0.63254677941608384</v>
      </c>
    </row>
    <row r="40" spans="2:7" x14ac:dyDescent="0.25">
      <c r="C40" s="8" t="s">
        <v>261</v>
      </c>
      <c r="D40" s="7">
        <v>0</v>
      </c>
      <c r="E40" s="7">
        <v>0</v>
      </c>
      <c r="F40" s="7">
        <v>0.37668568392560159</v>
      </c>
      <c r="G40">
        <v>0.62331431607439836</v>
      </c>
    </row>
    <row r="41" spans="2:7" x14ac:dyDescent="0.25">
      <c r="C41" s="17" t="s">
        <v>305</v>
      </c>
      <c r="D41" s="16">
        <v>1</v>
      </c>
      <c r="E41" s="16">
        <v>0</v>
      </c>
      <c r="F41" s="16">
        <v>1.6583669871384271E-4</v>
      </c>
      <c r="G41" s="15">
        <v>0.99983416330128616</v>
      </c>
    </row>
    <row r="42" spans="2:7" x14ac:dyDescent="0.25">
      <c r="C42" s="8" t="s">
        <v>148</v>
      </c>
      <c r="D42" s="7">
        <v>0</v>
      </c>
      <c r="E42" s="7">
        <v>0</v>
      </c>
      <c r="F42" s="7">
        <v>7.9252075144018933E-6</v>
      </c>
      <c r="G42">
        <v>0.99999207479248564</v>
      </c>
    </row>
    <row r="43" spans="2:7" x14ac:dyDescent="0.25">
      <c r="C43" s="8" t="s">
        <v>173</v>
      </c>
      <c r="D43" s="7">
        <v>0</v>
      </c>
      <c r="E43" s="7">
        <v>0</v>
      </c>
      <c r="F43" s="7">
        <v>5.071367898755387E-6</v>
      </c>
      <c r="G43">
        <v>0.99999492863210115</v>
      </c>
    </row>
    <row r="44" spans="2:7" x14ac:dyDescent="0.25">
      <c r="C44" s="8" t="s">
        <v>234</v>
      </c>
      <c r="D44" s="7">
        <v>0</v>
      </c>
      <c r="E44" s="7">
        <v>0</v>
      </c>
      <c r="F44" s="7">
        <v>0.14302078982728442</v>
      </c>
      <c r="G44">
        <v>0.85697921017271561</v>
      </c>
    </row>
    <row r="45" spans="2:7" x14ac:dyDescent="0.25">
      <c r="C45" s="17" t="s">
        <v>273</v>
      </c>
      <c r="D45" s="16">
        <v>0</v>
      </c>
      <c r="E45" s="16">
        <v>1</v>
      </c>
      <c r="F45" s="16">
        <v>0.60454513133923715</v>
      </c>
      <c r="G45" s="15">
        <v>0.3954548686607629</v>
      </c>
    </row>
    <row r="46" spans="2:7" x14ac:dyDescent="0.25">
      <c r="C46" s="8" t="s">
        <v>279</v>
      </c>
      <c r="D46" s="7">
        <v>0</v>
      </c>
      <c r="E46" s="7">
        <v>0</v>
      </c>
      <c r="F46" s="7">
        <v>6.8864432086462035E-3</v>
      </c>
      <c r="G46">
        <v>0.99311355679135382</v>
      </c>
    </row>
    <row r="47" spans="2:7" x14ac:dyDescent="0.25">
      <c r="C47" s="8" t="s">
        <v>166</v>
      </c>
      <c r="D47" s="7">
        <v>0</v>
      </c>
      <c r="E47" s="7">
        <v>0</v>
      </c>
      <c r="F47" s="7">
        <v>2.9519178391128062E-6</v>
      </c>
      <c r="G47">
        <v>0.99999704808216083</v>
      </c>
    </row>
    <row r="48" spans="2:7" x14ac:dyDescent="0.25">
      <c r="C48" s="8" t="s">
        <v>162</v>
      </c>
      <c r="D48" s="7">
        <v>0</v>
      </c>
      <c r="E48" s="7">
        <v>0</v>
      </c>
      <c r="F48" s="7">
        <v>1.7244154910888929E-6</v>
      </c>
      <c r="G48">
        <v>0.99999827558450882</v>
      </c>
    </row>
    <row r="49" spans="3:7" x14ac:dyDescent="0.25">
      <c r="C49" s="8" t="s">
        <v>229</v>
      </c>
      <c r="D49" s="7">
        <v>0</v>
      </c>
      <c r="E49" s="7">
        <v>0</v>
      </c>
      <c r="F49" s="7">
        <v>6.3916440137954636E-5</v>
      </c>
      <c r="G49">
        <v>0.99993608355986197</v>
      </c>
    </row>
    <row r="50" spans="3:7" x14ac:dyDescent="0.25">
      <c r="C50" s="8" t="s">
        <v>329</v>
      </c>
      <c r="D50" s="7">
        <v>1</v>
      </c>
      <c r="E50" s="7">
        <v>1</v>
      </c>
      <c r="F50" s="7">
        <v>0.98495348548869877</v>
      </c>
      <c r="G50">
        <v>1.5046514511301234E-2</v>
      </c>
    </row>
    <row r="51" spans="3:7" x14ac:dyDescent="0.25">
      <c r="C51" s="17" t="s">
        <v>149</v>
      </c>
      <c r="D51" s="16">
        <v>0</v>
      </c>
      <c r="E51" s="16">
        <v>1</v>
      </c>
      <c r="F51" s="16">
        <v>0.50426943391471268</v>
      </c>
      <c r="G51" s="15">
        <v>0.49573056608528732</v>
      </c>
    </row>
    <row r="52" spans="3:7" x14ac:dyDescent="0.25">
      <c r="C52" s="8" t="s">
        <v>152</v>
      </c>
      <c r="D52" s="7">
        <v>0</v>
      </c>
      <c r="E52" s="7">
        <v>0</v>
      </c>
      <c r="F52" s="7">
        <v>1.2852047417541816E-6</v>
      </c>
      <c r="G52">
        <v>0.99999871479525837</v>
      </c>
    </row>
    <row r="53" spans="3:7" x14ac:dyDescent="0.25">
      <c r="C53" s="8" t="s">
        <v>207</v>
      </c>
      <c r="D53" s="7">
        <v>0</v>
      </c>
      <c r="E53" s="7">
        <v>0</v>
      </c>
      <c r="F53" s="7">
        <v>0.25276656359421923</v>
      </c>
      <c r="G53">
        <v>0.74723343640578077</v>
      </c>
    </row>
    <row r="54" spans="3:7" x14ac:dyDescent="0.25">
      <c r="C54" s="17" t="s">
        <v>139</v>
      </c>
      <c r="D54" s="16">
        <v>0</v>
      </c>
      <c r="E54" s="16">
        <v>1</v>
      </c>
      <c r="F54" s="16">
        <v>0.74814116801721753</v>
      </c>
      <c r="G54" s="15">
        <v>0.25185883198278247</v>
      </c>
    </row>
    <row r="55" spans="3:7" x14ac:dyDescent="0.25">
      <c r="C55" s="17" t="s">
        <v>300</v>
      </c>
      <c r="D55" s="16">
        <v>1</v>
      </c>
      <c r="E55" s="16">
        <v>0</v>
      </c>
      <c r="F55" s="16">
        <v>5.670294749520164E-3</v>
      </c>
      <c r="G55" s="15">
        <v>0.99432970525047981</v>
      </c>
    </row>
    <row r="56" spans="3:7" x14ac:dyDescent="0.25">
      <c r="C56" s="8" t="s">
        <v>178</v>
      </c>
      <c r="D56" s="7">
        <v>0</v>
      </c>
      <c r="E56" s="7">
        <v>0</v>
      </c>
      <c r="F56" s="7">
        <v>0.11444464952859278</v>
      </c>
      <c r="G56">
        <v>0.88555535047140721</v>
      </c>
    </row>
    <row r="57" spans="3:7" x14ac:dyDescent="0.25">
      <c r="C57" s="8" t="s">
        <v>171</v>
      </c>
      <c r="D57" s="7">
        <v>0</v>
      </c>
      <c r="E57" s="7">
        <v>0</v>
      </c>
      <c r="F57" s="7">
        <v>8.8438107859831261E-6</v>
      </c>
      <c r="G57">
        <v>0.99999115618921397</v>
      </c>
    </row>
    <row r="58" spans="3:7" x14ac:dyDescent="0.25">
      <c r="C58" s="8" t="s">
        <v>251</v>
      </c>
      <c r="D58" s="7">
        <v>0</v>
      </c>
      <c r="E58" s="7">
        <v>0</v>
      </c>
      <c r="F58" s="7">
        <v>1.5949516063545507E-5</v>
      </c>
      <c r="G58">
        <v>0.99998405048393635</v>
      </c>
    </row>
    <row r="59" spans="3:7" x14ac:dyDescent="0.25">
      <c r="C59" s="8" t="s">
        <v>145</v>
      </c>
      <c r="D59" s="7">
        <v>0</v>
      </c>
      <c r="E59" s="7">
        <v>0</v>
      </c>
      <c r="F59" s="7">
        <v>9.5527849898657943E-5</v>
      </c>
      <c r="G59">
        <v>0.99990447215010136</v>
      </c>
    </row>
    <row r="60" spans="3:7" x14ac:dyDescent="0.25">
      <c r="C60" s="8" t="s">
        <v>141</v>
      </c>
      <c r="D60" s="7">
        <v>0</v>
      </c>
      <c r="E60" s="7">
        <v>0</v>
      </c>
      <c r="F60" s="7">
        <v>0.2624452307558951</v>
      </c>
      <c r="G60">
        <v>0.7375547692441049</v>
      </c>
    </row>
    <row r="61" spans="3:7" x14ac:dyDescent="0.25">
      <c r="C61" s="8" t="s">
        <v>199</v>
      </c>
      <c r="D61" s="7">
        <v>0</v>
      </c>
      <c r="E61" s="7">
        <v>0</v>
      </c>
      <c r="F61" s="7">
        <v>4.3300966491057811E-6</v>
      </c>
      <c r="G61">
        <v>0.99999566990335076</v>
      </c>
    </row>
    <row r="62" spans="3:7" x14ac:dyDescent="0.25">
      <c r="C62" s="8" t="s">
        <v>318</v>
      </c>
      <c r="D62" s="7">
        <v>1</v>
      </c>
      <c r="E62" s="7">
        <v>1</v>
      </c>
      <c r="F62" s="7">
        <v>0.99999999969528419</v>
      </c>
      <c r="G62">
        <v>3.0471580814150906E-10</v>
      </c>
    </row>
    <row r="63" spans="3:7" x14ac:dyDescent="0.25">
      <c r="C63" s="8" t="s">
        <v>274</v>
      </c>
      <c r="D63" s="7">
        <v>0</v>
      </c>
      <c r="E63" s="7">
        <v>0</v>
      </c>
      <c r="F63" s="7">
        <v>1.1178933114127701E-2</v>
      </c>
      <c r="G63">
        <v>0.98882106688587235</v>
      </c>
    </row>
    <row r="64" spans="3:7" x14ac:dyDescent="0.25">
      <c r="C64" s="17" t="s">
        <v>297</v>
      </c>
      <c r="D64" s="16">
        <v>1</v>
      </c>
      <c r="E64" s="16">
        <v>0</v>
      </c>
      <c r="F64" s="16">
        <v>0.22469227642004</v>
      </c>
      <c r="G64" s="15">
        <v>0.77530772357996003</v>
      </c>
    </row>
    <row r="65" spans="3:7" x14ac:dyDescent="0.25">
      <c r="C65" s="8" t="s">
        <v>186</v>
      </c>
      <c r="D65" s="7">
        <v>0</v>
      </c>
      <c r="E65" s="7">
        <v>0</v>
      </c>
      <c r="F65" s="7">
        <v>4.234289893474008E-6</v>
      </c>
      <c r="G65">
        <v>0.9999957657101064</v>
      </c>
    </row>
    <row r="66" spans="3:7" x14ac:dyDescent="0.25">
      <c r="C66" s="8" t="s">
        <v>204</v>
      </c>
      <c r="D66" s="7">
        <v>0</v>
      </c>
      <c r="E66" s="7">
        <v>0</v>
      </c>
      <c r="F66" s="7">
        <v>0.34543833765890075</v>
      </c>
      <c r="G66">
        <v>0.65456166234109925</v>
      </c>
    </row>
    <row r="67" spans="3:7" x14ac:dyDescent="0.25">
      <c r="C67" s="8" t="s">
        <v>282</v>
      </c>
      <c r="D67" s="7">
        <v>0</v>
      </c>
      <c r="E67" s="7">
        <v>0</v>
      </c>
      <c r="F67" s="7">
        <v>0.17269314520419349</v>
      </c>
      <c r="G67">
        <v>0.82730685479580646</v>
      </c>
    </row>
    <row r="68" spans="3:7" x14ac:dyDescent="0.25">
      <c r="C68" s="8" t="s">
        <v>275</v>
      </c>
      <c r="D68" s="7">
        <v>0</v>
      </c>
      <c r="E68" s="7">
        <v>0</v>
      </c>
      <c r="F68" s="7">
        <v>0.17025516120681097</v>
      </c>
      <c r="G68">
        <v>0.82974483879318905</v>
      </c>
    </row>
    <row r="69" spans="3:7" x14ac:dyDescent="0.25">
      <c r="C69" s="8" t="s">
        <v>222</v>
      </c>
      <c r="D69" s="7">
        <v>0</v>
      </c>
      <c r="E69" s="7">
        <v>0</v>
      </c>
      <c r="F69" s="7">
        <v>3.8069336018407514E-2</v>
      </c>
      <c r="G69">
        <v>0.96193066398159244</v>
      </c>
    </row>
    <row r="70" spans="3:7" x14ac:dyDescent="0.25">
      <c r="C70" s="8" t="s">
        <v>326</v>
      </c>
      <c r="D70" s="7">
        <v>1</v>
      </c>
      <c r="E70" s="7">
        <v>1</v>
      </c>
      <c r="F70" s="7">
        <v>0.70895740243583183</v>
      </c>
      <c r="G70">
        <v>0.29104259756416817</v>
      </c>
    </row>
    <row r="71" spans="3:7" x14ac:dyDescent="0.25">
      <c r="C71" s="8" t="s">
        <v>179</v>
      </c>
      <c r="D71" s="7">
        <v>0</v>
      </c>
      <c r="E71" s="7">
        <v>0</v>
      </c>
      <c r="F71" s="7">
        <v>1.7940016995991438E-2</v>
      </c>
      <c r="G71">
        <v>0.98205998300400843</v>
      </c>
    </row>
    <row r="72" spans="3:7" x14ac:dyDescent="0.25">
      <c r="C72" s="17" t="s">
        <v>311</v>
      </c>
      <c r="D72" s="16">
        <v>1</v>
      </c>
      <c r="E72" s="16">
        <v>0</v>
      </c>
      <c r="F72" s="16">
        <v>0.32457314970441958</v>
      </c>
      <c r="G72" s="15">
        <v>0.67542685029558047</v>
      </c>
    </row>
    <row r="73" spans="3:7" x14ac:dyDescent="0.25">
      <c r="C73" s="8" t="s">
        <v>138</v>
      </c>
      <c r="D73" s="7">
        <v>0</v>
      </c>
      <c r="E73" s="7">
        <v>0</v>
      </c>
      <c r="F73" s="7">
        <v>1.6968603306764793E-5</v>
      </c>
      <c r="G73">
        <v>0.9999830313966932</v>
      </c>
    </row>
    <row r="74" spans="3:7" x14ac:dyDescent="0.25">
      <c r="C74" s="8" t="s">
        <v>154</v>
      </c>
      <c r="D74" s="7">
        <v>0</v>
      </c>
      <c r="E74" s="7">
        <v>0</v>
      </c>
      <c r="F74" s="7">
        <v>0.43636783597667972</v>
      </c>
      <c r="G74">
        <v>0.56363216402332028</v>
      </c>
    </row>
    <row r="75" spans="3:7" x14ac:dyDescent="0.25">
      <c r="C75" s="8" t="s">
        <v>209</v>
      </c>
      <c r="D75" s="7">
        <v>0</v>
      </c>
      <c r="E75" s="7">
        <v>0</v>
      </c>
      <c r="F75" s="7">
        <v>1.5405488142863024E-5</v>
      </c>
      <c r="G75">
        <v>0.99998459451185717</v>
      </c>
    </row>
    <row r="76" spans="3:7" x14ac:dyDescent="0.25">
      <c r="C76" s="8" t="s">
        <v>236</v>
      </c>
      <c r="D76" s="7">
        <v>0</v>
      </c>
      <c r="E76" s="7">
        <v>0</v>
      </c>
      <c r="F76" s="7">
        <v>0.49291639058094411</v>
      </c>
      <c r="G76">
        <v>0.50708360941905584</v>
      </c>
    </row>
    <row r="77" spans="3:7" x14ac:dyDescent="0.25">
      <c r="C77" s="8" t="s">
        <v>193</v>
      </c>
      <c r="D77" s="7">
        <v>0</v>
      </c>
      <c r="E77" s="7">
        <v>0</v>
      </c>
      <c r="F77" s="7">
        <v>2.6397092314947909E-6</v>
      </c>
      <c r="G77">
        <v>0.99999736029076836</v>
      </c>
    </row>
    <row r="78" spans="3:7" x14ac:dyDescent="0.25">
      <c r="C78" s="8" t="s">
        <v>237</v>
      </c>
      <c r="D78" s="7">
        <v>0</v>
      </c>
      <c r="E78" s="7">
        <v>0</v>
      </c>
      <c r="F78" s="7">
        <v>4.7299155293997446E-6</v>
      </c>
      <c r="G78">
        <v>0.99999527008447064</v>
      </c>
    </row>
    <row r="79" spans="3:7" x14ac:dyDescent="0.25">
      <c r="C79" s="8" t="s">
        <v>198</v>
      </c>
      <c r="D79" s="7">
        <v>0</v>
      </c>
      <c r="E79" s="7">
        <v>0</v>
      </c>
      <c r="F79" s="7">
        <v>8.8498550312794452E-2</v>
      </c>
      <c r="G79">
        <v>0.91150144968720559</v>
      </c>
    </row>
    <row r="80" spans="3:7" x14ac:dyDescent="0.25">
      <c r="C80" s="17" t="s">
        <v>310</v>
      </c>
      <c r="D80" s="16">
        <v>1</v>
      </c>
      <c r="E80" s="16">
        <v>0</v>
      </c>
      <c r="F80" s="16">
        <v>0.1852971332099265</v>
      </c>
      <c r="G80" s="15">
        <v>0.81470286679007353</v>
      </c>
    </row>
    <row r="81" spans="3:7" x14ac:dyDescent="0.25">
      <c r="C81" s="17" t="s">
        <v>312</v>
      </c>
      <c r="D81" s="16">
        <v>1</v>
      </c>
      <c r="E81" s="16">
        <v>0</v>
      </c>
      <c r="F81" s="16">
        <v>0.15063669231626775</v>
      </c>
      <c r="G81" s="15">
        <v>0.84936330768373225</v>
      </c>
    </row>
    <row r="82" spans="3:7" x14ac:dyDescent="0.25">
      <c r="C82" s="8" t="s">
        <v>308</v>
      </c>
      <c r="D82" s="7">
        <v>1</v>
      </c>
      <c r="E82" s="7">
        <v>1</v>
      </c>
      <c r="F82" s="7">
        <v>0.63938135421877185</v>
      </c>
      <c r="G82">
        <v>0.36061864578122815</v>
      </c>
    </row>
    <row r="83" spans="3:7" x14ac:dyDescent="0.25">
      <c r="C83" s="8" t="s">
        <v>334</v>
      </c>
      <c r="D83" s="7">
        <v>1</v>
      </c>
      <c r="E83" s="7">
        <v>1</v>
      </c>
      <c r="F83" s="7">
        <v>0.99999999985476995</v>
      </c>
      <c r="G83">
        <v>1.452300502080561E-10</v>
      </c>
    </row>
    <row r="84" spans="3:7" x14ac:dyDescent="0.25">
      <c r="C84" s="8" t="s">
        <v>142</v>
      </c>
      <c r="D84" s="7">
        <v>0</v>
      </c>
      <c r="E84" s="7">
        <v>0</v>
      </c>
      <c r="F84" s="7">
        <v>6.6621145690974824E-6</v>
      </c>
      <c r="G84">
        <v>0.99999333788543077</v>
      </c>
    </row>
    <row r="85" spans="3:7" x14ac:dyDescent="0.25">
      <c r="C85" s="8" t="s">
        <v>221</v>
      </c>
      <c r="D85" s="7">
        <v>0</v>
      </c>
      <c r="E85" s="7">
        <v>0</v>
      </c>
      <c r="F85" s="7">
        <v>8.4927029768691386E-6</v>
      </c>
      <c r="G85">
        <v>0.99999150729702324</v>
      </c>
    </row>
    <row r="86" spans="3:7" x14ac:dyDescent="0.25">
      <c r="C86" s="8" t="s">
        <v>165</v>
      </c>
      <c r="D86" s="7">
        <v>0</v>
      </c>
      <c r="E86" s="7">
        <v>0</v>
      </c>
      <c r="F86" s="7">
        <v>0.18030589618488657</v>
      </c>
      <c r="G86">
        <v>0.81969410381511343</v>
      </c>
    </row>
    <row r="87" spans="3:7" x14ac:dyDescent="0.25">
      <c r="C87" s="8" t="s">
        <v>202</v>
      </c>
      <c r="D87" s="7">
        <v>0</v>
      </c>
      <c r="E87" s="7">
        <v>0</v>
      </c>
      <c r="F87" s="7">
        <v>0.13331002262396408</v>
      </c>
      <c r="G87">
        <v>0.86668997737603592</v>
      </c>
    </row>
    <row r="88" spans="3:7" x14ac:dyDescent="0.25">
      <c r="C88" s="8" t="s">
        <v>220</v>
      </c>
      <c r="D88" s="7">
        <v>0</v>
      </c>
      <c r="E88" s="7">
        <v>0</v>
      </c>
      <c r="F88" s="7">
        <v>1.811877468247982E-6</v>
      </c>
      <c r="G88">
        <v>0.99999818812253161</v>
      </c>
    </row>
    <row r="89" spans="3:7" x14ac:dyDescent="0.25">
      <c r="C89" s="8" t="s">
        <v>272</v>
      </c>
      <c r="D89" s="7">
        <v>0</v>
      </c>
      <c r="E89" s="7">
        <v>0</v>
      </c>
      <c r="F89" s="7">
        <v>1.1799713999136737E-2</v>
      </c>
      <c r="G89">
        <v>0.98820028600086318</v>
      </c>
    </row>
    <row r="90" spans="3:7" x14ac:dyDescent="0.25">
      <c r="C90" s="8" t="s">
        <v>210</v>
      </c>
      <c r="D90" s="7">
        <v>0</v>
      </c>
      <c r="E90" s="7">
        <v>0</v>
      </c>
      <c r="F90" s="7">
        <v>7.6303194423776094E-6</v>
      </c>
      <c r="G90">
        <v>0.9999923696805576</v>
      </c>
    </row>
    <row r="91" spans="3:7" x14ac:dyDescent="0.25">
      <c r="C91" s="8" t="s">
        <v>246</v>
      </c>
      <c r="D91" s="7">
        <v>0</v>
      </c>
      <c r="E91" s="7">
        <v>0</v>
      </c>
      <c r="F91" s="7">
        <v>0.40821876832440429</v>
      </c>
      <c r="G91">
        <v>0.59178123167559571</v>
      </c>
    </row>
    <row r="92" spans="3:7" x14ac:dyDescent="0.25">
      <c r="C92" s="8" t="s">
        <v>187</v>
      </c>
      <c r="D92" s="7">
        <v>0</v>
      </c>
      <c r="E92" s="7">
        <v>0</v>
      </c>
      <c r="F92" s="7">
        <v>0.49351900133654442</v>
      </c>
      <c r="G92">
        <v>0.50648099866345553</v>
      </c>
    </row>
    <row r="93" spans="3:7" x14ac:dyDescent="0.25">
      <c r="C93" s="8" t="s">
        <v>175</v>
      </c>
      <c r="D93" s="7">
        <v>0</v>
      </c>
      <c r="E93" s="7">
        <v>0</v>
      </c>
      <c r="F93" s="7">
        <v>3.632931324615056E-5</v>
      </c>
      <c r="G93">
        <v>0.99996367068675385</v>
      </c>
    </row>
    <row r="94" spans="3:7" x14ac:dyDescent="0.25">
      <c r="C94" s="17" t="s">
        <v>228</v>
      </c>
      <c r="D94" s="16">
        <v>0</v>
      </c>
      <c r="E94" s="16">
        <v>1</v>
      </c>
      <c r="F94" s="16">
        <v>0.79390107244488051</v>
      </c>
      <c r="G94" s="15">
        <v>0.20609892755511949</v>
      </c>
    </row>
    <row r="95" spans="3:7" x14ac:dyDescent="0.25">
      <c r="C95" s="8" t="s">
        <v>238</v>
      </c>
      <c r="D95" s="7">
        <v>0</v>
      </c>
      <c r="E95" s="7">
        <v>0</v>
      </c>
      <c r="F95" s="7">
        <v>9.3597206109496158E-6</v>
      </c>
      <c r="G95">
        <v>0.999990640279389</v>
      </c>
    </row>
    <row r="96" spans="3:7" x14ac:dyDescent="0.25">
      <c r="C96" s="8" t="s">
        <v>266</v>
      </c>
      <c r="D96" s="7">
        <v>0</v>
      </c>
      <c r="E96" s="7">
        <v>0</v>
      </c>
      <c r="F96" s="7">
        <v>8.5998969968006725E-3</v>
      </c>
      <c r="G96">
        <v>0.99140010300319936</v>
      </c>
    </row>
    <row r="97" spans="3:7" x14ac:dyDescent="0.25">
      <c r="C97" s="8" t="s">
        <v>287</v>
      </c>
      <c r="D97" s="7">
        <v>0</v>
      </c>
      <c r="E97" s="7">
        <v>0</v>
      </c>
      <c r="F97" s="7">
        <v>0.30668587807439412</v>
      </c>
      <c r="G97">
        <v>0.69331412192560582</v>
      </c>
    </row>
    <row r="98" spans="3:7" x14ac:dyDescent="0.25">
      <c r="C98" s="8" t="s">
        <v>181</v>
      </c>
      <c r="D98" s="7">
        <v>0</v>
      </c>
      <c r="E98" s="7">
        <v>0</v>
      </c>
      <c r="F98" s="7">
        <v>0.10730690261681929</v>
      </c>
      <c r="G98">
        <v>0.8926930973831807</v>
      </c>
    </row>
    <row r="99" spans="3:7" x14ac:dyDescent="0.25">
      <c r="C99" s="8" t="s">
        <v>144</v>
      </c>
      <c r="D99" s="7">
        <v>0</v>
      </c>
      <c r="E99" s="7">
        <v>0</v>
      </c>
      <c r="F99" s="7">
        <v>6.025328582784108E-6</v>
      </c>
      <c r="G99">
        <v>0.99999397467141715</v>
      </c>
    </row>
    <row r="100" spans="3:7" x14ac:dyDescent="0.25">
      <c r="C100" s="8" t="s">
        <v>225</v>
      </c>
      <c r="D100" s="7">
        <v>0</v>
      </c>
      <c r="E100" s="7">
        <v>0</v>
      </c>
      <c r="F100" s="7">
        <v>0.48461963451063172</v>
      </c>
      <c r="G100">
        <v>0.51538036548936828</v>
      </c>
    </row>
    <row r="101" spans="3:7" x14ac:dyDescent="0.25">
      <c r="C101" s="8" t="s">
        <v>214</v>
      </c>
      <c r="D101" s="7">
        <v>0</v>
      </c>
      <c r="E101" s="7">
        <v>0</v>
      </c>
      <c r="F101" s="7">
        <v>0.11215634711989396</v>
      </c>
      <c r="G101">
        <v>0.88784365288010603</v>
      </c>
    </row>
    <row r="102" spans="3:7" x14ac:dyDescent="0.25">
      <c r="C102" s="8" t="s">
        <v>259</v>
      </c>
      <c r="D102" s="7">
        <v>0</v>
      </c>
      <c r="E102" s="7">
        <v>0</v>
      </c>
      <c r="F102" s="7">
        <v>1.9468761470577695E-4</v>
      </c>
      <c r="G102">
        <v>0.99980531238529424</v>
      </c>
    </row>
    <row r="103" spans="3:7" x14ac:dyDescent="0.25">
      <c r="C103" s="17" t="s">
        <v>295</v>
      </c>
      <c r="D103" s="16">
        <v>0</v>
      </c>
      <c r="E103" s="16">
        <v>1</v>
      </c>
      <c r="F103" s="16">
        <v>0.55789990641498199</v>
      </c>
      <c r="G103" s="15">
        <v>0.44210009358501801</v>
      </c>
    </row>
    <row r="104" spans="3:7" x14ac:dyDescent="0.25">
      <c r="C104" s="8" t="s">
        <v>333</v>
      </c>
      <c r="D104" s="7">
        <v>1</v>
      </c>
      <c r="E104" s="7">
        <v>1</v>
      </c>
      <c r="F104" s="7">
        <v>0.73776463749834975</v>
      </c>
      <c r="G104">
        <v>0.26223536250165025</v>
      </c>
    </row>
    <row r="105" spans="3:7" x14ac:dyDescent="0.25">
      <c r="C105" s="8" t="s">
        <v>290</v>
      </c>
      <c r="D105" s="7">
        <v>0</v>
      </c>
      <c r="E105" s="7">
        <v>0</v>
      </c>
      <c r="F105" s="7">
        <v>0.13424214620368333</v>
      </c>
      <c r="G105">
        <v>0.86575785379631665</v>
      </c>
    </row>
    <row r="106" spans="3:7" x14ac:dyDescent="0.25">
      <c r="C106" s="8" t="s">
        <v>262</v>
      </c>
      <c r="D106" s="7">
        <v>0</v>
      </c>
      <c r="E106" s="7">
        <v>0</v>
      </c>
      <c r="F106" s="7">
        <v>0.11344853557437612</v>
      </c>
      <c r="G106">
        <v>0.88655146442562383</v>
      </c>
    </row>
    <row r="107" spans="3:7" x14ac:dyDescent="0.25">
      <c r="C107" s="8" t="s">
        <v>332</v>
      </c>
      <c r="D107" s="7">
        <v>1</v>
      </c>
      <c r="E107" s="7">
        <v>1</v>
      </c>
      <c r="F107" s="7">
        <v>0.81256994955481621</v>
      </c>
      <c r="G107">
        <v>0.18743005044518379</v>
      </c>
    </row>
    <row r="108" spans="3:7" x14ac:dyDescent="0.25">
      <c r="C108" s="8" t="s">
        <v>270</v>
      </c>
      <c r="D108" s="7">
        <v>0</v>
      </c>
      <c r="E108" s="7">
        <v>0</v>
      </c>
      <c r="F108" s="7">
        <v>7.8379656515294093E-6</v>
      </c>
      <c r="G108">
        <v>0.99999216203434838</v>
      </c>
    </row>
    <row r="109" spans="3:7" x14ac:dyDescent="0.25">
      <c r="C109" s="8" t="s">
        <v>315</v>
      </c>
      <c r="D109" s="7">
        <v>1</v>
      </c>
      <c r="E109" s="7">
        <v>1</v>
      </c>
      <c r="F109" s="7">
        <v>0.7779573803723705</v>
      </c>
      <c r="G109">
        <v>0.2220426196276295</v>
      </c>
    </row>
    <row r="110" spans="3:7" x14ac:dyDescent="0.25">
      <c r="C110" s="17" t="s">
        <v>286</v>
      </c>
      <c r="D110" s="16">
        <v>0</v>
      </c>
      <c r="E110" s="16">
        <v>1</v>
      </c>
      <c r="F110" s="16">
        <v>0.74752673536282221</v>
      </c>
      <c r="G110" s="15">
        <v>0.25247326463717779</v>
      </c>
    </row>
    <row r="111" spans="3:7" x14ac:dyDescent="0.25">
      <c r="C111" s="8" t="s">
        <v>307</v>
      </c>
      <c r="D111" s="7">
        <v>1</v>
      </c>
      <c r="E111" s="7">
        <v>1</v>
      </c>
      <c r="F111" s="7">
        <v>0.99999415186518281</v>
      </c>
      <c r="G111">
        <v>5.848134817076911E-6</v>
      </c>
    </row>
    <row r="112" spans="3:7" x14ac:dyDescent="0.25">
      <c r="C112" s="8" t="s">
        <v>256</v>
      </c>
      <c r="D112" s="7">
        <v>0</v>
      </c>
      <c r="E112" s="7">
        <v>0</v>
      </c>
      <c r="F112" s="7">
        <v>0.34275522612242865</v>
      </c>
      <c r="G112">
        <v>0.6572447738775713</v>
      </c>
    </row>
    <row r="113" spans="3:7" x14ac:dyDescent="0.25">
      <c r="C113" s="8" t="s">
        <v>313</v>
      </c>
      <c r="D113" s="7">
        <v>1</v>
      </c>
      <c r="E113" s="7">
        <v>1</v>
      </c>
      <c r="F113" s="7">
        <v>0.99999999997295796</v>
      </c>
      <c r="G113">
        <v>2.7041924255399863E-11</v>
      </c>
    </row>
    <row r="114" spans="3:7" x14ac:dyDescent="0.25">
      <c r="C114" s="8" t="s">
        <v>169</v>
      </c>
      <c r="D114" s="7">
        <v>0</v>
      </c>
      <c r="E114" s="7">
        <v>0</v>
      </c>
      <c r="F114" s="7">
        <v>0.32718192677373964</v>
      </c>
      <c r="G114">
        <v>0.6728180732262603</v>
      </c>
    </row>
    <row r="115" spans="3:7" x14ac:dyDescent="0.25">
      <c r="C115" s="17" t="s">
        <v>231</v>
      </c>
      <c r="D115" s="16">
        <v>0</v>
      </c>
      <c r="E115" s="16">
        <v>1</v>
      </c>
      <c r="F115" s="16">
        <v>0.52876309904497454</v>
      </c>
      <c r="G115" s="15">
        <v>0.47123690095502546</v>
      </c>
    </row>
    <row r="116" spans="3:7" x14ac:dyDescent="0.25">
      <c r="C116" s="17" t="s">
        <v>284</v>
      </c>
      <c r="D116" s="16">
        <v>0</v>
      </c>
      <c r="E116" s="16">
        <v>1</v>
      </c>
      <c r="F116" s="16">
        <v>0.60667891781341332</v>
      </c>
      <c r="G116" s="15">
        <v>0.39332108218658668</v>
      </c>
    </row>
  </sheetData>
  <mergeCells count="23">
    <mergeCell ref="C12:E12"/>
    <mergeCell ref="C17:F17"/>
    <mergeCell ref="C23:D23"/>
    <mergeCell ref="B4:C4"/>
    <mergeCell ref="D4:E4"/>
    <mergeCell ref="F4:G4"/>
    <mergeCell ref="B6:C6"/>
    <mergeCell ref="D6:E6"/>
    <mergeCell ref="F6:G6"/>
    <mergeCell ref="H6:I6"/>
    <mergeCell ref="J6:K6"/>
    <mergeCell ref="L6:M6"/>
    <mergeCell ref="B3:M3"/>
    <mergeCell ref="P3:S3"/>
    <mergeCell ref="H4:I4"/>
    <mergeCell ref="J4:K4"/>
    <mergeCell ref="L4:M4"/>
    <mergeCell ref="B5:C5"/>
    <mergeCell ref="D5:E5"/>
    <mergeCell ref="F5:G5"/>
    <mergeCell ref="H5:I5"/>
    <mergeCell ref="J5:K5"/>
    <mergeCell ref="L5:M5"/>
  </mergeCells>
  <hyperlinks>
    <hyperlink ref="B4" location="'LogReg_FS'!$B$10:$B$10" display="Feature Selection" xr:uid="{7D97150B-EF10-4B2E-A474-A923842D44D9}"/>
    <hyperlink ref="D4" location="'LogReg_NewScore'!$B$10:$B$10" display="New: Classification Details" xr:uid="{DF34328B-7E39-4129-B4DE-53DAF90B9FE5}"/>
    <hyperlink ref="F4" location="'LogReg_Output'!$B$10:$B$10" display="Inputs" xr:uid="{F9F97746-2121-46A5-9781-D6DD8803C888}"/>
    <hyperlink ref="H4" location="'LogReg_Output'!$B$61:$B$61" display="Regression Summary" xr:uid="{060929BB-5307-4312-9340-E08C1FBE34A7}"/>
    <hyperlink ref="J4" location="'LogReg_Output'!$B$69:$B$69" display="Predictor Screening" xr:uid="{C580AF47-FE66-48D1-B8A8-09AE8E6A6176}"/>
    <hyperlink ref="L4" location="'LogReg_Output'!$B$110:$B$110" display="Coefficients" xr:uid="{2D852E25-A44D-481E-9B57-6EF1580391F0}"/>
    <hyperlink ref="B5" location="'LogReg_Output'!$B$148:$B$148" display="Variance-Covariance Matrix of Coefficients" xr:uid="{01D43A4E-BB9A-44B2-900F-5DB9FD1DF398}"/>
    <hyperlink ref="D5" location="'LogReg_Output'!$B$186:$B$186" display="Multicollinearity Diagnostics" xr:uid="{C2CE6F66-D768-4C8A-BD36-2A7356B84030}"/>
    <hyperlink ref="F5" location="'LogReg_Stored'!$B$10:$B$10" display="PMML Model" xr:uid="{59D0CA6E-16AA-4993-8E8B-E4A0B0603963}"/>
    <hyperlink ref="H5" location="'LogReg_TrainingLiftChart'!$B$10:$B$10" display="Training: Charts" xr:uid="{29B1A266-D665-48E4-B8B7-586801A724B6}"/>
    <hyperlink ref="J5" location="'LogReg_TrainingScore'!$B$10:$B$10" display="Training: Classification Summary" xr:uid="{15CC2FC0-844B-4839-AA66-22F2A45C4CFB}"/>
    <hyperlink ref="L5" location="'LogReg_TrainingScore'!$B$34:$B$34" display="Training: Classification Details" xr:uid="{8ABFC7CA-57C5-4D71-9299-B16146A3BA99}"/>
    <hyperlink ref="B6" location="'LogReg_ValidationLiftChart'!$B$10:$B$10" display="Validation: Charts" xr:uid="{9C756E74-239A-4539-A38F-E22243181890}"/>
    <hyperlink ref="D6" location="'LogReg_ValidationScore'!$B$10:$B$10" display="Validation: Classification Summary" xr:uid="{48ECA896-1A20-4CBB-A1C0-EF78EAC98CD9}"/>
    <hyperlink ref="F6" location="'LogReg_ValidationScore'!$B$34:$B$34" display="Validation: Classification Details" xr:uid="{B9653767-A1C7-463E-908C-AD0113ED0746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EF830-84BE-4324-A7E1-F1E06993059C}">
  <dimension ref="B1:AX198"/>
  <sheetViews>
    <sheetView showGridLines="0" workbookViewId="0">
      <selection activeCell="C117" sqref="C117:G198"/>
    </sheetView>
  </sheetViews>
  <sheetFormatPr defaultRowHeight="12.6" x14ac:dyDescent="0.25"/>
  <cols>
    <col min="3" max="3" width="12.109375" customWidth="1"/>
    <col min="4" max="4" width="10.21875" customWidth="1"/>
    <col min="5" max="5" width="14" customWidth="1"/>
    <col min="6" max="6" width="20" customWidth="1"/>
    <col min="7" max="7" width="22.109375" customWidth="1"/>
    <col min="8" max="8" width="13.109375" customWidth="1"/>
    <col min="9" max="9" width="15.21875" customWidth="1"/>
    <col min="10" max="10" width="15.6640625" customWidth="1"/>
    <col min="11" max="11" width="14" customWidth="1"/>
    <col min="12" max="12" width="20.33203125" customWidth="1"/>
    <col min="13" max="13" width="16.5546875" customWidth="1"/>
    <col min="16" max="16" width="15.88671875" bestFit="1" customWidth="1"/>
  </cols>
  <sheetData>
    <row r="1" spans="2:50" ht="18" x14ac:dyDescent="0.35">
      <c r="B1" s="5" t="s">
        <v>566</v>
      </c>
      <c r="N1" t="s">
        <v>408</v>
      </c>
      <c r="AX1" s="12" t="s">
        <v>577</v>
      </c>
    </row>
    <row r="3" spans="2:50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  <c r="AX3" s="12" t="s">
        <v>578</v>
      </c>
    </row>
    <row r="4" spans="2:50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  <c r="AX4" s="12" t="s">
        <v>579</v>
      </c>
    </row>
    <row r="5" spans="2:50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50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50" ht="18" x14ac:dyDescent="0.35">
      <c r="B10" s="6" t="s">
        <v>567</v>
      </c>
    </row>
    <row r="12" spans="2:50" x14ac:dyDescent="0.25">
      <c r="B12" s="4" t="s">
        <v>568</v>
      </c>
      <c r="C12" t="s">
        <v>573</v>
      </c>
    </row>
    <row r="13" spans="2:50" x14ac:dyDescent="0.25">
      <c r="B13" s="4" t="s">
        <v>569</v>
      </c>
      <c r="C13" t="s">
        <v>574</v>
      </c>
    </row>
    <row r="14" spans="2:50" x14ac:dyDescent="0.25">
      <c r="B14" s="4" t="s">
        <v>570</v>
      </c>
      <c r="C14" t="s">
        <v>575</v>
      </c>
    </row>
    <row r="16" spans="2:50" ht="18" x14ac:dyDescent="0.35">
      <c r="B16" s="6" t="s">
        <v>571</v>
      </c>
      <c r="I16" s="6" t="s">
        <v>576</v>
      </c>
    </row>
    <row r="18" spans="2:13" x14ac:dyDescent="0.25">
      <c r="C18" s="8" t="s">
        <v>581</v>
      </c>
      <c r="D18" t="s">
        <v>582</v>
      </c>
      <c r="E18" t="s">
        <v>583</v>
      </c>
      <c r="F18" t="s">
        <v>584</v>
      </c>
      <c r="G18" t="s">
        <v>585</v>
      </c>
      <c r="J18" s="8" t="s">
        <v>0</v>
      </c>
      <c r="K18" t="s">
        <v>581</v>
      </c>
      <c r="L18" t="s">
        <v>596</v>
      </c>
    </row>
    <row r="19" spans="2:13" x14ac:dyDescent="0.25">
      <c r="C19" s="8" t="s">
        <v>586</v>
      </c>
      <c r="D19" s="7">
        <v>0.875</v>
      </c>
      <c r="E19" s="7">
        <v>0.35355339059327379</v>
      </c>
      <c r="F19" s="7">
        <v>0</v>
      </c>
      <c r="G19">
        <v>1</v>
      </c>
      <c r="J19" s="8">
        <v>1</v>
      </c>
      <c r="K19" s="7">
        <v>1</v>
      </c>
      <c r="L19">
        <v>3.8888888888888888</v>
      </c>
    </row>
    <row r="20" spans="2:13" x14ac:dyDescent="0.25">
      <c r="C20" s="8" t="s">
        <v>587</v>
      </c>
      <c r="D20" s="7">
        <v>0.5</v>
      </c>
      <c r="E20" s="7">
        <v>0.53452248382484879</v>
      </c>
      <c r="F20" s="7">
        <v>0</v>
      </c>
      <c r="G20">
        <v>1</v>
      </c>
      <c r="J20" s="8">
        <v>2</v>
      </c>
      <c r="K20" s="7">
        <v>2</v>
      </c>
      <c r="L20">
        <v>2.2222222222222223</v>
      </c>
    </row>
    <row r="21" spans="2:13" x14ac:dyDescent="0.25">
      <c r="C21" s="8" t="s">
        <v>588</v>
      </c>
      <c r="D21" s="7">
        <v>0</v>
      </c>
      <c r="E21" s="7">
        <v>0</v>
      </c>
      <c r="F21" s="7">
        <v>0</v>
      </c>
      <c r="G21">
        <v>0</v>
      </c>
      <c r="J21" s="8">
        <v>3</v>
      </c>
      <c r="K21" s="7">
        <v>3</v>
      </c>
      <c r="L21">
        <v>0</v>
      </c>
    </row>
    <row r="22" spans="2:13" x14ac:dyDescent="0.25">
      <c r="C22" s="8" t="s">
        <v>589</v>
      </c>
      <c r="D22" s="7">
        <v>0.25</v>
      </c>
      <c r="E22" s="7">
        <v>0.46291004988627571</v>
      </c>
      <c r="F22" s="7">
        <v>0</v>
      </c>
      <c r="G22">
        <v>1</v>
      </c>
      <c r="J22" s="8">
        <v>4</v>
      </c>
      <c r="K22" s="7">
        <v>4</v>
      </c>
      <c r="L22">
        <v>1.1111111111111112</v>
      </c>
    </row>
    <row r="23" spans="2:13" x14ac:dyDescent="0.25">
      <c r="C23" s="8" t="s">
        <v>590</v>
      </c>
      <c r="D23" s="7">
        <v>0.375</v>
      </c>
      <c r="E23" s="7">
        <v>0.51754916950676566</v>
      </c>
      <c r="F23" s="7">
        <v>0</v>
      </c>
      <c r="G23">
        <v>1</v>
      </c>
      <c r="J23" s="8">
        <v>5</v>
      </c>
      <c r="K23" s="7">
        <v>5</v>
      </c>
      <c r="L23">
        <v>1.6666666666666663</v>
      </c>
    </row>
    <row r="24" spans="2:13" x14ac:dyDescent="0.25">
      <c r="C24" s="8" t="s">
        <v>591</v>
      </c>
      <c r="D24" s="7">
        <v>0</v>
      </c>
      <c r="E24" s="7">
        <v>0</v>
      </c>
      <c r="F24" s="7">
        <v>0</v>
      </c>
      <c r="G24">
        <v>0</v>
      </c>
      <c r="J24" s="8">
        <v>6</v>
      </c>
      <c r="K24" s="7">
        <v>6</v>
      </c>
      <c r="L24">
        <v>0</v>
      </c>
    </row>
    <row r="25" spans="2:13" x14ac:dyDescent="0.25">
      <c r="C25" s="8" t="s">
        <v>592</v>
      </c>
      <c r="D25" s="7">
        <v>0.125</v>
      </c>
      <c r="E25" s="7">
        <v>0.35355339059327379</v>
      </c>
      <c r="F25" s="7">
        <v>0</v>
      </c>
      <c r="G25">
        <v>1</v>
      </c>
      <c r="J25" s="8">
        <v>7</v>
      </c>
      <c r="K25" s="7">
        <v>7</v>
      </c>
      <c r="L25">
        <v>0.55555555555555558</v>
      </c>
    </row>
    <row r="26" spans="2:13" x14ac:dyDescent="0.25">
      <c r="C26" s="8" t="s">
        <v>593</v>
      </c>
      <c r="D26" s="7">
        <v>0.125</v>
      </c>
      <c r="E26" s="7">
        <v>0.35355339059327379</v>
      </c>
      <c r="F26" s="7">
        <v>0</v>
      </c>
      <c r="G26">
        <v>1</v>
      </c>
      <c r="J26" s="8">
        <v>8</v>
      </c>
      <c r="K26" s="7">
        <v>8</v>
      </c>
      <c r="L26">
        <v>0.55555555555555558</v>
      </c>
    </row>
    <row r="27" spans="2:13" x14ac:dyDescent="0.25">
      <c r="C27" s="8" t="s">
        <v>594</v>
      </c>
      <c r="D27" s="7">
        <v>0</v>
      </c>
      <c r="E27" s="7">
        <v>0</v>
      </c>
      <c r="F27" s="7">
        <v>0</v>
      </c>
      <c r="G27">
        <v>0</v>
      </c>
      <c r="J27" s="8">
        <v>9</v>
      </c>
      <c r="K27" s="7">
        <v>9</v>
      </c>
      <c r="L27">
        <v>0</v>
      </c>
    </row>
    <row r="28" spans="2:13" x14ac:dyDescent="0.25">
      <c r="C28" s="8" t="s">
        <v>595</v>
      </c>
      <c r="D28" s="7">
        <v>0</v>
      </c>
      <c r="E28" s="7">
        <v>0</v>
      </c>
      <c r="F28" s="7">
        <v>0</v>
      </c>
      <c r="G28">
        <v>0</v>
      </c>
      <c r="J28" s="8">
        <v>10</v>
      </c>
      <c r="K28" s="7">
        <v>10</v>
      </c>
      <c r="L28">
        <v>0</v>
      </c>
    </row>
    <row r="30" spans="2:13" ht="18" x14ac:dyDescent="0.35">
      <c r="B30" s="6" t="s">
        <v>572</v>
      </c>
    </row>
    <row r="32" spans="2:13" x14ac:dyDescent="0.25">
      <c r="C32" s="8" t="s">
        <v>343</v>
      </c>
      <c r="D32" t="s">
        <v>597</v>
      </c>
      <c r="E32" t="s">
        <v>568</v>
      </c>
      <c r="F32" t="s">
        <v>598</v>
      </c>
      <c r="G32" t="s">
        <v>599</v>
      </c>
      <c r="H32" t="s">
        <v>600</v>
      </c>
      <c r="I32" t="s">
        <v>601</v>
      </c>
      <c r="J32" t="s">
        <v>602</v>
      </c>
      <c r="K32" t="s">
        <v>603</v>
      </c>
      <c r="L32" t="s">
        <v>604</v>
      </c>
      <c r="M32" t="s">
        <v>605</v>
      </c>
    </row>
    <row r="33" spans="3:13" x14ac:dyDescent="0.25">
      <c r="C33" s="8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>
        <v>0</v>
      </c>
    </row>
    <row r="34" spans="3:13" x14ac:dyDescent="0.25">
      <c r="C34" s="8">
        <v>1</v>
      </c>
      <c r="D34" s="7">
        <v>1</v>
      </c>
      <c r="E34" s="7">
        <v>1.2500000000000001E-2</v>
      </c>
      <c r="F34" s="7">
        <v>1</v>
      </c>
      <c r="G34" s="7">
        <v>0.22500000000000001</v>
      </c>
      <c r="H34" s="7">
        <v>4.4444444444444438</v>
      </c>
      <c r="I34" s="7">
        <v>1</v>
      </c>
      <c r="J34" s="7">
        <v>4.4444444444444438</v>
      </c>
      <c r="K34" s="7">
        <v>5.5555555555555552E-2</v>
      </c>
      <c r="L34" s="7">
        <v>1.2500000000000001E-2</v>
      </c>
      <c r="M34">
        <v>5.5555555555555552E-2</v>
      </c>
    </row>
    <row r="35" spans="3:13" x14ac:dyDescent="0.25">
      <c r="C35" s="8">
        <v>2</v>
      </c>
      <c r="D35" s="7">
        <v>2</v>
      </c>
      <c r="E35" s="7">
        <v>2.5000000000000001E-2</v>
      </c>
      <c r="F35" s="7">
        <v>2</v>
      </c>
      <c r="G35" s="7">
        <v>0.45</v>
      </c>
      <c r="H35" s="7">
        <v>4.4444444444444438</v>
      </c>
      <c r="I35" s="7">
        <v>1</v>
      </c>
      <c r="J35" s="7">
        <v>4.4444444444444438</v>
      </c>
      <c r="K35" s="7">
        <v>0.1111111111111111</v>
      </c>
      <c r="L35" s="7">
        <v>2.5000000000000001E-2</v>
      </c>
      <c r="M35">
        <v>0.1111111111111111</v>
      </c>
    </row>
    <row r="36" spans="3:13" x14ac:dyDescent="0.25">
      <c r="C36" s="8">
        <v>3</v>
      </c>
      <c r="D36" s="7">
        <v>3</v>
      </c>
      <c r="E36" s="7">
        <v>3.7499999999999999E-2</v>
      </c>
      <c r="F36" s="7">
        <v>3</v>
      </c>
      <c r="G36" s="7">
        <v>0.67500000000000004</v>
      </c>
      <c r="H36" s="7">
        <v>4.4444444444444446</v>
      </c>
      <c r="I36" s="7">
        <v>1</v>
      </c>
      <c r="J36" s="7">
        <v>4.4444444444444446</v>
      </c>
      <c r="K36" s="7">
        <v>0.16666666666666666</v>
      </c>
      <c r="L36" s="7">
        <v>3.7499999999999999E-2</v>
      </c>
      <c r="M36">
        <v>0.16666666666666666</v>
      </c>
    </row>
    <row r="37" spans="3:13" x14ac:dyDescent="0.25">
      <c r="C37" s="8">
        <v>4</v>
      </c>
      <c r="D37" s="7">
        <v>4</v>
      </c>
      <c r="E37" s="7">
        <v>0.05</v>
      </c>
      <c r="F37" s="7">
        <v>4</v>
      </c>
      <c r="G37" s="7">
        <v>0.9</v>
      </c>
      <c r="H37" s="7">
        <v>4.4444444444444438</v>
      </c>
      <c r="I37" s="7">
        <v>1</v>
      </c>
      <c r="J37" s="7">
        <v>4.4444444444444438</v>
      </c>
      <c r="K37" s="7">
        <v>0.22222222222222221</v>
      </c>
      <c r="L37" s="7">
        <v>0.05</v>
      </c>
      <c r="M37">
        <v>0.22222222222222221</v>
      </c>
    </row>
    <row r="38" spans="3:13" x14ac:dyDescent="0.25">
      <c r="C38" s="8">
        <v>5</v>
      </c>
      <c r="D38" s="7">
        <v>5</v>
      </c>
      <c r="E38" s="7">
        <v>6.25E-2</v>
      </c>
      <c r="F38" s="7">
        <v>5</v>
      </c>
      <c r="G38" s="7">
        <v>1.125</v>
      </c>
      <c r="H38" s="7">
        <v>4.4444444444444446</v>
      </c>
      <c r="I38" s="7">
        <v>1</v>
      </c>
      <c r="J38" s="7">
        <v>4.4444444444444446</v>
      </c>
      <c r="K38" s="7">
        <v>0.27777777777777779</v>
      </c>
      <c r="L38" s="7">
        <v>6.25E-2</v>
      </c>
      <c r="M38">
        <v>0.27777777777777779</v>
      </c>
    </row>
    <row r="39" spans="3:13" x14ac:dyDescent="0.25">
      <c r="C39" s="8">
        <v>6</v>
      </c>
      <c r="D39" s="7">
        <v>6</v>
      </c>
      <c r="E39" s="7">
        <v>7.4999999999999997E-2</v>
      </c>
      <c r="F39" s="7">
        <v>6</v>
      </c>
      <c r="G39" s="7">
        <v>1.35</v>
      </c>
      <c r="H39" s="7">
        <v>4.4444444444444446</v>
      </c>
      <c r="I39" s="7">
        <v>1</v>
      </c>
      <c r="J39" s="7">
        <v>4.4444444444444446</v>
      </c>
      <c r="K39" s="7">
        <v>0.33333333333333331</v>
      </c>
      <c r="L39" s="7">
        <v>7.4999999999999997E-2</v>
      </c>
      <c r="M39">
        <v>0.33333333333333331</v>
      </c>
    </row>
    <row r="40" spans="3:13" x14ac:dyDescent="0.25">
      <c r="C40" s="8">
        <v>7</v>
      </c>
      <c r="D40" s="7">
        <v>7</v>
      </c>
      <c r="E40" s="7">
        <v>8.7499999999999994E-2</v>
      </c>
      <c r="F40" s="7">
        <v>7</v>
      </c>
      <c r="G40" s="7">
        <v>1.575</v>
      </c>
      <c r="H40" s="7">
        <v>4.4444444444444446</v>
      </c>
      <c r="I40" s="7">
        <v>1</v>
      </c>
      <c r="J40" s="7">
        <v>4.4444444444444446</v>
      </c>
      <c r="K40" s="7">
        <v>0.3888888888888889</v>
      </c>
      <c r="L40" s="7">
        <v>8.7499999999999994E-2</v>
      </c>
      <c r="M40">
        <v>0.3888888888888889</v>
      </c>
    </row>
    <row r="41" spans="3:13" x14ac:dyDescent="0.25">
      <c r="C41" s="8">
        <v>8</v>
      </c>
      <c r="D41" s="7">
        <v>8</v>
      </c>
      <c r="E41" s="7">
        <v>0.1</v>
      </c>
      <c r="F41" s="7">
        <v>7</v>
      </c>
      <c r="G41" s="7">
        <v>1.8</v>
      </c>
      <c r="H41" s="7">
        <v>3.8888888888888888</v>
      </c>
      <c r="I41" s="7">
        <v>1</v>
      </c>
      <c r="J41" s="7">
        <v>4.4444444444444438</v>
      </c>
      <c r="K41" s="7">
        <v>0.3888888888888889</v>
      </c>
      <c r="L41" s="7">
        <v>0.1</v>
      </c>
      <c r="M41">
        <v>0.44444444444444442</v>
      </c>
    </row>
    <row r="42" spans="3:13" x14ac:dyDescent="0.25">
      <c r="C42" s="8">
        <v>9</v>
      </c>
      <c r="D42" s="7">
        <v>9</v>
      </c>
      <c r="E42" s="7">
        <v>0.1125</v>
      </c>
      <c r="F42" s="7">
        <v>8</v>
      </c>
      <c r="G42" s="7">
        <v>2.0249999999999999</v>
      </c>
      <c r="H42" s="7">
        <v>3.9506172839506171</v>
      </c>
      <c r="I42" s="7">
        <v>1</v>
      </c>
      <c r="J42" s="7">
        <v>4.4444444444444446</v>
      </c>
      <c r="K42" s="7">
        <v>0.44444444444444442</v>
      </c>
      <c r="L42" s="7">
        <v>0.1125</v>
      </c>
      <c r="M42">
        <v>0.5</v>
      </c>
    </row>
    <row r="43" spans="3:13" x14ac:dyDescent="0.25">
      <c r="C43" s="8">
        <v>10</v>
      </c>
      <c r="D43" s="7">
        <v>10</v>
      </c>
      <c r="E43" s="7">
        <v>0.125</v>
      </c>
      <c r="F43" s="7">
        <v>8</v>
      </c>
      <c r="G43" s="7">
        <v>2.25</v>
      </c>
      <c r="H43" s="7">
        <v>3.5555555555555554</v>
      </c>
      <c r="I43" s="7">
        <v>1</v>
      </c>
      <c r="J43" s="7">
        <v>4.4444444444444446</v>
      </c>
      <c r="K43" s="7">
        <v>0.44444444444444442</v>
      </c>
      <c r="L43" s="7">
        <v>0.125</v>
      </c>
      <c r="M43">
        <v>0.55555555555555558</v>
      </c>
    </row>
    <row r="44" spans="3:13" x14ac:dyDescent="0.25">
      <c r="C44" s="8">
        <v>11</v>
      </c>
      <c r="D44" s="7">
        <v>11</v>
      </c>
      <c r="E44" s="7">
        <v>0.13750000000000001</v>
      </c>
      <c r="F44" s="7">
        <v>8</v>
      </c>
      <c r="G44" s="7">
        <v>2.4750000000000001</v>
      </c>
      <c r="H44" s="7">
        <v>3.2323232323232318</v>
      </c>
      <c r="I44" s="7">
        <v>1</v>
      </c>
      <c r="J44" s="7">
        <v>4.4444444444444446</v>
      </c>
      <c r="K44" s="7">
        <v>0.44444444444444442</v>
      </c>
      <c r="L44" s="7">
        <v>0.13750000000000001</v>
      </c>
      <c r="M44">
        <v>0.61111111111111116</v>
      </c>
    </row>
    <row r="45" spans="3:13" x14ac:dyDescent="0.25">
      <c r="C45" s="8">
        <v>12</v>
      </c>
      <c r="D45" s="7">
        <v>12</v>
      </c>
      <c r="E45" s="7">
        <v>0.15</v>
      </c>
      <c r="F45" s="7">
        <v>9</v>
      </c>
      <c r="G45" s="7">
        <v>2.7</v>
      </c>
      <c r="H45" s="7">
        <v>3.3333333333333335</v>
      </c>
      <c r="I45" s="7">
        <v>1</v>
      </c>
      <c r="J45" s="7">
        <v>4.4444444444444446</v>
      </c>
      <c r="K45" s="7">
        <v>0.5</v>
      </c>
      <c r="L45" s="7">
        <v>0.15</v>
      </c>
      <c r="M45">
        <v>0.66666666666666663</v>
      </c>
    </row>
    <row r="46" spans="3:13" x14ac:dyDescent="0.25">
      <c r="C46" s="8">
        <v>13</v>
      </c>
      <c r="D46" s="7">
        <v>13</v>
      </c>
      <c r="E46" s="7">
        <v>0.16250000000000001</v>
      </c>
      <c r="F46" s="7">
        <v>10</v>
      </c>
      <c r="G46" s="7">
        <v>2.9250000000000003</v>
      </c>
      <c r="H46" s="7">
        <v>3.4188034188034182</v>
      </c>
      <c r="I46" s="7">
        <v>1</v>
      </c>
      <c r="J46" s="7">
        <v>4.4444444444444446</v>
      </c>
      <c r="K46" s="7">
        <v>0.55555555555555558</v>
      </c>
      <c r="L46" s="7">
        <v>0.16250000000000001</v>
      </c>
      <c r="M46">
        <v>0.72222222222222221</v>
      </c>
    </row>
    <row r="47" spans="3:13" x14ac:dyDescent="0.25">
      <c r="C47" s="8">
        <v>14</v>
      </c>
      <c r="D47" s="7">
        <v>14</v>
      </c>
      <c r="E47" s="7">
        <v>0.17499999999999999</v>
      </c>
      <c r="F47" s="7">
        <v>11</v>
      </c>
      <c r="G47" s="7">
        <v>3.15</v>
      </c>
      <c r="H47" s="7">
        <v>3.4920634920634925</v>
      </c>
      <c r="I47" s="7">
        <v>1</v>
      </c>
      <c r="J47" s="7">
        <v>4.4444444444444446</v>
      </c>
      <c r="K47" s="7">
        <v>0.61111111111111116</v>
      </c>
      <c r="L47" s="7">
        <v>0.17499999999999999</v>
      </c>
      <c r="M47">
        <v>0.77777777777777779</v>
      </c>
    </row>
    <row r="48" spans="3:13" x14ac:dyDescent="0.25">
      <c r="C48" s="8">
        <v>15</v>
      </c>
      <c r="D48" s="7">
        <v>15</v>
      </c>
      <c r="E48" s="7">
        <v>0.1875</v>
      </c>
      <c r="F48" s="7">
        <v>11</v>
      </c>
      <c r="G48" s="7">
        <v>3.375</v>
      </c>
      <c r="H48" s="7">
        <v>3.2592592592592595</v>
      </c>
      <c r="I48" s="7">
        <v>1</v>
      </c>
      <c r="J48" s="7">
        <v>4.4444444444444446</v>
      </c>
      <c r="K48" s="7">
        <v>0.61111111111111116</v>
      </c>
      <c r="L48" s="7">
        <v>0.1875</v>
      </c>
      <c r="M48">
        <v>0.83333333333333337</v>
      </c>
    </row>
    <row r="49" spans="3:13" x14ac:dyDescent="0.25">
      <c r="C49" s="8">
        <v>16</v>
      </c>
      <c r="D49" s="7">
        <v>16</v>
      </c>
      <c r="E49" s="7">
        <v>0.2</v>
      </c>
      <c r="F49" s="7">
        <v>11</v>
      </c>
      <c r="G49" s="7">
        <v>3.6</v>
      </c>
      <c r="H49" s="7">
        <v>3.0555555555555558</v>
      </c>
      <c r="I49" s="7">
        <v>1</v>
      </c>
      <c r="J49" s="7">
        <v>4.4444444444444438</v>
      </c>
      <c r="K49" s="7">
        <v>0.61111111111111116</v>
      </c>
      <c r="L49" s="7">
        <v>0.2</v>
      </c>
      <c r="M49">
        <v>0.88888888888888884</v>
      </c>
    </row>
    <row r="50" spans="3:13" x14ac:dyDescent="0.25">
      <c r="C50" s="8">
        <v>17</v>
      </c>
      <c r="D50" s="7">
        <v>17</v>
      </c>
      <c r="E50" s="7">
        <v>0.21249999999999999</v>
      </c>
      <c r="F50" s="7">
        <v>11</v>
      </c>
      <c r="G50" s="7">
        <v>3.8250000000000002</v>
      </c>
      <c r="H50" s="7">
        <v>2.8758169934640527</v>
      </c>
      <c r="I50" s="7">
        <v>1</v>
      </c>
      <c r="J50" s="7">
        <v>4.4444444444444446</v>
      </c>
      <c r="K50" s="7">
        <v>0.61111111111111116</v>
      </c>
      <c r="L50" s="7">
        <v>0.21249999999999999</v>
      </c>
      <c r="M50">
        <v>0.94444444444444442</v>
      </c>
    </row>
    <row r="51" spans="3:13" x14ac:dyDescent="0.25">
      <c r="C51" s="8">
        <v>18</v>
      </c>
      <c r="D51" s="7">
        <v>18</v>
      </c>
      <c r="E51" s="7">
        <v>0.22500000000000001</v>
      </c>
      <c r="F51" s="7">
        <v>11</v>
      </c>
      <c r="G51" s="7">
        <v>4.05</v>
      </c>
      <c r="H51" s="7">
        <v>2.7160493827160495</v>
      </c>
      <c r="I51" s="7">
        <v>1</v>
      </c>
      <c r="J51" s="7">
        <v>4.4444444444444446</v>
      </c>
      <c r="K51" s="7">
        <v>0.61111111111111116</v>
      </c>
      <c r="L51" s="7">
        <v>0.22500000000000001</v>
      </c>
      <c r="M51">
        <v>1</v>
      </c>
    </row>
    <row r="52" spans="3:13" x14ac:dyDescent="0.25">
      <c r="C52" s="8">
        <v>19</v>
      </c>
      <c r="D52" s="7">
        <v>19</v>
      </c>
      <c r="E52" s="7">
        <v>0.23749999999999999</v>
      </c>
      <c r="F52" s="7">
        <v>11</v>
      </c>
      <c r="G52" s="7">
        <v>4.2750000000000004</v>
      </c>
      <c r="H52" s="7">
        <v>2.5730994152046787</v>
      </c>
      <c r="I52" s="7">
        <v>1</v>
      </c>
      <c r="J52" s="7">
        <v>4.2105263157894735</v>
      </c>
      <c r="K52" s="7">
        <v>0.61111111111111116</v>
      </c>
      <c r="L52" s="7">
        <v>0.23749999999999999</v>
      </c>
      <c r="M52">
        <v>1</v>
      </c>
    </row>
    <row r="53" spans="3:13" x14ac:dyDescent="0.25">
      <c r="C53" s="8">
        <v>20</v>
      </c>
      <c r="D53" s="7">
        <v>20</v>
      </c>
      <c r="E53" s="7">
        <v>0.25</v>
      </c>
      <c r="F53" s="7">
        <v>11</v>
      </c>
      <c r="G53" s="7">
        <v>4.5</v>
      </c>
      <c r="H53" s="7">
        <v>2.4444444444444446</v>
      </c>
      <c r="I53" s="7">
        <v>1</v>
      </c>
      <c r="J53" s="7">
        <v>4</v>
      </c>
      <c r="K53" s="7">
        <v>0.61111111111111116</v>
      </c>
      <c r="L53" s="7">
        <v>0.25</v>
      </c>
      <c r="M53">
        <v>1</v>
      </c>
    </row>
    <row r="54" spans="3:13" x14ac:dyDescent="0.25">
      <c r="C54" s="8">
        <v>21</v>
      </c>
      <c r="D54" s="7">
        <v>21</v>
      </c>
      <c r="E54" s="7">
        <v>0.26250000000000001</v>
      </c>
      <c r="F54" s="7">
        <v>11</v>
      </c>
      <c r="G54" s="7">
        <v>4.7250000000000005</v>
      </c>
      <c r="H54" s="7">
        <v>2.3280423280423279</v>
      </c>
      <c r="I54" s="7">
        <v>1</v>
      </c>
      <c r="J54" s="7">
        <v>3.8095238095238098</v>
      </c>
      <c r="K54" s="7">
        <v>0.61111111111111116</v>
      </c>
      <c r="L54" s="7">
        <v>0.26250000000000001</v>
      </c>
      <c r="M54">
        <v>1</v>
      </c>
    </row>
    <row r="55" spans="3:13" x14ac:dyDescent="0.25">
      <c r="C55" s="8">
        <v>22</v>
      </c>
      <c r="D55" s="7">
        <v>22</v>
      </c>
      <c r="E55" s="7">
        <v>0.27500000000000002</v>
      </c>
      <c r="F55" s="7">
        <v>11</v>
      </c>
      <c r="G55" s="7">
        <v>4.95</v>
      </c>
      <c r="H55" s="7">
        <v>2.2222222222222223</v>
      </c>
      <c r="I55" s="7">
        <v>1</v>
      </c>
      <c r="J55" s="7">
        <v>3.6363636363636358</v>
      </c>
      <c r="K55" s="7">
        <v>0.61111111111111116</v>
      </c>
      <c r="L55" s="7">
        <v>0.27500000000000002</v>
      </c>
      <c r="M55">
        <v>1</v>
      </c>
    </row>
    <row r="56" spans="3:13" x14ac:dyDescent="0.25">
      <c r="C56" s="8">
        <v>23</v>
      </c>
      <c r="D56" s="7">
        <v>23</v>
      </c>
      <c r="E56" s="7">
        <v>0.28749999999999998</v>
      </c>
      <c r="F56" s="7">
        <v>11</v>
      </c>
      <c r="G56" s="7">
        <v>5.1749999999999998</v>
      </c>
      <c r="H56" s="7">
        <v>2.1256038647343001</v>
      </c>
      <c r="I56" s="7">
        <v>1</v>
      </c>
      <c r="J56" s="7">
        <v>3.4782608695652177</v>
      </c>
      <c r="K56" s="7">
        <v>0.61111111111111116</v>
      </c>
      <c r="L56" s="7">
        <v>0.28749999999999998</v>
      </c>
      <c r="M56">
        <v>1</v>
      </c>
    </row>
    <row r="57" spans="3:13" x14ac:dyDescent="0.25">
      <c r="C57" s="8">
        <v>24</v>
      </c>
      <c r="D57" s="7">
        <v>24</v>
      </c>
      <c r="E57" s="7">
        <v>0.3</v>
      </c>
      <c r="F57" s="7">
        <v>11</v>
      </c>
      <c r="G57" s="7">
        <v>5.4</v>
      </c>
      <c r="H57" s="7">
        <v>2.0370370370370372</v>
      </c>
      <c r="I57" s="7">
        <v>1</v>
      </c>
      <c r="J57" s="7">
        <v>3.3333333333333335</v>
      </c>
      <c r="K57" s="7">
        <v>0.61111111111111116</v>
      </c>
      <c r="L57" s="7">
        <v>0.3</v>
      </c>
      <c r="M57">
        <v>1</v>
      </c>
    </row>
    <row r="58" spans="3:13" x14ac:dyDescent="0.25">
      <c r="C58" s="8">
        <v>25</v>
      </c>
      <c r="D58" s="7">
        <v>25</v>
      </c>
      <c r="E58" s="7">
        <v>0.3125</v>
      </c>
      <c r="F58" s="7">
        <v>11</v>
      </c>
      <c r="G58" s="7">
        <v>5.625</v>
      </c>
      <c r="H58" s="7">
        <v>1.9555555555555555</v>
      </c>
      <c r="I58" s="7">
        <v>1</v>
      </c>
      <c r="J58" s="7">
        <v>3.2</v>
      </c>
      <c r="K58" s="7">
        <v>0.61111111111111116</v>
      </c>
      <c r="L58" s="7">
        <v>0.3125</v>
      </c>
      <c r="M58">
        <v>1</v>
      </c>
    </row>
    <row r="59" spans="3:13" x14ac:dyDescent="0.25">
      <c r="C59" s="8">
        <v>26</v>
      </c>
      <c r="D59" s="7">
        <v>26</v>
      </c>
      <c r="E59" s="7">
        <v>0.32500000000000001</v>
      </c>
      <c r="F59" s="7">
        <v>12</v>
      </c>
      <c r="G59" s="7">
        <v>5.8500000000000005</v>
      </c>
      <c r="H59" s="7">
        <v>2.0512820512820511</v>
      </c>
      <c r="I59" s="7">
        <v>1</v>
      </c>
      <c r="J59" s="7">
        <v>3.0769230769230766</v>
      </c>
      <c r="K59" s="7">
        <v>0.66666666666666663</v>
      </c>
      <c r="L59" s="7">
        <v>0.32500000000000001</v>
      </c>
      <c r="M59">
        <v>1</v>
      </c>
    </row>
    <row r="60" spans="3:13" x14ac:dyDescent="0.25">
      <c r="C60" s="8">
        <v>27</v>
      </c>
      <c r="D60" s="7">
        <v>27</v>
      </c>
      <c r="E60" s="7">
        <v>0.33750000000000002</v>
      </c>
      <c r="F60" s="7">
        <v>12</v>
      </c>
      <c r="G60" s="7">
        <v>6.0750000000000002</v>
      </c>
      <c r="H60" s="7">
        <v>1.9753086419753083</v>
      </c>
      <c r="I60" s="7">
        <v>1</v>
      </c>
      <c r="J60" s="7">
        <v>2.9629629629629628</v>
      </c>
      <c r="K60" s="7">
        <v>0.66666666666666663</v>
      </c>
      <c r="L60" s="7">
        <v>0.33750000000000002</v>
      </c>
      <c r="M60">
        <v>1</v>
      </c>
    </row>
    <row r="61" spans="3:13" x14ac:dyDescent="0.25">
      <c r="C61" s="8">
        <v>28</v>
      </c>
      <c r="D61" s="7">
        <v>28</v>
      </c>
      <c r="E61" s="7">
        <v>0.35</v>
      </c>
      <c r="F61" s="7">
        <v>12</v>
      </c>
      <c r="G61" s="7">
        <v>6.3</v>
      </c>
      <c r="H61" s="7">
        <v>1.9047619047619049</v>
      </c>
      <c r="I61" s="7">
        <v>1</v>
      </c>
      <c r="J61" s="7">
        <v>2.8571428571428572</v>
      </c>
      <c r="K61" s="7">
        <v>0.66666666666666663</v>
      </c>
      <c r="L61" s="7">
        <v>0.35</v>
      </c>
      <c r="M61">
        <v>1</v>
      </c>
    </row>
    <row r="62" spans="3:13" x14ac:dyDescent="0.25">
      <c r="C62" s="8">
        <v>29</v>
      </c>
      <c r="D62" s="7">
        <v>29</v>
      </c>
      <c r="E62" s="7">
        <v>0.36249999999999999</v>
      </c>
      <c r="F62" s="7">
        <v>12</v>
      </c>
      <c r="G62" s="7">
        <v>6.5250000000000004</v>
      </c>
      <c r="H62" s="7">
        <v>1.8390804597701149</v>
      </c>
      <c r="I62" s="7">
        <v>1</v>
      </c>
      <c r="J62" s="7">
        <v>2.7586206896551726</v>
      </c>
      <c r="K62" s="7">
        <v>0.66666666666666663</v>
      </c>
      <c r="L62" s="7">
        <v>0.36249999999999999</v>
      </c>
      <c r="M62">
        <v>1</v>
      </c>
    </row>
    <row r="63" spans="3:13" x14ac:dyDescent="0.25">
      <c r="C63" s="8">
        <v>30</v>
      </c>
      <c r="D63" s="7">
        <v>30</v>
      </c>
      <c r="E63" s="7">
        <v>0.375</v>
      </c>
      <c r="F63" s="7">
        <v>13</v>
      </c>
      <c r="G63" s="7">
        <v>6.75</v>
      </c>
      <c r="H63" s="7">
        <v>1.9259259259259256</v>
      </c>
      <c r="I63" s="7">
        <v>1</v>
      </c>
      <c r="J63" s="7">
        <v>2.6666666666666665</v>
      </c>
      <c r="K63" s="7">
        <v>0.72222222222222221</v>
      </c>
      <c r="L63" s="7">
        <v>0.375</v>
      </c>
      <c r="M63">
        <v>1</v>
      </c>
    </row>
    <row r="64" spans="3:13" x14ac:dyDescent="0.25">
      <c r="C64" s="8">
        <v>31</v>
      </c>
      <c r="D64" s="7">
        <v>31</v>
      </c>
      <c r="E64" s="7">
        <v>0.38750000000000001</v>
      </c>
      <c r="F64" s="7">
        <v>13</v>
      </c>
      <c r="G64" s="7">
        <v>6.9750000000000005</v>
      </c>
      <c r="H64" s="7">
        <v>1.8637992831541217</v>
      </c>
      <c r="I64" s="7">
        <v>1</v>
      </c>
      <c r="J64" s="7">
        <v>2.5806451612903225</v>
      </c>
      <c r="K64" s="7">
        <v>0.72222222222222221</v>
      </c>
      <c r="L64" s="7">
        <v>0.38750000000000001</v>
      </c>
      <c r="M64">
        <v>1</v>
      </c>
    </row>
    <row r="65" spans="3:13" x14ac:dyDescent="0.25">
      <c r="C65" s="8">
        <v>32</v>
      </c>
      <c r="D65" s="7">
        <v>32</v>
      </c>
      <c r="E65" s="7">
        <v>0.4</v>
      </c>
      <c r="F65" s="7">
        <v>13</v>
      </c>
      <c r="G65" s="7">
        <v>7.2</v>
      </c>
      <c r="H65" s="7">
        <v>1.8055555555555551</v>
      </c>
      <c r="I65" s="7">
        <v>1</v>
      </c>
      <c r="J65" s="7">
        <v>2.5</v>
      </c>
      <c r="K65" s="7">
        <v>0.72222222222222221</v>
      </c>
      <c r="L65" s="7">
        <v>0.4</v>
      </c>
      <c r="M65">
        <v>1</v>
      </c>
    </row>
    <row r="66" spans="3:13" x14ac:dyDescent="0.25">
      <c r="C66" s="8">
        <v>33</v>
      </c>
      <c r="D66" s="7">
        <v>33</v>
      </c>
      <c r="E66" s="7">
        <v>0.41249999999999998</v>
      </c>
      <c r="F66" s="7">
        <v>13</v>
      </c>
      <c r="G66" s="7">
        <v>7.4249999999999998</v>
      </c>
      <c r="H66" s="7">
        <v>1.7508417508417509</v>
      </c>
      <c r="I66" s="7">
        <v>1</v>
      </c>
      <c r="J66" s="7">
        <v>2.4242424242424243</v>
      </c>
      <c r="K66" s="7">
        <v>0.72222222222222221</v>
      </c>
      <c r="L66" s="7">
        <v>0.41249999999999998</v>
      </c>
      <c r="M66">
        <v>1</v>
      </c>
    </row>
    <row r="67" spans="3:13" x14ac:dyDescent="0.25">
      <c r="C67" s="8">
        <v>34</v>
      </c>
      <c r="D67" s="7">
        <v>34</v>
      </c>
      <c r="E67" s="7">
        <v>0.42499999999999999</v>
      </c>
      <c r="F67" s="7">
        <v>13</v>
      </c>
      <c r="G67" s="7">
        <v>7.65</v>
      </c>
      <c r="H67" s="7">
        <v>1.6993464052287579</v>
      </c>
      <c r="I67" s="7">
        <v>1</v>
      </c>
      <c r="J67" s="7">
        <v>2.3529411764705883</v>
      </c>
      <c r="K67" s="7">
        <v>0.72222222222222221</v>
      </c>
      <c r="L67" s="7">
        <v>0.42499999999999999</v>
      </c>
      <c r="M67">
        <v>1</v>
      </c>
    </row>
    <row r="68" spans="3:13" x14ac:dyDescent="0.25">
      <c r="C68" s="8">
        <v>35</v>
      </c>
      <c r="D68" s="7">
        <v>35</v>
      </c>
      <c r="E68" s="7">
        <v>0.4375</v>
      </c>
      <c r="F68" s="7">
        <v>14</v>
      </c>
      <c r="G68" s="7">
        <v>7.875</v>
      </c>
      <c r="H68" s="7">
        <v>1.7777777777777779</v>
      </c>
      <c r="I68" s="7">
        <v>1</v>
      </c>
      <c r="J68" s="7">
        <v>2.2857142857142856</v>
      </c>
      <c r="K68" s="7">
        <v>0.77777777777777779</v>
      </c>
      <c r="L68" s="7">
        <v>0.4375</v>
      </c>
      <c r="M68">
        <v>1</v>
      </c>
    </row>
    <row r="69" spans="3:13" x14ac:dyDescent="0.25">
      <c r="C69" s="8">
        <v>36</v>
      </c>
      <c r="D69" s="7">
        <v>36</v>
      </c>
      <c r="E69" s="7">
        <v>0.45</v>
      </c>
      <c r="F69" s="7">
        <v>15</v>
      </c>
      <c r="G69" s="7">
        <v>8.1</v>
      </c>
      <c r="H69" s="7">
        <v>1.8518518518518521</v>
      </c>
      <c r="I69" s="7">
        <v>1</v>
      </c>
      <c r="J69" s="7">
        <v>2.2222222222222223</v>
      </c>
      <c r="K69" s="7">
        <v>0.83333333333333337</v>
      </c>
      <c r="L69" s="7">
        <v>0.45</v>
      </c>
      <c r="M69">
        <v>1</v>
      </c>
    </row>
    <row r="70" spans="3:13" x14ac:dyDescent="0.25">
      <c r="C70" s="8">
        <v>37</v>
      </c>
      <c r="D70" s="7">
        <v>37</v>
      </c>
      <c r="E70" s="7">
        <v>0.46250000000000002</v>
      </c>
      <c r="F70" s="7">
        <v>15</v>
      </c>
      <c r="G70" s="7">
        <v>8.3250000000000011</v>
      </c>
      <c r="H70" s="7">
        <v>1.8018018018018016</v>
      </c>
      <c r="I70" s="7">
        <v>1</v>
      </c>
      <c r="J70" s="7">
        <v>2.1621621621621618</v>
      </c>
      <c r="K70" s="7">
        <v>0.83333333333333337</v>
      </c>
      <c r="L70" s="7">
        <v>0.46250000000000002</v>
      </c>
      <c r="M70">
        <v>1</v>
      </c>
    </row>
    <row r="71" spans="3:13" x14ac:dyDescent="0.25">
      <c r="C71" s="8">
        <v>38</v>
      </c>
      <c r="D71" s="7">
        <v>38</v>
      </c>
      <c r="E71" s="7">
        <v>0.47499999999999998</v>
      </c>
      <c r="F71" s="7">
        <v>15</v>
      </c>
      <c r="G71" s="7">
        <v>8.5500000000000007</v>
      </c>
      <c r="H71" s="7">
        <v>1.7543859649122808</v>
      </c>
      <c r="I71" s="7">
        <v>1</v>
      </c>
      <c r="J71" s="7">
        <v>2.1052631578947367</v>
      </c>
      <c r="K71" s="7">
        <v>0.83333333333333337</v>
      </c>
      <c r="L71" s="7">
        <v>0.47499999999999998</v>
      </c>
      <c r="M71">
        <v>1</v>
      </c>
    </row>
    <row r="72" spans="3:13" x14ac:dyDescent="0.25">
      <c r="C72" s="8">
        <v>39</v>
      </c>
      <c r="D72" s="7">
        <v>39</v>
      </c>
      <c r="E72" s="7">
        <v>0.48749999999999999</v>
      </c>
      <c r="F72" s="7">
        <v>15</v>
      </c>
      <c r="G72" s="7">
        <v>8.7750000000000004</v>
      </c>
      <c r="H72" s="7">
        <v>1.7094017094017095</v>
      </c>
      <c r="I72" s="7">
        <v>1</v>
      </c>
      <c r="J72" s="7">
        <v>2.0512820512820515</v>
      </c>
      <c r="K72" s="7">
        <v>0.83333333333333337</v>
      </c>
      <c r="L72" s="7">
        <v>0.48749999999999999</v>
      </c>
      <c r="M72">
        <v>1</v>
      </c>
    </row>
    <row r="73" spans="3:13" x14ac:dyDescent="0.25">
      <c r="C73" s="8">
        <v>40</v>
      </c>
      <c r="D73" s="7">
        <v>40</v>
      </c>
      <c r="E73" s="7">
        <v>0.5</v>
      </c>
      <c r="F73" s="7">
        <v>16</v>
      </c>
      <c r="G73" s="7">
        <v>9</v>
      </c>
      <c r="H73" s="7">
        <v>1.7777777777777777</v>
      </c>
      <c r="I73" s="7">
        <v>1</v>
      </c>
      <c r="J73" s="7">
        <v>2</v>
      </c>
      <c r="K73" s="7">
        <v>0.88888888888888884</v>
      </c>
      <c r="L73" s="7">
        <v>0.5</v>
      </c>
      <c r="M73">
        <v>1</v>
      </c>
    </row>
    <row r="74" spans="3:13" x14ac:dyDescent="0.25">
      <c r="C74" s="8">
        <v>41</v>
      </c>
      <c r="D74" s="7">
        <v>41</v>
      </c>
      <c r="E74" s="7">
        <v>0.51249999999999996</v>
      </c>
      <c r="F74" s="7">
        <v>16</v>
      </c>
      <c r="G74" s="7">
        <v>9.2249999999999996</v>
      </c>
      <c r="H74" s="7">
        <v>1.7344173441734418</v>
      </c>
      <c r="I74" s="7">
        <v>1</v>
      </c>
      <c r="J74" s="7">
        <v>1.9512195121951219</v>
      </c>
      <c r="K74" s="7">
        <v>0.88888888888888884</v>
      </c>
      <c r="L74" s="7">
        <v>0.51249999999999996</v>
      </c>
      <c r="M74">
        <v>1</v>
      </c>
    </row>
    <row r="75" spans="3:13" x14ac:dyDescent="0.25">
      <c r="C75" s="8">
        <v>42</v>
      </c>
      <c r="D75" s="7">
        <v>42</v>
      </c>
      <c r="E75" s="7">
        <v>0.52500000000000002</v>
      </c>
      <c r="F75" s="7">
        <v>16</v>
      </c>
      <c r="G75" s="7">
        <v>9.4499999999999993</v>
      </c>
      <c r="H75" s="7">
        <v>1.693121693121693</v>
      </c>
      <c r="I75" s="7">
        <v>1</v>
      </c>
      <c r="J75" s="7">
        <v>1.9047619047619049</v>
      </c>
      <c r="K75" s="7">
        <v>0.88888888888888884</v>
      </c>
      <c r="L75" s="7">
        <v>0.52500000000000002</v>
      </c>
      <c r="M75">
        <v>1</v>
      </c>
    </row>
    <row r="76" spans="3:13" x14ac:dyDescent="0.25">
      <c r="C76" s="8">
        <v>43</v>
      </c>
      <c r="D76" s="7">
        <v>43</v>
      </c>
      <c r="E76" s="7">
        <v>0.53749999999999998</v>
      </c>
      <c r="F76" s="7">
        <v>16</v>
      </c>
      <c r="G76" s="7">
        <v>9.6750000000000007</v>
      </c>
      <c r="H76" s="7">
        <v>1.6537467700258397</v>
      </c>
      <c r="I76" s="7">
        <v>1</v>
      </c>
      <c r="J76" s="7">
        <v>1.8604651162790695</v>
      </c>
      <c r="K76" s="7">
        <v>0.88888888888888884</v>
      </c>
      <c r="L76" s="7">
        <v>0.53749999999999998</v>
      </c>
      <c r="M76">
        <v>1</v>
      </c>
    </row>
    <row r="77" spans="3:13" x14ac:dyDescent="0.25">
      <c r="C77" s="8">
        <v>44</v>
      </c>
      <c r="D77" s="7">
        <v>44</v>
      </c>
      <c r="E77" s="7">
        <v>0.55000000000000004</v>
      </c>
      <c r="F77" s="7">
        <v>16</v>
      </c>
      <c r="G77" s="7">
        <v>9.9</v>
      </c>
      <c r="H77" s="7">
        <v>1.6161616161616159</v>
      </c>
      <c r="I77" s="7">
        <v>1</v>
      </c>
      <c r="J77" s="7">
        <v>1.8181818181818179</v>
      </c>
      <c r="K77" s="7">
        <v>0.88888888888888884</v>
      </c>
      <c r="L77" s="7">
        <v>0.55000000000000004</v>
      </c>
      <c r="M77">
        <v>1</v>
      </c>
    </row>
    <row r="78" spans="3:13" x14ac:dyDescent="0.25">
      <c r="C78" s="8">
        <v>45</v>
      </c>
      <c r="D78" s="7">
        <v>45</v>
      </c>
      <c r="E78" s="7">
        <v>0.5625</v>
      </c>
      <c r="F78" s="7">
        <v>16</v>
      </c>
      <c r="G78" s="7">
        <v>10.125</v>
      </c>
      <c r="H78" s="7">
        <v>1.5802469135802468</v>
      </c>
      <c r="I78" s="7">
        <v>1</v>
      </c>
      <c r="J78" s="7">
        <v>1.7777777777777777</v>
      </c>
      <c r="K78" s="7">
        <v>0.88888888888888884</v>
      </c>
      <c r="L78" s="7">
        <v>0.5625</v>
      </c>
      <c r="M78">
        <v>1</v>
      </c>
    </row>
    <row r="79" spans="3:13" x14ac:dyDescent="0.25">
      <c r="C79" s="8">
        <v>46</v>
      </c>
      <c r="D79" s="7">
        <v>46</v>
      </c>
      <c r="E79" s="7">
        <v>0.57499999999999996</v>
      </c>
      <c r="F79" s="7">
        <v>16</v>
      </c>
      <c r="G79" s="7">
        <v>10.35</v>
      </c>
      <c r="H79" s="7">
        <v>1.5458937198067633</v>
      </c>
      <c r="I79" s="7">
        <v>1</v>
      </c>
      <c r="J79" s="7">
        <v>1.7391304347826089</v>
      </c>
      <c r="K79" s="7">
        <v>0.88888888888888884</v>
      </c>
      <c r="L79" s="7">
        <v>0.57499999999999996</v>
      </c>
      <c r="M79">
        <v>1</v>
      </c>
    </row>
    <row r="80" spans="3:13" x14ac:dyDescent="0.25">
      <c r="C80" s="8">
        <v>47</v>
      </c>
      <c r="D80" s="7">
        <v>47</v>
      </c>
      <c r="E80" s="7">
        <v>0.58750000000000002</v>
      </c>
      <c r="F80" s="7">
        <v>16</v>
      </c>
      <c r="G80" s="7">
        <v>10.574999999999999</v>
      </c>
      <c r="H80" s="7">
        <v>1.5130023640661938</v>
      </c>
      <c r="I80" s="7">
        <v>1</v>
      </c>
      <c r="J80" s="7">
        <v>1.7021276595744681</v>
      </c>
      <c r="K80" s="7">
        <v>0.88888888888888884</v>
      </c>
      <c r="L80" s="7">
        <v>0.58750000000000002</v>
      </c>
      <c r="M80">
        <v>1</v>
      </c>
    </row>
    <row r="81" spans="3:13" x14ac:dyDescent="0.25">
      <c r="C81" s="8">
        <v>48</v>
      </c>
      <c r="D81" s="7">
        <v>48</v>
      </c>
      <c r="E81" s="7">
        <v>0.6</v>
      </c>
      <c r="F81" s="7">
        <v>16</v>
      </c>
      <c r="G81" s="7">
        <v>10.8</v>
      </c>
      <c r="H81" s="7">
        <v>1.4814814814814814</v>
      </c>
      <c r="I81" s="7">
        <v>1</v>
      </c>
      <c r="J81" s="7">
        <v>1.6666666666666667</v>
      </c>
      <c r="K81" s="7">
        <v>0.88888888888888884</v>
      </c>
      <c r="L81" s="7">
        <v>0.6</v>
      </c>
      <c r="M81">
        <v>1</v>
      </c>
    </row>
    <row r="82" spans="3:13" x14ac:dyDescent="0.25">
      <c r="C82" s="8">
        <v>49</v>
      </c>
      <c r="D82" s="7">
        <v>49</v>
      </c>
      <c r="E82" s="7">
        <v>0.61250000000000004</v>
      </c>
      <c r="F82" s="7">
        <v>16</v>
      </c>
      <c r="G82" s="7">
        <v>11.025</v>
      </c>
      <c r="H82" s="7">
        <v>1.4512471655328796</v>
      </c>
      <c r="I82" s="7">
        <v>1</v>
      </c>
      <c r="J82" s="7">
        <v>1.6326530612244896</v>
      </c>
      <c r="K82" s="7">
        <v>0.88888888888888884</v>
      </c>
      <c r="L82" s="7">
        <v>0.61250000000000004</v>
      </c>
      <c r="M82">
        <v>1</v>
      </c>
    </row>
    <row r="83" spans="3:13" x14ac:dyDescent="0.25">
      <c r="C83" s="8">
        <v>50</v>
      </c>
      <c r="D83" s="7">
        <v>50</v>
      </c>
      <c r="E83" s="7">
        <v>0.625</v>
      </c>
      <c r="F83" s="7">
        <v>16</v>
      </c>
      <c r="G83" s="7">
        <v>11.25</v>
      </c>
      <c r="H83" s="7">
        <v>1.4222222222222221</v>
      </c>
      <c r="I83" s="7">
        <v>1</v>
      </c>
      <c r="J83" s="7">
        <v>1.6</v>
      </c>
      <c r="K83" s="7">
        <v>0.88888888888888884</v>
      </c>
      <c r="L83" s="7">
        <v>0.625</v>
      </c>
      <c r="M83">
        <v>1</v>
      </c>
    </row>
    <row r="84" spans="3:13" x14ac:dyDescent="0.25">
      <c r="C84" s="8">
        <v>51</v>
      </c>
      <c r="D84" s="7">
        <v>51</v>
      </c>
      <c r="E84" s="7">
        <v>0.63749999999999996</v>
      </c>
      <c r="F84" s="7">
        <v>16</v>
      </c>
      <c r="G84" s="7">
        <v>11.475</v>
      </c>
      <c r="H84" s="7">
        <v>1.3943355119825709</v>
      </c>
      <c r="I84" s="7">
        <v>1</v>
      </c>
      <c r="J84" s="7">
        <v>1.5686274509803924</v>
      </c>
      <c r="K84" s="7">
        <v>0.88888888888888884</v>
      </c>
      <c r="L84" s="7">
        <v>0.63749999999999996</v>
      </c>
      <c r="M84">
        <v>1</v>
      </c>
    </row>
    <row r="85" spans="3:13" x14ac:dyDescent="0.25">
      <c r="C85" s="8">
        <v>52</v>
      </c>
      <c r="D85" s="7">
        <v>52</v>
      </c>
      <c r="E85" s="7">
        <v>0.65</v>
      </c>
      <c r="F85" s="7">
        <v>16</v>
      </c>
      <c r="G85" s="7">
        <v>11.7</v>
      </c>
      <c r="H85" s="7">
        <v>1.3675213675213671</v>
      </c>
      <c r="I85" s="7">
        <v>1</v>
      </c>
      <c r="J85" s="7">
        <v>1.5384615384615383</v>
      </c>
      <c r="K85" s="7">
        <v>0.88888888888888884</v>
      </c>
      <c r="L85" s="7">
        <v>0.65</v>
      </c>
      <c r="M85">
        <v>1</v>
      </c>
    </row>
    <row r="86" spans="3:13" x14ac:dyDescent="0.25">
      <c r="C86" s="8">
        <v>53</v>
      </c>
      <c r="D86" s="7">
        <v>53</v>
      </c>
      <c r="E86" s="7">
        <v>0.66249999999999998</v>
      </c>
      <c r="F86" s="7">
        <v>16</v>
      </c>
      <c r="G86" s="7">
        <v>11.925000000000001</v>
      </c>
      <c r="H86" s="7">
        <v>1.3417190775681342</v>
      </c>
      <c r="I86" s="7">
        <v>1</v>
      </c>
      <c r="J86" s="7">
        <v>1.5094339622641511</v>
      </c>
      <c r="K86" s="7">
        <v>0.88888888888888884</v>
      </c>
      <c r="L86" s="7">
        <v>0.66249999999999998</v>
      </c>
      <c r="M86">
        <v>1</v>
      </c>
    </row>
    <row r="87" spans="3:13" x14ac:dyDescent="0.25">
      <c r="C87" s="8">
        <v>54</v>
      </c>
      <c r="D87" s="7">
        <v>54</v>
      </c>
      <c r="E87" s="7">
        <v>0.67500000000000004</v>
      </c>
      <c r="F87" s="7">
        <v>16</v>
      </c>
      <c r="G87" s="7">
        <v>12.15</v>
      </c>
      <c r="H87" s="7">
        <v>1.3168724279835389</v>
      </c>
      <c r="I87" s="7">
        <v>1</v>
      </c>
      <c r="J87" s="7">
        <v>1.4814814814814814</v>
      </c>
      <c r="K87" s="7">
        <v>0.88888888888888884</v>
      </c>
      <c r="L87" s="7">
        <v>0.67500000000000004</v>
      </c>
      <c r="M87">
        <v>1</v>
      </c>
    </row>
    <row r="88" spans="3:13" x14ac:dyDescent="0.25">
      <c r="C88" s="8">
        <v>55</v>
      </c>
      <c r="D88" s="7">
        <v>55</v>
      </c>
      <c r="E88" s="7">
        <v>0.6875</v>
      </c>
      <c r="F88" s="7">
        <v>17</v>
      </c>
      <c r="G88" s="7">
        <v>12.375</v>
      </c>
      <c r="H88" s="7">
        <v>1.3737373737373737</v>
      </c>
      <c r="I88" s="7">
        <v>1</v>
      </c>
      <c r="J88" s="7">
        <v>1.4545454545454546</v>
      </c>
      <c r="K88" s="7">
        <v>0.94444444444444442</v>
      </c>
      <c r="L88" s="7">
        <v>0.6875</v>
      </c>
      <c r="M88">
        <v>1</v>
      </c>
    </row>
    <row r="89" spans="3:13" x14ac:dyDescent="0.25">
      <c r="C89" s="8">
        <v>56</v>
      </c>
      <c r="D89" s="7">
        <v>56</v>
      </c>
      <c r="E89" s="7">
        <v>0.7</v>
      </c>
      <c r="F89" s="7">
        <v>17</v>
      </c>
      <c r="G89" s="7">
        <v>12.6</v>
      </c>
      <c r="H89" s="7">
        <v>1.3492063492063493</v>
      </c>
      <c r="I89" s="7">
        <v>1</v>
      </c>
      <c r="J89" s="7">
        <v>1.4285714285714286</v>
      </c>
      <c r="K89" s="7">
        <v>0.94444444444444442</v>
      </c>
      <c r="L89" s="7">
        <v>0.7</v>
      </c>
      <c r="M89">
        <v>1</v>
      </c>
    </row>
    <row r="90" spans="3:13" x14ac:dyDescent="0.25">
      <c r="C90" s="8">
        <v>57</v>
      </c>
      <c r="D90" s="7">
        <v>57</v>
      </c>
      <c r="E90" s="7">
        <v>0.71250000000000002</v>
      </c>
      <c r="F90" s="7">
        <v>18</v>
      </c>
      <c r="G90" s="7">
        <v>12.824999999999999</v>
      </c>
      <c r="H90" s="7">
        <v>1.4035087719298245</v>
      </c>
      <c r="I90" s="7">
        <v>1</v>
      </c>
      <c r="J90" s="7">
        <v>1.4035087719298245</v>
      </c>
      <c r="K90" s="7">
        <v>1</v>
      </c>
      <c r="L90" s="7">
        <v>0.71250000000000002</v>
      </c>
      <c r="M90">
        <v>1</v>
      </c>
    </row>
    <row r="91" spans="3:13" x14ac:dyDescent="0.25">
      <c r="C91" s="8">
        <v>58</v>
      </c>
      <c r="D91" s="7">
        <v>58</v>
      </c>
      <c r="E91" s="7">
        <v>0.72499999999999998</v>
      </c>
      <c r="F91" s="7">
        <v>18</v>
      </c>
      <c r="G91" s="7">
        <v>13.05</v>
      </c>
      <c r="H91" s="7">
        <v>1.3793103448275863</v>
      </c>
      <c r="I91" s="7">
        <v>1</v>
      </c>
      <c r="J91" s="7">
        <v>1.3793103448275863</v>
      </c>
      <c r="K91" s="7">
        <v>1</v>
      </c>
      <c r="L91" s="7">
        <v>0.72499999999999998</v>
      </c>
      <c r="M91">
        <v>1</v>
      </c>
    </row>
    <row r="92" spans="3:13" x14ac:dyDescent="0.25">
      <c r="C92" s="8">
        <v>59</v>
      </c>
      <c r="D92" s="7">
        <v>59</v>
      </c>
      <c r="E92" s="7">
        <v>0.73750000000000004</v>
      </c>
      <c r="F92" s="7">
        <v>18</v>
      </c>
      <c r="G92" s="7">
        <v>13.275</v>
      </c>
      <c r="H92" s="7">
        <v>1.3559322033898304</v>
      </c>
      <c r="I92" s="7">
        <v>1</v>
      </c>
      <c r="J92" s="7">
        <v>1.3559322033898304</v>
      </c>
      <c r="K92" s="7">
        <v>1</v>
      </c>
      <c r="L92" s="7">
        <v>0.73750000000000004</v>
      </c>
      <c r="M92">
        <v>1</v>
      </c>
    </row>
    <row r="93" spans="3:13" x14ac:dyDescent="0.25">
      <c r="C93" s="8">
        <v>60</v>
      </c>
      <c r="D93" s="7">
        <v>60</v>
      </c>
      <c r="E93" s="7">
        <v>0.75</v>
      </c>
      <c r="F93" s="7">
        <v>18</v>
      </c>
      <c r="G93" s="7">
        <v>13.5</v>
      </c>
      <c r="H93" s="7">
        <v>1.3333333333333333</v>
      </c>
      <c r="I93" s="7">
        <v>1</v>
      </c>
      <c r="J93" s="7">
        <v>1.3333333333333333</v>
      </c>
      <c r="K93" s="7">
        <v>1</v>
      </c>
      <c r="L93" s="7">
        <v>0.75</v>
      </c>
      <c r="M93">
        <v>1</v>
      </c>
    </row>
    <row r="94" spans="3:13" x14ac:dyDescent="0.25">
      <c r="C94" s="8">
        <v>61</v>
      </c>
      <c r="D94" s="7">
        <v>61</v>
      </c>
      <c r="E94" s="7">
        <v>0.76249999999999996</v>
      </c>
      <c r="F94" s="7">
        <v>18</v>
      </c>
      <c r="G94" s="7">
        <v>13.725</v>
      </c>
      <c r="H94" s="7">
        <v>1.3114754098360657</v>
      </c>
      <c r="I94" s="7">
        <v>1</v>
      </c>
      <c r="J94" s="7">
        <v>1.3114754098360657</v>
      </c>
      <c r="K94" s="7">
        <v>1</v>
      </c>
      <c r="L94" s="7">
        <v>0.76249999999999996</v>
      </c>
      <c r="M94">
        <v>1</v>
      </c>
    </row>
    <row r="95" spans="3:13" x14ac:dyDescent="0.25">
      <c r="C95" s="8">
        <v>62</v>
      </c>
      <c r="D95" s="7">
        <v>62</v>
      </c>
      <c r="E95" s="7">
        <v>0.77500000000000002</v>
      </c>
      <c r="F95" s="7">
        <v>18</v>
      </c>
      <c r="G95" s="7">
        <v>13.95</v>
      </c>
      <c r="H95" s="7">
        <v>1.2903225806451613</v>
      </c>
      <c r="I95" s="7">
        <v>1</v>
      </c>
      <c r="J95" s="7">
        <v>1.2903225806451613</v>
      </c>
      <c r="K95" s="7">
        <v>1</v>
      </c>
      <c r="L95" s="7">
        <v>0.77500000000000002</v>
      </c>
      <c r="M95">
        <v>1</v>
      </c>
    </row>
    <row r="96" spans="3:13" x14ac:dyDescent="0.25">
      <c r="C96" s="8">
        <v>63</v>
      </c>
      <c r="D96" s="7">
        <v>63</v>
      </c>
      <c r="E96" s="7">
        <v>0.78749999999999998</v>
      </c>
      <c r="F96" s="7">
        <v>18</v>
      </c>
      <c r="G96" s="7">
        <v>14.175000000000001</v>
      </c>
      <c r="H96" s="7">
        <v>1.2698412698412698</v>
      </c>
      <c r="I96" s="7">
        <v>1</v>
      </c>
      <c r="J96" s="7">
        <v>1.2698412698412698</v>
      </c>
      <c r="K96" s="7">
        <v>1</v>
      </c>
      <c r="L96" s="7">
        <v>0.78749999999999998</v>
      </c>
      <c r="M96">
        <v>1</v>
      </c>
    </row>
    <row r="97" spans="3:13" x14ac:dyDescent="0.25">
      <c r="C97" s="8">
        <v>64</v>
      </c>
      <c r="D97" s="7">
        <v>64</v>
      </c>
      <c r="E97" s="7">
        <v>0.8</v>
      </c>
      <c r="F97" s="7">
        <v>18</v>
      </c>
      <c r="G97" s="7">
        <v>14.4</v>
      </c>
      <c r="H97" s="7">
        <v>1.25</v>
      </c>
      <c r="I97" s="7">
        <v>1</v>
      </c>
      <c r="J97" s="7">
        <v>1.25</v>
      </c>
      <c r="K97" s="7">
        <v>1</v>
      </c>
      <c r="L97" s="7">
        <v>0.8</v>
      </c>
      <c r="M97">
        <v>1</v>
      </c>
    </row>
    <row r="98" spans="3:13" x14ac:dyDescent="0.25">
      <c r="C98" s="8">
        <v>65</v>
      </c>
      <c r="D98" s="7">
        <v>65</v>
      </c>
      <c r="E98" s="7">
        <v>0.8125</v>
      </c>
      <c r="F98" s="7">
        <v>18</v>
      </c>
      <c r="G98" s="7">
        <v>14.625</v>
      </c>
      <c r="H98" s="7">
        <v>1.2307692307692308</v>
      </c>
      <c r="I98" s="7">
        <v>1</v>
      </c>
      <c r="J98" s="7">
        <v>1.2307692307692308</v>
      </c>
      <c r="K98" s="7">
        <v>1</v>
      </c>
      <c r="L98" s="7">
        <v>0.8125</v>
      </c>
      <c r="M98">
        <v>1</v>
      </c>
    </row>
    <row r="99" spans="3:13" x14ac:dyDescent="0.25">
      <c r="C99" s="8">
        <v>66</v>
      </c>
      <c r="D99" s="7">
        <v>66</v>
      </c>
      <c r="E99" s="7">
        <v>0.82499999999999996</v>
      </c>
      <c r="F99" s="7">
        <v>18</v>
      </c>
      <c r="G99" s="7">
        <v>14.85</v>
      </c>
      <c r="H99" s="7">
        <v>1.2121212121212122</v>
      </c>
      <c r="I99" s="7">
        <v>1</v>
      </c>
      <c r="J99" s="7">
        <v>1.2121212121212122</v>
      </c>
      <c r="K99" s="7">
        <v>1</v>
      </c>
      <c r="L99" s="7">
        <v>0.82499999999999996</v>
      </c>
      <c r="M99">
        <v>1</v>
      </c>
    </row>
    <row r="100" spans="3:13" x14ac:dyDescent="0.25">
      <c r="C100" s="8">
        <v>67</v>
      </c>
      <c r="D100" s="7">
        <v>67</v>
      </c>
      <c r="E100" s="7">
        <v>0.83750000000000002</v>
      </c>
      <c r="F100" s="7">
        <v>18</v>
      </c>
      <c r="G100" s="7">
        <v>15.074999999999999</v>
      </c>
      <c r="H100" s="7">
        <v>1.1940298507462686</v>
      </c>
      <c r="I100" s="7">
        <v>1</v>
      </c>
      <c r="J100" s="7">
        <v>1.1940298507462686</v>
      </c>
      <c r="K100" s="7">
        <v>1</v>
      </c>
      <c r="L100" s="7">
        <v>0.83750000000000002</v>
      </c>
      <c r="M100">
        <v>1</v>
      </c>
    </row>
    <row r="101" spans="3:13" x14ac:dyDescent="0.25">
      <c r="C101" s="8">
        <v>68</v>
      </c>
      <c r="D101" s="7">
        <v>68</v>
      </c>
      <c r="E101" s="7">
        <v>0.85</v>
      </c>
      <c r="F101" s="7">
        <v>18</v>
      </c>
      <c r="G101" s="7">
        <v>15.3</v>
      </c>
      <c r="H101" s="7">
        <v>1.1764705882352942</v>
      </c>
      <c r="I101" s="7">
        <v>1</v>
      </c>
      <c r="J101" s="7">
        <v>1.1764705882352942</v>
      </c>
      <c r="K101" s="7">
        <v>1</v>
      </c>
      <c r="L101" s="7">
        <v>0.85</v>
      </c>
      <c r="M101">
        <v>1</v>
      </c>
    </row>
    <row r="102" spans="3:13" x14ac:dyDescent="0.25">
      <c r="C102" s="8">
        <v>69</v>
      </c>
      <c r="D102" s="7">
        <v>69</v>
      </c>
      <c r="E102" s="7">
        <v>0.86250000000000004</v>
      </c>
      <c r="F102" s="7">
        <v>18</v>
      </c>
      <c r="G102" s="7">
        <v>15.525</v>
      </c>
      <c r="H102" s="7">
        <v>1.1594202898550725</v>
      </c>
      <c r="I102" s="7">
        <v>1</v>
      </c>
      <c r="J102" s="7">
        <v>1.1594202898550725</v>
      </c>
      <c r="K102" s="7">
        <v>1</v>
      </c>
      <c r="L102" s="7">
        <v>0.86250000000000004</v>
      </c>
      <c r="M102">
        <v>1</v>
      </c>
    </row>
    <row r="103" spans="3:13" x14ac:dyDescent="0.25">
      <c r="C103" s="8">
        <v>70</v>
      </c>
      <c r="D103" s="7">
        <v>70</v>
      </c>
      <c r="E103" s="7">
        <v>0.875</v>
      </c>
      <c r="F103" s="7">
        <v>18</v>
      </c>
      <c r="G103" s="7">
        <v>15.75</v>
      </c>
      <c r="H103" s="7">
        <v>1.1428571428571428</v>
      </c>
      <c r="I103" s="7">
        <v>1</v>
      </c>
      <c r="J103" s="7">
        <v>1.1428571428571428</v>
      </c>
      <c r="K103" s="7">
        <v>1</v>
      </c>
      <c r="L103" s="7">
        <v>0.875</v>
      </c>
      <c r="M103">
        <v>1</v>
      </c>
    </row>
    <row r="104" spans="3:13" x14ac:dyDescent="0.25">
      <c r="C104" s="8">
        <v>71</v>
      </c>
      <c r="D104" s="7">
        <v>71</v>
      </c>
      <c r="E104" s="7">
        <v>0.88749999999999996</v>
      </c>
      <c r="F104" s="7">
        <v>18</v>
      </c>
      <c r="G104" s="7">
        <v>15.975</v>
      </c>
      <c r="H104" s="7">
        <v>1.1267605633802815</v>
      </c>
      <c r="I104" s="7">
        <v>1</v>
      </c>
      <c r="J104" s="7">
        <v>1.1267605633802815</v>
      </c>
      <c r="K104" s="7">
        <v>1</v>
      </c>
      <c r="L104" s="7">
        <v>0.88749999999999996</v>
      </c>
      <c r="M104">
        <v>1</v>
      </c>
    </row>
    <row r="105" spans="3:13" x14ac:dyDescent="0.25">
      <c r="C105" s="8">
        <v>72</v>
      </c>
      <c r="D105" s="7">
        <v>72</v>
      </c>
      <c r="E105" s="7">
        <v>0.9</v>
      </c>
      <c r="F105" s="7">
        <v>18</v>
      </c>
      <c r="G105" s="7">
        <v>16.2</v>
      </c>
      <c r="H105" s="7">
        <v>1.1111111111111112</v>
      </c>
      <c r="I105" s="7">
        <v>1</v>
      </c>
      <c r="J105" s="7">
        <v>1.1111111111111112</v>
      </c>
      <c r="K105" s="7">
        <v>1</v>
      </c>
      <c r="L105" s="7">
        <v>0.9</v>
      </c>
      <c r="M105">
        <v>1</v>
      </c>
    </row>
    <row r="106" spans="3:13" x14ac:dyDescent="0.25">
      <c r="C106" s="8">
        <v>73</v>
      </c>
      <c r="D106" s="7">
        <v>73</v>
      </c>
      <c r="E106" s="7">
        <v>0.91249999999999998</v>
      </c>
      <c r="F106" s="7">
        <v>18</v>
      </c>
      <c r="G106" s="7">
        <v>16.425000000000001</v>
      </c>
      <c r="H106" s="7">
        <v>1.095890410958904</v>
      </c>
      <c r="I106" s="7">
        <v>1</v>
      </c>
      <c r="J106" s="7">
        <v>1.095890410958904</v>
      </c>
      <c r="K106" s="7">
        <v>1</v>
      </c>
      <c r="L106" s="7">
        <v>0.91249999999999998</v>
      </c>
      <c r="M106">
        <v>1</v>
      </c>
    </row>
    <row r="107" spans="3:13" x14ac:dyDescent="0.25">
      <c r="C107" s="8">
        <v>74</v>
      </c>
      <c r="D107" s="7">
        <v>74</v>
      </c>
      <c r="E107" s="7">
        <v>0.92500000000000004</v>
      </c>
      <c r="F107" s="7">
        <v>18</v>
      </c>
      <c r="G107" s="7">
        <v>16.650000000000002</v>
      </c>
      <c r="H107" s="7">
        <v>1.0810810810810809</v>
      </c>
      <c r="I107" s="7">
        <v>1</v>
      </c>
      <c r="J107" s="7">
        <v>1.0810810810810809</v>
      </c>
      <c r="K107" s="7">
        <v>1</v>
      </c>
      <c r="L107" s="7">
        <v>0.92500000000000004</v>
      </c>
      <c r="M107">
        <v>1</v>
      </c>
    </row>
    <row r="108" spans="3:13" x14ac:dyDescent="0.25">
      <c r="C108" s="8">
        <v>75</v>
      </c>
      <c r="D108" s="7">
        <v>75</v>
      </c>
      <c r="E108" s="7">
        <v>0.9375</v>
      </c>
      <c r="F108" s="7">
        <v>18</v>
      </c>
      <c r="G108" s="7">
        <v>16.875</v>
      </c>
      <c r="H108" s="7">
        <v>1.0666666666666669</v>
      </c>
      <c r="I108" s="7">
        <v>1</v>
      </c>
      <c r="J108" s="7">
        <v>1.0666666666666669</v>
      </c>
      <c r="K108" s="7">
        <v>1</v>
      </c>
      <c r="L108" s="7">
        <v>0.9375</v>
      </c>
      <c r="M108">
        <v>1</v>
      </c>
    </row>
    <row r="109" spans="3:13" x14ac:dyDescent="0.25">
      <c r="C109" s="8">
        <v>76</v>
      </c>
      <c r="D109" s="7">
        <v>76</v>
      </c>
      <c r="E109" s="7">
        <v>0.95</v>
      </c>
      <c r="F109" s="7">
        <v>18</v>
      </c>
      <c r="G109" s="7">
        <v>17.100000000000001</v>
      </c>
      <c r="H109" s="7">
        <v>1.0526315789473684</v>
      </c>
      <c r="I109" s="7">
        <v>1</v>
      </c>
      <c r="J109" s="7">
        <v>1.0526315789473684</v>
      </c>
      <c r="K109" s="7">
        <v>1</v>
      </c>
      <c r="L109" s="7">
        <v>0.95</v>
      </c>
      <c r="M109">
        <v>1</v>
      </c>
    </row>
    <row r="110" spans="3:13" x14ac:dyDescent="0.25">
      <c r="C110" s="8">
        <v>77</v>
      </c>
      <c r="D110" s="7">
        <v>77</v>
      </c>
      <c r="E110" s="7">
        <v>0.96250000000000002</v>
      </c>
      <c r="F110" s="7">
        <v>18</v>
      </c>
      <c r="G110" s="7">
        <v>17.324999999999999</v>
      </c>
      <c r="H110" s="7">
        <v>1.0389610389610389</v>
      </c>
      <c r="I110" s="7">
        <v>1</v>
      </c>
      <c r="J110" s="7">
        <v>1.0389610389610389</v>
      </c>
      <c r="K110" s="7">
        <v>1</v>
      </c>
      <c r="L110" s="7">
        <v>0.96250000000000002</v>
      </c>
      <c r="M110">
        <v>1</v>
      </c>
    </row>
    <row r="111" spans="3:13" x14ac:dyDescent="0.25">
      <c r="C111" s="8">
        <v>78</v>
      </c>
      <c r="D111" s="7">
        <v>78</v>
      </c>
      <c r="E111" s="7">
        <v>0.97499999999999998</v>
      </c>
      <c r="F111" s="7">
        <v>18</v>
      </c>
      <c r="G111" s="7">
        <v>17.55</v>
      </c>
      <c r="H111" s="7">
        <v>1.0256410256410258</v>
      </c>
      <c r="I111" s="7">
        <v>1</v>
      </c>
      <c r="J111" s="7">
        <v>1.0256410256410258</v>
      </c>
      <c r="K111" s="7">
        <v>1</v>
      </c>
      <c r="L111" s="7">
        <v>0.97499999999999998</v>
      </c>
      <c r="M111">
        <v>1</v>
      </c>
    </row>
    <row r="112" spans="3:13" x14ac:dyDescent="0.25">
      <c r="C112" s="8">
        <v>79</v>
      </c>
      <c r="D112" s="7">
        <v>79</v>
      </c>
      <c r="E112" s="7">
        <v>0.98750000000000004</v>
      </c>
      <c r="F112" s="7">
        <v>18</v>
      </c>
      <c r="G112" s="7">
        <v>17.775000000000002</v>
      </c>
      <c r="H112" s="7">
        <v>1.0126582278481011</v>
      </c>
      <c r="I112" s="7">
        <v>1</v>
      </c>
      <c r="J112" s="7">
        <v>1.0126582278481011</v>
      </c>
      <c r="K112" s="7">
        <v>1</v>
      </c>
      <c r="L112" s="7">
        <v>0.98750000000000004</v>
      </c>
      <c r="M112">
        <v>1</v>
      </c>
    </row>
    <row r="113" spans="2:13" x14ac:dyDescent="0.25">
      <c r="C113" s="8">
        <v>80</v>
      </c>
      <c r="D113" s="7">
        <v>80</v>
      </c>
      <c r="E113" s="7">
        <v>1</v>
      </c>
      <c r="F113" s="7">
        <v>18</v>
      </c>
      <c r="G113" s="7">
        <v>18</v>
      </c>
      <c r="H113" s="7">
        <v>1</v>
      </c>
      <c r="I113" s="7">
        <v>1</v>
      </c>
      <c r="J113" s="7">
        <v>1</v>
      </c>
      <c r="K113" s="7">
        <v>1</v>
      </c>
      <c r="L113" s="7">
        <v>1</v>
      </c>
      <c r="M113">
        <v>1</v>
      </c>
    </row>
    <row r="115" spans="2:13" ht="18" x14ac:dyDescent="0.35">
      <c r="B115" s="6" t="s">
        <v>580</v>
      </c>
    </row>
    <row r="117" spans="2:13" x14ac:dyDescent="0.25">
      <c r="C117" s="8" t="s">
        <v>343</v>
      </c>
      <c r="D117" t="s">
        <v>570</v>
      </c>
      <c r="E117" t="s">
        <v>603</v>
      </c>
      <c r="F117" t="s">
        <v>604</v>
      </c>
      <c r="G117" t="s">
        <v>605</v>
      </c>
    </row>
    <row r="118" spans="2:13" x14ac:dyDescent="0.25">
      <c r="C118" s="8">
        <v>0</v>
      </c>
      <c r="D118" s="7">
        <v>0</v>
      </c>
      <c r="E118" s="7">
        <v>0</v>
      </c>
      <c r="F118" s="7">
        <v>0</v>
      </c>
      <c r="G118">
        <v>1</v>
      </c>
    </row>
    <row r="119" spans="2:13" x14ac:dyDescent="0.25">
      <c r="C119" s="8">
        <v>1</v>
      </c>
      <c r="D119" s="7">
        <v>0</v>
      </c>
      <c r="E119" s="7">
        <v>5.5555555555555552E-2</v>
      </c>
      <c r="F119" s="7">
        <v>0</v>
      </c>
      <c r="G119">
        <v>1</v>
      </c>
    </row>
    <row r="120" spans="2:13" x14ac:dyDescent="0.25">
      <c r="C120" s="8">
        <v>2</v>
      </c>
      <c r="D120" s="7">
        <v>0</v>
      </c>
      <c r="E120" s="7">
        <v>0.1111111111111111</v>
      </c>
      <c r="F120" s="7">
        <v>0</v>
      </c>
      <c r="G120">
        <v>1</v>
      </c>
    </row>
    <row r="121" spans="2:13" x14ac:dyDescent="0.25">
      <c r="C121" s="8">
        <v>3</v>
      </c>
      <c r="D121" s="7">
        <v>0</v>
      </c>
      <c r="E121" s="7">
        <v>0.16666666666666666</v>
      </c>
      <c r="F121" s="7">
        <v>0</v>
      </c>
      <c r="G121">
        <v>1</v>
      </c>
    </row>
    <row r="122" spans="2:13" x14ac:dyDescent="0.25">
      <c r="C122" s="8">
        <v>4</v>
      </c>
      <c r="D122" s="7">
        <v>0</v>
      </c>
      <c r="E122" s="7">
        <v>0.22222222222222221</v>
      </c>
      <c r="F122" s="7">
        <v>0</v>
      </c>
      <c r="G122">
        <v>1</v>
      </c>
    </row>
    <row r="123" spans="2:13" x14ac:dyDescent="0.25">
      <c r="C123" s="8">
        <v>5</v>
      </c>
      <c r="D123" s="7">
        <v>0</v>
      </c>
      <c r="E123" s="7">
        <v>0.27777777777777779</v>
      </c>
      <c r="F123" s="7">
        <v>0</v>
      </c>
      <c r="G123">
        <v>1</v>
      </c>
    </row>
    <row r="124" spans="2:13" x14ac:dyDescent="0.25">
      <c r="C124" s="8">
        <v>6</v>
      </c>
      <c r="D124" s="7">
        <v>0</v>
      </c>
      <c r="E124" s="7">
        <v>0.33333333333333331</v>
      </c>
      <c r="F124" s="7">
        <v>0</v>
      </c>
      <c r="G124">
        <v>1</v>
      </c>
    </row>
    <row r="125" spans="2:13" x14ac:dyDescent="0.25">
      <c r="C125" s="8">
        <v>7</v>
      </c>
      <c r="D125" s="7">
        <v>0</v>
      </c>
      <c r="E125" s="7">
        <v>0.3888888888888889</v>
      </c>
      <c r="F125" s="7">
        <v>0</v>
      </c>
      <c r="G125">
        <v>1</v>
      </c>
    </row>
    <row r="126" spans="2:13" x14ac:dyDescent="0.25">
      <c r="C126" s="8">
        <v>8</v>
      </c>
      <c r="D126" s="7">
        <v>1.6129032258064516E-2</v>
      </c>
      <c r="E126" s="7">
        <v>0.3888888888888889</v>
      </c>
      <c r="F126" s="7">
        <v>1.6129032258064516E-2</v>
      </c>
      <c r="G126">
        <v>1</v>
      </c>
    </row>
    <row r="127" spans="2:13" x14ac:dyDescent="0.25">
      <c r="C127" s="8">
        <v>9</v>
      </c>
      <c r="D127" s="7">
        <v>1.6129032258064516E-2</v>
      </c>
      <c r="E127" s="7">
        <v>0.44444444444444442</v>
      </c>
      <c r="F127" s="7">
        <v>1.6129032258064516E-2</v>
      </c>
      <c r="G127">
        <v>1</v>
      </c>
    </row>
    <row r="128" spans="2:13" x14ac:dyDescent="0.25">
      <c r="C128" s="8">
        <v>10</v>
      </c>
      <c r="D128" s="7">
        <v>3.2258064516129031E-2</v>
      </c>
      <c r="E128" s="7">
        <v>0.44444444444444442</v>
      </c>
      <c r="F128" s="7">
        <v>3.2258064516129031E-2</v>
      </c>
      <c r="G128">
        <v>1</v>
      </c>
    </row>
    <row r="129" spans="3:7" x14ac:dyDescent="0.25">
      <c r="C129" s="8">
        <v>11</v>
      </c>
      <c r="D129" s="7">
        <v>4.8387096774193547E-2</v>
      </c>
      <c r="E129" s="7">
        <v>0.44444444444444442</v>
      </c>
      <c r="F129" s="7">
        <v>4.8387096774193547E-2</v>
      </c>
      <c r="G129">
        <v>1</v>
      </c>
    </row>
    <row r="130" spans="3:7" x14ac:dyDescent="0.25">
      <c r="C130" s="8">
        <v>12</v>
      </c>
      <c r="D130" s="7">
        <v>4.8387096774193547E-2</v>
      </c>
      <c r="E130" s="7">
        <v>0.5</v>
      </c>
      <c r="F130" s="7">
        <v>4.8387096774193547E-2</v>
      </c>
      <c r="G130">
        <v>1</v>
      </c>
    </row>
    <row r="131" spans="3:7" x14ac:dyDescent="0.25">
      <c r="C131" s="8">
        <v>13</v>
      </c>
      <c r="D131" s="7">
        <v>4.8387096774193547E-2</v>
      </c>
      <c r="E131" s="7">
        <v>0.55555555555555558</v>
      </c>
      <c r="F131" s="7">
        <v>4.8387096774193547E-2</v>
      </c>
      <c r="G131">
        <v>1</v>
      </c>
    </row>
    <row r="132" spans="3:7" x14ac:dyDescent="0.25">
      <c r="C132" s="8">
        <v>14</v>
      </c>
      <c r="D132" s="7">
        <v>4.8387096774193547E-2</v>
      </c>
      <c r="E132" s="7">
        <v>0.61111111111111116</v>
      </c>
      <c r="F132" s="7">
        <v>4.8387096774193547E-2</v>
      </c>
      <c r="G132">
        <v>1</v>
      </c>
    </row>
    <row r="133" spans="3:7" x14ac:dyDescent="0.25">
      <c r="C133" s="8">
        <v>15</v>
      </c>
      <c r="D133" s="7">
        <v>6.4516129032258063E-2</v>
      </c>
      <c r="E133" s="7">
        <v>0.61111111111111116</v>
      </c>
      <c r="F133" s="7">
        <v>6.4516129032258063E-2</v>
      </c>
      <c r="G133">
        <v>1</v>
      </c>
    </row>
    <row r="134" spans="3:7" x14ac:dyDescent="0.25">
      <c r="C134" s="8">
        <v>16</v>
      </c>
      <c r="D134" s="7">
        <v>8.0645161290322578E-2</v>
      </c>
      <c r="E134" s="7">
        <v>0.61111111111111116</v>
      </c>
      <c r="F134" s="7">
        <v>8.0645161290322578E-2</v>
      </c>
      <c r="G134">
        <v>1</v>
      </c>
    </row>
    <row r="135" spans="3:7" x14ac:dyDescent="0.25">
      <c r="C135" s="8">
        <v>17</v>
      </c>
      <c r="D135" s="7">
        <v>9.6774193548387094E-2</v>
      </c>
      <c r="E135" s="7">
        <v>0.61111111111111116</v>
      </c>
      <c r="F135" s="7">
        <v>9.6774193548387094E-2</v>
      </c>
      <c r="G135">
        <v>1</v>
      </c>
    </row>
    <row r="136" spans="3:7" x14ac:dyDescent="0.25">
      <c r="C136" s="8">
        <v>18</v>
      </c>
      <c r="D136" s="7">
        <v>0.1129032258064516</v>
      </c>
      <c r="E136" s="7">
        <v>0.61111111111111116</v>
      </c>
      <c r="F136" s="7">
        <v>0.1129032258064516</v>
      </c>
      <c r="G136">
        <v>1</v>
      </c>
    </row>
    <row r="137" spans="3:7" x14ac:dyDescent="0.25">
      <c r="C137" s="8">
        <v>19</v>
      </c>
      <c r="D137" s="7">
        <v>0.12903225806451613</v>
      </c>
      <c r="E137" s="7">
        <v>0.61111111111111116</v>
      </c>
      <c r="F137" s="7">
        <v>0.12903225806451613</v>
      </c>
      <c r="G137">
        <v>1</v>
      </c>
    </row>
    <row r="138" spans="3:7" x14ac:dyDescent="0.25">
      <c r="C138" s="8">
        <v>20</v>
      </c>
      <c r="D138" s="7">
        <v>0.14516129032258066</v>
      </c>
      <c r="E138" s="7">
        <v>0.61111111111111116</v>
      </c>
      <c r="F138" s="7">
        <v>0.14516129032258066</v>
      </c>
      <c r="G138">
        <v>1</v>
      </c>
    </row>
    <row r="139" spans="3:7" x14ac:dyDescent="0.25">
      <c r="C139" s="8">
        <v>21</v>
      </c>
      <c r="D139" s="7">
        <v>0.16129032258064516</v>
      </c>
      <c r="E139" s="7">
        <v>0.61111111111111116</v>
      </c>
      <c r="F139" s="7">
        <v>0.16129032258064516</v>
      </c>
      <c r="G139">
        <v>1</v>
      </c>
    </row>
    <row r="140" spans="3:7" x14ac:dyDescent="0.25">
      <c r="C140" s="8">
        <v>22</v>
      </c>
      <c r="D140" s="7">
        <v>0.17741935483870969</v>
      </c>
      <c r="E140" s="7">
        <v>0.61111111111111116</v>
      </c>
      <c r="F140" s="7">
        <v>0.17741935483870969</v>
      </c>
      <c r="G140">
        <v>1</v>
      </c>
    </row>
    <row r="141" spans="3:7" x14ac:dyDescent="0.25">
      <c r="C141" s="8">
        <v>23</v>
      </c>
      <c r="D141" s="7">
        <v>0.19354838709677419</v>
      </c>
      <c r="E141" s="7">
        <v>0.61111111111111116</v>
      </c>
      <c r="F141" s="7">
        <v>0.19354838709677419</v>
      </c>
      <c r="G141">
        <v>1</v>
      </c>
    </row>
    <row r="142" spans="3:7" x14ac:dyDescent="0.25">
      <c r="C142" s="8">
        <v>24</v>
      </c>
      <c r="D142" s="7">
        <v>0.20967741935483872</v>
      </c>
      <c r="E142" s="7">
        <v>0.61111111111111116</v>
      </c>
      <c r="F142" s="7">
        <v>0.20967741935483872</v>
      </c>
      <c r="G142">
        <v>1</v>
      </c>
    </row>
    <row r="143" spans="3:7" x14ac:dyDescent="0.25">
      <c r="C143" s="8">
        <v>25</v>
      </c>
      <c r="D143" s="7">
        <v>0.22580645161290319</v>
      </c>
      <c r="E143" s="7">
        <v>0.61111111111111116</v>
      </c>
      <c r="F143" s="7">
        <v>0.22580645161290319</v>
      </c>
      <c r="G143">
        <v>1</v>
      </c>
    </row>
    <row r="144" spans="3:7" x14ac:dyDescent="0.25">
      <c r="C144" s="8">
        <v>26</v>
      </c>
      <c r="D144" s="7">
        <v>0.22580645161290319</v>
      </c>
      <c r="E144" s="7">
        <v>0.66666666666666663</v>
      </c>
      <c r="F144" s="7">
        <v>0.22580645161290319</v>
      </c>
      <c r="G144">
        <v>1</v>
      </c>
    </row>
    <row r="145" spans="3:7" x14ac:dyDescent="0.25">
      <c r="C145" s="8">
        <v>27</v>
      </c>
      <c r="D145" s="7">
        <v>0.24193548387096775</v>
      </c>
      <c r="E145" s="7">
        <v>0.66666666666666663</v>
      </c>
      <c r="F145" s="7">
        <v>0.24193548387096775</v>
      </c>
      <c r="G145">
        <v>1</v>
      </c>
    </row>
    <row r="146" spans="3:7" x14ac:dyDescent="0.25">
      <c r="C146" s="8">
        <v>28</v>
      </c>
      <c r="D146" s="7">
        <v>0.25806451612903225</v>
      </c>
      <c r="E146" s="7">
        <v>0.66666666666666663</v>
      </c>
      <c r="F146" s="7">
        <v>0.25806451612903225</v>
      </c>
      <c r="G146">
        <v>1</v>
      </c>
    </row>
    <row r="147" spans="3:7" x14ac:dyDescent="0.25">
      <c r="C147" s="8">
        <v>29</v>
      </c>
      <c r="D147" s="7">
        <v>0.27419354838709675</v>
      </c>
      <c r="E147" s="7">
        <v>0.66666666666666663</v>
      </c>
      <c r="F147" s="7">
        <v>0.27419354838709675</v>
      </c>
      <c r="G147">
        <v>1</v>
      </c>
    </row>
    <row r="148" spans="3:7" x14ac:dyDescent="0.25">
      <c r="C148" s="8">
        <v>30</v>
      </c>
      <c r="D148" s="7">
        <v>0.27419354838709675</v>
      </c>
      <c r="E148" s="7">
        <v>0.72222222222222221</v>
      </c>
      <c r="F148" s="7">
        <v>0.27419354838709675</v>
      </c>
      <c r="G148">
        <v>1</v>
      </c>
    </row>
    <row r="149" spans="3:7" x14ac:dyDescent="0.25">
      <c r="C149" s="8">
        <v>31</v>
      </c>
      <c r="D149" s="7">
        <v>0.29032258064516131</v>
      </c>
      <c r="E149" s="7">
        <v>0.72222222222222221</v>
      </c>
      <c r="F149" s="7">
        <v>0.29032258064516131</v>
      </c>
      <c r="G149">
        <v>1</v>
      </c>
    </row>
    <row r="150" spans="3:7" x14ac:dyDescent="0.25">
      <c r="C150" s="8">
        <v>32</v>
      </c>
      <c r="D150" s="7">
        <v>0.30645161290322581</v>
      </c>
      <c r="E150" s="7">
        <v>0.72222222222222221</v>
      </c>
      <c r="F150" s="7">
        <v>0.30645161290322581</v>
      </c>
      <c r="G150">
        <v>1</v>
      </c>
    </row>
    <row r="151" spans="3:7" x14ac:dyDescent="0.25">
      <c r="C151" s="8">
        <v>33</v>
      </c>
      <c r="D151" s="7">
        <v>0.32258064516129031</v>
      </c>
      <c r="E151" s="7">
        <v>0.72222222222222221</v>
      </c>
      <c r="F151" s="7">
        <v>0.32258064516129031</v>
      </c>
      <c r="G151">
        <v>1</v>
      </c>
    </row>
    <row r="152" spans="3:7" x14ac:dyDescent="0.25">
      <c r="C152" s="8">
        <v>34</v>
      </c>
      <c r="D152" s="7">
        <v>0.33870967741935482</v>
      </c>
      <c r="E152" s="7">
        <v>0.72222222222222221</v>
      </c>
      <c r="F152" s="7">
        <v>0.33870967741935482</v>
      </c>
      <c r="G152">
        <v>1</v>
      </c>
    </row>
    <row r="153" spans="3:7" x14ac:dyDescent="0.25">
      <c r="C153" s="8">
        <v>35</v>
      </c>
      <c r="D153" s="7">
        <v>0.33870967741935482</v>
      </c>
      <c r="E153" s="7">
        <v>0.77777777777777779</v>
      </c>
      <c r="F153" s="7">
        <v>0.33870967741935482</v>
      </c>
      <c r="G153">
        <v>1</v>
      </c>
    </row>
    <row r="154" spans="3:7" x14ac:dyDescent="0.25">
      <c r="C154" s="8">
        <v>36</v>
      </c>
      <c r="D154" s="7">
        <v>0.33870967741935482</v>
      </c>
      <c r="E154" s="7">
        <v>0.83333333333333337</v>
      </c>
      <c r="F154" s="7">
        <v>0.33870967741935482</v>
      </c>
      <c r="G154">
        <v>1</v>
      </c>
    </row>
    <row r="155" spans="3:7" x14ac:dyDescent="0.25">
      <c r="C155" s="8">
        <v>37</v>
      </c>
      <c r="D155" s="7">
        <v>0.35483870967741937</v>
      </c>
      <c r="E155" s="7">
        <v>0.83333333333333337</v>
      </c>
      <c r="F155" s="7">
        <v>0.35483870967741937</v>
      </c>
      <c r="G155">
        <v>1</v>
      </c>
    </row>
    <row r="156" spans="3:7" x14ac:dyDescent="0.25">
      <c r="C156" s="8">
        <v>38</v>
      </c>
      <c r="D156" s="7">
        <v>0.37096774193548387</v>
      </c>
      <c r="E156" s="7">
        <v>0.83333333333333337</v>
      </c>
      <c r="F156" s="7">
        <v>0.37096774193548387</v>
      </c>
      <c r="G156">
        <v>1</v>
      </c>
    </row>
    <row r="157" spans="3:7" x14ac:dyDescent="0.25">
      <c r="C157" s="8">
        <v>39</v>
      </c>
      <c r="D157" s="7">
        <v>0.38709677419354838</v>
      </c>
      <c r="E157" s="7">
        <v>0.83333333333333337</v>
      </c>
      <c r="F157" s="7">
        <v>0.38709677419354838</v>
      </c>
      <c r="G157">
        <v>1</v>
      </c>
    </row>
    <row r="158" spans="3:7" x14ac:dyDescent="0.25">
      <c r="C158" s="8">
        <v>40</v>
      </c>
      <c r="D158" s="7">
        <v>0.38709677419354838</v>
      </c>
      <c r="E158" s="7">
        <v>0.88888888888888884</v>
      </c>
      <c r="F158" s="7">
        <v>0.38709677419354838</v>
      </c>
      <c r="G158">
        <v>1</v>
      </c>
    </row>
    <row r="159" spans="3:7" x14ac:dyDescent="0.25">
      <c r="C159" s="8">
        <v>41</v>
      </c>
      <c r="D159" s="7">
        <v>0.40322580645161288</v>
      </c>
      <c r="E159" s="7">
        <v>0.88888888888888884</v>
      </c>
      <c r="F159" s="7">
        <v>0.40322580645161288</v>
      </c>
      <c r="G159">
        <v>1</v>
      </c>
    </row>
    <row r="160" spans="3:7" x14ac:dyDescent="0.25">
      <c r="C160" s="8">
        <v>42</v>
      </c>
      <c r="D160" s="7">
        <v>0.41935483870967744</v>
      </c>
      <c r="E160" s="7">
        <v>0.88888888888888884</v>
      </c>
      <c r="F160" s="7">
        <v>0.41935483870967744</v>
      </c>
      <c r="G160">
        <v>1</v>
      </c>
    </row>
    <row r="161" spans="3:7" x14ac:dyDescent="0.25">
      <c r="C161" s="8">
        <v>43</v>
      </c>
      <c r="D161" s="7">
        <v>0.43548387096774194</v>
      </c>
      <c r="E161" s="7">
        <v>0.88888888888888884</v>
      </c>
      <c r="F161" s="7">
        <v>0.43548387096774194</v>
      </c>
      <c r="G161">
        <v>1</v>
      </c>
    </row>
    <row r="162" spans="3:7" x14ac:dyDescent="0.25">
      <c r="C162" s="8">
        <v>44</v>
      </c>
      <c r="D162" s="7">
        <v>0.45161290322580638</v>
      </c>
      <c r="E162" s="7">
        <v>0.88888888888888884</v>
      </c>
      <c r="F162" s="7">
        <v>0.45161290322580638</v>
      </c>
      <c r="G162">
        <v>1</v>
      </c>
    </row>
    <row r="163" spans="3:7" x14ac:dyDescent="0.25">
      <c r="C163" s="8">
        <v>45</v>
      </c>
      <c r="D163" s="7">
        <v>0.46774193548387094</v>
      </c>
      <c r="E163" s="7">
        <v>0.88888888888888884</v>
      </c>
      <c r="F163" s="7">
        <v>0.46774193548387094</v>
      </c>
      <c r="G163">
        <v>1</v>
      </c>
    </row>
    <row r="164" spans="3:7" x14ac:dyDescent="0.25">
      <c r="C164" s="8">
        <v>46</v>
      </c>
      <c r="D164" s="7">
        <v>0.4838709677419355</v>
      </c>
      <c r="E164" s="7">
        <v>0.88888888888888884</v>
      </c>
      <c r="F164" s="7">
        <v>0.4838709677419355</v>
      </c>
      <c r="G164">
        <v>1</v>
      </c>
    </row>
    <row r="165" spans="3:7" x14ac:dyDescent="0.25">
      <c r="C165" s="8">
        <v>47</v>
      </c>
      <c r="D165" s="7">
        <v>0.5</v>
      </c>
      <c r="E165" s="7">
        <v>0.88888888888888884</v>
      </c>
      <c r="F165" s="7">
        <v>0.5</v>
      </c>
      <c r="G165">
        <v>1</v>
      </c>
    </row>
    <row r="166" spans="3:7" x14ac:dyDescent="0.25">
      <c r="C166" s="8">
        <v>48</v>
      </c>
      <c r="D166" s="7">
        <v>0.5161290322580645</v>
      </c>
      <c r="E166" s="7">
        <v>0.88888888888888884</v>
      </c>
      <c r="F166" s="7">
        <v>0.5161290322580645</v>
      </c>
      <c r="G166">
        <v>1</v>
      </c>
    </row>
    <row r="167" spans="3:7" x14ac:dyDescent="0.25">
      <c r="C167" s="8">
        <v>49</v>
      </c>
      <c r="D167" s="7">
        <v>0.532258064516129</v>
      </c>
      <c r="E167" s="7">
        <v>0.88888888888888884</v>
      </c>
      <c r="F167" s="7">
        <v>0.532258064516129</v>
      </c>
      <c r="G167">
        <v>1</v>
      </c>
    </row>
    <row r="168" spans="3:7" x14ac:dyDescent="0.25">
      <c r="C168" s="8">
        <v>50</v>
      </c>
      <c r="D168" s="7">
        <v>0.54838709677419351</v>
      </c>
      <c r="E168" s="7">
        <v>0.88888888888888884</v>
      </c>
      <c r="F168" s="7">
        <v>0.54838709677419351</v>
      </c>
      <c r="G168">
        <v>1</v>
      </c>
    </row>
    <row r="169" spans="3:7" x14ac:dyDescent="0.25">
      <c r="C169" s="8">
        <v>51</v>
      </c>
      <c r="D169" s="7">
        <v>0.56451612903225812</v>
      </c>
      <c r="E169" s="7">
        <v>0.88888888888888884</v>
      </c>
      <c r="F169" s="7">
        <v>0.56451612903225812</v>
      </c>
      <c r="G169">
        <v>1</v>
      </c>
    </row>
    <row r="170" spans="3:7" x14ac:dyDescent="0.25">
      <c r="C170" s="8">
        <v>52</v>
      </c>
      <c r="D170" s="7">
        <v>0.58064516129032262</v>
      </c>
      <c r="E170" s="7">
        <v>0.88888888888888884</v>
      </c>
      <c r="F170" s="7">
        <v>0.58064516129032262</v>
      </c>
      <c r="G170">
        <v>1</v>
      </c>
    </row>
    <row r="171" spans="3:7" x14ac:dyDescent="0.25">
      <c r="C171" s="8">
        <v>53</v>
      </c>
      <c r="D171" s="7">
        <v>0.59677419354838712</v>
      </c>
      <c r="E171" s="7">
        <v>0.88888888888888884</v>
      </c>
      <c r="F171" s="7">
        <v>0.59677419354838712</v>
      </c>
      <c r="G171">
        <v>1</v>
      </c>
    </row>
    <row r="172" spans="3:7" x14ac:dyDescent="0.25">
      <c r="C172" s="8">
        <v>54</v>
      </c>
      <c r="D172" s="7">
        <v>0.61290322580645162</v>
      </c>
      <c r="E172" s="7">
        <v>0.88888888888888884</v>
      </c>
      <c r="F172" s="7">
        <v>0.61290322580645162</v>
      </c>
      <c r="G172">
        <v>1</v>
      </c>
    </row>
    <row r="173" spans="3:7" x14ac:dyDescent="0.25">
      <c r="C173" s="8">
        <v>55</v>
      </c>
      <c r="D173" s="7">
        <v>0.61290322580645162</v>
      </c>
      <c r="E173" s="7">
        <v>0.94444444444444442</v>
      </c>
      <c r="F173" s="7">
        <v>0.61290322580645162</v>
      </c>
      <c r="G173">
        <v>1</v>
      </c>
    </row>
    <row r="174" spans="3:7" x14ac:dyDescent="0.25">
      <c r="C174" s="8">
        <v>56</v>
      </c>
      <c r="D174" s="7">
        <v>0.62903225806451613</v>
      </c>
      <c r="E174" s="7">
        <v>0.94444444444444442</v>
      </c>
      <c r="F174" s="7">
        <v>0.62903225806451613</v>
      </c>
      <c r="G174">
        <v>1</v>
      </c>
    </row>
    <row r="175" spans="3:7" x14ac:dyDescent="0.25">
      <c r="C175" s="8">
        <v>57</v>
      </c>
      <c r="D175" s="7">
        <v>0.62903225806451613</v>
      </c>
      <c r="E175" s="7">
        <v>1</v>
      </c>
      <c r="F175" s="7">
        <v>0.62903225806451613</v>
      </c>
      <c r="G175">
        <v>1</v>
      </c>
    </row>
    <row r="176" spans="3:7" x14ac:dyDescent="0.25">
      <c r="C176" s="8">
        <v>58</v>
      </c>
      <c r="D176" s="7">
        <v>0.64516129032258063</v>
      </c>
      <c r="E176" s="7">
        <v>1</v>
      </c>
      <c r="F176" s="7">
        <v>0.64516129032258063</v>
      </c>
      <c r="G176">
        <v>1</v>
      </c>
    </row>
    <row r="177" spans="3:7" x14ac:dyDescent="0.25">
      <c r="C177" s="8">
        <v>59</v>
      </c>
      <c r="D177" s="7">
        <v>0.66129032258064513</v>
      </c>
      <c r="E177" s="7">
        <v>1</v>
      </c>
      <c r="F177" s="7">
        <v>0.66129032258064513</v>
      </c>
      <c r="G177">
        <v>1</v>
      </c>
    </row>
    <row r="178" spans="3:7" x14ac:dyDescent="0.25">
      <c r="C178" s="8">
        <v>60</v>
      </c>
      <c r="D178" s="7">
        <v>0.67741935483870963</v>
      </c>
      <c r="E178" s="7">
        <v>1</v>
      </c>
      <c r="F178" s="7">
        <v>0.67741935483870963</v>
      </c>
      <c r="G178">
        <v>1</v>
      </c>
    </row>
    <row r="179" spans="3:7" x14ac:dyDescent="0.25">
      <c r="C179" s="8">
        <v>61</v>
      </c>
      <c r="D179" s="7">
        <v>0.69354838709677424</v>
      </c>
      <c r="E179" s="7">
        <v>1</v>
      </c>
      <c r="F179" s="7">
        <v>0.69354838709677424</v>
      </c>
      <c r="G179">
        <v>1</v>
      </c>
    </row>
    <row r="180" spans="3:7" x14ac:dyDescent="0.25">
      <c r="C180" s="8">
        <v>62</v>
      </c>
      <c r="D180" s="7">
        <v>0.70967741935483875</v>
      </c>
      <c r="E180" s="7">
        <v>1</v>
      </c>
      <c r="F180" s="7">
        <v>0.70967741935483875</v>
      </c>
      <c r="G180">
        <v>1</v>
      </c>
    </row>
    <row r="181" spans="3:7" x14ac:dyDescent="0.25">
      <c r="C181" s="8">
        <v>63</v>
      </c>
      <c r="D181" s="7">
        <v>0.72580645161290325</v>
      </c>
      <c r="E181" s="7">
        <v>1</v>
      </c>
      <c r="F181" s="7">
        <v>0.72580645161290325</v>
      </c>
      <c r="G181">
        <v>1</v>
      </c>
    </row>
    <row r="182" spans="3:7" x14ac:dyDescent="0.25">
      <c r="C182" s="8">
        <v>64</v>
      </c>
      <c r="D182" s="7">
        <v>0.74193548387096775</v>
      </c>
      <c r="E182" s="7">
        <v>1</v>
      </c>
      <c r="F182" s="7">
        <v>0.74193548387096775</v>
      </c>
      <c r="G182">
        <v>1</v>
      </c>
    </row>
    <row r="183" spans="3:7" x14ac:dyDescent="0.25">
      <c r="C183" s="8">
        <v>65</v>
      </c>
      <c r="D183" s="7">
        <v>0.75806451612903225</v>
      </c>
      <c r="E183" s="7">
        <v>1</v>
      </c>
      <c r="F183" s="7">
        <v>0.75806451612903225</v>
      </c>
      <c r="G183">
        <v>1</v>
      </c>
    </row>
    <row r="184" spans="3:7" x14ac:dyDescent="0.25">
      <c r="C184" s="8">
        <v>66</v>
      </c>
      <c r="D184" s="7">
        <v>0.77419354838709675</v>
      </c>
      <c r="E184" s="7">
        <v>1</v>
      </c>
      <c r="F184" s="7">
        <v>0.77419354838709675</v>
      </c>
      <c r="G184">
        <v>1</v>
      </c>
    </row>
    <row r="185" spans="3:7" x14ac:dyDescent="0.25">
      <c r="C185" s="8">
        <v>67</v>
      </c>
      <c r="D185" s="7">
        <v>0.79032258064516125</v>
      </c>
      <c r="E185" s="7">
        <v>1</v>
      </c>
      <c r="F185" s="7">
        <v>0.79032258064516125</v>
      </c>
      <c r="G185">
        <v>1</v>
      </c>
    </row>
    <row r="186" spans="3:7" x14ac:dyDescent="0.25">
      <c r="C186" s="8">
        <v>68</v>
      </c>
      <c r="D186" s="7">
        <v>0.80645161290322576</v>
      </c>
      <c r="E186" s="7">
        <v>1</v>
      </c>
      <c r="F186" s="7">
        <v>0.80645161290322576</v>
      </c>
      <c r="G186">
        <v>1</v>
      </c>
    </row>
    <row r="187" spans="3:7" x14ac:dyDescent="0.25">
      <c r="C187" s="8">
        <v>69</v>
      </c>
      <c r="D187" s="7">
        <v>0.82258064516129037</v>
      </c>
      <c r="E187" s="7">
        <v>1</v>
      </c>
      <c r="F187" s="7">
        <v>0.82258064516129037</v>
      </c>
      <c r="G187">
        <v>1</v>
      </c>
    </row>
    <row r="188" spans="3:7" x14ac:dyDescent="0.25">
      <c r="C188" s="8">
        <v>70</v>
      </c>
      <c r="D188" s="7">
        <v>0.83870967741935487</v>
      </c>
      <c r="E188" s="7">
        <v>1</v>
      </c>
      <c r="F188" s="7">
        <v>0.83870967741935487</v>
      </c>
      <c r="G188">
        <v>1</v>
      </c>
    </row>
    <row r="189" spans="3:7" x14ac:dyDescent="0.25">
      <c r="C189" s="8">
        <v>71</v>
      </c>
      <c r="D189" s="7">
        <v>0.85483870967741937</v>
      </c>
      <c r="E189" s="7">
        <v>1</v>
      </c>
      <c r="F189" s="7">
        <v>0.85483870967741937</v>
      </c>
      <c r="G189">
        <v>1</v>
      </c>
    </row>
    <row r="190" spans="3:7" x14ac:dyDescent="0.25">
      <c r="C190" s="8">
        <v>72</v>
      </c>
      <c r="D190" s="7">
        <v>0.87096774193548387</v>
      </c>
      <c r="E190" s="7">
        <v>1</v>
      </c>
      <c r="F190" s="7">
        <v>0.87096774193548387</v>
      </c>
      <c r="G190">
        <v>1</v>
      </c>
    </row>
    <row r="191" spans="3:7" x14ac:dyDescent="0.25">
      <c r="C191" s="8">
        <v>73</v>
      </c>
      <c r="D191" s="7">
        <v>0.88709677419354838</v>
      </c>
      <c r="E191" s="7">
        <v>1</v>
      </c>
      <c r="F191" s="7">
        <v>0.88709677419354838</v>
      </c>
      <c r="G191">
        <v>1</v>
      </c>
    </row>
    <row r="192" spans="3:7" x14ac:dyDescent="0.25">
      <c r="C192" s="8">
        <v>74</v>
      </c>
      <c r="D192" s="7">
        <v>0.90322580645161277</v>
      </c>
      <c r="E192" s="7">
        <v>1</v>
      </c>
      <c r="F192" s="7">
        <v>0.90322580645161277</v>
      </c>
      <c r="G192">
        <v>1</v>
      </c>
    </row>
    <row r="193" spans="3:7" x14ac:dyDescent="0.25">
      <c r="C193" s="8">
        <v>75</v>
      </c>
      <c r="D193" s="7">
        <v>0.91935483870967738</v>
      </c>
      <c r="E193" s="7">
        <v>1</v>
      </c>
      <c r="F193" s="7">
        <v>0.91935483870967738</v>
      </c>
      <c r="G193">
        <v>1</v>
      </c>
    </row>
    <row r="194" spans="3:7" x14ac:dyDescent="0.25">
      <c r="C194" s="8">
        <v>76</v>
      </c>
      <c r="D194" s="7">
        <v>0.93548387096774199</v>
      </c>
      <c r="E194" s="7">
        <v>1</v>
      </c>
      <c r="F194" s="7">
        <v>0.93548387096774199</v>
      </c>
      <c r="G194">
        <v>1</v>
      </c>
    </row>
    <row r="195" spans="3:7" x14ac:dyDescent="0.25">
      <c r="C195" s="8">
        <v>77</v>
      </c>
      <c r="D195" s="7">
        <v>0.95161290322580638</v>
      </c>
      <c r="E195" s="7">
        <v>1</v>
      </c>
      <c r="F195" s="7">
        <v>0.95161290322580638</v>
      </c>
      <c r="G195">
        <v>1</v>
      </c>
    </row>
    <row r="196" spans="3:7" x14ac:dyDescent="0.25">
      <c r="C196" s="8">
        <v>78</v>
      </c>
      <c r="D196" s="7">
        <v>0.967741935483871</v>
      </c>
      <c r="E196" s="7">
        <v>1</v>
      </c>
      <c r="F196" s="7">
        <v>0.967741935483871</v>
      </c>
      <c r="G196">
        <v>1</v>
      </c>
    </row>
    <row r="197" spans="3:7" x14ac:dyDescent="0.25">
      <c r="C197" s="8">
        <v>79</v>
      </c>
      <c r="D197" s="7">
        <v>0.98387096774193561</v>
      </c>
      <c r="E197" s="7">
        <v>1</v>
      </c>
      <c r="F197" s="7">
        <v>0.98387096774193561</v>
      </c>
      <c r="G197">
        <v>1</v>
      </c>
    </row>
    <row r="198" spans="3:7" x14ac:dyDescent="0.25">
      <c r="C198" s="8">
        <v>80</v>
      </c>
      <c r="D198" s="7">
        <v>1</v>
      </c>
      <c r="E198" s="7">
        <v>1</v>
      </c>
      <c r="F198" s="7">
        <v>1</v>
      </c>
      <c r="G198">
        <v>1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ogReg_FS'!$B$10:$B$10" display="Feature Selection" xr:uid="{E5AD1194-BD34-4AC7-A5D8-976C40D4DB75}"/>
    <hyperlink ref="D4" location="'LogReg_NewScore'!$B$10:$B$10" display="New: Classification Details" xr:uid="{F00F8EA3-33EA-4144-854E-9D222783B33C}"/>
    <hyperlink ref="F4" location="'LogReg_Output'!$B$10:$B$10" display="Inputs" xr:uid="{E69E339E-9539-43A6-A179-FB669FB07389}"/>
    <hyperlink ref="H4" location="'LogReg_Output'!$B$61:$B$61" display="Regression Summary" xr:uid="{FC885560-FDC7-4C2F-9E5F-A43DFF77A377}"/>
    <hyperlink ref="J4" location="'LogReg_Output'!$B$69:$B$69" display="Predictor Screening" xr:uid="{DC27F080-72A4-42A9-BDB3-05355F5437F2}"/>
    <hyperlink ref="L4" location="'LogReg_Output'!$B$110:$B$110" display="Coefficients" xr:uid="{773510EB-D577-410F-B50D-C4F8856F831C}"/>
    <hyperlink ref="B5" location="'LogReg_Output'!$B$148:$B$148" display="Variance-Covariance Matrix of Coefficients" xr:uid="{81D8CA78-B7EC-41EB-8B96-64B23C85669B}"/>
    <hyperlink ref="D5" location="'LogReg_Output'!$B$186:$B$186" display="Multicollinearity Diagnostics" xr:uid="{59FD4211-2A40-4943-9559-A3F44FF1811A}"/>
    <hyperlink ref="F5" location="'LogReg_Stored'!$B$10:$B$10" display="PMML Model" xr:uid="{78298297-5A36-4FB1-9921-01C29790F1C9}"/>
    <hyperlink ref="H5" location="'LogReg_TrainingLiftChart'!$B$10:$B$10" display="Training: Charts" xr:uid="{72947BCB-06AD-4725-B29B-08F9750F42AB}"/>
    <hyperlink ref="J5" location="'LogReg_TrainingScore'!$B$10:$B$10" display="Training: Classification Summary" xr:uid="{AA0888F1-5447-4FAF-A1EE-BF1870C5E1FB}"/>
    <hyperlink ref="L5" location="'LogReg_TrainingScore'!$B$34:$B$34" display="Training: Classification Details" xr:uid="{1ECDA9B1-4955-4C79-B5E4-263A0E46F777}"/>
    <hyperlink ref="B6" location="'LogReg_ValidationLiftChart'!$B$10:$B$10" display="Validation: Charts" xr:uid="{C8CFD9AA-D936-4253-A8B8-C3F334F936D9}"/>
    <hyperlink ref="D6" location="'LogReg_ValidationScore'!$B$10:$B$10" display="Validation: Classification Summary" xr:uid="{BD09805A-EDE9-4580-B5BE-7DBB8FCD924B}"/>
    <hyperlink ref="F6" location="'LogReg_ValidationScore'!$B$34:$B$34" display="Validation: Classification Details" xr:uid="{DD85C812-6CA9-41FD-8A90-8E19EB11DA91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9526-3700-4DF7-9DC9-9663A8E7C20F}">
  <dimension ref="B1:S212"/>
  <sheetViews>
    <sheetView showGridLines="0" workbookViewId="0">
      <selection activeCell="C12" sqref="C12:F212"/>
    </sheetView>
  </sheetViews>
  <sheetFormatPr defaultRowHeight="12.6" x14ac:dyDescent="0.25"/>
  <cols>
    <col min="3" max="3" width="12.109375" customWidth="1"/>
    <col min="4" max="4" width="16.77734375" customWidth="1"/>
    <col min="5" max="6" width="13.33203125" customWidth="1"/>
    <col min="16" max="16" width="15.88671875" bestFit="1" customWidth="1"/>
  </cols>
  <sheetData>
    <row r="1" spans="2:19" ht="18" x14ac:dyDescent="0.35">
      <c r="B1" s="5" t="s">
        <v>562</v>
      </c>
      <c r="N1" t="s">
        <v>408</v>
      </c>
    </row>
    <row r="3" spans="2:19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</row>
    <row r="4" spans="2:19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</row>
    <row r="5" spans="2:19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19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19" ht="18" x14ac:dyDescent="0.35">
      <c r="B10" s="6" t="s">
        <v>550</v>
      </c>
    </row>
    <row r="12" spans="2:19" x14ac:dyDescent="0.25">
      <c r="C12" s="8" t="s">
        <v>135</v>
      </c>
      <c r="D12" t="s">
        <v>563</v>
      </c>
      <c r="E12" t="s">
        <v>564</v>
      </c>
      <c r="F12" t="s">
        <v>565</v>
      </c>
    </row>
    <row r="13" spans="2:19" x14ac:dyDescent="0.25">
      <c r="C13" s="8" t="s">
        <v>136</v>
      </c>
      <c r="D13" s="7">
        <v>0</v>
      </c>
      <c r="E13" s="7">
        <v>1.5219595284220191E-2</v>
      </c>
      <c r="F13">
        <v>0.98478040471577977</v>
      </c>
    </row>
    <row r="14" spans="2:19" x14ac:dyDescent="0.25">
      <c r="C14" s="8" t="s">
        <v>137</v>
      </c>
      <c r="D14" s="7">
        <v>0</v>
      </c>
      <c r="E14" s="7">
        <v>0.48837084857400431</v>
      </c>
      <c r="F14">
        <v>0.51162915142599563</v>
      </c>
    </row>
    <row r="15" spans="2:19" x14ac:dyDescent="0.25">
      <c r="C15" s="8" t="s">
        <v>138</v>
      </c>
      <c r="D15" s="7">
        <v>0</v>
      </c>
      <c r="E15" s="7">
        <v>3.7549536353336632E-2</v>
      </c>
      <c r="F15">
        <v>0.9624504636466632</v>
      </c>
    </row>
    <row r="16" spans="2:19" x14ac:dyDescent="0.25">
      <c r="C16" s="8" t="s">
        <v>139</v>
      </c>
      <c r="D16" s="7">
        <v>0</v>
      </c>
      <c r="E16" s="7">
        <v>9.2642083208090878E-2</v>
      </c>
      <c r="F16">
        <v>0.90735791679190925</v>
      </c>
    </row>
    <row r="17" spans="3:6" x14ac:dyDescent="0.25">
      <c r="C17" s="8" t="s">
        <v>140</v>
      </c>
      <c r="D17" s="7">
        <v>1</v>
      </c>
      <c r="E17" s="7">
        <v>0.85063406989041213</v>
      </c>
      <c r="F17">
        <v>0.14936593010958787</v>
      </c>
    </row>
    <row r="18" spans="3:6" x14ac:dyDescent="0.25">
      <c r="C18" s="8" t="s">
        <v>141</v>
      </c>
      <c r="D18" s="7">
        <v>0</v>
      </c>
      <c r="E18" s="7">
        <v>2.0604229749739153E-5</v>
      </c>
      <c r="F18">
        <v>0.99997939577025041</v>
      </c>
    </row>
    <row r="19" spans="3:6" x14ac:dyDescent="0.25">
      <c r="C19" s="8" t="s">
        <v>142</v>
      </c>
      <c r="D19" s="7">
        <v>0</v>
      </c>
      <c r="E19" s="7">
        <v>0.31689759795866074</v>
      </c>
      <c r="F19">
        <v>0.68310240204133921</v>
      </c>
    </row>
    <row r="20" spans="3:6" x14ac:dyDescent="0.25">
      <c r="C20" s="8" t="s">
        <v>143</v>
      </c>
      <c r="D20" s="7">
        <v>0</v>
      </c>
      <c r="E20" s="7">
        <v>4.6305211331278506E-6</v>
      </c>
      <c r="F20">
        <v>0.9999953694788668</v>
      </c>
    </row>
    <row r="21" spans="3:6" x14ac:dyDescent="0.25">
      <c r="C21" s="8" t="s">
        <v>144</v>
      </c>
      <c r="D21" s="7">
        <v>0</v>
      </c>
      <c r="E21" s="7">
        <v>3.2131387630924095E-2</v>
      </c>
      <c r="F21">
        <v>0.96786861236907595</v>
      </c>
    </row>
    <row r="22" spans="3:6" x14ac:dyDescent="0.25">
      <c r="C22" s="8" t="s">
        <v>145</v>
      </c>
      <c r="D22" s="7">
        <v>0</v>
      </c>
      <c r="E22" s="7">
        <v>0.17651407026275376</v>
      </c>
      <c r="F22">
        <v>0.82348592973724621</v>
      </c>
    </row>
    <row r="23" spans="3:6" x14ac:dyDescent="0.25">
      <c r="C23" s="8" t="s">
        <v>146</v>
      </c>
      <c r="D23" s="7">
        <v>0</v>
      </c>
      <c r="E23" s="7">
        <v>3.9910136408375957E-2</v>
      </c>
      <c r="F23">
        <v>0.96008986359162396</v>
      </c>
    </row>
    <row r="24" spans="3:6" x14ac:dyDescent="0.25">
      <c r="C24" s="8" t="s">
        <v>147</v>
      </c>
      <c r="D24" s="7">
        <v>0</v>
      </c>
      <c r="E24" s="7">
        <v>3.9415927997366225E-6</v>
      </c>
      <c r="F24">
        <v>0.99999605840720041</v>
      </c>
    </row>
    <row r="25" spans="3:6" x14ac:dyDescent="0.25">
      <c r="C25" s="8" t="s">
        <v>148</v>
      </c>
      <c r="D25" s="7">
        <v>0</v>
      </c>
      <c r="E25" s="7">
        <v>0.12584820900762098</v>
      </c>
      <c r="F25">
        <v>0.87415179099237905</v>
      </c>
    </row>
    <row r="26" spans="3:6" x14ac:dyDescent="0.25">
      <c r="C26" s="8" t="s">
        <v>149</v>
      </c>
      <c r="D26" s="7">
        <v>0</v>
      </c>
      <c r="E26" s="7">
        <v>9.0066145338774162E-2</v>
      </c>
      <c r="F26">
        <v>0.909933854661226</v>
      </c>
    </row>
    <row r="27" spans="3:6" x14ac:dyDescent="0.25">
      <c r="C27" s="8" t="s">
        <v>150</v>
      </c>
      <c r="D27" s="7">
        <v>0</v>
      </c>
      <c r="E27" s="7">
        <v>3.6516613652084721E-5</v>
      </c>
      <c r="F27">
        <v>0.999963483386348</v>
      </c>
    </row>
    <row r="28" spans="3:6" x14ac:dyDescent="0.25">
      <c r="C28" s="8" t="s">
        <v>151</v>
      </c>
      <c r="D28" s="7">
        <v>0</v>
      </c>
      <c r="E28" s="7">
        <v>4.173233562978814E-6</v>
      </c>
      <c r="F28">
        <v>0.99999582676643717</v>
      </c>
    </row>
    <row r="29" spans="3:6" x14ac:dyDescent="0.25">
      <c r="C29" s="8" t="s">
        <v>152</v>
      </c>
      <c r="D29" s="7">
        <v>0</v>
      </c>
      <c r="E29" s="7">
        <v>6.1030192309873194E-2</v>
      </c>
      <c r="F29">
        <v>0.93896980769012683</v>
      </c>
    </row>
    <row r="30" spans="3:6" x14ac:dyDescent="0.25">
      <c r="C30" s="8" t="s">
        <v>153</v>
      </c>
      <c r="D30" s="7">
        <v>0</v>
      </c>
      <c r="E30" s="7">
        <v>0.17262700800901537</v>
      </c>
      <c r="F30">
        <v>0.82737299199098469</v>
      </c>
    </row>
    <row r="31" spans="3:6" x14ac:dyDescent="0.25">
      <c r="C31" s="8" t="s">
        <v>154</v>
      </c>
      <c r="D31" s="7">
        <v>0</v>
      </c>
      <c r="E31" s="7">
        <v>0.16961533319369121</v>
      </c>
      <c r="F31">
        <v>0.83038466680630885</v>
      </c>
    </row>
    <row r="32" spans="3:6" x14ac:dyDescent="0.25">
      <c r="C32" s="8" t="s">
        <v>155</v>
      </c>
      <c r="D32" s="7">
        <v>0</v>
      </c>
      <c r="E32" s="7">
        <v>5.2928313024948166E-2</v>
      </c>
      <c r="F32">
        <v>0.94707168697505184</v>
      </c>
    </row>
    <row r="33" spans="3:6" x14ac:dyDescent="0.25">
      <c r="C33" s="8" t="s">
        <v>156</v>
      </c>
      <c r="D33" s="7">
        <v>0</v>
      </c>
      <c r="E33" s="7">
        <v>4.1256703422700011E-5</v>
      </c>
      <c r="F33">
        <v>0.99995874329657719</v>
      </c>
    </row>
    <row r="34" spans="3:6" x14ac:dyDescent="0.25">
      <c r="C34" s="8" t="s">
        <v>157</v>
      </c>
      <c r="D34" s="7">
        <v>0</v>
      </c>
      <c r="E34" s="7">
        <v>3.4533283028190495E-6</v>
      </c>
      <c r="F34">
        <v>0.99999654667169724</v>
      </c>
    </row>
    <row r="35" spans="3:6" x14ac:dyDescent="0.25">
      <c r="C35" s="8" t="s">
        <v>158</v>
      </c>
      <c r="D35" s="7">
        <v>0</v>
      </c>
      <c r="E35" s="7">
        <v>8.0460695772014063E-2</v>
      </c>
      <c r="F35">
        <v>0.91953930422798602</v>
      </c>
    </row>
    <row r="36" spans="3:6" x14ac:dyDescent="0.25">
      <c r="C36" s="8" t="s">
        <v>159</v>
      </c>
      <c r="D36" s="7">
        <v>0</v>
      </c>
      <c r="E36" s="7">
        <v>3.4960474504750724E-6</v>
      </c>
      <c r="F36">
        <v>0.99999650395254958</v>
      </c>
    </row>
    <row r="37" spans="3:6" x14ac:dyDescent="0.25">
      <c r="C37" s="8" t="s">
        <v>160</v>
      </c>
      <c r="D37" s="7">
        <v>0</v>
      </c>
      <c r="E37" s="7">
        <v>1.4558448394158697E-6</v>
      </c>
      <c r="F37">
        <v>0.99999854415516043</v>
      </c>
    </row>
    <row r="38" spans="3:6" x14ac:dyDescent="0.25">
      <c r="C38" s="8" t="s">
        <v>161</v>
      </c>
      <c r="D38" s="7">
        <v>0</v>
      </c>
      <c r="E38" s="7">
        <v>6.7132189525645336E-7</v>
      </c>
      <c r="F38">
        <v>0.99999932867810482</v>
      </c>
    </row>
    <row r="39" spans="3:6" x14ac:dyDescent="0.25">
      <c r="C39" s="8" t="s">
        <v>162</v>
      </c>
      <c r="D39" s="7">
        <v>0</v>
      </c>
      <c r="E39" s="7">
        <v>0.16317531020309942</v>
      </c>
      <c r="F39">
        <v>0.83682468979690061</v>
      </c>
    </row>
    <row r="40" spans="3:6" x14ac:dyDescent="0.25">
      <c r="C40" s="8" t="s">
        <v>163</v>
      </c>
      <c r="D40" s="7">
        <v>0</v>
      </c>
      <c r="E40" s="7">
        <v>0.33826606103149892</v>
      </c>
      <c r="F40">
        <v>0.66173393896850108</v>
      </c>
    </row>
    <row r="41" spans="3:6" x14ac:dyDescent="0.25">
      <c r="C41" s="8" t="s">
        <v>164</v>
      </c>
      <c r="D41" s="7">
        <v>0</v>
      </c>
      <c r="E41" s="7">
        <v>0.1083710526603302</v>
      </c>
      <c r="F41">
        <v>0.8916289473396698</v>
      </c>
    </row>
    <row r="42" spans="3:6" x14ac:dyDescent="0.25">
      <c r="C42" s="8" t="s">
        <v>165</v>
      </c>
      <c r="D42" s="7">
        <v>0</v>
      </c>
      <c r="E42" s="7">
        <v>3.8523539286916049E-2</v>
      </c>
      <c r="F42">
        <v>0.96147646071308401</v>
      </c>
    </row>
    <row r="43" spans="3:6" x14ac:dyDescent="0.25">
      <c r="C43" s="8" t="s">
        <v>166</v>
      </c>
      <c r="D43" s="7">
        <v>0</v>
      </c>
      <c r="E43" s="7">
        <v>4.4400205262776727E-3</v>
      </c>
      <c r="F43">
        <v>0.99555997947372243</v>
      </c>
    </row>
    <row r="44" spans="3:6" x14ac:dyDescent="0.25">
      <c r="C44" s="8" t="s">
        <v>167</v>
      </c>
      <c r="D44" s="7">
        <v>0</v>
      </c>
      <c r="E44" s="7">
        <v>1.7377436644263829E-2</v>
      </c>
      <c r="F44">
        <v>0.98262256335573617</v>
      </c>
    </row>
    <row r="45" spans="3:6" x14ac:dyDescent="0.25">
      <c r="C45" s="8" t="s">
        <v>168</v>
      </c>
      <c r="D45" s="7">
        <v>0</v>
      </c>
      <c r="E45" s="7">
        <v>8.9849144202942156E-6</v>
      </c>
      <c r="F45">
        <v>0.99999101508557964</v>
      </c>
    </row>
    <row r="46" spans="3:6" x14ac:dyDescent="0.25">
      <c r="C46" s="8" t="s">
        <v>169</v>
      </c>
      <c r="D46" s="7">
        <v>0</v>
      </c>
      <c r="E46" s="7">
        <v>2.1147403725787462E-9</v>
      </c>
      <c r="F46">
        <v>0.99999999788525962</v>
      </c>
    </row>
    <row r="47" spans="3:6" x14ac:dyDescent="0.25">
      <c r="C47" s="8" t="s">
        <v>170</v>
      </c>
      <c r="D47" s="7">
        <v>0</v>
      </c>
      <c r="E47" s="7">
        <v>0.10294575446817428</v>
      </c>
      <c r="F47">
        <v>0.89705424553182578</v>
      </c>
    </row>
    <row r="48" spans="3:6" x14ac:dyDescent="0.25">
      <c r="C48" s="8" t="s">
        <v>171</v>
      </c>
      <c r="D48" s="7">
        <v>0</v>
      </c>
      <c r="E48" s="7">
        <v>6.6533937839272556E-2</v>
      </c>
      <c r="F48">
        <v>0.93346606216072758</v>
      </c>
    </row>
    <row r="49" spans="3:6" x14ac:dyDescent="0.25">
      <c r="C49" s="8" t="s">
        <v>172</v>
      </c>
      <c r="D49" s="7">
        <v>0</v>
      </c>
      <c r="E49" s="7">
        <v>3.7260177699359687E-2</v>
      </c>
      <c r="F49">
        <v>0.96273982230064037</v>
      </c>
    </row>
    <row r="50" spans="3:6" x14ac:dyDescent="0.25">
      <c r="C50" s="8" t="s">
        <v>173</v>
      </c>
      <c r="D50" s="7">
        <v>0</v>
      </c>
      <c r="E50" s="7">
        <v>0.14205973165702557</v>
      </c>
      <c r="F50">
        <v>0.85794026834297443</v>
      </c>
    </row>
    <row r="51" spans="3:6" x14ac:dyDescent="0.25">
      <c r="C51" s="8" t="s">
        <v>174</v>
      </c>
      <c r="D51" s="7">
        <v>0</v>
      </c>
      <c r="E51" s="7">
        <v>1.3319182281242096E-5</v>
      </c>
      <c r="F51">
        <v>0.9999866808177188</v>
      </c>
    </row>
    <row r="52" spans="3:6" x14ac:dyDescent="0.25">
      <c r="C52" s="8" t="s">
        <v>175</v>
      </c>
      <c r="D52" s="7">
        <v>0</v>
      </c>
      <c r="E52" s="7">
        <v>0.31279878397763861</v>
      </c>
      <c r="F52">
        <v>0.68720121602236139</v>
      </c>
    </row>
    <row r="53" spans="3:6" x14ac:dyDescent="0.25">
      <c r="C53" s="8" t="s">
        <v>176</v>
      </c>
      <c r="D53" s="7">
        <v>0</v>
      </c>
      <c r="E53" s="7">
        <v>3.8176170134725159E-6</v>
      </c>
      <c r="F53">
        <v>0.99999618238298638</v>
      </c>
    </row>
    <row r="54" spans="3:6" x14ac:dyDescent="0.25">
      <c r="C54" s="8" t="s">
        <v>177</v>
      </c>
      <c r="D54" s="7">
        <v>0</v>
      </c>
      <c r="E54" s="7">
        <v>4.0139495710762921E-5</v>
      </c>
      <c r="F54">
        <v>0.9999598605042892</v>
      </c>
    </row>
    <row r="55" spans="3:6" x14ac:dyDescent="0.25">
      <c r="C55" s="8" t="s">
        <v>178</v>
      </c>
      <c r="D55" s="7">
        <v>0</v>
      </c>
      <c r="E55" s="7">
        <v>5.2007849479686841E-2</v>
      </c>
      <c r="F55">
        <v>0.94799215052031316</v>
      </c>
    </row>
    <row r="56" spans="3:6" x14ac:dyDescent="0.25">
      <c r="C56" s="8" t="s">
        <v>179</v>
      </c>
      <c r="D56" s="7">
        <v>0</v>
      </c>
      <c r="E56" s="7">
        <v>1.3348306824555402E-2</v>
      </c>
      <c r="F56">
        <v>0.98665169317544443</v>
      </c>
    </row>
    <row r="57" spans="3:6" x14ac:dyDescent="0.25">
      <c r="C57" s="8" t="s">
        <v>180</v>
      </c>
      <c r="D57" s="7">
        <v>0</v>
      </c>
      <c r="E57" s="7">
        <v>7.8207128061634016E-6</v>
      </c>
      <c r="F57">
        <v>0.99999217928719397</v>
      </c>
    </row>
    <row r="58" spans="3:6" x14ac:dyDescent="0.25">
      <c r="C58" s="8" t="s">
        <v>181</v>
      </c>
      <c r="D58" s="7">
        <v>0</v>
      </c>
      <c r="E58" s="7">
        <v>0.13609890395454535</v>
      </c>
      <c r="F58">
        <v>0.86390109604545462</v>
      </c>
    </row>
    <row r="59" spans="3:6" x14ac:dyDescent="0.25">
      <c r="C59" s="8" t="s">
        <v>182</v>
      </c>
      <c r="D59" s="7">
        <v>0</v>
      </c>
      <c r="E59" s="7">
        <v>0.43903152644792759</v>
      </c>
      <c r="F59">
        <v>0.56096847355207236</v>
      </c>
    </row>
    <row r="60" spans="3:6" x14ac:dyDescent="0.25">
      <c r="C60" s="8" t="s">
        <v>183</v>
      </c>
      <c r="D60" s="7">
        <v>1</v>
      </c>
      <c r="E60" s="7">
        <v>0.64329138017281051</v>
      </c>
      <c r="F60">
        <v>0.35670861982718949</v>
      </c>
    </row>
    <row r="61" spans="3:6" x14ac:dyDescent="0.25">
      <c r="C61" s="8" t="s">
        <v>184</v>
      </c>
      <c r="D61" s="7">
        <v>0</v>
      </c>
      <c r="E61" s="7">
        <v>0.15329999423728374</v>
      </c>
      <c r="F61">
        <v>0.84670000576271631</v>
      </c>
    </row>
    <row r="62" spans="3:6" x14ac:dyDescent="0.25">
      <c r="C62" s="8" t="s">
        <v>185</v>
      </c>
      <c r="D62" s="7">
        <v>0</v>
      </c>
      <c r="E62" s="7">
        <v>2.6161554937694169E-2</v>
      </c>
      <c r="F62">
        <v>0.97383844506230599</v>
      </c>
    </row>
    <row r="63" spans="3:6" x14ac:dyDescent="0.25">
      <c r="C63" s="8" t="s">
        <v>186</v>
      </c>
      <c r="D63" s="7">
        <v>0</v>
      </c>
      <c r="E63" s="7">
        <v>0.1816119571915438</v>
      </c>
      <c r="F63">
        <v>0.81838804280845623</v>
      </c>
    </row>
    <row r="64" spans="3:6" x14ac:dyDescent="0.25">
      <c r="C64" s="8" t="s">
        <v>187</v>
      </c>
      <c r="D64" s="7">
        <v>0</v>
      </c>
      <c r="E64" s="7">
        <v>2.325928198777949E-6</v>
      </c>
      <c r="F64">
        <v>0.99999767407180118</v>
      </c>
    </row>
    <row r="65" spans="3:6" x14ac:dyDescent="0.25">
      <c r="C65" s="8" t="s">
        <v>188</v>
      </c>
      <c r="D65" s="7">
        <v>0</v>
      </c>
      <c r="E65" s="7">
        <v>1.0106897702958011E-5</v>
      </c>
      <c r="F65">
        <v>0.99998989310229702</v>
      </c>
    </row>
    <row r="66" spans="3:6" x14ac:dyDescent="0.25">
      <c r="C66" s="8" t="s">
        <v>189</v>
      </c>
      <c r="D66" s="7">
        <v>0</v>
      </c>
      <c r="E66" s="7">
        <v>5.2011629594489093E-5</v>
      </c>
      <c r="F66">
        <v>0.99994798837040555</v>
      </c>
    </row>
    <row r="67" spans="3:6" x14ac:dyDescent="0.25">
      <c r="C67" s="8" t="s">
        <v>190</v>
      </c>
      <c r="D67" s="7">
        <v>1</v>
      </c>
      <c r="E67" s="7">
        <v>0.542186147805786</v>
      </c>
      <c r="F67">
        <v>0.457813852194214</v>
      </c>
    </row>
    <row r="68" spans="3:6" x14ac:dyDescent="0.25">
      <c r="C68" s="8" t="s">
        <v>191</v>
      </c>
      <c r="D68" s="7">
        <v>0</v>
      </c>
      <c r="E68" s="7">
        <v>2.4971672644139398E-5</v>
      </c>
      <c r="F68">
        <v>0.99997502832735596</v>
      </c>
    </row>
    <row r="69" spans="3:6" x14ac:dyDescent="0.25">
      <c r="C69" s="8" t="s">
        <v>192</v>
      </c>
      <c r="D69" s="7">
        <v>0</v>
      </c>
      <c r="E69" s="7">
        <v>3.2801986170590854E-5</v>
      </c>
      <c r="F69">
        <v>0.99996719801382938</v>
      </c>
    </row>
    <row r="70" spans="3:6" x14ac:dyDescent="0.25">
      <c r="C70" s="8" t="s">
        <v>193</v>
      </c>
      <c r="D70" s="7">
        <v>0</v>
      </c>
      <c r="E70" s="7">
        <v>2.626199385959956E-5</v>
      </c>
      <c r="F70">
        <v>0.99997373800614042</v>
      </c>
    </row>
    <row r="71" spans="3:6" x14ac:dyDescent="0.25">
      <c r="C71" s="8" t="s">
        <v>194</v>
      </c>
      <c r="D71" s="7">
        <v>0</v>
      </c>
      <c r="E71" s="7">
        <v>0.16522278495518292</v>
      </c>
      <c r="F71">
        <v>0.83477721504481706</v>
      </c>
    </row>
    <row r="72" spans="3:6" x14ac:dyDescent="0.25">
      <c r="C72" s="8" t="s">
        <v>195</v>
      </c>
      <c r="D72" s="7">
        <v>0</v>
      </c>
      <c r="E72" s="7">
        <v>2.8675079324306681E-2</v>
      </c>
      <c r="F72">
        <v>0.9713249206756932</v>
      </c>
    </row>
    <row r="73" spans="3:6" x14ac:dyDescent="0.25">
      <c r="C73" s="8" t="s">
        <v>196</v>
      </c>
      <c r="D73" s="7">
        <v>0</v>
      </c>
      <c r="E73" s="7">
        <v>6.429434609735921E-3</v>
      </c>
      <c r="F73">
        <v>0.993570565390264</v>
      </c>
    </row>
    <row r="74" spans="3:6" x14ac:dyDescent="0.25">
      <c r="C74" s="8" t="s">
        <v>197</v>
      </c>
      <c r="D74" s="7">
        <v>0</v>
      </c>
      <c r="E74" s="7">
        <v>6.7250225612260614E-2</v>
      </c>
      <c r="F74">
        <v>0.93274977438773943</v>
      </c>
    </row>
    <row r="75" spans="3:6" x14ac:dyDescent="0.25">
      <c r="C75" s="8" t="s">
        <v>198</v>
      </c>
      <c r="D75" s="7">
        <v>0</v>
      </c>
      <c r="E75" s="7">
        <v>8.5894735177223184E-3</v>
      </c>
      <c r="F75">
        <v>0.99141052648227757</v>
      </c>
    </row>
    <row r="76" spans="3:6" x14ac:dyDescent="0.25">
      <c r="C76" s="8" t="s">
        <v>199</v>
      </c>
      <c r="D76" s="7">
        <v>0</v>
      </c>
      <c r="E76" s="7">
        <v>0.2346495524114213</v>
      </c>
      <c r="F76">
        <v>0.76535044758857873</v>
      </c>
    </row>
    <row r="77" spans="3:6" x14ac:dyDescent="0.25">
      <c r="C77" s="8" t="s">
        <v>200</v>
      </c>
      <c r="D77" s="7">
        <v>0</v>
      </c>
      <c r="E77" s="7">
        <v>3.8736083647772373E-6</v>
      </c>
      <c r="F77">
        <v>0.99999612639163515</v>
      </c>
    </row>
    <row r="78" spans="3:6" x14ac:dyDescent="0.25">
      <c r="C78" s="8" t="s">
        <v>201</v>
      </c>
      <c r="D78" s="7">
        <v>0</v>
      </c>
      <c r="E78" s="7">
        <v>1.139184470739462E-2</v>
      </c>
      <c r="F78">
        <v>0.98860815529260537</v>
      </c>
    </row>
    <row r="79" spans="3:6" x14ac:dyDescent="0.25">
      <c r="C79" s="8" t="s">
        <v>202</v>
      </c>
      <c r="D79" s="7">
        <v>0</v>
      </c>
      <c r="E79" s="7">
        <v>0.29082489529958794</v>
      </c>
      <c r="F79">
        <v>0.70917510470041201</v>
      </c>
    </row>
    <row r="80" spans="3:6" x14ac:dyDescent="0.25">
      <c r="C80" s="8" t="s">
        <v>203</v>
      </c>
      <c r="D80" s="7">
        <v>1</v>
      </c>
      <c r="E80" s="7">
        <v>0.91866283822922756</v>
      </c>
      <c r="F80">
        <v>8.1337161770772326E-2</v>
      </c>
    </row>
    <row r="81" spans="3:6" x14ac:dyDescent="0.25">
      <c r="C81" s="8" t="s">
        <v>204</v>
      </c>
      <c r="D81" s="7">
        <v>1</v>
      </c>
      <c r="E81" s="7">
        <v>0.50818431909734219</v>
      </c>
      <c r="F81">
        <v>0.49181568090265781</v>
      </c>
    </row>
    <row r="82" spans="3:6" x14ac:dyDescent="0.25">
      <c r="C82" s="8" t="s">
        <v>205</v>
      </c>
      <c r="D82" s="7">
        <v>0</v>
      </c>
      <c r="E82" s="7">
        <v>4.852129897858428E-2</v>
      </c>
      <c r="F82">
        <v>0.95147870102141563</v>
      </c>
    </row>
    <row r="83" spans="3:6" x14ac:dyDescent="0.25">
      <c r="C83" s="8" t="s">
        <v>206</v>
      </c>
      <c r="D83" s="7">
        <v>1</v>
      </c>
      <c r="E83" s="7">
        <v>0.94578312381877716</v>
      </c>
      <c r="F83">
        <v>5.4216876181222728E-2</v>
      </c>
    </row>
    <row r="84" spans="3:6" x14ac:dyDescent="0.25">
      <c r="C84" s="8" t="s">
        <v>207</v>
      </c>
      <c r="D84" s="7">
        <v>0</v>
      </c>
      <c r="E84" s="7">
        <v>0.28978889071474817</v>
      </c>
      <c r="F84">
        <v>0.71021110928525188</v>
      </c>
    </row>
    <row r="85" spans="3:6" x14ac:dyDescent="0.25">
      <c r="C85" s="8" t="s">
        <v>208</v>
      </c>
      <c r="D85" s="7">
        <v>1</v>
      </c>
      <c r="E85" s="7">
        <v>0.99967430202738039</v>
      </c>
      <c r="F85">
        <v>3.2569797261972067E-4</v>
      </c>
    </row>
    <row r="86" spans="3:6" x14ac:dyDescent="0.25">
      <c r="C86" s="8" t="s">
        <v>209</v>
      </c>
      <c r="D86" s="7">
        <v>0</v>
      </c>
      <c r="E86" s="7">
        <v>0.29741225636136331</v>
      </c>
      <c r="F86">
        <v>0.70258774363863674</v>
      </c>
    </row>
    <row r="87" spans="3:6" x14ac:dyDescent="0.25">
      <c r="C87" s="8" t="s">
        <v>210</v>
      </c>
      <c r="D87" s="7">
        <v>0</v>
      </c>
      <c r="E87" s="7">
        <v>0.45781377929314571</v>
      </c>
      <c r="F87">
        <v>0.54218622070685429</v>
      </c>
    </row>
    <row r="88" spans="3:6" x14ac:dyDescent="0.25">
      <c r="C88" s="8" t="s">
        <v>211</v>
      </c>
      <c r="D88" s="7">
        <v>0</v>
      </c>
      <c r="E88" s="7">
        <v>0.3466340598360787</v>
      </c>
      <c r="F88">
        <v>0.65336594016392135</v>
      </c>
    </row>
    <row r="89" spans="3:6" x14ac:dyDescent="0.25">
      <c r="C89" s="8" t="s">
        <v>212</v>
      </c>
      <c r="D89" s="7">
        <v>1</v>
      </c>
      <c r="E89" s="7">
        <v>0.9943083531567336</v>
      </c>
      <c r="F89">
        <v>5.6916468432662848E-3</v>
      </c>
    </row>
    <row r="90" spans="3:6" x14ac:dyDescent="0.25">
      <c r="C90" s="8" t="s">
        <v>213</v>
      </c>
      <c r="D90" s="7">
        <v>0</v>
      </c>
      <c r="E90" s="7">
        <v>0.28640726182885395</v>
      </c>
      <c r="F90">
        <v>0.71359273817114599</v>
      </c>
    </row>
    <row r="91" spans="3:6" x14ac:dyDescent="0.25">
      <c r="C91" s="8" t="s">
        <v>214</v>
      </c>
      <c r="D91" s="7">
        <v>1</v>
      </c>
      <c r="E91" s="7">
        <v>0.92846187533970481</v>
      </c>
      <c r="F91">
        <v>7.1538124660295077E-2</v>
      </c>
    </row>
    <row r="92" spans="3:6" x14ac:dyDescent="0.25">
      <c r="C92" s="8" t="s">
        <v>215</v>
      </c>
      <c r="D92" s="7">
        <v>0</v>
      </c>
      <c r="E92" s="7">
        <v>0.16431754138611471</v>
      </c>
      <c r="F92">
        <v>0.83568245861388524</v>
      </c>
    </row>
    <row r="93" spans="3:6" x14ac:dyDescent="0.25">
      <c r="C93" s="8" t="s">
        <v>216</v>
      </c>
      <c r="D93" s="7">
        <v>1</v>
      </c>
      <c r="E93" s="7">
        <v>0.99134938505223158</v>
      </c>
      <c r="F93">
        <v>8.6506149477684202E-3</v>
      </c>
    </row>
    <row r="94" spans="3:6" x14ac:dyDescent="0.25">
      <c r="C94" s="8" t="s">
        <v>217</v>
      </c>
      <c r="D94" s="7">
        <v>1</v>
      </c>
      <c r="E94" s="7">
        <v>0.99998636522217799</v>
      </c>
      <c r="F94">
        <v>1.3634777821902588E-5</v>
      </c>
    </row>
    <row r="95" spans="3:6" x14ac:dyDescent="0.25">
      <c r="C95" s="8" t="s">
        <v>218</v>
      </c>
      <c r="D95" s="7">
        <v>0</v>
      </c>
      <c r="E95" s="7">
        <v>4.8510595248692237E-2</v>
      </c>
      <c r="F95">
        <v>0.95148940475130761</v>
      </c>
    </row>
    <row r="96" spans="3:6" x14ac:dyDescent="0.25">
      <c r="C96" s="8" t="s">
        <v>219</v>
      </c>
      <c r="D96" s="7">
        <v>0</v>
      </c>
      <c r="E96" s="7">
        <v>0.32726798965502613</v>
      </c>
      <c r="F96">
        <v>0.67273201034497387</v>
      </c>
    </row>
    <row r="97" spans="3:6" x14ac:dyDescent="0.25">
      <c r="C97" s="8" t="s">
        <v>220</v>
      </c>
      <c r="D97" s="7">
        <v>0</v>
      </c>
      <c r="E97" s="7">
        <v>0.16873302647717467</v>
      </c>
      <c r="F97">
        <v>0.8312669735228253</v>
      </c>
    </row>
    <row r="98" spans="3:6" x14ac:dyDescent="0.25">
      <c r="C98" s="8" t="s">
        <v>221</v>
      </c>
      <c r="D98" s="7">
        <v>0</v>
      </c>
      <c r="E98" s="7">
        <v>3.5299051035643873E-5</v>
      </c>
      <c r="F98">
        <v>0.99996470094896439</v>
      </c>
    </row>
    <row r="99" spans="3:6" x14ac:dyDescent="0.25">
      <c r="C99" s="8" t="s">
        <v>222</v>
      </c>
      <c r="D99" s="7">
        <v>1</v>
      </c>
      <c r="E99" s="7">
        <v>0.50616150641059698</v>
      </c>
      <c r="F99">
        <v>0.49383849358940302</v>
      </c>
    </row>
    <row r="100" spans="3:6" x14ac:dyDescent="0.25">
      <c r="C100" s="8" t="s">
        <v>223</v>
      </c>
      <c r="D100" s="7">
        <v>0</v>
      </c>
      <c r="E100" s="7">
        <v>0.45813768716804176</v>
      </c>
      <c r="F100">
        <v>0.54186231283195818</v>
      </c>
    </row>
    <row r="101" spans="3:6" x14ac:dyDescent="0.25">
      <c r="C101" s="8" t="s">
        <v>224</v>
      </c>
      <c r="D101" s="7">
        <v>0</v>
      </c>
      <c r="E101" s="7">
        <v>0.24599849569303991</v>
      </c>
      <c r="F101">
        <v>0.75400150430696011</v>
      </c>
    </row>
    <row r="102" spans="3:6" x14ac:dyDescent="0.25">
      <c r="C102" s="8" t="s">
        <v>225</v>
      </c>
      <c r="D102" s="7">
        <v>1</v>
      </c>
      <c r="E102" s="7">
        <v>0.55567002884010575</v>
      </c>
      <c r="F102">
        <v>0.44432997115989425</v>
      </c>
    </row>
    <row r="103" spans="3:6" x14ac:dyDescent="0.25">
      <c r="C103" s="8" t="s">
        <v>226</v>
      </c>
      <c r="D103" s="7">
        <v>0</v>
      </c>
      <c r="E103" s="7">
        <v>7.9009038167841734E-10</v>
      </c>
      <c r="F103">
        <v>0.99999999920990956</v>
      </c>
    </row>
    <row r="104" spans="3:6" x14ac:dyDescent="0.25">
      <c r="C104" s="8" t="s">
        <v>227</v>
      </c>
      <c r="D104" s="7">
        <v>0</v>
      </c>
      <c r="E104" s="7">
        <v>0.1278325518707403</v>
      </c>
      <c r="F104">
        <v>0.87216744812925973</v>
      </c>
    </row>
    <row r="105" spans="3:6" x14ac:dyDescent="0.25">
      <c r="C105" s="8" t="s">
        <v>228</v>
      </c>
      <c r="D105" s="7">
        <v>0</v>
      </c>
      <c r="E105" s="7">
        <v>1.7445796523722732E-6</v>
      </c>
      <c r="F105">
        <v>0.99999825542034759</v>
      </c>
    </row>
    <row r="106" spans="3:6" x14ac:dyDescent="0.25">
      <c r="C106" s="8" t="s">
        <v>229</v>
      </c>
      <c r="D106" s="7">
        <v>0</v>
      </c>
      <c r="E106" s="7">
        <v>1.934720449252605E-6</v>
      </c>
      <c r="F106">
        <v>0.99999806527955082</v>
      </c>
    </row>
    <row r="107" spans="3:6" x14ac:dyDescent="0.25">
      <c r="C107" s="8" t="s">
        <v>230</v>
      </c>
      <c r="D107" s="7">
        <v>0</v>
      </c>
      <c r="E107" s="7">
        <v>0.13738130967369394</v>
      </c>
      <c r="F107">
        <v>0.862618690326306</v>
      </c>
    </row>
    <row r="108" spans="3:6" x14ac:dyDescent="0.25">
      <c r="C108" s="8" t="s">
        <v>231</v>
      </c>
      <c r="D108" s="7">
        <v>0</v>
      </c>
      <c r="E108" s="7">
        <v>2.6033194273566627E-6</v>
      </c>
      <c r="F108">
        <v>0.99999739668057264</v>
      </c>
    </row>
    <row r="109" spans="3:6" x14ac:dyDescent="0.25">
      <c r="C109" s="8" t="s">
        <v>232</v>
      </c>
      <c r="D109" s="7">
        <v>0</v>
      </c>
      <c r="E109" s="7">
        <v>0.43490827260229287</v>
      </c>
      <c r="F109">
        <v>0.56509172739770719</v>
      </c>
    </row>
    <row r="110" spans="3:6" x14ac:dyDescent="0.25">
      <c r="C110" s="8" t="s">
        <v>233</v>
      </c>
      <c r="D110" s="7">
        <v>0</v>
      </c>
      <c r="E110" s="7">
        <v>0.1867287994315687</v>
      </c>
      <c r="F110">
        <v>0.81327120056843127</v>
      </c>
    </row>
    <row r="111" spans="3:6" x14ac:dyDescent="0.25">
      <c r="C111" s="8" t="s">
        <v>234</v>
      </c>
      <c r="D111" s="7">
        <v>0</v>
      </c>
      <c r="E111" s="7">
        <v>1.1858588694522791E-9</v>
      </c>
      <c r="F111">
        <v>0.99999999881414126</v>
      </c>
    </row>
    <row r="112" spans="3:6" x14ac:dyDescent="0.25">
      <c r="C112" s="8" t="s">
        <v>235</v>
      </c>
      <c r="D112" s="7">
        <v>0</v>
      </c>
      <c r="E112" s="7">
        <v>1.2629792756929201E-6</v>
      </c>
      <c r="F112">
        <v>0.99999873702072439</v>
      </c>
    </row>
    <row r="113" spans="3:6" x14ac:dyDescent="0.25">
      <c r="C113" s="8" t="s">
        <v>236</v>
      </c>
      <c r="D113" s="7">
        <v>0</v>
      </c>
      <c r="E113" s="7">
        <v>1.5974358168242188E-6</v>
      </c>
      <c r="F113">
        <v>0.99999840256418315</v>
      </c>
    </row>
    <row r="114" spans="3:6" x14ac:dyDescent="0.25">
      <c r="C114" s="8" t="s">
        <v>237</v>
      </c>
      <c r="D114" s="7">
        <v>0</v>
      </c>
      <c r="E114" s="7">
        <v>0.16715229056622916</v>
      </c>
      <c r="F114">
        <v>0.83284770943377084</v>
      </c>
    </row>
    <row r="115" spans="3:6" x14ac:dyDescent="0.25">
      <c r="C115" s="8" t="s">
        <v>238</v>
      </c>
      <c r="D115" s="7">
        <v>0</v>
      </c>
      <c r="E115" s="7">
        <v>3.9406561512228062E-6</v>
      </c>
      <c r="F115">
        <v>0.99999605934384883</v>
      </c>
    </row>
    <row r="116" spans="3:6" x14ac:dyDescent="0.25">
      <c r="C116" s="8" t="s">
        <v>239</v>
      </c>
      <c r="D116" s="7">
        <v>0</v>
      </c>
      <c r="E116" s="7">
        <v>1.7528780073336448E-4</v>
      </c>
      <c r="F116">
        <v>0.99982471219926661</v>
      </c>
    </row>
    <row r="117" spans="3:6" x14ac:dyDescent="0.25">
      <c r="C117" s="8" t="s">
        <v>240</v>
      </c>
      <c r="D117" s="7">
        <v>0</v>
      </c>
      <c r="E117" s="7">
        <v>0.19110499886305471</v>
      </c>
      <c r="F117">
        <v>0.80889500113694535</v>
      </c>
    </row>
    <row r="118" spans="3:6" x14ac:dyDescent="0.25">
      <c r="C118" s="8" t="s">
        <v>241</v>
      </c>
      <c r="D118" s="7">
        <v>1</v>
      </c>
      <c r="E118" s="7">
        <v>0.55982850940634987</v>
      </c>
      <c r="F118">
        <v>0.44017149059365013</v>
      </c>
    </row>
    <row r="119" spans="3:6" x14ac:dyDescent="0.25">
      <c r="C119" s="8" t="s">
        <v>242</v>
      </c>
      <c r="D119" s="7">
        <v>0</v>
      </c>
      <c r="E119" s="7">
        <v>1.9405627484048572E-5</v>
      </c>
      <c r="F119">
        <v>0.99998059437251596</v>
      </c>
    </row>
    <row r="120" spans="3:6" x14ac:dyDescent="0.25">
      <c r="C120" s="8" t="s">
        <v>243</v>
      </c>
      <c r="D120" s="7">
        <v>1</v>
      </c>
      <c r="E120" s="7">
        <v>0.60097421174836596</v>
      </c>
      <c r="F120">
        <v>0.39902578825163409</v>
      </c>
    </row>
    <row r="121" spans="3:6" x14ac:dyDescent="0.25">
      <c r="C121" s="8" t="s">
        <v>244</v>
      </c>
      <c r="D121" s="7">
        <v>0</v>
      </c>
      <c r="E121" s="7">
        <v>0.13147466403740815</v>
      </c>
      <c r="F121">
        <v>0.86852533596259185</v>
      </c>
    </row>
    <row r="122" spans="3:6" x14ac:dyDescent="0.25">
      <c r="C122" s="8" t="s">
        <v>245</v>
      </c>
      <c r="D122" s="7">
        <v>0</v>
      </c>
      <c r="E122" s="7">
        <v>8.3168458593491768E-5</v>
      </c>
      <c r="F122">
        <v>0.99991683154140643</v>
      </c>
    </row>
    <row r="123" spans="3:6" x14ac:dyDescent="0.25">
      <c r="C123" s="8" t="s">
        <v>246</v>
      </c>
      <c r="D123" s="7">
        <v>0</v>
      </c>
      <c r="E123" s="7">
        <v>2.1377830168916715E-6</v>
      </c>
      <c r="F123">
        <v>0.99999786221698317</v>
      </c>
    </row>
    <row r="124" spans="3:6" x14ac:dyDescent="0.25">
      <c r="C124" s="8" t="s">
        <v>247</v>
      </c>
      <c r="D124" s="7">
        <v>0</v>
      </c>
      <c r="E124" s="7">
        <v>1.0497439325911509E-2</v>
      </c>
      <c r="F124">
        <v>0.98950256067408837</v>
      </c>
    </row>
    <row r="125" spans="3:6" x14ac:dyDescent="0.25">
      <c r="C125" s="8" t="s">
        <v>248</v>
      </c>
      <c r="D125" s="7">
        <v>0</v>
      </c>
      <c r="E125" s="7">
        <v>1.2602201578260014E-5</v>
      </c>
      <c r="F125">
        <v>0.99998739779842161</v>
      </c>
    </row>
    <row r="126" spans="3:6" x14ac:dyDescent="0.25">
      <c r="C126" s="8" t="s">
        <v>249</v>
      </c>
      <c r="D126" s="7">
        <v>0</v>
      </c>
      <c r="E126" s="7">
        <v>2.9176302035219443E-2</v>
      </c>
      <c r="F126">
        <v>0.97082369796478041</v>
      </c>
    </row>
    <row r="127" spans="3:6" x14ac:dyDescent="0.25">
      <c r="C127" s="8" t="s">
        <v>250</v>
      </c>
      <c r="D127" s="7">
        <v>0</v>
      </c>
      <c r="E127" s="7">
        <v>1.3448004147937748E-5</v>
      </c>
      <c r="F127">
        <v>0.99998655199585196</v>
      </c>
    </row>
    <row r="128" spans="3:6" x14ac:dyDescent="0.25">
      <c r="C128" s="8" t="s">
        <v>251</v>
      </c>
      <c r="D128" s="7">
        <v>0</v>
      </c>
      <c r="E128" s="7">
        <v>0.12977130004631779</v>
      </c>
      <c r="F128">
        <v>0.87022869995368224</v>
      </c>
    </row>
    <row r="129" spans="3:6" x14ac:dyDescent="0.25">
      <c r="C129" s="8" t="s">
        <v>252</v>
      </c>
      <c r="D129" s="7">
        <v>0</v>
      </c>
      <c r="E129" s="7">
        <v>0.12840142835385335</v>
      </c>
      <c r="F129">
        <v>0.87159857164614662</v>
      </c>
    </row>
    <row r="130" spans="3:6" x14ac:dyDescent="0.25">
      <c r="C130" s="8" t="s">
        <v>253</v>
      </c>
      <c r="D130" s="7">
        <v>0</v>
      </c>
      <c r="E130" s="7">
        <v>0.11392043091800408</v>
      </c>
      <c r="F130">
        <v>0.88607956908199592</v>
      </c>
    </row>
    <row r="131" spans="3:6" x14ac:dyDescent="0.25">
      <c r="C131" s="8" t="s">
        <v>254</v>
      </c>
      <c r="D131" s="7">
        <v>0</v>
      </c>
      <c r="E131" s="7">
        <v>6.8195174872797944E-3</v>
      </c>
      <c r="F131">
        <v>0.99318048251272018</v>
      </c>
    </row>
    <row r="132" spans="3:6" x14ac:dyDescent="0.25">
      <c r="C132" s="8" t="s">
        <v>255</v>
      </c>
      <c r="D132" s="7">
        <v>0</v>
      </c>
      <c r="E132" s="7">
        <v>0.42196138906729502</v>
      </c>
      <c r="F132">
        <v>0.57803861093270492</v>
      </c>
    </row>
    <row r="133" spans="3:6" x14ac:dyDescent="0.25">
      <c r="C133" s="8" t="s">
        <v>256</v>
      </c>
      <c r="D133" s="7">
        <v>1</v>
      </c>
      <c r="E133" s="7">
        <v>0.97754478843574077</v>
      </c>
      <c r="F133">
        <v>2.2455211564259111E-2</v>
      </c>
    </row>
    <row r="134" spans="3:6" x14ac:dyDescent="0.25">
      <c r="C134" s="8" t="s">
        <v>257</v>
      </c>
      <c r="D134" s="7">
        <v>0</v>
      </c>
      <c r="E134" s="7">
        <v>0.27219792805981341</v>
      </c>
      <c r="F134">
        <v>0.72780207194018653</v>
      </c>
    </row>
    <row r="135" spans="3:6" x14ac:dyDescent="0.25">
      <c r="C135" s="8" t="s">
        <v>258</v>
      </c>
      <c r="D135" s="7">
        <v>0</v>
      </c>
      <c r="E135" s="7">
        <v>0.36745322058391616</v>
      </c>
      <c r="F135">
        <v>0.63254677941608384</v>
      </c>
    </row>
    <row r="136" spans="3:6" x14ac:dyDescent="0.25">
      <c r="C136" s="8" t="s">
        <v>259</v>
      </c>
      <c r="D136" s="7">
        <v>0</v>
      </c>
      <c r="E136" s="7">
        <v>0.37668568392560159</v>
      </c>
      <c r="F136">
        <v>0.62331431607439836</v>
      </c>
    </row>
    <row r="137" spans="3:6" x14ac:dyDescent="0.25">
      <c r="C137" s="8" t="s">
        <v>260</v>
      </c>
      <c r="D137" s="7">
        <v>0</v>
      </c>
      <c r="E137" s="7">
        <v>1.6583669871384271E-4</v>
      </c>
      <c r="F137">
        <v>0.99983416330128616</v>
      </c>
    </row>
    <row r="138" spans="3:6" x14ac:dyDescent="0.25">
      <c r="C138" s="8" t="s">
        <v>261</v>
      </c>
      <c r="D138" s="7">
        <v>0</v>
      </c>
      <c r="E138" s="7">
        <v>7.9252075144018933E-6</v>
      </c>
      <c r="F138">
        <v>0.99999207479248564</v>
      </c>
    </row>
    <row r="139" spans="3:6" x14ac:dyDescent="0.25">
      <c r="C139" s="8" t="s">
        <v>262</v>
      </c>
      <c r="D139" s="7">
        <v>0</v>
      </c>
      <c r="E139" s="7">
        <v>5.071367898755387E-6</v>
      </c>
      <c r="F139">
        <v>0.99999492863210115</v>
      </c>
    </row>
    <row r="140" spans="3:6" x14ac:dyDescent="0.25">
      <c r="C140" s="8" t="s">
        <v>263</v>
      </c>
      <c r="D140" s="7">
        <v>0</v>
      </c>
      <c r="E140" s="7">
        <v>0.14302078982728442</v>
      </c>
      <c r="F140">
        <v>0.85697921017271561</v>
      </c>
    </row>
    <row r="141" spans="3:6" x14ac:dyDescent="0.25">
      <c r="C141" s="8" t="s">
        <v>264</v>
      </c>
      <c r="D141" s="7">
        <v>1</v>
      </c>
      <c r="E141" s="7">
        <v>0.60454513133923715</v>
      </c>
      <c r="F141">
        <v>0.3954548686607629</v>
      </c>
    </row>
    <row r="142" spans="3:6" x14ac:dyDescent="0.25">
      <c r="C142" s="8" t="s">
        <v>265</v>
      </c>
      <c r="D142" s="7">
        <v>0</v>
      </c>
      <c r="E142" s="7">
        <v>6.8864432086462035E-3</v>
      </c>
      <c r="F142">
        <v>0.99311355679135382</v>
      </c>
    </row>
    <row r="143" spans="3:6" x14ac:dyDescent="0.25">
      <c r="C143" s="8" t="s">
        <v>266</v>
      </c>
      <c r="D143" s="7">
        <v>0</v>
      </c>
      <c r="E143" s="7">
        <v>2.9519178391128062E-6</v>
      </c>
      <c r="F143">
        <v>0.99999704808216083</v>
      </c>
    </row>
    <row r="144" spans="3:6" x14ac:dyDescent="0.25">
      <c r="C144" s="8" t="s">
        <v>267</v>
      </c>
      <c r="D144" s="7">
        <v>0</v>
      </c>
      <c r="E144" s="7">
        <v>1.7244154910888929E-6</v>
      </c>
      <c r="F144">
        <v>0.99999827558450882</v>
      </c>
    </row>
    <row r="145" spans="3:6" x14ac:dyDescent="0.25">
      <c r="C145" s="8" t="s">
        <v>268</v>
      </c>
      <c r="D145" s="7">
        <v>0</v>
      </c>
      <c r="E145" s="7">
        <v>6.3916440137954636E-5</v>
      </c>
      <c r="F145">
        <v>0.99993608355986197</v>
      </c>
    </row>
    <row r="146" spans="3:6" x14ac:dyDescent="0.25">
      <c r="C146" s="8" t="s">
        <v>269</v>
      </c>
      <c r="D146" s="7">
        <v>1</v>
      </c>
      <c r="E146" s="7">
        <v>0.98495348548869877</v>
      </c>
      <c r="F146">
        <v>1.5046514511301234E-2</v>
      </c>
    </row>
    <row r="147" spans="3:6" x14ac:dyDescent="0.25">
      <c r="C147" s="8" t="s">
        <v>270</v>
      </c>
      <c r="D147" s="7">
        <v>1</v>
      </c>
      <c r="E147" s="7">
        <v>0.50426943391471268</v>
      </c>
      <c r="F147">
        <v>0.49573056608528732</v>
      </c>
    </row>
    <row r="148" spans="3:6" x14ac:dyDescent="0.25">
      <c r="C148" s="8" t="s">
        <v>271</v>
      </c>
      <c r="D148" s="7">
        <v>0</v>
      </c>
      <c r="E148" s="7">
        <v>1.2852047417541816E-6</v>
      </c>
      <c r="F148">
        <v>0.99999871479525837</v>
      </c>
    </row>
    <row r="149" spans="3:6" x14ac:dyDescent="0.25">
      <c r="C149" s="8" t="s">
        <v>272</v>
      </c>
      <c r="D149" s="7">
        <v>0</v>
      </c>
      <c r="E149" s="7">
        <v>0.25276656359421923</v>
      </c>
      <c r="F149">
        <v>0.74723343640578077</v>
      </c>
    </row>
    <row r="150" spans="3:6" x14ac:dyDescent="0.25">
      <c r="C150" s="8" t="s">
        <v>273</v>
      </c>
      <c r="D150" s="7">
        <v>1</v>
      </c>
      <c r="E150" s="7">
        <v>0.74814116801721753</v>
      </c>
      <c r="F150">
        <v>0.25185883198278247</v>
      </c>
    </row>
    <row r="151" spans="3:6" x14ac:dyDescent="0.25">
      <c r="C151" s="8" t="s">
        <v>274</v>
      </c>
      <c r="D151" s="7">
        <v>0</v>
      </c>
      <c r="E151" s="7">
        <v>5.670294749520164E-3</v>
      </c>
      <c r="F151">
        <v>0.99432970525047981</v>
      </c>
    </row>
    <row r="152" spans="3:6" x14ac:dyDescent="0.25">
      <c r="C152" s="8" t="s">
        <v>275</v>
      </c>
      <c r="D152" s="7">
        <v>0</v>
      </c>
      <c r="E152" s="7">
        <v>0.11444464952859278</v>
      </c>
      <c r="F152">
        <v>0.88555535047140721</v>
      </c>
    </row>
    <row r="153" spans="3:6" x14ac:dyDescent="0.25">
      <c r="C153" s="8" t="s">
        <v>276</v>
      </c>
      <c r="D153" s="7">
        <v>0</v>
      </c>
      <c r="E153" s="7">
        <v>8.8438107859831261E-6</v>
      </c>
      <c r="F153">
        <v>0.99999115618921397</v>
      </c>
    </row>
    <row r="154" spans="3:6" x14ac:dyDescent="0.25">
      <c r="C154" s="8" t="s">
        <v>277</v>
      </c>
      <c r="D154" s="7">
        <v>0</v>
      </c>
      <c r="E154" s="7">
        <v>1.5949516063545507E-5</v>
      </c>
      <c r="F154">
        <v>0.99998405048393635</v>
      </c>
    </row>
    <row r="155" spans="3:6" x14ac:dyDescent="0.25">
      <c r="C155" s="8" t="s">
        <v>278</v>
      </c>
      <c r="D155" s="7">
        <v>0</v>
      </c>
      <c r="E155" s="7">
        <v>9.5527849898657943E-5</v>
      </c>
      <c r="F155">
        <v>0.99990447215010136</v>
      </c>
    </row>
    <row r="156" spans="3:6" x14ac:dyDescent="0.25">
      <c r="C156" s="8" t="s">
        <v>279</v>
      </c>
      <c r="D156" s="7">
        <v>0</v>
      </c>
      <c r="E156" s="7">
        <v>0.2624452307558951</v>
      </c>
      <c r="F156">
        <v>0.7375547692441049</v>
      </c>
    </row>
    <row r="157" spans="3:6" x14ac:dyDescent="0.25">
      <c r="C157" s="8" t="s">
        <v>280</v>
      </c>
      <c r="D157" s="7">
        <v>0</v>
      </c>
      <c r="E157" s="7">
        <v>4.3300966491057811E-6</v>
      </c>
      <c r="F157">
        <v>0.99999566990335076</v>
      </c>
    </row>
    <row r="158" spans="3:6" x14ac:dyDescent="0.25">
      <c r="C158" s="8" t="s">
        <v>281</v>
      </c>
      <c r="D158" s="7">
        <v>1</v>
      </c>
      <c r="E158" s="7">
        <v>0.99999999969528419</v>
      </c>
      <c r="F158">
        <v>3.0471580814150906E-10</v>
      </c>
    </row>
    <row r="159" spans="3:6" x14ac:dyDescent="0.25">
      <c r="C159" s="8" t="s">
        <v>282</v>
      </c>
      <c r="D159" s="7">
        <v>0</v>
      </c>
      <c r="E159" s="7">
        <v>1.1178933114127701E-2</v>
      </c>
      <c r="F159">
        <v>0.98882106688587235</v>
      </c>
    </row>
    <row r="160" spans="3:6" x14ac:dyDescent="0.25">
      <c r="C160" s="8" t="s">
        <v>283</v>
      </c>
      <c r="D160" s="7">
        <v>0</v>
      </c>
      <c r="E160" s="7">
        <v>0.22469227642004</v>
      </c>
      <c r="F160">
        <v>0.77530772357996003</v>
      </c>
    </row>
    <row r="161" spans="3:6" x14ac:dyDescent="0.25">
      <c r="C161" s="8" t="s">
        <v>284</v>
      </c>
      <c r="D161" s="7">
        <v>0</v>
      </c>
      <c r="E161" s="7">
        <v>4.234289893474008E-6</v>
      </c>
      <c r="F161">
        <v>0.9999957657101064</v>
      </c>
    </row>
    <row r="162" spans="3:6" x14ac:dyDescent="0.25">
      <c r="C162" s="8" t="s">
        <v>285</v>
      </c>
      <c r="D162" s="7">
        <v>0</v>
      </c>
      <c r="E162" s="7">
        <v>0.34543833765890075</v>
      </c>
      <c r="F162">
        <v>0.65456166234109925</v>
      </c>
    </row>
    <row r="163" spans="3:6" x14ac:dyDescent="0.25">
      <c r="C163" s="8" t="s">
        <v>286</v>
      </c>
      <c r="D163" s="7">
        <v>0</v>
      </c>
      <c r="E163" s="7">
        <v>0.17269314520419349</v>
      </c>
      <c r="F163">
        <v>0.82730685479580646</v>
      </c>
    </row>
    <row r="164" spans="3:6" x14ac:dyDescent="0.25">
      <c r="C164" s="8" t="s">
        <v>287</v>
      </c>
      <c r="D164" s="7">
        <v>0</v>
      </c>
      <c r="E164" s="7">
        <v>0.17025516120681097</v>
      </c>
      <c r="F164">
        <v>0.82974483879318905</v>
      </c>
    </row>
    <row r="165" spans="3:6" x14ac:dyDescent="0.25">
      <c r="C165" s="8" t="s">
        <v>288</v>
      </c>
      <c r="D165" s="7">
        <v>0</v>
      </c>
      <c r="E165" s="7">
        <v>3.8069336018407514E-2</v>
      </c>
      <c r="F165">
        <v>0.96193066398159244</v>
      </c>
    </row>
    <row r="166" spans="3:6" x14ac:dyDescent="0.25">
      <c r="C166" s="8" t="s">
        <v>289</v>
      </c>
      <c r="D166" s="7">
        <v>1</v>
      </c>
      <c r="E166" s="7">
        <v>0.70895740243583183</v>
      </c>
      <c r="F166">
        <v>0.29104259756416817</v>
      </c>
    </row>
    <row r="167" spans="3:6" x14ac:dyDescent="0.25">
      <c r="C167" s="8" t="s">
        <v>290</v>
      </c>
      <c r="D167" s="7">
        <v>0</v>
      </c>
      <c r="E167" s="7">
        <v>1.7940016995991438E-2</v>
      </c>
      <c r="F167">
        <v>0.98205998300400843</v>
      </c>
    </row>
    <row r="168" spans="3:6" x14ac:dyDescent="0.25">
      <c r="C168" s="8" t="s">
        <v>291</v>
      </c>
      <c r="D168" s="7">
        <v>0</v>
      </c>
      <c r="E168" s="7">
        <v>0.32457314970441958</v>
      </c>
      <c r="F168">
        <v>0.67542685029558047</v>
      </c>
    </row>
    <row r="169" spans="3:6" x14ac:dyDescent="0.25">
      <c r="C169" s="8" t="s">
        <v>292</v>
      </c>
      <c r="D169" s="7">
        <v>0</v>
      </c>
      <c r="E169" s="7">
        <v>1.6968603306764793E-5</v>
      </c>
      <c r="F169">
        <v>0.9999830313966932</v>
      </c>
    </row>
    <row r="170" spans="3:6" x14ac:dyDescent="0.25">
      <c r="C170" s="8" t="s">
        <v>293</v>
      </c>
      <c r="D170" s="7">
        <v>0</v>
      </c>
      <c r="E170" s="7">
        <v>0.43636783597667972</v>
      </c>
      <c r="F170">
        <v>0.56363216402332028</v>
      </c>
    </row>
    <row r="171" spans="3:6" x14ac:dyDescent="0.25">
      <c r="C171" s="8" t="s">
        <v>294</v>
      </c>
      <c r="D171" s="7">
        <v>0</v>
      </c>
      <c r="E171" s="7">
        <v>1.5405488142863024E-5</v>
      </c>
      <c r="F171">
        <v>0.99998459451185717</v>
      </c>
    </row>
    <row r="172" spans="3:6" x14ac:dyDescent="0.25">
      <c r="C172" s="8" t="s">
        <v>295</v>
      </c>
      <c r="D172" s="7">
        <v>0</v>
      </c>
      <c r="E172" s="7">
        <v>0.49291639058094411</v>
      </c>
      <c r="F172">
        <v>0.50708360941905584</v>
      </c>
    </row>
    <row r="173" spans="3:6" x14ac:dyDescent="0.25">
      <c r="C173" s="8" t="s">
        <v>296</v>
      </c>
      <c r="D173" s="7">
        <v>0</v>
      </c>
      <c r="E173" s="7">
        <v>2.6397092314947909E-6</v>
      </c>
      <c r="F173">
        <v>0.99999736029076836</v>
      </c>
    </row>
    <row r="174" spans="3:6" x14ac:dyDescent="0.25">
      <c r="C174" s="8" t="s">
        <v>297</v>
      </c>
      <c r="D174" s="7">
        <v>0</v>
      </c>
      <c r="E174" s="7">
        <v>4.7299155293997446E-6</v>
      </c>
      <c r="F174">
        <v>0.99999527008447064</v>
      </c>
    </row>
    <row r="175" spans="3:6" x14ac:dyDescent="0.25">
      <c r="C175" s="8" t="s">
        <v>298</v>
      </c>
      <c r="D175" s="7">
        <v>0</v>
      </c>
      <c r="E175" s="7">
        <v>8.8498550312794452E-2</v>
      </c>
      <c r="F175">
        <v>0.91150144968720559</v>
      </c>
    </row>
    <row r="176" spans="3:6" x14ac:dyDescent="0.25">
      <c r="C176" s="8" t="s">
        <v>299</v>
      </c>
      <c r="D176" s="7">
        <v>0</v>
      </c>
      <c r="E176" s="7">
        <v>0.1852971332099265</v>
      </c>
      <c r="F176">
        <v>0.81470286679007353</v>
      </c>
    </row>
    <row r="177" spans="3:6" x14ac:dyDescent="0.25">
      <c r="C177" s="8" t="s">
        <v>300</v>
      </c>
      <c r="D177" s="7">
        <v>0</v>
      </c>
      <c r="E177" s="7">
        <v>0.15063669231626775</v>
      </c>
      <c r="F177">
        <v>0.84936330768373225</v>
      </c>
    </row>
    <row r="178" spans="3:6" x14ac:dyDescent="0.25">
      <c r="C178" s="8" t="s">
        <v>301</v>
      </c>
      <c r="D178" s="7">
        <v>1</v>
      </c>
      <c r="E178" s="7">
        <v>0.63938135421877185</v>
      </c>
      <c r="F178">
        <v>0.36061864578122815</v>
      </c>
    </row>
    <row r="179" spans="3:6" x14ac:dyDescent="0.25">
      <c r="C179" s="8" t="s">
        <v>302</v>
      </c>
      <c r="D179" s="7">
        <v>1</v>
      </c>
      <c r="E179" s="7">
        <v>0.99999999985476995</v>
      </c>
      <c r="F179">
        <v>1.452300502080561E-10</v>
      </c>
    </row>
    <row r="180" spans="3:6" x14ac:dyDescent="0.25">
      <c r="C180" s="8" t="s">
        <v>303</v>
      </c>
      <c r="D180" s="7">
        <v>0</v>
      </c>
      <c r="E180" s="7">
        <v>6.6621145690974824E-6</v>
      </c>
      <c r="F180">
        <v>0.99999333788543077</v>
      </c>
    </row>
    <row r="181" spans="3:6" x14ac:dyDescent="0.25">
      <c r="C181" s="8" t="s">
        <v>304</v>
      </c>
      <c r="D181" s="7">
        <v>0</v>
      </c>
      <c r="E181" s="7">
        <v>8.4927029768691386E-6</v>
      </c>
      <c r="F181">
        <v>0.99999150729702324</v>
      </c>
    </row>
    <row r="182" spans="3:6" x14ac:dyDescent="0.25">
      <c r="C182" s="8" t="s">
        <v>305</v>
      </c>
      <c r="D182" s="7">
        <v>0</v>
      </c>
      <c r="E182" s="7">
        <v>0.18030589618488657</v>
      </c>
      <c r="F182">
        <v>0.81969410381511343</v>
      </c>
    </row>
    <row r="183" spans="3:6" x14ac:dyDescent="0.25">
      <c r="C183" s="8" t="s">
        <v>306</v>
      </c>
      <c r="D183" s="7">
        <v>0</v>
      </c>
      <c r="E183" s="7">
        <v>0.13331002262396408</v>
      </c>
      <c r="F183">
        <v>0.86668997737603592</v>
      </c>
    </row>
    <row r="184" spans="3:6" x14ac:dyDescent="0.25">
      <c r="C184" s="8" t="s">
        <v>307</v>
      </c>
      <c r="D184" s="7">
        <v>0</v>
      </c>
      <c r="E184" s="7">
        <v>1.811877468247982E-6</v>
      </c>
      <c r="F184">
        <v>0.99999818812253161</v>
      </c>
    </row>
    <row r="185" spans="3:6" x14ac:dyDescent="0.25">
      <c r="C185" s="8" t="s">
        <v>308</v>
      </c>
      <c r="D185" s="7">
        <v>0</v>
      </c>
      <c r="E185" s="7">
        <v>1.1799713999136737E-2</v>
      </c>
      <c r="F185">
        <v>0.98820028600086318</v>
      </c>
    </row>
    <row r="186" spans="3:6" x14ac:dyDescent="0.25">
      <c r="C186" s="8" t="s">
        <v>309</v>
      </c>
      <c r="D186" s="7">
        <v>0</v>
      </c>
      <c r="E186" s="7">
        <v>7.6303194423776094E-6</v>
      </c>
      <c r="F186">
        <v>0.9999923696805576</v>
      </c>
    </row>
    <row r="187" spans="3:6" x14ac:dyDescent="0.25">
      <c r="C187" s="8" t="s">
        <v>310</v>
      </c>
      <c r="D187" s="7">
        <v>0</v>
      </c>
      <c r="E187" s="7">
        <v>0.40821876832440429</v>
      </c>
      <c r="F187">
        <v>0.59178123167559571</v>
      </c>
    </row>
    <row r="188" spans="3:6" x14ac:dyDescent="0.25">
      <c r="C188" s="8" t="s">
        <v>311</v>
      </c>
      <c r="D188" s="7">
        <v>0</v>
      </c>
      <c r="E188" s="7">
        <v>0.49351900133654442</v>
      </c>
      <c r="F188">
        <v>0.50648099866345553</v>
      </c>
    </row>
    <row r="189" spans="3:6" x14ac:dyDescent="0.25">
      <c r="C189" s="8" t="s">
        <v>312</v>
      </c>
      <c r="D189" s="7">
        <v>0</v>
      </c>
      <c r="E189" s="7">
        <v>3.632931324615056E-5</v>
      </c>
      <c r="F189">
        <v>0.99996367068675385</v>
      </c>
    </row>
    <row r="190" spans="3:6" x14ac:dyDescent="0.25">
      <c r="C190" s="8" t="s">
        <v>313</v>
      </c>
      <c r="D190" s="7">
        <v>1</v>
      </c>
      <c r="E190" s="7">
        <v>0.79390107244488051</v>
      </c>
      <c r="F190">
        <v>0.20609892755511949</v>
      </c>
    </row>
    <row r="191" spans="3:6" x14ac:dyDescent="0.25">
      <c r="C191" s="8" t="s">
        <v>314</v>
      </c>
      <c r="D191" s="7">
        <v>0</v>
      </c>
      <c r="E191" s="7">
        <v>9.3597206109496158E-6</v>
      </c>
      <c r="F191">
        <v>0.999990640279389</v>
      </c>
    </row>
    <row r="192" spans="3:6" x14ac:dyDescent="0.25">
      <c r="C192" s="8" t="s">
        <v>315</v>
      </c>
      <c r="D192" s="7">
        <v>0</v>
      </c>
      <c r="E192" s="7">
        <v>8.5998969968006725E-3</v>
      </c>
      <c r="F192">
        <v>0.99140010300319936</v>
      </c>
    </row>
    <row r="193" spans="3:6" x14ac:dyDescent="0.25">
      <c r="C193" s="8" t="s">
        <v>316</v>
      </c>
      <c r="D193" s="7">
        <v>0</v>
      </c>
      <c r="E193" s="7">
        <v>0.30668587807439412</v>
      </c>
      <c r="F193">
        <v>0.69331412192560582</v>
      </c>
    </row>
    <row r="194" spans="3:6" x14ac:dyDescent="0.25">
      <c r="C194" s="8" t="s">
        <v>317</v>
      </c>
      <c r="D194" s="7">
        <v>0</v>
      </c>
      <c r="E194" s="7">
        <v>0.10730690261681929</v>
      </c>
      <c r="F194">
        <v>0.8926930973831807</v>
      </c>
    </row>
    <row r="195" spans="3:6" x14ac:dyDescent="0.25">
      <c r="C195" s="8" t="s">
        <v>318</v>
      </c>
      <c r="D195" s="7">
        <v>0</v>
      </c>
      <c r="E195" s="7">
        <v>6.025328582784108E-6</v>
      </c>
      <c r="F195">
        <v>0.99999397467141715</v>
      </c>
    </row>
    <row r="196" spans="3:6" x14ac:dyDescent="0.25">
      <c r="C196" s="8" t="s">
        <v>319</v>
      </c>
      <c r="D196" s="7">
        <v>0</v>
      </c>
      <c r="E196" s="7">
        <v>0.48461963451063172</v>
      </c>
      <c r="F196">
        <v>0.51538036548936828</v>
      </c>
    </row>
    <row r="197" spans="3:6" x14ac:dyDescent="0.25">
      <c r="C197" s="8" t="s">
        <v>320</v>
      </c>
      <c r="D197" s="7">
        <v>0</v>
      </c>
      <c r="E197" s="7">
        <v>0.11215634711989396</v>
      </c>
      <c r="F197">
        <v>0.88784365288010603</v>
      </c>
    </row>
    <row r="198" spans="3:6" x14ac:dyDescent="0.25">
      <c r="C198" s="8" t="s">
        <v>321</v>
      </c>
      <c r="D198" s="7">
        <v>0</v>
      </c>
      <c r="E198" s="7">
        <v>1.9468761470577695E-4</v>
      </c>
      <c r="F198">
        <v>0.99980531238529424</v>
      </c>
    </row>
    <row r="199" spans="3:6" x14ac:dyDescent="0.25">
      <c r="C199" s="8" t="s">
        <v>322</v>
      </c>
      <c r="D199" s="7">
        <v>1</v>
      </c>
      <c r="E199" s="7">
        <v>0.55789990641498199</v>
      </c>
      <c r="F199">
        <v>0.44210009358501801</v>
      </c>
    </row>
    <row r="200" spans="3:6" x14ac:dyDescent="0.25">
      <c r="C200" s="8" t="s">
        <v>323</v>
      </c>
      <c r="D200" s="7">
        <v>1</v>
      </c>
      <c r="E200" s="7">
        <v>0.73776463749834975</v>
      </c>
      <c r="F200">
        <v>0.26223536250165025</v>
      </c>
    </row>
    <row r="201" spans="3:6" x14ac:dyDescent="0.25">
      <c r="C201" s="8" t="s">
        <v>324</v>
      </c>
      <c r="D201" s="7">
        <v>0</v>
      </c>
      <c r="E201" s="7">
        <v>0.13424214620368333</v>
      </c>
      <c r="F201">
        <v>0.86575785379631665</v>
      </c>
    </row>
    <row r="202" spans="3:6" x14ac:dyDescent="0.25">
      <c r="C202" s="8" t="s">
        <v>325</v>
      </c>
      <c r="D202" s="7">
        <v>0</v>
      </c>
      <c r="E202" s="7">
        <v>0.11344853557437612</v>
      </c>
      <c r="F202">
        <v>0.88655146442562383</v>
      </c>
    </row>
    <row r="203" spans="3:6" x14ac:dyDescent="0.25">
      <c r="C203" s="8" t="s">
        <v>326</v>
      </c>
      <c r="D203" s="7">
        <v>1</v>
      </c>
      <c r="E203" s="7">
        <v>0.81256994955481621</v>
      </c>
      <c r="F203">
        <v>0.18743005044518379</v>
      </c>
    </row>
    <row r="204" spans="3:6" x14ac:dyDescent="0.25">
      <c r="C204" s="8" t="s">
        <v>327</v>
      </c>
      <c r="D204" s="7">
        <v>0</v>
      </c>
      <c r="E204" s="7">
        <v>7.8379656515294093E-6</v>
      </c>
      <c r="F204">
        <v>0.99999216203434838</v>
      </c>
    </row>
    <row r="205" spans="3:6" x14ac:dyDescent="0.25">
      <c r="C205" s="8" t="s">
        <v>328</v>
      </c>
      <c r="D205" s="7">
        <v>1</v>
      </c>
      <c r="E205" s="7">
        <v>0.7779573803723705</v>
      </c>
      <c r="F205">
        <v>0.2220426196276295</v>
      </c>
    </row>
    <row r="206" spans="3:6" x14ac:dyDescent="0.25">
      <c r="C206" s="8" t="s">
        <v>329</v>
      </c>
      <c r="D206" s="7">
        <v>1</v>
      </c>
      <c r="E206" s="7">
        <v>0.74752673536282221</v>
      </c>
      <c r="F206">
        <v>0.25247326463717779</v>
      </c>
    </row>
    <row r="207" spans="3:6" x14ac:dyDescent="0.25">
      <c r="C207" s="8" t="s">
        <v>330</v>
      </c>
      <c r="D207" s="7">
        <v>1</v>
      </c>
      <c r="E207" s="7">
        <v>0.99999415186518281</v>
      </c>
      <c r="F207">
        <v>5.848134817076911E-6</v>
      </c>
    </row>
    <row r="208" spans="3:6" x14ac:dyDescent="0.25">
      <c r="C208" s="8" t="s">
        <v>331</v>
      </c>
      <c r="D208" s="7">
        <v>0</v>
      </c>
      <c r="E208" s="7">
        <v>0.34275522612242865</v>
      </c>
      <c r="F208">
        <v>0.6572447738775713</v>
      </c>
    </row>
    <row r="209" spans="3:6" x14ac:dyDescent="0.25">
      <c r="C209" s="8" t="s">
        <v>332</v>
      </c>
      <c r="D209" s="7">
        <v>1</v>
      </c>
      <c r="E209" s="7">
        <v>0.99999999997295796</v>
      </c>
      <c r="F209">
        <v>2.7041924255399863E-11</v>
      </c>
    </row>
    <row r="210" spans="3:6" x14ac:dyDescent="0.25">
      <c r="C210" s="8" t="s">
        <v>333</v>
      </c>
      <c r="D210" s="7">
        <v>0</v>
      </c>
      <c r="E210" s="7">
        <v>0.32718192677373964</v>
      </c>
      <c r="F210">
        <v>0.6728180732262603</v>
      </c>
    </row>
    <row r="211" spans="3:6" x14ac:dyDescent="0.25">
      <c r="C211" s="8" t="s">
        <v>334</v>
      </c>
      <c r="D211" s="7">
        <v>1</v>
      </c>
      <c r="E211" s="7">
        <v>0.52876309904497454</v>
      </c>
      <c r="F211">
        <v>0.47123690095502546</v>
      </c>
    </row>
    <row r="212" spans="3:6" x14ac:dyDescent="0.25">
      <c r="C212" s="8" t="s">
        <v>335</v>
      </c>
      <c r="D212" s="7">
        <v>1</v>
      </c>
      <c r="E212" s="7">
        <v>0.60667891781341332</v>
      </c>
      <c r="F212">
        <v>0.39332108218658668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ogReg_FS'!$B$10:$B$10" display="Feature Selection" xr:uid="{60D53D42-F296-4761-B0D0-4165752D5AB0}"/>
    <hyperlink ref="D4" location="'LogReg_NewScore'!$B$10:$B$10" display="New: Classification Details" xr:uid="{38310049-CE10-49BF-A8AD-06DA82F21B45}"/>
    <hyperlink ref="F4" location="'LogReg_Output'!$B$10:$B$10" display="Inputs" xr:uid="{8CDE5CAD-6D00-4A74-9A56-5FCFD0F101F3}"/>
    <hyperlink ref="H4" location="'LogReg_Output'!$B$61:$B$61" display="Regression Summary" xr:uid="{B94C7032-36E5-4ABC-A826-A47A127D9EA8}"/>
    <hyperlink ref="J4" location="'LogReg_Output'!$B$69:$B$69" display="Predictor Screening" xr:uid="{C2CA1290-416D-4B6E-97CB-219695845F5F}"/>
    <hyperlink ref="L4" location="'LogReg_Output'!$B$110:$B$110" display="Coefficients" xr:uid="{F92D4456-A632-4C42-8A46-A2A020D23568}"/>
    <hyperlink ref="B5" location="'LogReg_Output'!$B$148:$B$148" display="Variance-Covariance Matrix of Coefficients" xr:uid="{67B985CB-5D78-4191-8800-00E701282238}"/>
    <hyperlink ref="D5" location="'LogReg_Output'!$B$186:$B$186" display="Multicollinearity Diagnostics" xr:uid="{865FDFF9-1636-4A37-A3CB-81F77BB8E783}"/>
    <hyperlink ref="F5" location="'LogReg_Stored'!$B$10:$B$10" display="PMML Model" xr:uid="{2FBE7911-727F-4036-8BFC-ECE1B03A1C4E}"/>
    <hyperlink ref="H5" location="'LogReg_TrainingLiftChart'!$B$10:$B$10" display="Training: Charts" xr:uid="{2587040A-0E66-4BE6-8DF7-504F9EBF807A}"/>
    <hyperlink ref="J5" location="'LogReg_TrainingScore'!$B$10:$B$10" display="Training: Classification Summary" xr:uid="{10FCE19D-CC3D-458E-ADEF-70212EBC80B9}"/>
    <hyperlink ref="L5" location="'LogReg_TrainingScore'!$B$34:$B$34" display="Training: Classification Details" xr:uid="{EA5A0B03-472C-461F-8731-1143E1A289D7}"/>
    <hyperlink ref="B6" location="'LogReg_ValidationLiftChart'!$B$10:$B$10" display="Validation: Charts" xr:uid="{DF65A934-12F2-412F-ACF5-50A2FD35B0CD}"/>
    <hyperlink ref="D6" location="'LogReg_ValidationScore'!$B$10:$B$10" display="Validation: Classification Summary" xr:uid="{7947DD6A-EC5A-4604-A14E-DC2A76E628F7}"/>
    <hyperlink ref="F6" location="'LogReg_ValidationScore'!$B$34:$B$34" display="Validation: Classification Details" xr:uid="{61B016CF-596F-46C0-99F8-5B0C71ABA005}"/>
  </hyperlink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646D5-0CDB-4D84-B661-A7439B4F60D5}">
  <dimension ref="B1:S237"/>
  <sheetViews>
    <sheetView showGridLines="0" workbookViewId="0"/>
  </sheetViews>
  <sheetFormatPr defaultRowHeight="12.6" x14ac:dyDescent="0.25"/>
  <cols>
    <col min="16" max="16" width="15.88671875" bestFit="1" customWidth="1"/>
  </cols>
  <sheetData>
    <row r="1" spans="2:19" ht="18" x14ac:dyDescent="0.35">
      <c r="B1" s="5" t="s">
        <v>386</v>
      </c>
      <c r="N1" t="s">
        <v>408</v>
      </c>
    </row>
    <row r="3" spans="2:19" ht="15.6" x14ac:dyDescent="0.3">
      <c r="B3" s="20" t="s">
        <v>105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P3" s="21" t="s">
        <v>128</v>
      </c>
      <c r="Q3" s="21"/>
      <c r="R3" s="21"/>
      <c r="S3" s="21"/>
    </row>
    <row r="4" spans="2:19" ht="13.8" x14ac:dyDescent="0.3">
      <c r="B4" s="19" t="s">
        <v>549</v>
      </c>
      <c r="C4" s="19"/>
      <c r="D4" s="19" t="s">
        <v>550</v>
      </c>
      <c r="E4" s="19"/>
      <c r="F4" s="19" t="s">
        <v>106</v>
      </c>
      <c r="G4" s="19"/>
      <c r="H4" s="19" t="s">
        <v>551</v>
      </c>
      <c r="I4" s="19"/>
      <c r="J4" s="19" t="s">
        <v>552</v>
      </c>
      <c r="K4" s="19"/>
      <c r="L4" s="19" t="s">
        <v>553</v>
      </c>
      <c r="M4" s="19"/>
      <c r="P4" s="11" t="s">
        <v>129</v>
      </c>
      <c r="Q4" s="11" t="s">
        <v>130</v>
      </c>
      <c r="R4" s="11" t="s">
        <v>131</v>
      </c>
      <c r="S4" s="11" t="s">
        <v>132</v>
      </c>
    </row>
    <row r="5" spans="2:19" ht="13.8" x14ac:dyDescent="0.3">
      <c r="B5" s="19" t="s">
        <v>554</v>
      </c>
      <c r="C5" s="19"/>
      <c r="D5" s="19" t="s">
        <v>555</v>
      </c>
      <c r="E5" s="19"/>
      <c r="F5" s="19" t="s">
        <v>387</v>
      </c>
      <c r="G5" s="19"/>
      <c r="H5" s="19" t="s">
        <v>556</v>
      </c>
      <c r="I5" s="19"/>
      <c r="J5" s="19" t="s">
        <v>557</v>
      </c>
      <c r="K5" s="19"/>
      <c r="L5" s="19" t="s">
        <v>558</v>
      </c>
      <c r="M5" s="19"/>
      <c r="P5" s="9">
        <v>207</v>
      </c>
      <c r="Q5" s="9">
        <v>38</v>
      </c>
      <c r="R5" s="9">
        <v>110</v>
      </c>
      <c r="S5" s="9">
        <v>355</v>
      </c>
    </row>
    <row r="6" spans="2:19" ht="13.8" x14ac:dyDescent="0.3">
      <c r="B6" s="19" t="s">
        <v>559</v>
      </c>
      <c r="C6" s="19"/>
      <c r="D6" s="19" t="s">
        <v>560</v>
      </c>
      <c r="E6" s="19"/>
      <c r="F6" s="19" t="s">
        <v>561</v>
      </c>
      <c r="G6" s="19"/>
      <c r="H6" s="39"/>
      <c r="I6" s="39"/>
      <c r="J6" s="39"/>
      <c r="K6" s="39"/>
      <c r="L6" s="39"/>
      <c r="M6" s="39"/>
    </row>
    <row r="10" spans="2:19" ht="18" x14ac:dyDescent="0.35">
      <c r="B10" s="6" t="s">
        <v>387</v>
      </c>
    </row>
    <row r="12" spans="2:19" x14ac:dyDescent="0.25">
      <c r="B12" t="s">
        <v>388</v>
      </c>
    </row>
    <row r="13" spans="2:19" x14ac:dyDescent="0.25">
      <c r="B13" t="s">
        <v>389</v>
      </c>
    </row>
    <row r="14" spans="2:19" x14ac:dyDescent="0.25">
      <c r="B14" t="s">
        <v>390</v>
      </c>
    </row>
    <row r="15" spans="2:19" x14ac:dyDescent="0.25">
      <c r="B15" t="s">
        <v>391</v>
      </c>
    </row>
    <row r="16" spans="2:19" x14ac:dyDescent="0.25">
      <c r="B16" t="s">
        <v>392</v>
      </c>
    </row>
    <row r="17" spans="2:2" x14ac:dyDescent="0.25">
      <c r="B17" t="s">
        <v>393</v>
      </c>
    </row>
    <row r="18" spans="2:2" x14ac:dyDescent="0.25">
      <c r="B18" t="s">
        <v>394</v>
      </c>
    </row>
    <row r="19" spans="2:2" x14ac:dyDescent="0.25">
      <c r="B19" t="s">
        <v>395</v>
      </c>
    </row>
    <row r="20" spans="2:2" x14ac:dyDescent="0.25">
      <c r="B20" t="s">
        <v>396</v>
      </c>
    </row>
    <row r="21" spans="2:2" x14ac:dyDescent="0.25">
      <c r="B21" t="s">
        <v>397</v>
      </c>
    </row>
    <row r="22" spans="2:2" x14ac:dyDescent="0.25">
      <c r="B22" t="s">
        <v>398</v>
      </c>
    </row>
    <row r="23" spans="2:2" x14ac:dyDescent="0.25">
      <c r="B23" t="s">
        <v>399</v>
      </c>
    </row>
    <row r="24" spans="2:2" x14ac:dyDescent="0.25">
      <c r="B24" t="s">
        <v>400</v>
      </c>
    </row>
    <row r="25" spans="2:2" x14ac:dyDescent="0.25">
      <c r="B25" t="s">
        <v>401</v>
      </c>
    </row>
    <row r="26" spans="2:2" x14ac:dyDescent="0.25">
      <c r="B26" t="s">
        <v>402</v>
      </c>
    </row>
    <row r="27" spans="2:2" x14ac:dyDescent="0.25">
      <c r="B27" t="s">
        <v>403</v>
      </c>
    </row>
    <row r="28" spans="2:2" x14ac:dyDescent="0.25">
      <c r="B28" t="s">
        <v>404</v>
      </c>
    </row>
    <row r="29" spans="2:2" x14ac:dyDescent="0.25">
      <c r="B29" t="s">
        <v>405</v>
      </c>
    </row>
    <row r="30" spans="2:2" x14ac:dyDescent="0.25">
      <c r="B30" t="s">
        <v>403</v>
      </c>
    </row>
    <row r="31" spans="2:2" x14ac:dyDescent="0.25">
      <c r="B31" t="s">
        <v>406</v>
      </c>
    </row>
    <row r="32" spans="2:2" x14ac:dyDescent="0.25">
      <c r="B32" t="s">
        <v>407</v>
      </c>
    </row>
    <row r="33" spans="2:2" x14ac:dyDescent="0.25">
      <c r="B33" t="s">
        <v>404</v>
      </c>
    </row>
    <row r="34" spans="2:2" x14ac:dyDescent="0.25">
      <c r="B34" t="s">
        <v>409</v>
      </c>
    </row>
    <row r="35" spans="2:2" x14ac:dyDescent="0.25">
      <c r="B35" t="s">
        <v>402</v>
      </c>
    </row>
    <row r="36" spans="2:2" x14ac:dyDescent="0.25">
      <c r="B36" t="s">
        <v>403</v>
      </c>
    </row>
    <row r="37" spans="2:2" x14ac:dyDescent="0.25">
      <c r="B37" t="s">
        <v>404</v>
      </c>
    </row>
    <row r="38" spans="2:2" x14ac:dyDescent="0.25">
      <c r="B38" t="s">
        <v>410</v>
      </c>
    </row>
    <row r="39" spans="2:2" x14ac:dyDescent="0.25">
      <c r="B39" t="s">
        <v>402</v>
      </c>
    </row>
    <row r="40" spans="2:2" x14ac:dyDescent="0.25">
      <c r="B40" t="s">
        <v>403</v>
      </c>
    </row>
    <row r="41" spans="2:2" x14ac:dyDescent="0.25">
      <c r="B41" t="s">
        <v>404</v>
      </c>
    </row>
    <row r="42" spans="2:2" x14ac:dyDescent="0.25">
      <c r="B42" t="s">
        <v>411</v>
      </c>
    </row>
    <row r="43" spans="2:2" x14ac:dyDescent="0.25">
      <c r="B43" t="s">
        <v>402</v>
      </c>
    </row>
    <row r="44" spans="2:2" x14ac:dyDescent="0.25">
      <c r="B44" t="s">
        <v>403</v>
      </c>
    </row>
    <row r="45" spans="2:2" x14ac:dyDescent="0.25">
      <c r="B45" t="s">
        <v>404</v>
      </c>
    </row>
    <row r="46" spans="2:2" x14ac:dyDescent="0.25">
      <c r="B46" t="s">
        <v>412</v>
      </c>
    </row>
    <row r="47" spans="2:2" x14ac:dyDescent="0.25">
      <c r="B47" t="s">
        <v>402</v>
      </c>
    </row>
    <row r="48" spans="2:2" x14ac:dyDescent="0.25">
      <c r="B48" t="s">
        <v>403</v>
      </c>
    </row>
    <row r="49" spans="2:2" x14ac:dyDescent="0.25">
      <c r="B49" t="s">
        <v>404</v>
      </c>
    </row>
    <row r="50" spans="2:2" x14ac:dyDescent="0.25">
      <c r="B50" t="s">
        <v>413</v>
      </c>
    </row>
    <row r="51" spans="2:2" x14ac:dyDescent="0.25">
      <c r="B51" t="s">
        <v>402</v>
      </c>
    </row>
    <row r="52" spans="2:2" x14ac:dyDescent="0.25">
      <c r="B52" t="s">
        <v>403</v>
      </c>
    </row>
    <row r="53" spans="2:2" x14ac:dyDescent="0.25">
      <c r="B53" t="s">
        <v>404</v>
      </c>
    </row>
    <row r="54" spans="2:2" x14ac:dyDescent="0.25">
      <c r="B54" t="s">
        <v>414</v>
      </c>
    </row>
    <row r="55" spans="2:2" x14ac:dyDescent="0.25">
      <c r="B55" t="s">
        <v>402</v>
      </c>
    </row>
    <row r="56" spans="2:2" x14ac:dyDescent="0.25">
      <c r="B56" t="s">
        <v>403</v>
      </c>
    </row>
    <row r="57" spans="2:2" x14ac:dyDescent="0.25">
      <c r="B57" t="s">
        <v>404</v>
      </c>
    </row>
    <row r="58" spans="2:2" x14ac:dyDescent="0.25">
      <c r="B58" t="s">
        <v>415</v>
      </c>
    </row>
    <row r="59" spans="2:2" x14ac:dyDescent="0.25">
      <c r="B59" t="s">
        <v>402</v>
      </c>
    </row>
    <row r="60" spans="2:2" x14ac:dyDescent="0.25">
      <c r="B60" t="s">
        <v>403</v>
      </c>
    </row>
    <row r="61" spans="2:2" x14ac:dyDescent="0.25">
      <c r="B61" t="s">
        <v>404</v>
      </c>
    </row>
    <row r="62" spans="2:2" x14ac:dyDescent="0.25">
      <c r="B62" t="s">
        <v>416</v>
      </c>
    </row>
    <row r="63" spans="2:2" x14ac:dyDescent="0.25">
      <c r="B63" t="s">
        <v>402</v>
      </c>
    </row>
    <row r="64" spans="2:2" x14ac:dyDescent="0.25">
      <c r="B64" t="s">
        <v>403</v>
      </c>
    </row>
    <row r="65" spans="2:2" x14ac:dyDescent="0.25">
      <c r="B65" t="s">
        <v>404</v>
      </c>
    </row>
    <row r="66" spans="2:2" x14ac:dyDescent="0.25">
      <c r="B66" t="s">
        <v>417</v>
      </c>
    </row>
    <row r="67" spans="2:2" x14ac:dyDescent="0.25">
      <c r="B67" t="s">
        <v>402</v>
      </c>
    </row>
    <row r="68" spans="2:2" x14ac:dyDescent="0.25">
      <c r="B68" t="s">
        <v>403</v>
      </c>
    </row>
    <row r="69" spans="2:2" x14ac:dyDescent="0.25">
      <c r="B69" t="s">
        <v>404</v>
      </c>
    </row>
    <row r="70" spans="2:2" x14ac:dyDescent="0.25">
      <c r="B70" t="s">
        <v>418</v>
      </c>
    </row>
    <row r="71" spans="2:2" x14ac:dyDescent="0.25">
      <c r="B71" t="s">
        <v>402</v>
      </c>
    </row>
    <row r="72" spans="2:2" x14ac:dyDescent="0.25">
      <c r="B72" t="s">
        <v>403</v>
      </c>
    </row>
    <row r="73" spans="2:2" x14ac:dyDescent="0.25">
      <c r="B73" t="s">
        <v>404</v>
      </c>
    </row>
    <row r="74" spans="2:2" x14ac:dyDescent="0.25">
      <c r="B74" t="s">
        <v>419</v>
      </c>
    </row>
    <row r="75" spans="2:2" x14ac:dyDescent="0.25">
      <c r="B75" t="s">
        <v>402</v>
      </c>
    </row>
    <row r="76" spans="2:2" x14ac:dyDescent="0.25">
      <c r="B76" t="s">
        <v>403</v>
      </c>
    </row>
    <row r="77" spans="2:2" x14ac:dyDescent="0.25">
      <c r="B77" t="s">
        <v>406</v>
      </c>
    </row>
    <row r="78" spans="2:2" x14ac:dyDescent="0.25">
      <c r="B78" t="s">
        <v>404</v>
      </c>
    </row>
    <row r="79" spans="2:2" x14ac:dyDescent="0.25">
      <c r="B79" t="s">
        <v>420</v>
      </c>
    </row>
    <row r="80" spans="2:2" x14ac:dyDescent="0.25">
      <c r="B80" t="s">
        <v>402</v>
      </c>
    </row>
    <row r="81" spans="2:2" x14ac:dyDescent="0.25">
      <c r="B81" t="s">
        <v>403</v>
      </c>
    </row>
    <row r="82" spans="2:2" x14ac:dyDescent="0.25">
      <c r="B82" t="s">
        <v>404</v>
      </c>
    </row>
    <row r="83" spans="2:2" x14ac:dyDescent="0.25">
      <c r="B83" t="s">
        <v>421</v>
      </c>
    </row>
    <row r="84" spans="2:2" x14ac:dyDescent="0.25">
      <c r="B84" t="s">
        <v>422</v>
      </c>
    </row>
    <row r="85" spans="2:2" x14ac:dyDescent="0.25">
      <c r="B85" t="s">
        <v>423</v>
      </c>
    </row>
    <row r="86" spans="2:2" x14ac:dyDescent="0.25">
      <c r="B86" t="s">
        <v>424</v>
      </c>
    </row>
    <row r="87" spans="2:2" x14ac:dyDescent="0.25">
      <c r="B87" t="s">
        <v>425</v>
      </c>
    </row>
    <row r="88" spans="2:2" x14ac:dyDescent="0.25">
      <c r="B88" t="s">
        <v>426</v>
      </c>
    </row>
    <row r="89" spans="2:2" x14ac:dyDescent="0.25">
      <c r="B89" t="s">
        <v>427</v>
      </c>
    </row>
    <row r="90" spans="2:2" x14ac:dyDescent="0.25">
      <c r="B90" t="s">
        <v>428</v>
      </c>
    </row>
    <row r="91" spans="2:2" x14ac:dyDescent="0.25">
      <c r="B91" t="s">
        <v>429</v>
      </c>
    </row>
    <row r="92" spans="2:2" x14ac:dyDescent="0.25">
      <c r="B92" t="s">
        <v>430</v>
      </c>
    </row>
    <row r="93" spans="2:2" x14ac:dyDescent="0.25">
      <c r="B93" t="s">
        <v>431</v>
      </c>
    </row>
    <row r="94" spans="2:2" x14ac:dyDescent="0.25">
      <c r="B94" t="s">
        <v>432</v>
      </c>
    </row>
    <row r="95" spans="2:2" x14ac:dyDescent="0.25">
      <c r="B95" t="s">
        <v>433</v>
      </c>
    </row>
    <row r="96" spans="2:2" x14ac:dyDescent="0.25">
      <c r="B96" t="s">
        <v>434</v>
      </c>
    </row>
    <row r="97" spans="2:2" x14ac:dyDescent="0.25">
      <c r="B97" t="s">
        <v>435</v>
      </c>
    </row>
    <row r="98" spans="2:2" x14ac:dyDescent="0.25">
      <c r="B98" t="s">
        <v>436</v>
      </c>
    </row>
    <row r="99" spans="2:2" x14ac:dyDescent="0.25">
      <c r="B99" t="s">
        <v>437</v>
      </c>
    </row>
    <row r="100" spans="2:2" x14ac:dyDescent="0.25">
      <c r="B100" t="s">
        <v>438</v>
      </c>
    </row>
    <row r="101" spans="2:2" x14ac:dyDescent="0.25">
      <c r="B101" t="s">
        <v>439</v>
      </c>
    </row>
    <row r="102" spans="2:2" x14ac:dyDescent="0.25">
      <c r="B102" t="s">
        <v>440</v>
      </c>
    </row>
    <row r="103" spans="2:2" x14ac:dyDescent="0.25">
      <c r="B103" t="s">
        <v>441</v>
      </c>
    </row>
    <row r="104" spans="2:2" x14ac:dyDescent="0.25">
      <c r="B104" t="s">
        <v>442</v>
      </c>
    </row>
    <row r="105" spans="2:2" x14ac:dyDescent="0.25">
      <c r="B105" t="s">
        <v>443</v>
      </c>
    </row>
    <row r="106" spans="2:2" x14ac:dyDescent="0.25">
      <c r="B106" t="s">
        <v>444</v>
      </c>
    </row>
    <row r="107" spans="2:2" x14ac:dyDescent="0.25">
      <c r="B107" t="s">
        <v>445</v>
      </c>
    </row>
    <row r="108" spans="2:2" x14ac:dyDescent="0.25">
      <c r="B108" t="s">
        <v>446</v>
      </c>
    </row>
    <row r="109" spans="2:2" x14ac:dyDescent="0.25">
      <c r="B109" t="s">
        <v>447</v>
      </c>
    </row>
    <row r="110" spans="2:2" x14ac:dyDescent="0.25">
      <c r="B110" t="s">
        <v>448</v>
      </c>
    </row>
    <row r="111" spans="2:2" x14ac:dyDescent="0.25">
      <c r="B111" t="s">
        <v>449</v>
      </c>
    </row>
    <row r="112" spans="2:2" x14ac:dyDescent="0.25">
      <c r="B112" t="s">
        <v>450</v>
      </c>
    </row>
    <row r="113" spans="2:2" x14ac:dyDescent="0.25">
      <c r="B113" t="s">
        <v>451</v>
      </c>
    </row>
    <row r="114" spans="2:2" x14ac:dyDescent="0.25">
      <c r="B114" t="s">
        <v>452</v>
      </c>
    </row>
    <row r="115" spans="2:2" x14ac:dyDescent="0.25">
      <c r="B115" t="s">
        <v>453</v>
      </c>
    </row>
    <row r="116" spans="2:2" x14ac:dyDescent="0.25">
      <c r="B116" t="s">
        <v>454</v>
      </c>
    </row>
    <row r="117" spans="2:2" x14ac:dyDescent="0.25">
      <c r="B117" t="s">
        <v>455</v>
      </c>
    </row>
    <row r="118" spans="2:2" x14ac:dyDescent="0.25">
      <c r="B118" t="s">
        <v>456</v>
      </c>
    </row>
    <row r="119" spans="2:2" x14ac:dyDescent="0.25">
      <c r="B119" t="s">
        <v>457</v>
      </c>
    </row>
    <row r="120" spans="2:2" x14ac:dyDescent="0.25">
      <c r="B120" t="s">
        <v>458</v>
      </c>
    </row>
    <row r="121" spans="2:2" x14ac:dyDescent="0.25">
      <c r="B121" t="s">
        <v>456</v>
      </c>
    </row>
    <row r="122" spans="2:2" x14ac:dyDescent="0.25">
      <c r="B122" t="s">
        <v>459</v>
      </c>
    </row>
    <row r="123" spans="2:2" x14ac:dyDescent="0.25">
      <c r="B123" t="s">
        <v>460</v>
      </c>
    </row>
    <row r="124" spans="2:2" x14ac:dyDescent="0.25">
      <c r="B124" t="s">
        <v>456</v>
      </c>
    </row>
    <row r="125" spans="2:2" x14ac:dyDescent="0.25">
      <c r="B125" t="s">
        <v>461</v>
      </c>
    </row>
    <row r="126" spans="2:2" x14ac:dyDescent="0.25">
      <c r="B126" t="s">
        <v>462</v>
      </c>
    </row>
    <row r="127" spans="2:2" x14ac:dyDescent="0.25">
      <c r="B127" t="s">
        <v>456</v>
      </c>
    </row>
    <row r="128" spans="2:2" x14ac:dyDescent="0.25">
      <c r="B128" t="s">
        <v>463</v>
      </c>
    </row>
    <row r="129" spans="2:2" x14ac:dyDescent="0.25">
      <c r="B129" t="s">
        <v>464</v>
      </c>
    </row>
    <row r="130" spans="2:2" x14ac:dyDescent="0.25">
      <c r="B130" t="s">
        <v>456</v>
      </c>
    </row>
    <row r="131" spans="2:2" x14ac:dyDescent="0.25">
      <c r="B131" t="s">
        <v>465</v>
      </c>
    </row>
    <row r="132" spans="2:2" x14ac:dyDescent="0.25">
      <c r="B132" t="s">
        <v>466</v>
      </c>
    </row>
    <row r="133" spans="2:2" x14ac:dyDescent="0.25">
      <c r="B133" t="s">
        <v>456</v>
      </c>
    </row>
    <row r="134" spans="2:2" x14ac:dyDescent="0.25">
      <c r="B134" t="s">
        <v>467</v>
      </c>
    </row>
    <row r="135" spans="2:2" x14ac:dyDescent="0.25">
      <c r="B135" t="s">
        <v>468</v>
      </c>
    </row>
    <row r="136" spans="2:2" x14ac:dyDescent="0.25">
      <c r="B136" t="s">
        <v>456</v>
      </c>
    </row>
    <row r="137" spans="2:2" x14ac:dyDescent="0.25">
      <c r="B137" t="s">
        <v>469</v>
      </c>
    </row>
    <row r="138" spans="2:2" x14ac:dyDescent="0.25">
      <c r="B138" t="s">
        <v>470</v>
      </c>
    </row>
    <row r="139" spans="2:2" x14ac:dyDescent="0.25">
      <c r="B139" t="s">
        <v>456</v>
      </c>
    </row>
    <row r="140" spans="2:2" x14ac:dyDescent="0.25">
      <c r="B140" t="s">
        <v>471</v>
      </c>
    </row>
    <row r="141" spans="2:2" x14ac:dyDescent="0.25">
      <c r="B141" t="s">
        <v>472</v>
      </c>
    </row>
    <row r="142" spans="2:2" x14ac:dyDescent="0.25">
      <c r="B142" t="s">
        <v>456</v>
      </c>
    </row>
    <row r="143" spans="2:2" x14ac:dyDescent="0.25">
      <c r="B143" t="s">
        <v>473</v>
      </c>
    </row>
    <row r="144" spans="2:2" x14ac:dyDescent="0.25">
      <c r="B144" t="s">
        <v>474</v>
      </c>
    </row>
    <row r="145" spans="2:2" x14ac:dyDescent="0.25">
      <c r="B145" t="s">
        <v>456</v>
      </c>
    </row>
    <row r="146" spans="2:2" x14ac:dyDescent="0.25">
      <c r="B146" t="s">
        <v>475</v>
      </c>
    </row>
    <row r="147" spans="2:2" x14ac:dyDescent="0.25">
      <c r="B147" t="s">
        <v>476</v>
      </c>
    </row>
    <row r="148" spans="2:2" x14ac:dyDescent="0.25">
      <c r="B148" t="s">
        <v>456</v>
      </c>
    </row>
    <row r="149" spans="2:2" x14ac:dyDescent="0.25">
      <c r="B149" t="s">
        <v>477</v>
      </c>
    </row>
    <row r="150" spans="2:2" x14ac:dyDescent="0.25">
      <c r="B150" t="s">
        <v>478</v>
      </c>
    </row>
    <row r="151" spans="2:2" x14ac:dyDescent="0.25">
      <c r="B151" t="s">
        <v>456</v>
      </c>
    </row>
    <row r="152" spans="2:2" x14ac:dyDescent="0.25">
      <c r="B152" t="s">
        <v>479</v>
      </c>
    </row>
    <row r="153" spans="2:2" x14ac:dyDescent="0.25">
      <c r="B153" t="s">
        <v>480</v>
      </c>
    </row>
    <row r="154" spans="2:2" x14ac:dyDescent="0.25">
      <c r="B154" t="s">
        <v>456</v>
      </c>
    </row>
    <row r="155" spans="2:2" x14ac:dyDescent="0.25">
      <c r="B155" t="s">
        <v>481</v>
      </c>
    </row>
    <row r="156" spans="2:2" x14ac:dyDescent="0.25">
      <c r="B156" t="s">
        <v>482</v>
      </c>
    </row>
    <row r="157" spans="2:2" x14ac:dyDescent="0.25">
      <c r="B157" t="s">
        <v>456</v>
      </c>
    </row>
    <row r="158" spans="2:2" x14ac:dyDescent="0.25">
      <c r="B158" t="s">
        <v>483</v>
      </c>
    </row>
    <row r="159" spans="2:2" x14ac:dyDescent="0.25">
      <c r="B159" t="s">
        <v>484</v>
      </c>
    </row>
    <row r="160" spans="2:2" x14ac:dyDescent="0.25">
      <c r="B160" t="s">
        <v>456</v>
      </c>
    </row>
    <row r="161" spans="2:2" x14ac:dyDescent="0.25">
      <c r="B161" t="s">
        <v>485</v>
      </c>
    </row>
    <row r="162" spans="2:2" x14ac:dyDescent="0.25">
      <c r="B162" t="s">
        <v>486</v>
      </c>
    </row>
    <row r="163" spans="2:2" x14ac:dyDescent="0.25">
      <c r="B163" t="s">
        <v>456</v>
      </c>
    </row>
    <row r="164" spans="2:2" x14ac:dyDescent="0.25">
      <c r="B164" t="s">
        <v>487</v>
      </c>
    </row>
    <row r="165" spans="2:2" x14ac:dyDescent="0.25">
      <c r="B165" t="s">
        <v>488</v>
      </c>
    </row>
    <row r="166" spans="2:2" x14ac:dyDescent="0.25">
      <c r="B166" t="s">
        <v>456</v>
      </c>
    </row>
    <row r="167" spans="2:2" x14ac:dyDescent="0.25">
      <c r="B167" t="s">
        <v>489</v>
      </c>
    </row>
    <row r="168" spans="2:2" x14ac:dyDescent="0.25">
      <c r="B168" t="s">
        <v>490</v>
      </c>
    </row>
    <row r="169" spans="2:2" x14ac:dyDescent="0.25">
      <c r="B169" t="s">
        <v>456</v>
      </c>
    </row>
    <row r="170" spans="2:2" x14ac:dyDescent="0.25">
      <c r="B170" t="s">
        <v>491</v>
      </c>
    </row>
    <row r="171" spans="2:2" x14ac:dyDescent="0.25">
      <c r="B171" t="s">
        <v>492</v>
      </c>
    </row>
    <row r="172" spans="2:2" x14ac:dyDescent="0.25">
      <c r="B172" t="s">
        <v>456</v>
      </c>
    </row>
    <row r="173" spans="2:2" x14ac:dyDescent="0.25">
      <c r="B173" t="s">
        <v>493</v>
      </c>
    </row>
    <row r="174" spans="2:2" x14ac:dyDescent="0.25">
      <c r="B174" t="s">
        <v>494</v>
      </c>
    </row>
    <row r="175" spans="2:2" x14ac:dyDescent="0.25">
      <c r="B175" t="s">
        <v>456</v>
      </c>
    </row>
    <row r="176" spans="2:2" x14ac:dyDescent="0.25">
      <c r="B176" t="s">
        <v>495</v>
      </c>
    </row>
    <row r="177" spans="2:2" x14ac:dyDescent="0.25">
      <c r="B177" t="s">
        <v>496</v>
      </c>
    </row>
    <row r="178" spans="2:2" x14ac:dyDescent="0.25">
      <c r="B178" t="s">
        <v>456</v>
      </c>
    </row>
    <row r="179" spans="2:2" x14ac:dyDescent="0.25">
      <c r="B179" t="s">
        <v>497</v>
      </c>
    </row>
    <row r="180" spans="2:2" x14ac:dyDescent="0.25">
      <c r="B180" t="s">
        <v>498</v>
      </c>
    </row>
    <row r="181" spans="2:2" x14ac:dyDescent="0.25">
      <c r="B181" t="s">
        <v>456</v>
      </c>
    </row>
    <row r="182" spans="2:2" x14ac:dyDescent="0.25">
      <c r="B182" t="s">
        <v>499</v>
      </c>
    </row>
    <row r="183" spans="2:2" x14ac:dyDescent="0.25">
      <c r="B183" t="s">
        <v>500</v>
      </c>
    </row>
    <row r="184" spans="2:2" x14ac:dyDescent="0.25">
      <c r="B184" t="s">
        <v>456</v>
      </c>
    </row>
    <row r="185" spans="2:2" x14ac:dyDescent="0.25">
      <c r="B185" t="s">
        <v>501</v>
      </c>
    </row>
    <row r="186" spans="2:2" x14ac:dyDescent="0.25">
      <c r="B186" t="s">
        <v>502</v>
      </c>
    </row>
    <row r="187" spans="2:2" x14ac:dyDescent="0.25">
      <c r="B187" t="s">
        <v>456</v>
      </c>
    </row>
    <row r="188" spans="2:2" x14ac:dyDescent="0.25">
      <c r="B188" t="s">
        <v>503</v>
      </c>
    </row>
    <row r="189" spans="2:2" x14ac:dyDescent="0.25">
      <c r="B189" t="s">
        <v>504</v>
      </c>
    </row>
    <row r="190" spans="2:2" x14ac:dyDescent="0.25">
      <c r="B190" t="s">
        <v>456</v>
      </c>
    </row>
    <row r="191" spans="2:2" x14ac:dyDescent="0.25">
      <c r="B191" t="s">
        <v>505</v>
      </c>
    </row>
    <row r="192" spans="2:2" x14ac:dyDescent="0.25">
      <c r="B192" t="s">
        <v>506</v>
      </c>
    </row>
    <row r="193" spans="2:2" x14ac:dyDescent="0.25">
      <c r="B193" t="s">
        <v>456</v>
      </c>
    </row>
    <row r="194" spans="2:2" x14ac:dyDescent="0.25">
      <c r="B194" t="s">
        <v>507</v>
      </c>
    </row>
    <row r="195" spans="2:2" x14ac:dyDescent="0.25">
      <c r="B195" t="s">
        <v>508</v>
      </c>
    </row>
    <row r="196" spans="2:2" x14ac:dyDescent="0.25">
      <c r="B196" t="s">
        <v>456</v>
      </c>
    </row>
    <row r="197" spans="2:2" x14ac:dyDescent="0.25">
      <c r="B197" t="s">
        <v>509</v>
      </c>
    </row>
    <row r="198" spans="2:2" x14ac:dyDescent="0.25">
      <c r="B198" t="s">
        <v>510</v>
      </c>
    </row>
    <row r="199" spans="2:2" x14ac:dyDescent="0.25">
      <c r="B199" t="s">
        <v>456</v>
      </c>
    </row>
    <row r="200" spans="2:2" x14ac:dyDescent="0.25">
      <c r="B200" t="s">
        <v>511</v>
      </c>
    </row>
    <row r="201" spans="2:2" x14ac:dyDescent="0.25">
      <c r="B201" t="s">
        <v>512</v>
      </c>
    </row>
    <row r="202" spans="2:2" x14ac:dyDescent="0.25">
      <c r="B202" t="s">
        <v>513</v>
      </c>
    </row>
    <row r="203" spans="2:2" x14ac:dyDescent="0.25">
      <c r="B203" t="s">
        <v>514</v>
      </c>
    </row>
    <row r="204" spans="2:2" x14ac:dyDescent="0.25">
      <c r="B204" t="s">
        <v>515</v>
      </c>
    </row>
    <row r="205" spans="2:2" x14ac:dyDescent="0.25">
      <c r="B205" t="s">
        <v>516</v>
      </c>
    </row>
    <row r="206" spans="2:2" x14ac:dyDescent="0.25">
      <c r="B206" t="s">
        <v>517</v>
      </c>
    </row>
    <row r="207" spans="2:2" x14ac:dyDescent="0.25">
      <c r="B207" t="s">
        <v>518</v>
      </c>
    </row>
    <row r="208" spans="2:2" x14ac:dyDescent="0.25">
      <c r="B208" t="s">
        <v>519</v>
      </c>
    </row>
    <row r="209" spans="2:2" x14ac:dyDescent="0.25">
      <c r="B209" t="s">
        <v>520</v>
      </c>
    </row>
    <row r="210" spans="2:2" x14ac:dyDescent="0.25">
      <c r="B210" t="s">
        <v>521</v>
      </c>
    </row>
    <row r="211" spans="2:2" x14ac:dyDescent="0.25">
      <c r="B211" t="s">
        <v>522</v>
      </c>
    </row>
    <row r="212" spans="2:2" x14ac:dyDescent="0.25">
      <c r="B212" t="s">
        <v>523</v>
      </c>
    </row>
    <row r="213" spans="2:2" x14ac:dyDescent="0.25">
      <c r="B213" t="s">
        <v>524</v>
      </c>
    </row>
    <row r="214" spans="2:2" x14ac:dyDescent="0.25">
      <c r="B214" t="s">
        <v>525</v>
      </c>
    </row>
    <row r="215" spans="2:2" x14ac:dyDescent="0.25">
      <c r="B215" t="s">
        <v>526</v>
      </c>
    </row>
    <row r="216" spans="2:2" x14ac:dyDescent="0.25">
      <c r="B216" t="s">
        <v>527</v>
      </c>
    </row>
    <row r="217" spans="2:2" x14ac:dyDescent="0.25">
      <c r="B217" t="s">
        <v>528</v>
      </c>
    </row>
    <row r="218" spans="2:2" x14ac:dyDescent="0.25">
      <c r="B218" t="s">
        <v>529</v>
      </c>
    </row>
    <row r="219" spans="2:2" x14ac:dyDescent="0.25">
      <c r="B219" t="s">
        <v>530</v>
      </c>
    </row>
    <row r="220" spans="2:2" x14ac:dyDescent="0.25">
      <c r="B220" t="s">
        <v>531</v>
      </c>
    </row>
    <row r="221" spans="2:2" x14ac:dyDescent="0.25">
      <c r="B221" t="s">
        <v>532</v>
      </c>
    </row>
    <row r="222" spans="2:2" x14ac:dyDescent="0.25">
      <c r="B222" t="s">
        <v>533</v>
      </c>
    </row>
    <row r="223" spans="2:2" x14ac:dyDescent="0.25">
      <c r="B223" t="s">
        <v>534</v>
      </c>
    </row>
    <row r="224" spans="2:2" x14ac:dyDescent="0.25">
      <c r="B224" t="s">
        <v>535</v>
      </c>
    </row>
    <row r="225" spans="2:2" x14ac:dyDescent="0.25">
      <c r="B225" t="s">
        <v>536</v>
      </c>
    </row>
    <row r="226" spans="2:2" x14ac:dyDescent="0.25">
      <c r="B226" t="s">
        <v>537</v>
      </c>
    </row>
    <row r="227" spans="2:2" x14ac:dyDescent="0.25">
      <c r="B227" t="s">
        <v>538</v>
      </c>
    </row>
    <row r="228" spans="2:2" x14ac:dyDescent="0.25">
      <c r="B228" t="s">
        <v>539</v>
      </c>
    </row>
    <row r="229" spans="2:2" x14ac:dyDescent="0.25">
      <c r="B229" t="s">
        <v>540</v>
      </c>
    </row>
    <row r="230" spans="2:2" x14ac:dyDescent="0.25">
      <c r="B230" t="s">
        <v>541</v>
      </c>
    </row>
    <row r="231" spans="2:2" x14ac:dyDescent="0.25">
      <c r="B231" t="s">
        <v>542</v>
      </c>
    </row>
    <row r="232" spans="2:2" x14ac:dyDescent="0.25">
      <c r="B232" t="s">
        <v>543</v>
      </c>
    </row>
    <row r="233" spans="2:2" x14ac:dyDescent="0.25">
      <c r="B233" t="s">
        <v>544</v>
      </c>
    </row>
    <row r="234" spans="2:2" x14ac:dyDescent="0.25">
      <c r="B234" t="s">
        <v>545</v>
      </c>
    </row>
    <row r="235" spans="2:2" x14ac:dyDescent="0.25">
      <c r="B235" t="s">
        <v>546</v>
      </c>
    </row>
    <row r="236" spans="2:2" x14ac:dyDescent="0.25">
      <c r="B236" t="s">
        <v>547</v>
      </c>
    </row>
    <row r="237" spans="2:2" x14ac:dyDescent="0.25">
      <c r="B237" t="s">
        <v>548</v>
      </c>
    </row>
  </sheetData>
  <mergeCells count="20">
    <mergeCell ref="F4:G4"/>
    <mergeCell ref="H4:I4"/>
    <mergeCell ref="J4:K4"/>
    <mergeCell ref="L4:M4"/>
    <mergeCell ref="B3:M3"/>
    <mergeCell ref="P3:S3"/>
    <mergeCell ref="B6:C6"/>
    <mergeCell ref="D6:E6"/>
    <mergeCell ref="F6:G6"/>
    <mergeCell ref="H6:I6"/>
    <mergeCell ref="J6:K6"/>
    <mergeCell ref="L6:M6"/>
    <mergeCell ref="B5:C5"/>
    <mergeCell ref="D5:E5"/>
    <mergeCell ref="F5:G5"/>
    <mergeCell ref="H5:I5"/>
    <mergeCell ref="J5:K5"/>
    <mergeCell ref="L5:M5"/>
    <mergeCell ref="B4:C4"/>
    <mergeCell ref="D4:E4"/>
  </mergeCells>
  <hyperlinks>
    <hyperlink ref="B4" location="'LogReg_FS'!$B$10:$B$10" display="Feature Selection" xr:uid="{170E233D-A041-4F79-AFE8-76E38E2EFB47}"/>
    <hyperlink ref="D4" location="'LogReg_NewScore'!$B$10:$B$10" display="New: Classification Details" xr:uid="{831E5EBC-E4AE-4F68-9CDC-C70F08DD7290}"/>
    <hyperlink ref="F4" location="'LogReg_Output'!$B$10:$B$10" display="Inputs" xr:uid="{97C217D1-6B22-477A-9F7F-62247AABA428}"/>
    <hyperlink ref="H4" location="'LogReg_Output'!$B$61:$B$61" display="Regression Summary" xr:uid="{0F798F6B-DEDE-4C78-9EEB-09492ED15578}"/>
    <hyperlink ref="J4" location="'LogReg_Output'!$B$69:$B$69" display="Predictor Screening" xr:uid="{906D96D9-F068-4555-8D39-4B4F41AB87B8}"/>
    <hyperlink ref="L4" location="'LogReg_Output'!$B$110:$B$110" display="Coefficients" xr:uid="{8CD734C9-C1FE-4578-8C65-A8BFCE83117D}"/>
    <hyperlink ref="B5" location="'LogReg_Output'!$B$148:$B$148" display="Variance-Covariance Matrix of Coefficients" xr:uid="{3212EF62-C95F-4147-93D6-ED0106C88DC3}"/>
    <hyperlink ref="D5" location="'LogReg_Output'!$B$186:$B$186" display="Multicollinearity Diagnostics" xr:uid="{6C7433F9-FF63-4B1F-B3D2-EE68A50F436E}"/>
    <hyperlink ref="F5" location="'LogReg_Stored'!$B$10:$B$10" display="PMML Model" xr:uid="{E3A49583-8178-4217-9129-53AA283FB818}"/>
    <hyperlink ref="H5" location="'LogReg_TrainingLiftChart'!$B$10:$B$10" display="Training: Charts" xr:uid="{3507619A-01FD-4426-8101-F5FCAECAB07C}"/>
    <hyperlink ref="J5" location="'LogReg_TrainingScore'!$B$10:$B$10" display="Training: Classification Summary" xr:uid="{E6614738-5C59-4914-B8F3-E32EBFE4D4F8}"/>
    <hyperlink ref="L5" location="'LogReg_TrainingScore'!$B$34:$B$34" display="Training: Classification Details" xr:uid="{1D7B3DE2-9232-4E9F-835C-FAB27138DDFC}"/>
    <hyperlink ref="B6" location="'LogReg_ValidationLiftChart'!$B$10:$B$10" display="Validation: Charts" xr:uid="{4870AE5B-2817-4CCA-BC75-A3B5D09629A6}"/>
    <hyperlink ref="D6" location="'LogReg_ValidationScore'!$B$10:$B$10" display="Validation: Classification Summary" xr:uid="{F1211A32-8E0C-4326-B253-695F6CEBD699}"/>
    <hyperlink ref="F6" location="'LogReg_ValidationScore'!$B$34:$B$34" display="Validation: Classification Details" xr:uid="{5711960F-7FC0-4B86-BF68-A61543FDF628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54B8-A815-46DF-B7A9-AECCE7B1B5A6}">
  <dimension ref="B1:CV64"/>
  <sheetViews>
    <sheetView showGridLines="0" workbookViewId="0">
      <selection activeCell="C44" sqref="C44:E64"/>
    </sheetView>
  </sheetViews>
  <sheetFormatPr defaultRowHeight="12.6" x14ac:dyDescent="0.25"/>
  <cols>
    <col min="3" max="3" width="10.33203125" customWidth="1"/>
    <col min="4" max="4" width="11.5546875" customWidth="1"/>
    <col min="5" max="5" width="14.5546875" customWidth="1"/>
    <col min="10" max="10" width="15.88671875" bestFit="1" customWidth="1"/>
  </cols>
  <sheetData>
    <row r="1" spans="2:100" ht="18" x14ac:dyDescent="0.35">
      <c r="B1" s="5" t="s">
        <v>341</v>
      </c>
      <c r="N1" t="s">
        <v>384</v>
      </c>
      <c r="CV1" s="12" t="s">
        <v>360</v>
      </c>
    </row>
    <row r="3" spans="2:100" ht="15.6" x14ac:dyDescent="0.3">
      <c r="B3" s="20" t="s">
        <v>105</v>
      </c>
      <c r="C3" s="20"/>
      <c r="D3" s="20"/>
      <c r="E3" s="20"/>
      <c r="F3" s="20"/>
      <c r="G3" s="20"/>
      <c r="J3" s="21" t="s">
        <v>128</v>
      </c>
      <c r="K3" s="21"/>
      <c r="L3" s="21"/>
      <c r="M3" s="21"/>
    </row>
    <row r="4" spans="2:100" ht="13.8" x14ac:dyDescent="0.3">
      <c r="B4" s="19" t="s">
        <v>106</v>
      </c>
      <c r="C4" s="19"/>
      <c r="D4" s="19" t="s">
        <v>340</v>
      </c>
      <c r="E4" s="19"/>
      <c r="F4" s="19" t="s">
        <v>337</v>
      </c>
      <c r="G4" s="19"/>
      <c r="J4" s="11" t="s">
        <v>129</v>
      </c>
      <c r="K4" s="11" t="s">
        <v>130</v>
      </c>
      <c r="L4" s="11" t="s">
        <v>131</v>
      </c>
      <c r="M4" s="11" t="s">
        <v>132</v>
      </c>
    </row>
    <row r="5" spans="2:100" ht="13.8" x14ac:dyDescent="0.3">
      <c r="J5" s="9">
        <v>60</v>
      </c>
      <c r="K5" s="9">
        <v>21</v>
      </c>
      <c r="L5" s="9">
        <v>2</v>
      </c>
      <c r="M5" s="9">
        <v>83</v>
      </c>
    </row>
    <row r="10" spans="2:100" ht="18" x14ac:dyDescent="0.35">
      <c r="B10" s="6" t="s">
        <v>106</v>
      </c>
    </row>
    <row r="12" spans="2:100" ht="15.6" x14ac:dyDescent="0.3">
      <c r="C12" s="20" t="s">
        <v>108</v>
      </c>
      <c r="D12" s="20"/>
      <c r="E12" s="20"/>
      <c r="F12" s="20"/>
      <c r="G12" s="20"/>
      <c r="H12" s="20"/>
      <c r="I12" s="20"/>
      <c r="J12" s="20"/>
      <c r="K12" s="20"/>
    </row>
    <row r="13" spans="2:100" ht="13.8" x14ac:dyDescent="0.3">
      <c r="C13" s="22" t="s">
        <v>109</v>
      </c>
      <c r="D13" s="22"/>
      <c r="E13" s="22"/>
      <c r="F13" s="23"/>
      <c r="G13" s="24" t="s">
        <v>123</v>
      </c>
      <c r="H13" s="24"/>
      <c r="I13" s="24"/>
      <c r="J13" s="24"/>
      <c r="K13" s="24"/>
    </row>
    <row r="14" spans="2:100" ht="13.8" x14ac:dyDescent="0.3">
      <c r="C14" s="22" t="s">
        <v>110</v>
      </c>
      <c r="D14" s="22"/>
      <c r="E14" s="22"/>
      <c r="F14" s="23"/>
      <c r="G14" s="24" t="s">
        <v>358</v>
      </c>
      <c r="H14" s="24"/>
      <c r="I14" s="24"/>
      <c r="J14" s="24"/>
      <c r="K14" s="24"/>
    </row>
    <row r="15" spans="2:100" ht="13.8" x14ac:dyDescent="0.3">
      <c r="C15" s="22" t="s">
        <v>342</v>
      </c>
      <c r="D15" s="22"/>
      <c r="E15" s="22"/>
      <c r="F15" s="23"/>
      <c r="G15" s="24" t="s">
        <v>359</v>
      </c>
      <c r="H15" s="24"/>
      <c r="I15" s="24"/>
      <c r="J15" s="24"/>
      <c r="K15" s="24"/>
    </row>
    <row r="16" spans="2:100" ht="13.8" x14ac:dyDescent="0.3">
      <c r="C16" s="22" t="s">
        <v>343</v>
      </c>
      <c r="D16" s="22"/>
      <c r="E16" s="22"/>
      <c r="F16" s="23"/>
      <c r="G16" s="24">
        <v>200</v>
      </c>
      <c r="H16" s="24"/>
      <c r="I16" s="24"/>
      <c r="J16" s="24"/>
      <c r="K16" s="24"/>
    </row>
    <row r="18" spans="3:20" ht="15.6" x14ac:dyDescent="0.3">
      <c r="C18" s="20" t="s">
        <v>113</v>
      </c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</row>
    <row r="19" spans="3:20" ht="13.8" x14ac:dyDescent="0.3">
      <c r="C19" s="22" t="s">
        <v>344</v>
      </c>
      <c r="D19" s="23"/>
      <c r="E19" s="24">
        <v>20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</row>
    <row r="20" spans="3:20" ht="13.8" x14ac:dyDescent="0.3">
      <c r="C20" s="22" t="s">
        <v>345</v>
      </c>
      <c r="D20" s="23"/>
      <c r="E20" s="9" t="s">
        <v>0</v>
      </c>
      <c r="F20" s="9" t="s">
        <v>2</v>
      </c>
      <c r="G20" s="9" t="s">
        <v>10</v>
      </c>
      <c r="H20" s="9" t="s">
        <v>11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3:20" ht="13.8" x14ac:dyDescent="0.3">
      <c r="C21" s="22" t="s">
        <v>346</v>
      </c>
      <c r="D21" s="23"/>
      <c r="E21" s="9" t="s">
        <v>3</v>
      </c>
      <c r="F21" s="9" t="s">
        <v>4</v>
      </c>
      <c r="G21" s="9" t="s">
        <v>5</v>
      </c>
      <c r="H21" s="9" t="s">
        <v>6</v>
      </c>
      <c r="I21" s="9" t="s">
        <v>7</v>
      </c>
      <c r="J21" s="9" t="s">
        <v>8</v>
      </c>
      <c r="K21" s="9" t="s">
        <v>9</v>
      </c>
      <c r="L21" s="9" t="s">
        <v>12</v>
      </c>
      <c r="M21" s="9" t="s">
        <v>13</v>
      </c>
      <c r="N21" s="9" t="s">
        <v>14</v>
      </c>
      <c r="O21" s="9" t="s">
        <v>15</v>
      </c>
      <c r="P21" s="9" t="s">
        <v>16</v>
      </c>
      <c r="Q21" s="9" t="s">
        <v>17</v>
      </c>
      <c r="R21" s="9" t="s">
        <v>18</v>
      </c>
      <c r="S21" s="9" t="s">
        <v>19</v>
      </c>
      <c r="T21" s="9" t="s">
        <v>20</v>
      </c>
    </row>
    <row r="22" spans="3:20" ht="13.8" x14ac:dyDescent="0.3">
      <c r="C22" s="22" t="s">
        <v>347</v>
      </c>
      <c r="D22" s="23"/>
      <c r="E22" s="25" t="s">
        <v>1</v>
      </c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4" spans="3:20" ht="15.6" x14ac:dyDescent="0.3">
      <c r="C24" s="20" t="s">
        <v>348</v>
      </c>
      <c r="D24" s="20"/>
      <c r="E24" s="20"/>
      <c r="F24" s="20"/>
      <c r="G24" s="20"/>
      <c r="H24" s="20"/>
      <c r="I24" s="20"/>
    </row>
    <row r="25" spans="3:20" ht="13.8" x14ac:dyDescent="0.3">
      <c r="C25" s="22" t="s">
        <v>349</v>
      </c>
      <c r="D25" s="22"/>
      <c r="E25" s="23"/>
      <c r="F25" s="24" t="b">
        <v>1</v>
      </c>
      <c r="G25" s="24"/>
      <c r="H25" s="24"/>
      <c r="I25" s="24"/>
    </row>
    <row r="26" spans="3:20" ht="13.8" x14ac:dyDescent="0.3">
      <c r="C26" s="22" t="s">
        <v>350</v>
      </c>
      <c r="D26" s="22"/>
      <c r="E26" s="23"/>
      <c r="F26" s="24">
        <v>10</v>
      </c>
      <c r="G26" s="24"/>
      <c r="H26" s="24"/>
      <c r="I26" s="24"/>
    </row>
    <row r="27" spans="3:20" ht="13.8" x14ac:dyDescent="0.3">
      <c r="C27" s="22" t="s">
        <v>351</v>
      </c>
      <c r="D27" s="22"/>
      <c r="E27" s="23"/>
      <c r="F27" s="24" t="s">
        <v>356</v>
      </c>
      <c r="G27" s="24"/>
      <c r="H27" s="24"/>
      <c r="I27" s="24"/>
    </row>
    <row r="28" spans="3:20" ht="13.8" x14ac:dyDescent="0.3">
      <c r="C28" s="22" t="s">
        <v>352</v>
      </c>
      <c r="D28" s="22"/>
      <c r="E28" s="23"/>
      <c r="F28" s="24" t="b">
        <v>1</v>
      </c>
      <c r="G28" s="24"/>
      <c r="H28" s="24"/>
      <c r="I28" s="24"/>
    </row>
    <row r="29" spans="3:20" ht="13.8" x14ac:dyDescent="0.3">
      <c r="C29" s="22" t="s">
        <v>353</v>
      </c>
      <c r="D29" s="22"/>
      <c r="E29" s="23"/>
      <c r="F29" s="24" t="b">
        <v>0</v>
      </c>
      <c r="G29" s="24"/>
      <c r="H29" s="24"/>
      <c r="I29" s="24"/>
    </row>
    <row r="30" spans="3:20" ht="13.8" x14ac:dyDescent="0.3">
      <c r="C30" s="22" t="s">
        <v>354</v>
      </c>
      <c r="D30" s="22"/>
      <c r="E30" s="23"/>
      <c r="F30" s="24" t="s">
        <v>357</v>
      </c>
      <c r="G30" s="24"/>
      <c r="H30" s="24"/>
      <c r="I30" s="24"/>
    </row>
    <row r="32" spans="3:20" ht="15.6" x14ac:dyDescent="0.3">
      <c r="C32" s="20" t="s">
        <v>355</v>
      </c>
      <c r="D32" s="20"/>
      <c r="E32" s="20"/>
      <c r="F32" s="20"/>
      <c r="G32" s="20"/>
      <c r="H32" s="20"/>
      <c r="I32" s="20"/>
    </row>
    <row r="33" spans="2:9" ht="13.8" x14ac:dyDescent="0.3">
      <c r="C33" s="22" t="s">
        <v>361</v>
      </c>
      <c r="D33" s="22"/>
      <c r="E33" s="23"/>
      <c r="F33" s="24" t="s">
        <v>357</v>
      </c>
      <c r="G33" s="24"/>
      <c r="H33" s="24"/>
      <c r="I33" s="24"/>
    </row>
    <row r="34" spans="2:9" ht="13.8" x14ac:dyDescent="0.3">
      <c r="C34" s="22" t="s">
        <v>362</v>
      </c>
      <c r="D34" s="22"/>
      <c r="E34" s="23"/>
      <c r="F34" s="24">
        <v>20</v>
      </c>
      <c r="G34" s="24"/>
      <c r="H34" s="24"/>
      <c r="I34" s="24"/>
    </row>
    <row r="35" spans="2:9" ht="13.8" x14ac:dyDescent="0.3">
      <c r="C35" s="22" t="s">
        <v>363</v>
      </c>
      <c r="D35" s="22"/>
      <c r="E35" s="23"/>
      <c r="F35" s="24" t="b">
        <v>0</v>
      </c>
      <c r="G35" s="24"/>
      <c r="H35" s="24"/>
      <c r="I35" s="24"/>
    </row>
    <row r="37" spans="2:9" ht="15.6" x14ac:dyDescent="0.3">
      <c r="C37" s="20" t="s">
        <v>364</v>
      </c>
      <c r="D37" s="20"/>
      <c r="E37" s="20"/>
      <c r="F37" s="20"/>
      <c r="G37" s="20"/>
      <c r="H37" s="20"/>
      <c r="I37" s="20"/>
    </row>
    <row r="38" spans="2:9" ht="13.8" x14ac:dyDescent="0.3">
      <c r="C38" s="22" t="s">
        <v>365</v>
      </c>
      <c r="D38" s="22"/>
      <c r="E38" s="23"/>
      <c r="F38" s="24" t="b">
        <v>1</v>
      </c>
      <c r="G38" s="24"/>
      <c r="H38" s="24"/>
      <c r="I38" s="24"/>
    </row>
    <row r="39" spans="2:9" ht="13.8" x14ac:dyDescent="0.3">
      <c r="C39" s="22" t="s">
        <v>366</v>
      </c>
      <c r="D39" s="22"/>
      <c r="E39" s="23"/>
      <c r="F39" s="24" t="b">
        <v>1</v>
      </c>
      <c r="G39" s="24"/>
      <c r="H39" s="24"/>
      <c r="I39" s="24"/>
    </row>
    <row r="40" spans="2:9" ht="13.8" x14ac:dyDescent="0.3">
      <c r="C40" s="22" t="s">
        <v>367</v>
      </c>
      <c r="D40" s="22"/>
      <c r="E40" s="23"/>
      <c r="F40" s="24" t="b">
        <v>1</v>
      </c>
      <c r="G40" s="24"/>
      <c r="H40" s="24"/>
      <c r="I40" s="24"/>
    </row>
    <row r="42" spans="2:9" ht="18" x14ac:dyDescent="0.35">
      <c r="B42" s="6" t="s">
        <v>340</v>
      </c>
    </row>
    <row r="44" spans="2:9" x14ac:dyDescent="0.25">
      <c r="C44" s="8" t="s">
        <v>117</v>
      </c>
      <c r="D44" t="s">
        <v>368</v>
      </c>
      <c r="E44" t="s">
        <v>369</v>
      </c>
    </row>
    <row r="45" spans="2:9" x14ac:dyDescent="0.25">
      <c r="C45" s="8" t="s">
        <v>0</v>
      </c>
      <c r="D45" s="7">
        <v>6.5732453766993242</v>
      </c>
      <c r="E45">
        <v>0.68145381904824398</v>
      </c>
    </row>
    <row r="46" spans="2:9" x14ac:dyDescent="0.25">
      <c r="C46" s="8" t="s">
        <v>2</v>
      </c>
      <c r="D46" s="7">
        <v>12.370677933177932</v>
      </c>
      <c r="E46">
        <v>0.19320956999521088</v>
      </c>
    </row>
    <row r="47" spans="2:9" x14ac:dyDescent="0.25">
      <c r="C47" s="8" t="s">
        <v>10</v>
      </c>
      <c r="D47" s="7">
        <v>24.63969624125874</v>
      </c>
      <c r="E47">
        <v>3.3966948961816463E-3</v>
      </c>
    </row>
    <row r="48" spans="2:9" x14ac:dyDescent="0.25">
      <c r="C48" s="8" t="s">
        <v>11</v>
      </c>
      <c r="D48" s="7">
        <v>4.4374450404222934</v>
      </c>
      <c r="E48">
        <v>0.88033908764023916</v>
      </c>
    </row>
    <row r="49" spans="3:5" x14ac:dyDescent="0.25">
      <c r="C49" s="8" t="s">
        <v>3</v>
      </c>
      <c r="D49" s="7">
        <v>8.4889643463497449E-2</v>
      </c>
      <c r="E49">
        <v>0.77077732383582909</v>
      </c>
    </row>
    <row r="50" spans="3:5" x14ac:dyDescent="0.25">
      <c r="C50" s="8" t="s">
        <v>4</v>
      </c>
      <c r="D50" s="7">
        <v>1.8095238095238091</v>
      </c>
      <c r="E50">
        <v>0.40463821606698874</v>
      </c>
    </row>
    <row r="51" spans="3:5" x14ac:dyDescent="0.25">
      <c r="C51" s="8" t="s">
        <v>5</v>
      </c>
      <c r="D51" s="7">
        <v>6.8787056577228416</v>
      </c>
      <c r="E51">
        <v>8.7228710548280866E-3</v>
      </c>
    </row>
    <row r="52" spans="3:5" x14ac:dyDescent="0.25">
      <c r="C52" s="8" t="s">
        <v>6</v>
      </c>
      <c r="D52" s="7">
        <v>0</v>
      </c>
      <c r="E52">
        <v>1</v>
      </c>
    </row>
    <row r="53" spans="3:5" x14ac:dyDescent="0.25">
      <c r="C53" s="8" t="s">
        <v>7</v>
      </c>
      <c r="D53" s="7">
        <v>6.4117476010468142</v>
      </c>
      <c r="E53">
        <v>1.1336778310378425E-2</v>
      </c>
    </row>
    <row r="54" spans="3:5" x14ac:dyDescent="0.25">
      <c r="C54" s="8" t="s">
        <v>8</v>
      </c>
      <c r="D54" s="7">
        <v>6.6502463054187189</v>
      </c>
      <c r="E54">
        <v>9.914211838606626E-3</v>
      </c>
    </row>
    <row r="55" spans="3:5" x14ac:dyDescent="0.25">
      <c r="C55" s="8" t="s">
        <v>9</v>
      </c>
      <c r="D55" s="7">
        <v>9.9547511312217196</v>
      </c>
      <c r="E55">
        <v>1.6043481319933934E-3</v>
      </c>
    </row>
    <row r="56" spans="3:5" x14ac:dyDescent="0.25">
      <c r="C56" s="8" t="s">
        <v>12</v>
      </c>
      <c r="D56" s="7">
        <v>0.24509803921568624</v>
      </c>
      <c r="E56">
        <v>0.62054804732006175</v>
      </c>
    </row>
    <row r="57" spans="3:5" x14ac:dyDescent="0.25">
      <c r="C57" s="8" t="s">
        <v>13</v>
      </c>
      <c r="D57" s="7">
        <v>11.866255936336801</v>
      </c>
      <c r="E57">
        <v>5.7160209651383798E-4</v>
      </c>
    </row>
    <row r="58" spans="3:5" x14ac:dyDescent="0.25">
      <c r="C58" s="8" t="s">
        <v>14</v>
      </c>
      <c r="D58" s="7">
        <v>0</v>
      </c>
      <c r="E58">
        <v>1</v>
      </c>
    </row>
    <row r="59" spans="3:5" x14ac:dyDescent="0.25">
      <c r="C59" s="8" t="s">
        <v>15</v>
      </c>
      <c r="D59" s="7">
        <v>1.3756793478260869</v>
      </c>
      <c r="E59">
        <v>0.24083848477145023</v>
      </c>
    </row>
    <row r="60" spans="3:5" x14ac:dyDescent="0.25">
      <c r="C60" s="8" t="s">
        <v>16</v>
      </c>
      <c r="D60" s="7">
        <v>1.0078157136980666</v>
      </c>
      <c r="E60">
        <v>0.31542669564387632</v>
      </c>
    </row>
    <row r="61" spans="3:5" x14ac:dyDescent="0.25">
      <c r="C61" s="8" t="s">
        <v>17</v>
      </c>
      <c r="D61" s="7">
        <v>0</v>
      </c>
      <c r="E61">
        <v>1</v>
      </c>
    </row>
    <row r="62" spans="3:5" x14ac:dyDescent="0.25">
      <c r="C62" s="8" t="s">
        <v>18</v>
      </c>
      <c r="D62" s="7">
        <v>1.8018018018018016</v>
      </c>
      <c r="E62">
        <v>0.17949481837303058</v>
      </c>
    </row>
    <row r="63" spans="3:5" x14ac:dyDescent="0.25">
      <c r="C63" s="8" t="s">
        <v>19</v>
      </c>
      <c r="D63" s="7">
        <v>5.9210526315789469</v>
      </c>
      <c r="E63">
        <v>1.49610176751757E-2</v>
      </c>
    </row>
    <row r="64" spans="3:5" x14ac:dyDescent="0.25">
      <c r="C64" s="8" t="s">
        <v>20</v>
      </c>
      <c r="D64" s="7">
        <v>45.878378378378379</v>
      </c>
      <c r="E64">
        <v>1.0905277362297427E-10</v>
      </c>
    </row>
  </sheetData>
  <mergeCells count="48">
    <mergeCell ref="C12:K12"/>
    <mergeCell ref="C13:F13"/>
    <mergeCell ref="C14:F14"/>
    <mergeCell ref="C15:F15"/>
    <mergeCell ref="C16:F16"/>
    <mergeCell ref="G13:K13"/>
    <mergeCell ref="G14:K14"/>
    <mergeCell ref="G15:K15"/>
    <mergeCell ref="G16:K16"/>
    <mergeCell ref="C18:T18"/>
    <mergeCell ref="C19:D19"/>
    <mergeCell ref="C20:D20"/>
    <mergeCell ref="C21:D21"/>
    <mergeCell ref="C22:D22"/>
    <mergeCell ref="E19:T19"/>
    <mergeCell ref="E22:T22"/>
    <mergeCell ref="C24:I24"/>
    <mergeCell ref="C25:E25"/>
    <mergeCell ref="C26:E26"/>
    <mergeCell ref="C27:E27"/>
    <mergeCell ref="C28:E28"/>
    <mergeCell ref="C30:E30"/>
    <mergeCell ref="F25:I25"/>
    <mergeCell ref="F26:I26"/>
    <mergeCell ref="F27:I27"/>
    <mergeCell ref="F28:I28"/>
    <mergeCell ref="F29:I29"/>
    <mergeCell ref="F30:I30"/>
    <mergeCell ref="C29:E29"/>
    <mergeCell ref="C32:I32"/>
    <mergeCell ref="C33:E33"/>
    <mergeCell ref="C34:E34"/>
    <mergeCell ref="C35:E35"/>
    <mergeCell ref="F33:I33"/>
    <mergeCell ref="F34:I34"/>
    <mergeCell ref="F35:I35"/>
    <mergeCell ref="C37:I37"/>
    <mergeCell ref="C38:E38"/>
    <mergeCell ref="C39:E39"/>
    <mergeCell ref="C40:E40"/>
    <mergeCell ref="F38:I38"/>
    <mergeCell ref="F39:I39"/>
    <mergeCell ref="F40:I40"/>
    <mergeCell ref="B4:C4"/>
    <mergeCell ref="D4:E4"/>
    <mergeCell ref="F4:G4"/>
    <mergeCell ref="B3:G3"/>
    <mergeCell ref="J3:M3"/>
  </mergeCells>
  <hyperlinks>
    <hyperlink ref="B4" location="'FS_Output1'!$B$10:$B$10" display="Inputs" xr:uid="{2B7D38DC-7A18-4345-B7D9-C3B0F6B18148}"/>
    <hyperlink ref="D4" location="'FS_Output1'!$B$42:$B$42" display="Feature Selection: Statistics" xr:uid="{A2761BDF-7A5E-4235-AF57-9255532CA3E5}"/>
    <hyperlink ref="F4" location="'FS_Top_Features1'!$B$10:$B$10" display="Top Features Info" xr:uid="{8CC3FFCB-0560-4E69-9A95-3253D351684C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766DF-0F09-4524-8435-2AE6A2EC4537}">
  <dimension ref="B1:N32"/>
  <sheetViews>
    <sheetView showGridLines="0" workbookViewId="0">
      <selection activeCell="H30" sqref="H30"/>
    </sheetView>
  </sheetViews>
  <sheetFormatPr defaultRowHeight="12.6" x14ac:dyDescent="0.25"/>
  <cols>
    <col min="4" max="4" width="10.33203125" customWidth="1"/>
    <col min="5" max="5" width="23.109375" customWidth="1"/>
    <col min="10" max="10" width="15.88671875" bestFit="1" customWidth="1"/>
  </cols>
  <sheetData>
    <row r="1" spans="2:14" ht="18" x14ac:dyDescent="0.35">
      <c r="B1" s="5" t="s">
        <v>336</v>
      </c>
      <c r="N1" t="s">
        <v>384</v>
      </c>
    </row>
    <row r="3" spans="2:14" ht="15.6" x14ac:dyDescent="0.3">
      <c r="B3" s="20" t="s">
        <v>105</v>
      </c>
      <c r="C3" s="20"/>
      <c r="D3" s="20"/>
      <c r="E3" s="20"/>
      <c r="F3" s="20"/>
      <c r="G3" s="20"/>
      <c r="J3" s="21" t="s">
        <v>128</v>
      </c>
      <c r="K3" s="21"/>
      <c r="L3" s="21"/>
      <c r="M3" s="21"/>
    </row>
    <row r="4" spans="2:14" ht="13.8" x14ac:dyDescent="0.3">
      <c r="B4" s="19" t="s">
        <v>106</v>
      </c>
      <c r="C4" s="19"/>
      <c r="D4" s="19" t="s">
        <v>340</v>
      </c>
      <c r="E4" s="19"/>
      <c r="F4" s="19" t="s">
        <v>337</v>
      </c>
      <c r="G4" s="19"/>
      <c r="J4" s="11" t="s">
        <v>129</v>
      </c>
      <c r="K4" s="11" t="s">
        <v>130</v>
      </c>
      <c r="L4" s="11" t="s">
        <v>131</v>
      </c>
      <c r="M4" s="11" t="s">
        <v>132</v>
      </c>
    </row>
    <row r="5" spans="2:14" ht="13.8" x14ac:dyDescent="0.3">
      <c r="J5" s="9">
        <v>60</v>
      </c>
      <c r="K5" s="9">
        <v>21</v>
      </c>
      <c r="L5" s="9">
        <v>2</v>
      </c>
      <c r="M5" s="9">
        <v>83</v>
      </c>
    </row>
    <row r="10" spans="2:14" ht="18" x14ac:dyDescent="0.35">
      <c r="B10" s="6" t="s">
        <v>337</v>
      </c>
    </row>
    <row r="12" spans="2:14" x14ac:dyDescent="0.25">
      <c r="C12" s="8" t="s">
        <v>338</v>
      </c>
      <c r="D12" t="s">
        <v>117</v>
      </c>
      <c r="E12" t="s">
        <v>339</v>
      </c>
    </row>
    <row r="13" spans="2:14" x14ac:dyDescent="0.25">
      <c r="C13" s="8">
        <v>1</v>
      </c>
      <c r="D13" s="7" t="s">
        <v>20</v>
      </c>
      <c r="E13">
        <v>45.878378378378379</v>
      </c>
    </row>
    <row r="14" spans="2:14" x14ac:dyDescent="0.25">
      <c r="C14" s="8">
        <v>2</v>
      </c>
      <c r="D14" s="7" t="s">
        <v>10</v>
      </c>
      <c r="E14">
        <v>24.63969624125874</v>
      </c>
    </row>
    <row r="15" spans="2:14" x14ac:dyDescent="0.25">
      <c r="C15" s="8">
        <v>3</v>
      </c>
      <c r="D15" s="7" t="s">
        <v>2</v>
      </c>
      <c r="E15">
        <v>12.370677933177932</v>
      </c>
    </row>
    <row r="16" spans="2:14" x14ac:dyDescent="0.25">
      <c r="C16" s="8">
        <v>4</v>
      </c>
      <c r="D16" s="7" t="s">
        <v>13</v>
      </c>
      <c r="E16">
        <v>11.866255936336801</v>
      </c>
    </row>
    <row r="17" spans="3:5" x14ac:dyDescent="0.25">
      <c r="C17" s="8">
        <v>5</v>
      </c>
      <c r="D17" s="7" t="s">
        <v>9</v>
      </c>
      <c r="E17">
        <v>9.9547511312217196</v>
      </c>
    </row>
    <row r="18" spans="3:5" x14ac:dyDescent="0.25">
      <c r="C18" s="8">
        <v>6</v>
      </c>
      <c r="D18" s="7" t="s">
        <v>5</v>
      </c>
      <c r="E18">
        <v>6.8787056577228416</v>
      </c>
    </row>
    <row r="19" spans="3:5" x14ac:dyDescent="0.25">
      <c r="C19" s="8">
        <v>7</v>
      </c>
      <c r="D19" s="7" t="s">
        <v>8</v>
      </c>
      <c r="E19">
        <v>6.6502463054187189</v>
      </c>
    </row>
    <row r="20" spans="3:5" x14ac:dyDescent="0.25">
      <c r="C20" s="8">
        <v>8</v>
      </c>
      <c r="D20" s="7" t="s">
        <v>0</v>
      </c>
      <c r="E20">
        <v>6.5732453766993242</v>
      </c>
    </row>
    <row r="21" spans="3:5" x14ac:dyDescent="0.25">
      <c r="C21" s="8">
        <v>9</v>
      </c>
      <c r="D21" s="7" t="s">
        <v>7</v>
      </c>
      <c r="E21">
        <v>6.4117476010468142</v>
      </c>
    </row>
    <row r="22" spans="3:5" x14ac:dyDescent="0.25">
      <c r="C22" s="8">
        <v>10</v>
      </c>
      <c r="D22" s="7" t="s">
        <v>19</v>
      </c>
      <c r="E22">
        <v>5.9210526315789469</v>
      </c>
    </row>
    <row r="23" spans="3:5" x14ac:dyDescent="0.25">
      <c r="C23" s="8">
        <v>11</v>
      </c>
      <c r="D23" s="7" t="s">
        <v>11</v>
      </c>
      <c r="E23">
        <v>4.4374450404222934</v>
      </c>
    </row>
    <row r="24" spans="3:5" x14ac:dyDescent="0.25">
      <c r="C24" s="8">
        <v>12</v>
      </c>
      <c r="D24" s="7" t="s">
        <v>4</v>
      </c>
      <c r="E24">
        <v>1.8095238095238091</v>
      </c>
    </row>
    <row r="25" spans="3:5" x14ac:dyDescent="0.25">
      <c r="C25" s="8">
        <v>13</v>
      </c>
      <c r="D25" s="7" t="s">
        <v>18</v>
      </c>
      <c r="E25">
        <v>1.8018018018018016</v>
      </c>
    </row>
    <row r="26" spans="3:5" x14ac:dyDescent="0.25">
      <c r="C26" s="8">
        <v>14</v>
      </c>
      <c r="D26" s="7" t="s">
        <v>15</v>
      </c>
      <c r="E26">
        <v>1.3756793478260869</v>
      </c>
    </row>
    <row r="27" spans="3:5" x14ac:dyDescent="0.25">
      <c r="C27" s="8">
        <v>15</v>
      </c>
      <c r="D27" s="7" t="s">
        <v>16</v>
      </c>
      <c r="E27">
        <v>1.0078157136980666</v>
      </c>
    </row>
    <row r="28" spans="3:5" x14ac:dyDescent="0.25">
      <c r="C28" s="8">
        <v>16</v>
      </c>
      <c r="D28" s="7" t="s">
        <v>12</v>
      </c>
      <c r="E28">
        <v>0.24509803921568624</v>
      </c>
    </row>
    <row r="29" spans="3:5" x14ac:dyDescent="0.25">
      <c r="C29" s="8">
        <v>17</v>
      </c>
      <c r="D29" s="7" t="s">
        <v>3</v>
      </c>
      <c r="E29">
        <v>8.4889643463497449E-2</v>
      </c>
    </row>
    <row r="30" spans="3:5" x14ac:dyDescent="0.25">
      <c r="C30" s="8">
        <v>18</v>
      </c>
      <c r="D30" s="7" t="s">
        <v>6</v>
      </c>
      <c r="E30">
        <v>0</v>
      </c>
    </row>
    <row r="31" spans="3:5" x14ac:dyDescent="0.25">
      <c r="C31" s="8">
        <v>19</v>
      </c>
      <c r="D31" s="7" t="s">
        <v>14</v>
      </c>
      <c r="E31">
        <v>0</v>
      </c>
    </row>
    <row r="32" spans="3:5" x14ac:dyDescent="0.25">
      <c r="C32" s="8">
        <v>20</v>
      </c>
      <c r="D32" s="7" t="s">
        <v>17</v>
      </c>
      <c r="E32">
        <v>0</v>
      </c>
    </row>
  </sheetData>
  <mergeCells count="5">
    <mergeCell ref="B4:C4"/>
    <mergeCell ref="D4:E4"/>
    <mergeCell ref="F4:G4"/>
    <mergeCell ref="B3:G3"/>
    <mergeCell ref="J3:M3"/>
  </mergeCells>
  <hyperlinks>
    <hyperlink ref="B4" location="'FS_Output1'!$B$10:$B$10" display="Inputs" xr:uid="{B823F1CA-C3C5-46C3-979A-2F198E81E681}"/>
    <hyperlink ref="D4" location="'FS_Output1'!$B$42:$B$42" display="Feature Selection: Statistics" xr:uid="{A186FEBB-D3E8-4A1F-95DD-F113BA02116B}"/>
    <hyperlink ref="F4" location="'FS_Top_Features1'!$B$10:$B$10" display="Top Features Info" xr:uid="{099B8949-AE72-4ACA-9F7B-8F8FD1C35EF5}"/>
  </hyperlink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4"/>
  <sheetViews>
    <sheetView workbookViewId="0">
      <selection activeCell="B1" sqref="B1"/>
    </sheetView>
  </sheetViews>
  <sheetFormatPr defaultRowHeight="12.6" x14ac:dyDescent="0.25"/>
  <cols>
    <col min="1" max="2" width="9.109375" customWidth="1"/>
    <col min="3" max="3" width="36.88671875" customWidth="1"/>
  </cols>
  <sheetData>
    <row r="1" spans="1:6" s="4" customFormat="1" x14ac:dyDescent="0.25">
      <c r="A1" s="4" t="s">
        <v>80</v>
      </c>
      <c r="C1" s="4" t="s">
        <v>21</v>
      </c>
      <c r="F1" s="4" t="s">
        <v>81</v>
      </c>
    </row>
    <row r="2" spans="1:6" x14ac:dyDescent="0.25">
      <c r="A2" s="2" t="s">
        <v>82</v>
      </c>
      <c r="C2" t="s">
        <v>22</v>
      </c>
    </row>
    <row r="4" spans="1:6" x14ac:dyDescent="0.25">
      <c r="A4" t="s">
        <v>83</v>
      </c>
      <c r="C4" t="s">
        <v>23</v>
      </c>
      <c r="F4" t="s">
        <v>24</v>
      </c>
    </row>
    <row r="5" spans="1:6" x14ac:dyDescent="0.25">
      <c r="F5" t="s">
        <v>25</v>
      </c>
    </row>
    <row r="7" spans="1:6" x14ac:dyDescent="0.25">
      <c r="A7" t="s">
        <v>84</v>
      </c>
      <c r="C7" t="s">
        <v>26</v>
      </c>
      <c r="F7" t="s">
        <v>27</v>
      </c>
    </row>
    <row r="9" spans="1:6" x14ac:dyDescent="0.25">
      <c r="A9" t="s">
        <v>85</v>
      </c>
      <c r="C9" t="s">
        <v>28</v>
      </c>
      <c r="F9" t="s">
        <v>29</v>
      </c>
    </row>
    <row r="10" spans="1:6" x14ac:dyDescent="0.25">
      <c r="F10" t="s">
        <v>30</v>
      </c>
    </row>
    <row r="12" spans="1:6" x14ac:dyDescent="0.25">
      <c r="A12" t="s">
        <v>86</v>
      </c>
      <c r="C12" t="s">
        <v>31</v>
      </c>
      <c r="F12" t="s">
        <v>32</v>
      </c>
    </row>
    <row r="13" spans="1:6" x14ac:dyDescent="0.25">
      <c r="F13" t="s">
        <v>33</v>
      </c>
    </row>
    <row r="14" spans="1:6" x14ac:dyDescent="0.25">
      <c r="F14" t="s">
        <v>34</v>
      </c>
    </row>
    <row r="16" spans="1:6" x14ac:dyDescent="0.25">
      <c r="A16" t="s">
        <v>87</v>
      </c>
      <c r="C16" t="s">
        <v>35</v>
      </c>
      <c r="F16" t="s">
        <v>36</v>
      </c>
    </row>
    <row r="17" spans="1:6" x14ac:dyDescent="0.25">
      <c r="F17" t="s">
        <v>37</v>
      </c>
    </row>
    <row r="19" spans="1:6" x14ac:dyDescent="0.25">
      <c r="A19" t="s">
        <v>88</v>
      </c>
      <c r="C19" t="s">
        <v>38</v>
      </c>
      <c r="F19" t="s">
        <v>39</v>
      </c>
    </row>
    <row r="20" spans="1:6" x14ac:dyDescent="0.25">
      <c r="C20" t="s">
        <v>40</v>
      </c>
      <c r="F20" t="s">
        <v>41</v>
      </c>
    </row>
    <row r="22" spans="1:6" x14ac:dyDescent="0.25">
      <c r="A22" t="s">
        <v>89</v>
      </c>
      <c r="C22" t="s">
        <v>42</v>
      </c>
      <c r="F22" t="s">
        <v>43</v>
      </c>
    </row>
    <row r="23" spans="1:6" x14ac:dyDescent="0.25">
      <c r="C23" t="s">
        <v>44</v>
      </c>
      <c r="F23" t="s">
        <v>41</v>
      </c>
    </row>
    <row r="25" spans="1:6" x14ac:dyDescent="0.25">
      <c r="A25" t="s">
        <v>90</v>
      </c>
      <c r="C25" t="s">
        <v>45</v>
      </c>
      <c r="F25" t="s">
        <v>39</v>
      </c>
    </row>
    <row r="26" spans="1:6" x14ac:dyDescent="0.25">
      <c r="C26" t="s">
        <v>46</v>
      </c>
      <c r="F26" t="s">
        <v>41</v>
      </c>
    </row>
    <row r="28" spans="1:6" x14ac:dyDescent="0.25">
      <c r="A28" t="s">
        <v>91</v>
      </c>
      <c r="C28" t="s">
        <v>47</v>
      </c>
      <c r="F28" t="s">
        <v>39</v>
      </c>
    </row>
    <row r="29" spans="1:6" x14ac:dyDescent="0.25">
      <c r="F29" t="s">
        <v>41</v>
      </c>
    </row>
    <row r="31" spans="1:6" x14ac:dyDescent="0.25">
      <c r="A31" t="s">
        <v>92</v>
      </c>
      <c r="C31" t="s">
        <v>48</v>
      </c>
    </row>
    <row r="32" spans="1:6" x14ac:dyDescent="0.25">
      <c r="C32" t="s">
        <v>103</v>
      </c>
    </row>
    <row r="34" spans="1:6" x14ac:dyDescent="0.25">
      <c r="A34" t="s">
        <v>93</v>
      </c>
      <c r="C34" t="s">
        <v>49</v>
      </c>
    </row>
    <row r="36" spans="1:6" x14ac:dyDescent="0.25">
      <c r="A36" t="s">
        <v>94</v>
      </c>
      <c r="C36" t="s">
        <v>50</v>
      </c>
      <c r="F36" t="s">
        <v>39</v>
      </c>
    </row>
    <row r="37" spans="1:6" x14ac:dyDescent="0.25">
      <c r="C37" t="s">
        <v>51</v>
      </c>
      <c r="F37" t="s">
        <v>41</v>
      </c>
    </row>
    <row r="39" spans="1:6" x14ac:dyDescent="0.25">
      <c r="A39" t="s">
        <v>95</v>
      </c>
      <c r="C39" t="s">
        <v>52</v>
      </c>
      <c r="F39" t="s">
        <v>53</v>
      </c>
    </row>
    <row r="40" spans="1:6" x14ac:dyDescent="0.25">
      <c r="F40" t="s">
        <v>54</v>
      </c>
    </row>
    <row r="42" spans="1:6" x14ac:dyDescent="0.25">
      <c r="A42" t="s">
        <v>96</v>
      </c>
      <c r="C42" t="s">
        <v>55</v>
      </c>
      <c r="F42" t="s">
        <v>39</v>
      </c>
    </row>
    <row r="43" spans="1:6" x14ac:dyDescent="0.25">
      <c r="C43" t="s">
        <v>56</v>
      </c>
      <c r="F43" t="s">
        <v>41</v>
      </c>
    </row>
    <row r="45" spans="1:6" x14ac:dyDescent="0.25">
      <c r="A45" t="s">
        <v>97</v>
      </c>
      <c r="C45" t="s">
        <v>57</v>
      </c>
      <c r="F45" t="s">
        <v>58</v>
      </c>
    </row>
    <row r="46" spans="1:6" x14ac:dyDescent="0.25">
      <c r="F46" t="s">
        <v>59</v>
      </c>
    </row>
    <row r="48" spans="1:6" x14ac:dyDescent="0.25">
      <c r="A48" t="s">
        <v>98</v>
      </c>
      <c r="C48" t="s">
        <v>60</v>
      </c>
      <c r="F48" t="s">
        <v>61</v>
      </c>
    </row>
    <row r="49" spans="1:6" x14ac:dyDescent="0.25">
      <c r="F49" t="s">
        <v>62</v>
      </c>
    </row>
    <row r="51" spans="1:6" x14ac:dyDescent="0.25">
      <c r="A51" t="s">
        <v>99</v>
      </c>
      <c r="C51" t="s">
        <v>63</v>
      </c>
      <c r="F51" t="s">
        <v>64</v>
      </c>
    </row>
    <row r="52" spans="1:6" x14ac:dyDescent="0.25">
      <c r="C52" t="s">
        <v>65</v>
      </c>
      <c r="F52" t="s">
        <v>66</v>
      </c>
    </row>
    <row r="54" spans="1:6" x14ac:dyDescent="0.25">
      <c r="A54" t="s">
        <v>100</v>
      </c>
      <c r="C54" t="s">
        <v>67</v>
      </c>
      <c r="F54" t="s">
        <v>68</v>
      </c>
    </row>
    <row r="55" spans="1:6" x14ac:dyDescent="0.25">
      <c r="C55" t="s">
        <v>69</v>
      </c>
      <c r="F55" t="s">
        <v>70</v>
      </c>
    </row>
    <row r="57" spans="1:6" x14ac:dyDescent="0.25">
      <c r="A57" t="s">
        <v>101</v>
      </c>
      <c r="C57" t="s">
        <v>71</v>
      </c>
      <c r="F57" t="s">
        <v>72</v>
      </c>
    </row>
    <row r="58" spans="1:6" x14ac:dyDescent="0.25">
      <c r="C58" t="s">
        <v>65</v>
      </c>
      <c r="F58" t="s">
        <v>73</v>
      </c>
    </row>
    <row r="60" spans="1:6" x14ac:dyDescent="0.25">
      <c r="A60" t="s">
        <v>102</v>
      </c>
      <c r="C60" t="s">
        <v>74</v>
      </c>
      <c r="F60" t="s">
        <v>75</v>
      </c>
    </row>
    <row r="61" spans="1:6" x14ac:dyDescent="0.25">
      <c r="C61" t="s">
        <v>46</v>
      </c>
      <c r="F61" t="s">
        <v>76</v>
      </c>
    </row>
    <row r="62" spans="1:6" x14ac:dyDescent="0.25">
      <c r="F62" t="s">
        <v>77</v>
      </c>
    </row>
    <row r="63" spans="1:6" x14ac:dyDescent="0.25">
      <c r="F63" t="s">
        <v>78</v>
      </c>
    </row>
    <row r="64" spans="1:6" x14ac:dyDescent="0.25">
      <c r="F6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ICU data</vt:lpstr>
      <vt:lpstr>Imputation</vt:lpstr>
      <vt:lpstr>STDPartition</vt:lpstr>
      <vt:lpstr>LogReg_Output</vt:lpstr>
      <vt:lpstr>LogReg_FS</vt:lpstr>
      <vt:lpstr>LogReg_TrainingScore</vt:lpstr>
      <vt:lpstr>LogReg_TrainingLiftChart</vt:lpstr>
      <vt:lpstr>LogReg_ValidationScore</vt:lpstr>
      <vt:lpstr>LogReg_ValidationLiftChart</vt:lpstr>
      <vt:lpstr>LogReg_NewScore</vt:lpstr>
      <vt:lpstr>LogReg_Stored</vt:lpstr>
      <vt:lpstr>FS_Output</vt:lpstr>
      <vt:lpstr>FS_Top_Features</vt:lpstr>
      <vt:lpstr>Data dictionary</vt:lpstr>
      <vt:lpstr>ICU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Darsh Agrawal</cp:lastModifiedBy>
  <dcterms:created xsi:type="dcterms:W3CDTF">2013-10-02T22:47:29Z</dcterms:created>
  <dcterms:modified xsi:type="dcterms:W3CDTF">2022-02-16T18:05:11Z</dcterms:modified>
</cp:coreProperties>
</file>