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Q51" i="1"/>
  <c r="AP51" i="1"/>
  <c r="AO51" i="1"/>
  <c r="Y51" i="1"/>
  <c r="R51" i="1"/>
  <c r="H51" i="1"/>
  <c r="AO50" i="1"/>
  <c r="AB50" i="1"/>
  <c r="Y50" i="1"/>
  <c r="K50" i="1"/>
  <c r="J50" i="1"/>
  <c r="I50" i="1"/>
  <c r="H50" i="1"/>
  <c r="AO49" i="1"/>
  <c r="AB49" i="1"/>
  <c r="AA49" i="1"/>
  <c r="Z49" i="1"/>
  <c r="Y49" i="1"/>
  <c r="J49" i="1"/>
  <c r="I49" i="1"/>
  <c r="H49" i="1"/>
  <c r="K49" i="1" s="1"/>
  <c r="AU48" i="1"/>
  <c r="AO48" i="1"/>
  <c r="Z48" i="1"/>
  <c r="Y48" i="1"/>
  <c r="H48" i="1"/>
  <c r="AU47" i="1"/>
  <c r="AR47" i="1"/>
  <c r="AQ47" i="1"/>
  <c r="AP47" i="1"/>
  <c r="AO47" i="1"/>
  <c r="Y47" i="1"/>
  <c r="J47" i="1"/>
  <c r="H47" i="1"/>
  <c r="AO46" i="1"/>
  <c r="Y46" i="1"/>
  <c r="K46" i="1"/>
  <c r="J46" i="1"/>
  <c r="I46" i="1"/>
  <c r="H46" i="1"/>
  <c r="AO45" i="1"/>
  <c r="AB45" i="1"/>
  <c r="AA45" i="1"/>
  <c r="Z45" i="1"/>
  <c r="Y45" i="1"/>
  <c r="H45" i="1"/>
  <c r="AU44" i="1"/>
  <c r="AQ44" i="1"/>
  <c r="AO44" i="1"/>
  <c r="Y44" i="1"/>
  <c r="I44" i="1"/>
  <c r="H44" i="1"/>
  <c r="AR43" i="1"/>
  <c r="AQ43" i="1"/>
  <c r="AP43" i="1"/>
  <c r="AO43" i="1"/>
  <c r="Y43" i="1"/>
  <c r="H43" i="1"/>
  <c r="AO42" i="1"/>
  <c r="Y42" i="1"/>
  <c r="K42" i="1"/>
  <c r="J42" i="1"/>
  <c r="I42" i="1"/>
  <c r="H42" i="1"/>
  <c r="AP41" i="1"/>
  <c r="AO41" i="1"/>
  <c r="AB41" i="1"/>
  <c r="AA41" i="1"/>
  <c r="Z41" i="1"/>
  <c r="Y41" i="1"/>
  <c r="H41" i="1"/>
  <c r="AV40" i="1"/>
  <c r="AO40" i="1"/>
  <c r="Y40" i="1"/>
  <c r="I40" i="1"/>
  <c r="H40" i="1"/>
  <c r="AO39" i="1"/>
  <c r="AG39" i="1"/>
  <c r="AC39" i="1"/>
  <c r="AB39" i="1"/>
  <c r="Y39" i="1"/>
  <c r="Z39" i="1" s="1"/>
  <c r="K39" i="1"/>
  <c r="J39" i="1"/>
  <c r="I39" i="1"/>
  <c r="H39" i="1"/>
  <c r="AO38" i="1"/>
  <c r="AB38" i="1"/>
  <c r="AA38" i="1"/>
  <c r="Z38" i="1"/>
  <c r="Y38" i="1"/>
  <c r="H38" i="1"/>
  <c r="AU37" i="1"/>
  <c r="AO37" i="1"/>
  <c r="Z37" i="1"/>
  <c r="Y37" i="1"/>
  <c r="H37" i="1"/>
  <c r="AR36" i="1"/>
  <c r="AQ36" i="1"/>
  <c r="AP36" i="1"/>
  <c r="AO36" i="1"/>
  <c r="Y36" i="1"/>
  <c r="H36" i="1"/>
  <c r="AO35" i="1"/>
  <c r="AB35" i="1"/>
  <c r="Y35" i="1"/>
  <c r="K35" i="1"/>
  <c r="J35" i="1"/>
  <c r="I35" i="1"/>
  <c r="H35" i="1"/>
  <c r="AO34" i="1"/>
  <c r="AB34" i="1"/>
  <c r="AA34" i="1"/>
  <c r="Z34" i="1"/>
  <c r="Y34" i="1"/>
  <c r="J34" i="1"/>
  <c r="I34" i="1"/>
  <c r="H34" i="1"/>
  <c r="K34" i="1" s="1"/>
  <c r="AU33" i="1"/>
  <c r="AO33" i="1"/>
  <c r="Y33" i="1"/>
  <c r="H33" i="1"/>
  <c r="AU32" i="1"/>
  <c r="AR32" i="1"/>
  <c r="AQ32" i="1"/>
  <c r="AP32" i="1"/>
  <c r="AO32" i="1"/>
  <c r="Y32" i="1"/>
  <c r="J32" i="1"/>
  <c r="H32" i="1"/>
  <c r="AO31" i="1"/>
  <c r="Y31" i="1"/>
  <c r="M31" i="1"/>
  <c r="K31" i="1"/>
  <c r="J31" i="1"/>
  <c r="I31" i="1"/>
  <c r="H31" i="1"/>
  <c r="AO30" i="1"/>
  <c r="AB30" i="1"/>
  <c r="AA30" i="1"/>
  <c r="Z30" i="1"/>
  <c r="Y30" i="1"/>
  <c r="H30" i="1"/>
  <c r="K30" i="1" s="1"/>
  <c r="AU29" i="1"/>
  <c r="AQ29" i="1"/>
  <c r="AO29" i="1"/>
  <c r="Y29" i="1"/>
  <c r="I29" i="1"/>
  <c r="H29" i="1"/>
  <c r="AR28" i="1"/>
  <c r="AQ28" i="1"/>
  <c r="AP28" i="1"/>
  <c r="AO28" i="1"/>
  <c r="Y28" i="1"/>
  <c r="H28" i="1"/>
  <c r="AO27" i="1"/>
  <c r="Y27" i="1"/>
  <c r="K27" i="1"/>
  <c r="L27" i="1" s="1"/>
  <c r="J27" i="1"/>
  <c r="I27" i="1"/>
  <c r="H27" i="1"/>
  <c r="AP26" i="1"/>
  <c r="AO26" i="1"/>
  <c r="AB26" i="1"/>
  <c r="AA26" i="1"/>
  <c r="Z26" i="1"/>
  <c r="Y26" i="1"/>
  <c r="H26" i="1"/>
  <c r="K26" i="1" s="1"/>
  <c r="AO25" i="1"/>
  <c r="Y25" i="1"/>
  <c r="H25" i="1"/>
  <c r="AR24" i="1"/>
  <c r="AO24" i="1"/>
  <c r="AB24" i="1"/>
  <c r="AA24" i="1"/>
  <c r="Z24" i="1"/>
  <c r="Y24" i="1"/>
  <c r="H24" i="1"/>
  <c r="K24" i="1" s="1"/>
  <c r="AR23" i="1"/>
  <c r="AO23" i="1"/>
  <c r="AA23" i="1"/>
  <c r="Y23" i="1"/>
  <c r="AB23" i="1" s="1"/>
  <c r="K23" i="1"/>
  <c r="H23" i="1"/>
  <c r="J23" i="1" s="1"/>
  <c r="AV22" i="1"/>
  <c r="AR22" i="1"/>
  <c r="AQ22" i="1"/>
  <c r="AP22" i="1"/>
  <c r="AO22" i="1"/>
  <c r="AB22" i="1"/>
  <c r="Y22" i="1"/>
  <c r="AA22" i="1" s="1"/>
  <c r="K22" i="1"/>
  <c r="H22" i="1"/>
  <c r="I22" i="1" s="1"/>
  <c r="AQ21" i="1"/>
  <c r="AO21" i="1"/>
  <c r="AG21" i="1"/>
  <c r="AF21" i="1"/>
  <c r="AC21" i="1"/>
  <c r="AB21" i="1"/>
  <c r="AA21" i="1"/>
  <c r="Y21" i="1"/>
  <c r="Z21" i="1" s="1"/>
  <c r="K21" i="1"/>
  <c r="J21" i="1"/>
  <c r="N21" i="1" s="1"/>
  <c r="I21" i="1"/>
  <c r="H21" i="1"/>
  <c r="AR20" i="1"/>
  <c r="AO20" i="1"/>
  <c r="AB20" i="1"/>
  <c r="AA20" i="1"/>
  <c r="Z20" i="1"/>
  <c r="Y20" i="1"/>
  <c r="H20" i="1"/>
  <c r="K20" i="1" s="1"/>
  <c r="AR19" i="1"/>
  <c r="AO19" i="1"/>
  <c r="AA19" i="1"/>
  <c r="Y19" i="1"/>
  <c r="AB19" i="1" s="1"/>
  <c r="K19" i="1"/>
  <c r="H19" i="1"/>
  <c r="J19" i="1" s="1"/>
  <c r="AV18" i="1"/>
  <c r="AR18" i="1"/>
  <c r="AQ18" i="1"/>
  <c r="AP18" i="1"/>
  <c r="AO18" i="1"/>
  <c r="AB18" i="1"/>
  <c r="Y18" i="1"/>
  <c r="AA18" i="1" s="1"/>
  <c r="K18" i="1"/>
  <c r="H18" i="1"/>
  <c r="I18" i="1" s="1"/>
  <c r="AQ17" i="1"/>
  <c r="AO17" i="1"/>
  <c r="AG17" i="1"/>
  <c r="AF17" i="1"/>
  <c r="AC17" i="1"/>
  <c r="AB17" i="1"/>
  <c r="AA17" i="1"/>
  <c r="Y17" i="1"/>
  <c r="Z17" i="1" s="1"/>
  <c r="K17" i="1"/>
  <c r="J17" i="1"/>
  <c r="N17" i="1" s="1"/>
  <c r="I17" i="1"/>
  <c r="H17" i="1"/>
  <c r="AR16" i="1"/>
  <c r="AO16" i="1"/>
  <c r="AB16" i="1"/>
  <c r="AA16" i="1"/>
  <c r="Z16" i="1"/>
  <c r="Y16" i="1"/>
  <c r="H16" i="1"/>
  <c r="K16" i="1" s="1"/>
  <c r="AR15" i="1"/>
  <c r="AO15" i="1"/>
  <c r="AA15" i="1"/>
  <c r="Y15" i="1"/>
  <c r="AB15" i="1" s="1"/>
  <c r="K15" i="1"/>
  <c r="H15" i="1"/>
  <c r="J15" i="1" s="1"/>
  <c r="AV14" i="1"/>
  <c r="AR14" i="1"/>
  <c r="AQ14" i="1"/>
  <c r="AP14" i="1"/>
  <c r="AO14" i="1"/>
  <c r="AB14" i="1"/>
  <c r="Y14" i="1"/>
  <c r="AA14" i="1" s="1"/>
  <c r="K14" i="1"/>
  <c r="H14" i="1"/>
  <c r="I14" i="1" s="1"/>
  <c r="AQ13" i="1"/>
  <c r="AO13" i="1"/>
  <c r="AG13" i="1"/>
  <c r="AF13" i="1"/>
  <c r="AC13" i="1"/>
  <c r="AB13" i="1"/>
  <c r="AA13" i="1"/>
  <c r="Y13" i="1"/>
  <c r="Z13" i="1" s="1"/>
  <c r="K13" i="1"/>
  <c r="J13" i="1"/>
  <c r="N13" i="1" s="1"/>
  <c r="I13" i="1"/>
  <c r="H13" i="1"/>
  <c r="AR12" i="1"/>
  <c r="AO12" i="1"/>
  <c r="AB12" i="1"/>
  <c r="AA12" i="1"/>
  <c r="Z12" i="1"/>
  <c r="Y12" i="1"/>
  <c r="H12" i="1"/>
  <c r="K12" i="1" s="1"/>
  <c r="AR11" i="1"/>
  <c r="AO11" i="1"/>
  <c r="AA11" i="1"/>
  <c r="Y11" i="1"/>
  <c r="AB11" i="1" s="1"/>
  <c r="K11" i="1"/>
  <c r="H11" i="1"/>
  <c r="J11" i="1" s="1"/>
  <c r="AV10" i="1"/>
  <c r="AR10" i="1"/>
  <c r="AQ10" i="1"/>
  <c r="AP10" i="1"/>
  <c r="AO10" i="1"/>
  <c r="AB10" i="1"/>
  <c r="Y10" i="1"/>
  <c r="AA10" i="1" s="1"/>
  <c r="K10" i="1"/>
  <c r="H10" i="1"/>
  <c r="I10" i="1" s="1"/>
  <c r="AQ9" i="1"/>
  <c r="AO9" i="1"/>
  <c r="AG9" i="1"/>
  <c r="AF9" i="1"/>
  <c r="AC9" i="1"/>
  <c r="AB9" i="1"/>
  <c r="AA9" i="1"/>
  <c r="Y9" i="1"/>
  <c r="Z9" i="1" s="1"/>
  <c r="K9" i="1"/>
  <c r="J9" i="1"/>
  <c r="N9" i="1" s="1"/>
  <c r="I9" i="1"/>
  <c r="H9" i="1"/>
  <c r="AR8" i="1"/>
  <c r="AO8" i="1"/>
  <c r="AB8" i="1"/>
  <c r="AA8" i="1"/>
  <c r="Z8" i="1"/>
  <c r="Y8" i="1"/>
  <c r="H8" i="1"/>
  <c r="K8" i="1" s="1"/>
  <c r="AR7" i="1"/>
  <c r="AO7" i="1"/>
  <c r="AA7" i="1"/>
  <c r="Y7" i="1"/>
  <c r="AB7" i="1" s="1"/>
  <c r="K7" i="1"/>
  <c r="H7" i="1"/>
  <c r="J7" i="1" s="1"/>
  <c r="AV6" i="1"/>
  <c r="AR6" i="1"/>
  <c r="AQ6" i="1"/>
  <c r="AP6" i="1"/>
  <c r="AO6" i="1"/>
  <c r="AB6" i="1"/>
  <c r="Y6" i="1"/>
  <c r="AA6" i="1" s="1"/>
  <c r="K6" i="1"/>
  <c r="H6" i="1"/>
  <c r="I6" i="1" s="1"/>
  <c r="AQ5" i="1"/>
  <c r="AO5" i="1"/>
  <c r="AG5" i="1"/>
  <c r="AF5" i="1"/>
  <c r="AC5" i="1"/>
  <c r="AB5" i="1"/>
  <c r="AA5" i="1"/>
  <c r="Y5" i="1"/>
  <c r="Z5" i="1" s="1"/>
  <c r="K5" i="1"/>
  <c r="J5" i="1"/>
  <c r="N5" i="1" s="1"/>
  <c r="I5" i="1"/>
  <c r="H5" i="1"/>
  <c r="AR4" i="1"/>
  <c r="AO4" i="1"/>
  <c r="AB4" i="1"/>
  <c r="AA4" i="1"/>
  <c r="Z4" i="1"/>
  <c r="Y4" i="1"/>
  <c r="H4" i="1"/>
  <c r="K4" i="1" s="1"/>
  <c r="AR3" i="1"/>
  <c r="AO3" i="1"/>
  <c r="AA3" i="1"/>
  <c r="Y3" i="1"/>
  <c r="AB3" i="1" s="1"/>
  <c r="K3" i="1"/>
  <c r="H3" i="1"/>
  <c r="J3" i="1" s="1"/>
  <c r="AV2" i="1"/>
  <c r="AR2" i="1"/>
  <c r="AQ2" i="1"/>
  <c r="AP2" i="1"/>
  <c r="AO2" i="1"/>
  <c r="AB2" i="1"/>
  <c r="Y2" i="1"/>
  <c r="AA2" i="1" s="1"/>
  <c r="K2" i="1"/>
  <c r="H2" i="1"/>
  <c r="I2" i="1" s="1"/>
  <c r="M23" i="1" l="1"/>
  <c r="M7" i="1"/>
  <c r="AH37" i="1"/>
  <c r="AH30" i="1"/>
  <c r="O32" i="1"/>
  <c r="O5" i="1"/>
  <c r="O9" i="1"/>
  <c r="O13" i="1"/>
  <c r="O17" i="1"/>
  <c r="O21" i="1"/>
  <c r="J25" i="1"/>
  <c r="K25" i="1"/>
  <c r="AX25" i="1"/>
  <c r="AP25" i="1"/>
  <c r="AR25" i="1"/>
  <c r="AV25" i="1"/>
  <c r="I28" i="1"/>
  <c r="AV28" i="1"/>
  <c r="K28" i="1"/>
  <c r="AF29" i="1"/>
  <c r="AG29" i="1"/>
  <c r="AD29" i="1"/>
  <c r="Z31" i="1"/>
  <c r="AA31" i="1"/>
  <c r="AB33" i="1"/>
  <c r="AA33" i="1"/>
  <c r="AG34" i="1"/>
  <c r="AC34" i="1"/>
  <c r="R33" i="1"/>
  <c r="AF34" i="1"/>
  <c r="Q34" i="1"/>
  <c r="P34" i="1"/>
  <c r="AH34" i="1"/>
  <c r="AD35" i="1"/>
  <c r="P35" i="1"/>
  <c r="N35" i="1"/>
  <c r="AV35" i="1"/>
  <c r="AR35" i="1"/>
  <c r="AQ35" i="1"/>
  <c r="AU35" i="1"/>
  <c r="AA36" i="1"/>
  <c r="AB36" i="1"/>
  <c r="L39" i="1"/>
  <c r="N39" i="1"/>
  <c r="AV39" i="1"/>
  <c r="AR39" i="1"/>
  <c r="AQ39" i="1"/>
  <c r="AU39" i="1"/>
  <c r="AP39" i="1"/>
  <c r="AT39" i="1" s="1"/>
  <c r="Z42" i="1"/>
  <c r="AA42" i="1"/>
  <c r="AB42" i="1"/>
  <c r="AC44" i="1"/>
  <c r="P46" i="1"/>
  <c r="AF46" i="1"/>
  <c r="Q46" i="1"/>
  <c r="R45" i="1"/>
  <c r="N46" i="1"/>
  <c r="AV46" i="1"/>
  <c r="AR46" i="1"/>
  <c r="AQ46" i="1"/>
  <c r="AP46" i="1"/>
  <c r="O49" i="1"/>
  <c r="N49" i="1"/>
  <c r="M49" i="1"/>
  <c r="AU49" i="1"/>
  <c r="AQ49" i="1"/>
  <c r="AR49" i="1"/>
  <c r="AP49" i="1"/>
  <c r="P50" i="1"/>
  <c r="Q50" i="1"/>
  <c r="AV50" i="1"/>
  <c r="AR50" i="1"/>
  <c r="AQ50" i="1"/>
  <c r="AT50" i="1"/>
  <c r="AS50" i="1"/>
  <c r="AA51" i="1"/>
  <c r="AB51" i="1"/>
  <c r="AX51" i="1"/>
  <c r="R4" i="1"/>
  <c r="L5" i="1"/>
  <c r="Q5" i="1"/>
  <c r="L7" i="1"/>
  <c r="R8" i="1"/>
  <c r="L9" i="1"/>
  <c r="Q9" i="1"/>
  <c r="R12" i="1"/>
  <c r="L13" i="1"/>
  <c r="Q13" i="1"/>
  <c r="L14" i="1"/>
  <c r="R16" i="1"/>
  <c r="L17" i="1"/>
  <c r="Q17" i="1"/>
  <c r="R20" i="1"/>
  <c r="L21" i="1"/>
  <c r="Q21" i="1"/>
  <c r="L23" i="1"/>
  <c r="I25" i="1"/>
  <c r="AS25" i="1" s="1"/>
  <c r="AQ25" i="1"/>
  <c r="AS26" i="1"/>
  <c r="M27" i="1"/>
  <c r="Z27" i="1"/>
  <c r="AA27" i="1"/>
  <c r="J28" i="1"/>
  <c r="R28" i="1"/>
  <c r="AU28" i="1"/>
  <c r="AB29" i="1"/>
  <c r="AA29" i="1"/>
  <c r="AE29" i="1"/>
  <c r="I30" i="1"/>
  <c r="AD31" i="1"/>
  <c r="P31" i="1"/>
  <c r="AF31" i="1"/>
  <c r="N31" i="1"/>
  <c r="AB31" i="1"/>
  <c r="AV31" i="1"/>
  <c r="AR31" i="1"/>
  <c r="AQ31" i="1"/>
  <c r="AU31" i="1"/>
  <c r="AA32" i="1"/>
  <c r="AB32" i="1"/>
  <c r="Z33" i="1"/>
  <c r="O34" i="1"/>
  <c r="R34" i="1"/>
  <c r="AU34" i="1"/>
  <c r="AQ34" i="1"/>
  <c r="AR34" i="1"/>
  <c r="AV34" i="1"/>
  <c r="O35" i="1"/>
  <c r="Q35" i="1"/>
  <c r="AP35" i="1"/>
  <c r="AW35" i="1" s="1"/>
  <c r="AX35" i="1"/>
  <c r="Z36" i="1"/>
  <c r="AW36" i="1" s="1"/>
  <c r="J37" i="1"/>
  <c r="K37" i="1"/>
  <c r="AX37" i="1"/>
  <c r="AT37" i="1"/>
  <c r="AP37" i="1"/>
  <c r="AR37" i="1"/>
  <c r="AV37" i="1"/>
  <c r="AU38" i="1"/>
  <c r="AQ38" i="1"/>
  <c r="AR38" i="1"/>
  <c r="AV38" i="1"/>
  <c r="AP38" i="1"/>
  <c r="M39" i="1"/>
  <c r="AS39" i="1"/>
  <c r="K41" i="1"/>
  <c r="J41" i="1"/>
  <c r="I41" i="1"/>
  <c r="L42" i="1"/>
  <c r="N42" i="1"/>
  <c r="AE44" i="1"/>
  <c r="Z46" i="1"/>
  <c r="AA46" i="1"/>
  <c r="P49" i="1"/>
  <c r="O50" i="1"/>
  <c r="AP50" i="1"/>
  <c r="AW50" i="1" s="1"/>
  <c r="Z51" i="1"/>
  <c r="AW2" i="1"/>
  <c r="AT2" i="1"/>
  <c r="AP3" i="1"/>
  <c r="AU3" i="1"/>
  <c r="I4" i="1"/>
  <c r="AU4" i="1"/>
  <c r="AQ4" i="1"/>
  <c r="M5" i="1"/>
  <c r="AV5" i="1"/>
  <c r="AR5" i="1"/>
  <c r="Q6" i="1"/>
  <c r="AD6" i="1"/>
  <c r="N7" i="1"/>
  <c r="AP7" i="1"/>
  <c r="AU7" i="1"/>
  <c r="I8" i="1"/>
  <c r="AU8" i="1"/>
  <c r="AQ8" i="1"/>
  <c r="M9" i="1"/>
  <c r="AV9" i="1"/>
  <c r="AR9" i="1"/>
  <c r="AT9" i="1"/>
  <c r="AE10" i="1"/>
  <c r="AP11" i="1"/>
  <c r="AU11" i="1"/>
  <c r="I12" i="1"/>
  <c r="AU12" i="1"/>
  <c r="AQ12" i="1"/>
  <c r="M13" i="1"/>
  <c r="AV13" i="1"/>
  <c r="AR13" i="1"/>
  <c r="Q14" i="1"/>
  <c r="AD14" i="1"/>
  <c r="N15" i="1"/>
  <c r="AP15" i="1"/>
  <c r="AU15" i="1"/>
  <c r="I16" i="1"/>
  <c r="AU16" i="1"/>
  <c r="AQ16" i="1"/>
  <c r="M17" i="1"/>
  <c r="AV17" i="1"/>
  <c r="AR17" i="1"/>
  <c r="AT17" i="1"/>
  <c r="AT19" i="1"/>
  <c r="AP19" i="1"/>
  <c r="AU19" i="1"/>
  <c r="I20" i="1"/>
  <c r="AU20" i="1"/>
  <c r="AQ20" i="1"/>
  <c r="M21" i="1"/>
  <c r="AV21" i="1"/>
  <c r="AR21" i="1"/>
  <c r="Q22" i="1"/>
  <c r="AD22" i="1"/>
  <c r="N23" i="1"/>
  <c r="AX23" i="1"/>
  <c r="AP23" i="1"/>
  <c r="AU23" i="1"/>
  <c r="I24" i="1"/>
  <c r="AV24" i="1"/>
  <c r="AQ24" i="1"/>
  <c r="AU24" i="1"/>
  <c r="AB25" i="1"/>
  <c r="AA25" i="1"/>
  <c r="I26" i="1"/>
  <c r="AD27" i="1"/>
  <c r="P27" i="1"/>
  <c r="AF27" i="1"/>
  <c r="N27" i="1"/>
  <c r="AB27" i="1"/>
  <c r="AV27" i="1"/>
  <c r="AR27" i="1"/>
  <c r="AQ27" i="1"/>
  <c r="AU27" i="1"/>
  <c r="AA28" i="1"/>
  <c r="AB28" i="1"/>
  <c r="Z29" i="1"/>
  <c r="AH29" i="1" s="1"/>
  <c r="J30" i="1"/>
  <c r="L30" i="1" s="1"/>
  <c r="R30" i="1"/>
  <c r="AU30" i="1"/>
  <c r="AQ30" i="1"/>
  <c r="AW30" i="1"/>
  <c r="AR30" i="1"/>
  <c r="AV30" i="1"/>
  <c r="O31" i="1"/>
  <c r="Q31" i="1"/>
  <c r="AC31" i="1"/>
  <c r="AP31" i="1"/>
  <c r="AT31" i="1" s="1"/>
  <c r="AX31" i="1"/>
  <c r="N32" i="1"/>
  <c r="Z32" i="1"/>
  <c r="AS32" i="1" s="1"/>
  <c r="J33" i="1"/>
  <c r="K33" i="1"/>
  <c r="AP33" i="1"/>
  <c r="AR33" i="1"/>
  <c r="AV33" i="1"/>
  <c r="M34" i="1"/>
  <c r="AD34" i="1"/>
  <c r="AP34" i="1"/>
  <c r="AT34" i="1" s="1"/>
  <c r="AX34" i="1"/>
  <c r="L35" i="1"/>
  <c r="AS35" i="1"/>
  <c r="I36" i="1"/>
  <c r="AV36" i="1"/>
  <c r="K36" i="1"/>
  <c r="AT36" i="1"/>
  <c r="I37" i="1"/>
  <c r="AQ37" i="1"/>
  <c r="K38" i="1"/>
  <c r="J38" i="1"/>
  <c r="R38" i="1"/>
  <c r="Q39" i="1"/>
  <c r="AP40" i="1"/>
  <c r="AR40" i="1"/>
  <c r="AU40" i="1"/>
  <c r="M42" i="1"/>
  <c r="I43" i="1"/>
  <c r="AV43" i="1"/>
  <c r="K43" i="1"/>
  <c r="AU43" i="1"/>
  <c r="Q44" i="1"/>
  <c r="K45" i="1"/>
  <c r="J45" i="1"/>
  <c r="AB46" i="1"/>
  <c r="AU46" i="1"/>
  <c r="R49" i="1"/>
  <c r="AV49" i="1"/>
  <c r="AU50" i="1"/>
  <c r="J2" i="1"/>
  <c r="Z2" i="1"/>
  <c r="AU2" i="1"/>
  <c r="I3" i="1"/>
  <c r="M3" i="1" s="1"/>
  <c r="Z3" i="1"/>
  <c r="AQ3" i="1"/>
  <c r="AV3" i="1"/>
  <c r="J4" i="1"/>
  <c r="AP4" i="1"/>
  <c r="AV4" i="1"/>
  <c r="AD5" i="1"/>
  <c r="P5" i="1"/>
  <c r="AH5" i="1"/>
  <c r="AE5" i="1"/>
  <c r="AP5" i="1"/>
  <c r="AU5" i="1"/>
  <c r="J6" i="1"/>
  <c r="Z6" i="1"/>
  <c r="AW6" i="1" s="1"/>
  <c r="AF6" i="1"/>
  <c r="AU6" i="1"/>
  <c r="I7" i="1"/>
  <c r="O7" i="1"/>
  <c r="Z7" i="1"/>
  <c r="AQ7" i="1"/>
  <c r="AV7" i="1"/>
  <c r="J8" i="1"/>
  <c r="AP8" i="1"/>
  <c r="AV8" i="1"/>
  <c r="AD9" i="1"/>
  <c r="P9" i="1"/>
  <c r="AH9" i="1"/>
  <c r="AE9" i="1"/>
  <c r="AP9" i="1"/>
  <c r="AU9" i="1"/>
  <c r="J10" i="1"/>
  <c r="L10" i="1" s="1"/>
  <c r="Z10" i="1"/>
  <c r="AT10" i="1" s="1"/>
  <c r="AU10" i="1"/>
  <c r="I11" i="1"/>
  <c r="O11" i="1"/>
  <c r="Z11" i="1"/>
  <c r="AQ11" i="1"/>
  <c r="AV11" i="1"/>
  <c r="J12" i="1"/>
  <c r="AP12" i="1"/>
  <c r="AV12" i="1"/>
  <c r="AD13" i="1"/>
  <c r="P13" i="1"/>
  <c r="AH13" i="1"/>
  <c r="AE13" i="1"/>
  <c r="AP13" i="1"/>
  <c r="AU13" i="1"/>
  <c r="J14" i="1"/>
  <c r="Z14" i="1"/>
  <c r="AW14" i="1" s="1"/>
  <c r="AF14" i="1"/>
  <c r="AU14" i="1"/>
  <c r="I15" i="1"/>
  <c r="O15" i="1"/>
  <c r="Z15" i="1"/>
  <c r="AQ15" i="1"/>
  <c r="AV15" i="1"/>
  <c r="J16" i="1"/>
  <c r="AP16" i="1"/>
  <c r="AV16" i="1"/>
  <c r="AD17" i="1"/>
  <c r="P17" i="1"/>
  <c r="AH17" i="1"/>
  <c r="AE17" i="1"/>
  <c r="AP17" i="1"/>
  <c r="AU17" i="1"/>
  <c r="J18" i="1"/>
  <c r="Z18" i="1"/>
  <c r="AE18" i="1" s="1"/>
  <c r="AU18" i="1"/>
  <c r="I19" i="1"/>
  <c r="O19" i="1"/>
  <c r="Z19" i="1"/>
  <c r="AQ19" i="1"/>
  <c r="AV19" i="1"/>
  <c r="J20" i="1"/>
  <c r="AP20" i="1"/>
  <c r="AV20" i="1"/>
  <c r="AD21" i="1"/>
  <c r="P21" i="1"/>
  <c r="AH21" i="1"/>
  <c r="AE21" i="1"/>
  <c r="AP21" i="1"/>
  <c r="AU21" i="1"/>
  <c r="J22" i="1"/>
  <c r="Z22" i="1"/>
  <c r="AW22" i="1" s="1"/>
  <c r="AF22" i="1"/>
  <c r="AU22" i="1"/>
  <c r="I23" i="1"/>
  <c r="O23" i="1"/>
  <c r="Z23" i="1"/>
  <c r="AH23" i="1" s="1"/>
  <c r="AQ23" i="1"/>
  <c r="AV23" i="1"/>
  <c r="J24" i="1"/>
  <c r="AP24" i="1"/>
  <c r="Z25" i="1"/>
  <c r="AU25" i="1"/>
  <c r="J26" i="1"/>
  <c r="R26" i="1"/>
  <c r="AU26" i="1"/>
  <c r="AQ26" i="1"/>
  <c r="AW26" i="1"/>
  <c r="AR26" i="1"/>
  <c r="AV26" i="1"/>
  <c r="O27" i="1"/>
  <c r="Q27" i="1"/>
  <c r="AC27" i="1"/>
  <c r="AP27" i="1"/>
  <c r="AX27" i="1"/>
  <c r="Z28" i="1"/>
  <c r="J29" i="1"/>
  <c r="K29" i="1"/>
  <c r="AC29" i="1"/>
  <c r="AX29" i="1"/>
  <c r="AT29" i="1"/>
  <c r="AP29" i="1"/>
  <c r="AS29" i="1" s="1"/>
  <c r="AW29" i="1"/>
  <c r="AR29" i="1"/>
  <c r="AV29" i="1"/>
  <c r="AP30" i="1"/>
  <c r="AX30" i="1"/>
  <c r="L31" i="1"/>
  <c r="AE31" i="1"/>
  <c r="AS31" i="1"/>
  <c r="I32" i="1"/>
  <c r="AV32" i="1"/>
  <c r="K32" i="1"/>
  <c r="I33" i="1"/>
  <c r="AX33" i="1" s="1"/>
  <c r="AQ33" i="1"/>
  <c r="L34" i="1"/>
  <c r="N34" i="1"/>
  <c r="AE34" i="1"/>
  <c r="M35" i="1"/>
  <c r="Z35" i="1"/>
  <c r="AH35" i="1" s="1"/>
  <c r="AA35" i="1"/>
  <c r="AG35" i="1"/>
  <c r="J36" i="1"/>
  <c r="AU36" i="1"/>
  <c r="AB37" i="1"/>
  <c r="AA37" i="1"/>
  <c r="AS37" i="1"/>
  <c r="I38" i="1"/>
  <c r="AT38" i="1"/>
  <c r="O39" i="1"/>
  <c r="J40" i="1"/>
  <c r="K40" i="1"/>
  <c r="AQ40" i="1"/>
  <c r="J43" i="1"/>
  <c r="AB44" i="1"/>
  <c r="AA44" i="1"/>
  <c r="Z44" i="1"/>
  <c r="AH44" i="1" s="1"/>
  <c r="I45" i="1"/>
  <c r="M46" i="1"/>
  <c r="AA47" i="1"/>
  <c r="AB47" i="1"/>
  <c r="Z47" i="1"/>
  <c r="AB48" i="1"/>
  <c r="AA48" i="1"/>
  <c r="AG49" i="1"/>
  <c r="AC49" i="1"/>
  <c r="R48" i="1"/>
  <c r="AF49" i="1"/>
  <c r="Q49" i="1"/>
  <c r="AE49" i="1"/>
  <c r="AD49" i="1"/>
  <c r="AH49" i="1"/>
  <c r="N50" i="1"/>
  <c r="AD39" i="1"/>
  <c r="P39" i="1"/>
  <c r="AH39" i="1"/>
  <c r="AE39" i="1"/>
  <c r="AB40" i="1"/>
  <c r="AA40" i="1"/>
  <c r="AD42" i="1"/>
  <c r="P42" i="1"/>
  <c r="AF42" i="1"/>
  <c r="AV42" i="1"/>
  <c r="AR42" i="1"/>
  <c r="AW42" i="1"/>
  <c r="AQ42" i="1"/>
  <c r="AU42" i="1"/>
  <c r="AA43" i="1"/>
  <c r="AB43" i="1"/>
  <c r="AU45" i="1"/>
  <c r="AQ45" i="1"/>
  <c r="AR45" i="1"/>
  <c r="AV45" i="1"/>
  <c r="O46" i="1"/>
  <c r="J48" i="1"/>
  <c r="K48" i="1"/>
  <c r="AP48" i="1"/>
  <c r="AW48" i="1"/>
  <c r="AR48" i="1"/>
  <c r="AV48" i="1"/>
  <c r="L50" i="1"/>
  <c r="I51" i="1"/>
  <c r="AV51" i="1"/>
  <c r="K51" i="1"/>
  <c r="AS2" i="1"/>
  <c r="AS6" i="1"/>
  <c r="AS14" i="1"/>
  <c r="AS22" i="1"/>
  <c r="AA39" i="1"/>
  <c r="AF39" i="1"/>
  <c r="Z40" i="1"/>
  <c r="AE40" i="1" s="1"/>
  <c r="R41" i="1"/>
  <c r="AU41" i="1"/>
  <c r="AQ41" i="1"/>
  <c r="AR41" i="1"/>
  <c r="AV41" i="1"/>
  <c r="O42" i="1"/>
  <c r="Q42" i="1"/>
  <c r="AC42" i="1"/>
  <c r="AP42" i="1"/>
  <c r="AX42" i="1"/>
  <c r="Z43" i="1"/>
  <c r="J44" i="1"/>
  <c r="K44" i="1"/>
  <c r="AT44" i="1"/>
  <c r="AP44" i="1"/>
  <c r="AR44" i="1"/>
  <c r="AV44" i="1"/>
  <c r="AP45" i="1"/>
  <c r="L46" i="1"/>
  <c r="I47" i="1"/>
  <c r="AV47" i="1"/>
  <c r="K47" i="1"/>
  <c r="I48" i="1"/>
  <c r="AQ48" i="1"/>
  <c r="L49" i="1"/>
  <c r="M50" i="1"/>
  <c r="Z50" i="1"/>
  <c r="AG50" i="1" s="1"/>
  <c r="AA50" i="1"/>
  <c r="J51" i="1"/>
  <c r="AU51" i="1"/>
  <c r="AS28" i="1"/>
  <c r="AS47" i="1"/>
  <c r="AS51" i="1"/>
  <c r="M48" i="1" l="1"/>
  <c r="L48" i="1"/>
  <c r="O12" i="1"/>
  <c r="N12" i="1"/>
  <c r="L12" i="1"/>
  <c r="AX8" i="1"/>
  <c r="AS8" i="1"/>
  <c r="AW8" i="1"/>
  <c r="AH7" i="1"/>
  <c r="AT7" i="1"/>
  <c r="AX5" i="1"/>
  <c r="AS5" i="1"/>
  <c r="AW5" i="1"/>
  <c r="AT5" i="1"/>
  <c r="AG24" i="1"/>
  <c r="AC24" i="1"/>
  <c r="R23" i="1"/>
  <c r="AE24" i="1"/>
  <c r="P24" i="1"/>
  <c r="AD24" i="1"/>
  <c r="AH24" i="1"/>
  <c r="AF24" i="1"/>
  <c r="Q24" i="1"/>
  <c r="AS11" i="1"/>
  <c r="AW11" i="1"/>
  <c r="AX11" i="1"/>
  <c r="AG8" i="1"/>
  <c r="AC8" i="1"/>
  <c r="R7" i="1"/>
  <c r="AE8" i="1"/>
  <c r="P8" i="1"/>
  <c r="AD8" i="1"/>
  <c r="AH8" i="1"/>
  <c r="AF8" i="1"/>
  <c r="Q8" i="1"/>
  <c r="AS49" i="1"/>
  <c r="AX49" i="1"/>
  <c r="AS46" i="1"/>
  <c r="AT46" i="1"/>
  <c r="AX46" i="1"/>
  <c r="AE51" i="1"/>
  <c r="Q51" i="1"/>
  <c r="AG51" i="1"/>
  <c r="P51" i="1"/>
  <c r="AD51" i="1"/>
  <c r="AC51" i="1"/>
  <c r="R50" i="1"/>
  <c r="AF51" i="1"/>
  <c r="M40" i="1"/>
  <c r="L40" i="1"/>
  <c r="AG38" i="1"/>
  <c r="AC38" i="1"/>
  <c r="R37" i="1"/>
  <c r="AF38" i="1"/>
  <c r="Q38" i="1"/>
  <c r="AE38" i="1"/>
  <c r="P38" i="1"/>
  <c r="AD38" i="1"/>
  <c r="AH38" i="1"/>
  <c r="AS38" i="1"/>
  <c r="AX24" i="1"/>
  <c r="O20" i="1"/>
  <c r="N20" i="1"/>
  <c r="L20" i="1"/>
  <c r="M20" i="1"/>
  <c r="O18" i="1"/>
  <c r="N18" i="1"/>
  <c r="R17" i="1"/>
  <c r="P18" i="1"/>
  <c r="M18" i="1"/>
  <c r="L18" i="1"/>
  <c r="Q18" i="1"/>
  <c r="AX16" i="1"/>
  <c r="AS16" i="1"/>
  <c r="AW16" i="1"/>
  <c r="AH15" i="1"/>
  <c r="AT15" i="1"/>
  <c r="O38" i="1"/>
  <c r="N38" i="1"/>
  <c r="AT8" i="1"/>
  <c r="AH46" i="1"/>
  <c r="AD46" i="1"/>
  <c r="AC46" i="1"/>
  <c r="AE46" i="1"/>
  <c r="AG46" i="1"/>
  <c r="AG41" i="1"/>
  <c r="AC41" i="1"/>
  <c r="R40" i="1"/>
  <c r="AF41" i="1"/>
  <c r="Q41" i="1"/>
  <c r="P41" i="1"/>
  <c r="AE41" i="1"/>
  <c r="AS41" i="1"/>
  <c r="AD41" i="1"/>
  <c r="AX41" i="1"/>
  <c r="AT41" i="1"/>
  <c r="AH41" i="1"/>
  <c r="AW38" i="1"/>
  <c r="N28" i="1"/>
  <c r="O28" i="1"/>
  <c r="AT51" i="1"/>
  <c r="M12" i="1"/>
  <c r="AE47" i="1"/>
  <c r="Q47" i="1"/>
  <c r="AG47" i="1"/>
  <c r="P47" i="1"/>
  <c r="AC47" i="1"/>
  <c r="R46" i="1"/>
  <c r="AF47" i="1"/>
  <c r="AD47" i="1"/>
  <c r="N44" i="1"/>
  <c r="O44" i="1"/>
  <c r="R43" i="1"/>
  <c r="P44" i="1"/>
  <c r="AT48" i="1"/>
  <c r="N40" i="1"/>
  <c r="O40" i="1"/>
  <c r="R39" i="1"/>
  <c r="Q40" i="1"/>
  <c r="P40" i="1"/>
  <c r="AH28" i="1"/>
  <c r="AT28" i="1"/>
  <c r="AX28" i="1"/>
  <c r="AW28" i="1"/>
  <c r="O26" i="1"/>
  <c r="N26" i="1"/>
  <c r="M26" i="1"/>
  <c r="L26" i="1"/>
  <c r="AT24" i="1"/>
  <c r="AS24" i="1"/>
  <c r="AW24" i="1"/>
  <c r="AX21" i="1"/>
  <c r="AS21" i="1"/>
  <c r="AW21" i="1"/>
  <c r="AT21" i="1"/>
  <c r="AF19" i="1"/>
  <c r="AE19" i="1"/>
  <c r="AD19" i="1"/>
  <c r="AC19" i="1"/>
  <c r="Q19" i="1"/>
  <c r="R18" i="1"/>
  <c r="AG19" i="1"/>
  <c r="P19" i="1"/>
  <c r="M19" i="1"/>
  <c r="L19" i="1"/>
  <c r="N19" i="1"/>
  <c r="AX2" i="1"/>
  <c r="AH2" i="1"/>
  <c r="AC2" i="1"/>
  <c r="AG2" i="1"/>
  <c r="AD2" i="1"/>
  <c r="AF2" i="1"/>
  <c r="L45" i="1"/>
  <c r="M45" i="1"/>
  <c r="L38" i="1"/>
  <c r="M38" i="1"/>
  <c r="AT23" i="1"/>
  <c r="AS19" i="1"/>
  <c r="AW19" i="1"/>
  <c r="AX19" i="1"/>
  <c r="AG16" i="1"/>
  <c r="AC16" i="1"/>
  <c r="R15" i="1"/>
  <c r="AE16" i="1"/>
  <c r="P16" i="1"/>
  <c r="AD16" i="1"/>
  <c r="AH16" i="1"/>
  <c r="AF16" i="1"/>
  <c r="Q16" i="1"/>
  <c r="AS3" i="1"/>
  <c r="AW3" i="1"/>
  <c r="AX3" i="1"/>
  <c r="AE2" i="1"/>
  <c r="AT49" i="1"/>
  <c r="O41" i="1"/>
  <c r="N41" i="1"/>
  <c r="AW34" i="1"/>
  <c r="AW49" i="1"/>
  <c r="AW46" i="1"/>
  <c r="M16" i="1"/>
  <c r="AT45" i="1"/>
  <c r="AS45" i="1"/>
  <c r="AW45" i="1"/>
  <c r="AX45" i="1"/>
  <c r="AF33" i="1"/>
  <c r="AG33" i="1"/>
  <c r="P33" i="1"/>
  <c r="AD33" i="1"/>
  <c r="Q33" i="1"/>
  <c r="AC33" i="1"/>
  <c r="AE33" i="1"/>
  <c r="R32" i="1"/>
  <c r="AX18" i="1"/>
  <c r="AH18" i="1"/>
  <c r="AC18" i="1"/>
  <c r="AG18" i="1"/>
  <c r="AD18" i="1"/>
  <c r="AF18" i="1"/>
  <c r="O10" i="1"/>
  <c r="N10" i="1"/>
  <c r="R9" i="1"/>
  <c r="P10" i="1"/>
  <c r="M10" i="1"/>
  <c r="Q10" i="1"/>
  <c r="AF3" i="1"/>
  <c r="AE3" i="1"/>
  <c r="AD3" i="1"/>
  <c r="AC3" i="1"/>
  <c r="Q3" i="1"/>
  <c r="R2" i="1"/>
  <c r="AG3" i="1"/>
  <c r="P3" i="1"/>
  <c r="L3" i="1"/>
  <c r="N3" i="1"/>
  <c r="AX40" i="1"/>
  <c r="AW40" i="1"/>
  <c r="O30" i="1"/>
  <c r="N30" i="1"/>
  <c r="M30" i="1"/>
  <c r="AT18" i="1"/>
  <c r="N29" i="1"/>
  <c r="O29" i="1"/>
  <c r="Q29" i="1"/>
  <c r="P29" i="1"/>
  <c r="AX13" i="1"/>
  <c r="AS13" i="1"/>
  <c r="AW13" i="1"/>
  <c r="AT13" i="1"/>
  <c r="AF11" i="1"/>
  <c r="AE11" i="1"/>
  <c r="AD11" i="1"/>
  <c r="AC11" i="1"/>
  <c r="Q11" i="1"/>
  <c r="R10" i="1"/>
  <c r="AG11" i="1"/>
  <c r="P11" i="1"/>
  <c r="M11" i="1"/>
  <c r="N11" i="1"/>
  <c r="M8" i="1"/>
  <c r="M43" i="1"/>
  <c r="L43" i="1"/>
  <c r="AS40" i="1"/>
  <c r="AT40" i="1"/>
  <c r="AE36" i="1"/>
  <c r="Q36" i="1"/>
  <c r="AG36" i="1"/>
  <c r="P36" i="1"/>
  <c r="AD36" i="1"/>
  <c r="AC36" i="1"/>
  <c r="R35" i="1"/>
  <c r="AF36" i="1"/>
  <c r="AW18" i="1"/>
  <c r="AX15" i="1"/>
  <c r="AT11" i="1"/>
  <c r="AH50" i="1"/>
  <c r="AC50" i="1"/>
  <c r="AD50" i="1"/>
  <c r="AE50" i="1"/>
  <c r="AF50" i="1"/>
  <c r="AF48" i="1"/>
  <c r="AG48" i="1"/>
  <c r="P48" i="1"/>
  <c r="AD48" i="1"/>
  <c r="Q48" i="1"/>
  <c r="AC48" i="1"/>
  <c r="R47" i="1"/>
  <c r="AE48" i="1"/>
  <c r="AH48" i="1"/>
  <c r="AS44" i="1"/>
  <c r="AX44" i="1"/>
  <c r="AW44" i="1"/>
  <c r="AH43" i="1"/>
  <c r="AT43" i="1"/>
  <c r="AW43" i="1"/>
  <c r="AS43" i="1"/>
  <c r="AX43" i="1"/>
  <c r="AW41" i="1"/>
  <c r="AH40" i="1"/>
  <c r="AG40" i="1"/>
  <c r="AF40" i="1"/>
  <c r="AC40" i="1"/>
  <c r="AD40" i="1"/>
  <c r="AS18" i="1"/>
  <c r="AX48" i="1"/>
  <c r="AX50" i="1"/>
  <c r="AH47" i="1"/>
  <c r="AX47" i="1"/>
  <c r="AW47" i="1"/>
  <c r="AT47" i="1"/>
  <c r="AG45" i="1"/>
  <c r="AC45" i="1"/>
  <c r="R44" i="1"/>
  <c r="AF45" i="1"/>
  <c r="Q45" i="1"/>
  <c r="AD45" i="1"/>
  <c r="AE45" i="1"/>
  <c r="P45" i="1"/>
  <c r="AH45" i="1"/>
  <c r="N43" i="1"/>
  <c r="O43" i="1"/>
  <c r="AS34" i="1"/>
  <c r="AE32" i="1"/>
  <c r="Q32" i="1"/>
  <c r="AG32" i="1"/>
  <c r="P32" i="1"/>
  <c r="AC32" i="1"/>
  <c r="R31" i="1"/>
  <c r="AF32" i="1"/>
  <c r="AD32" i="1"/>
  <c r="M24" i="1"/>
  <c r="AX10" i="1"/>
  <c r="AH10" i="1"/>
  <c r="AC10" i="1"/>
  <c r="AG10" i="1"/>
  <c r="AD10" i="1"/>
  <c r="AF10" i="1"/>
  <c r="AS10" i="1"/>
  <c r="O4" i="1"/>
  <c r="N4" i="1"/>
  <c r="L4" i="1"/>
  <c r="M4" i="1"/>
  <c r="O3" i="1"/>
  <c r="O2" i="1"/>
  <c r="N2" i="1"/>
  <c r="P2" i="1"/>
  <c r="M2" i="1"/>
  <c r="L2" i="1"/>
  <c r="Q2" i="1"/>
  <c r="AT33" i="1"/>
  <c r="AH32" i="1"/>
  <c r="AX32" i="1"/>
  <c r="AW32" i="1"/>
  <c r="AT32" i="1"/>
  <c r="AT16" i="1"/>
  <c r="AW10" i="1"/>
  <c r="AX7" i="1"/>
  <c r="AT3" i="1"/>
  <c r="AH51" i="1"/>
  <c r="AW51" i="1"/>
  <c r="AH36" i="1"/>
  <c r="AS36" i="1"/>
  <c r="AX36" i="1"/>
  <c r="AH33" i="1"/>
  <c r="AW33" i="1"/>
  <c r="AF25" i="1"/>
  <c r="AG25" i="1"/>
  <c r="P25" i="1"/>
  <c r="AE25" i="1"/>
  <c r="AD25" i="1"/>
  <c r="Q25" i="1"/>
  <c r="R24" i="1"/>
  <c r="AC25" i="1"/>
  <c r="AW25" i="1"/>
  <c r="L11" i="1"/>
  <c r="AW39" i="1"/>
  <c r="AX39" i="1"/>
  <c r="AT25" i="1"/>
  <c r="O51" i="1"/>
  <c r="N51" i="1"/>
  <c r="M47" i="1"/>
  <c r="L47" i="1"/>
  <c r="M44" i="1"/>
  <c r="L44" i="1"/>
  <c r="AT42" i="1"/>
  <c r="AS42" i="1"/>
  <c r="M51" i="1"/>
  <c r="L51" i="1"/>
  <c r="AT35" i="1"/>
  <c r="M32" i="1"/>
  <c r="L32" i="1"/>
  <c r="M29" i="1"/>
  <c r="L29" i="1"/>
  <c r="AT27" i="1"/>
  <c r="AS27" i="1"/>
  <c r="AH25" i="1"/>
  <c r="AF23" i="1"/>
  <c r="AE23" i="1"/>
  <c r="AD23" i="1"/>
  <c r="AC23" i="1"/>
  <c r="Q23" i="1"/>
  <c r="R22" i="1"/>
  <c r="AG23" i="1"/>
  <c r="P23" i="1"/>
  <c r="O22" i="1"/>
  <c r="N22" i="1"/>
  <c r="R21" i="1"/>
  <c r="P22" i="1"/>
  <c r="AX20" i="1"/>
  <c r="AS20" i="1"/>
  <c r="AW20" i="1"/>
  <c r="AH19" i="1"/>
  <c r="AX17" i="1"/>
  <c r="AS17" i="1"/>
  <c r="AW17" i="1"/>
  <c r="AF15" i="1"/>
  <c r="AE15" i="1"/>
  <c r="AD15" i="1"/>
  <c r="AC15" i="1"/>
  <c r="Q15" i="1"/>
  <c r="R14" i="1"/>
  <c r="AG15" i="1"/>
  <c r="P15" i="1"/>
  <c r="O14" i="1"/>
  <c r="N14" i="1"/>
  <c r="R13" i="1"/>
  <c r="P14" i="1"/>
  <c r="AX12" i="1"/>
  <c r="AS12" i="1"/>
  <c r="AW12" i="1"/>
  <c r="AH11" i="1"/>
  <c r="AX9" i="1"/>
  <c r="AS9" i="1"/>
  <c r="AW9" i="1"/>
  <c r="AF7" i="1"/>
  <c r="AE7" i="1"/>
  <c r="AD7" i="1"/>
  <c r="AC7" i="1"/>
  <c r="Q7" i="1"/>
  <c r="R6" i="1"/>
  <c r="AG7" i="1"/>
  <c r="P7" i="1"/>
  <c r="O6" i="1"/>
  <c r="N6" i="1"/>
  <c r="R5" i="1"/>
  <c r="P6" i="1"/>
  <c r="AX4" i="1"/>
  <c r="AS4" i="1"/>
  <c r="AW4" i="1"/>
  <c r="AH3" i="1"/>
  <c r="O45" i="1"/>
  <c r="N45" i="1"/>
  <c r="AF37" i="1"/>
  <c r="AG37" i="1"/>
  <c r="P37" i="1"/>
  <c r="AE37" i="1"/>
  <c r="R36" i="1"/>
  <c r="AD37" i="1"/>
  <c r="Q37" i="1"/>
  <c r="AC37" i="1"/>
  <c r="AS33" i="1"/>
  <c r="N33" i="1"/>
  <c r="O33" i="1"/>
  <c r="AW27" i="1"/>
  <c r="AG26" i="1"/>
  <c r="AC26" i="1"/>
  <c r="R25" i="1"/>
  <c r="AF26" i="1"/>
  <c r="Q26" i="1"/>
  <c r="P26" i="1"/>
  <c r="AE26" i="1"/>
  <c r="AD26" i="1"/>
  <c r="AT20" i="1"/>
  <c r="AT12" i="1"/>
  <c r="AT4" i="1"/>
  <c r="N37" i="1"/>
  <c r="O37" i="1"/>
  <c r="AC35" i="1"/>
  <c r="AW31" i="1"/>
  <c r="AG30" i="1"/>
  <c r="AC30" i="1"/>
  <c r="R29" i="1"/>
  <c r="AF30" i="1"/>
  <c r="Q30" i="1"/>
  <c r="AD30" i="1"/>
  <c r="P30" i="1"/>
  <c r="AE30" i="1"/>
  <c r="AH27" i="1"/>
  <c r="AG27" i="1"/>
  <c r="AE27" i="1"/>
  <c r="L15" i="1"/>
  <c r="O47" i="1"/>
  <c r="AD44" i="1"/>
  <c r="AF44" i="1"/>
  <c r="AH31" i="1"/>
  <c r="AG31" i="1"/>
  <c r="M28" i="1"/>
  <c r="L28" i="1"/>
  <c r="M22" i="1"/>
  <c r="M14" i="1"/>
  <c r="M6" i="1"/>
  <c r="AE28" i="1"/>
  <c r="Q28" i="1"/>
  <c r="AG28" i="1"/>
  <c r="P28" i="1"/>
  <c r="AF28" i="1"/>
  <c r="AD28" i="1"/>
  <c r="AC28" i="1"/>
  <c r="R27" i="1"/>
  <c r="M25" i="1"/>
  <c r="L25" i="1"/>
  <c r="AS48" i="1"/>
  <c r="N48" i="1"/>
  <c r="O48" i="1"/>
  <c r="O36" i="1"/>
  <c r="N36" i="1"/>
  <c r="AT30" i="1"/>
  <c r="AS30" i="1"/>
  <c r="O24" i="1"/>
  <c r="N24" i="1"/>
  <c r="L24" i="1"/>
  <c r="AX22" i="1"/>
  <c r="AH22" i="1"/>
  <c r="AC22" i="1"/>
  <c r="AG22" i="1"/>
  <c r="O16" i="1"/>
  <c r="N16" i="1"/>
  <c r="L16" i="1"/>
  <c r="AX14" i="1"/>
  <c r="AH14" i="1"/>
  <c r="AC14" i="1"/>
  <c r="AG14" i="1"/>
  <c r="O8" i="1"/>
  <c r="N8" i="1"/>
  <c r="L8" i="1"/>
  <c r="AX6" i="1"/>
  <c r="AH6" i="1"/>
  <c r="AC6" i="1"/>
  <c r="AG6" i="1"/>
  <c r="AE43" i="1"/>
  <c r="Q43" i="1"/>
  <c r="AG43" i="1"/>
  <c r="P43" i="1"/>
  <c r="AF43" i="1"/>
  <c r="AC43" i="1"/>
  <c r="R42" i="1"/>
  <c r="AD43" i="1"/>
  <c r="M36" i="1"/>
  <c r="L36" i="1"/>
  <c r="AE35" i="1"/>
  <c r="M33" i="1"/>
  <c r="L33" i="1"/>
  <c r="AS23" i="1"/>
  <c r="AW23" i="1"/>
  <c r="AT22" i="1"/>
  <c r="AE22" i="1"/>
  <c r="AG20" i="1"/>
  <c r="AC20" i="1"/>
  <c r="R19" i="1"/>
  <c r="AE20" i="1"/>
  <c r="P20" i="1"/>
  <c r="AD20" i="1"/>
  <c r="AH20" i="1"/>
  <c r="AF20" i="1"/>
  <c r="Q20" i="1"/>
  <c r="AS15" i="1"/>
  <c r="AW15" i="1"/>
  <c r="AT14" i="1"/>
  <c r="AE14" i="1"/>
  <c r="AG12" i="1"/>
  <c r="AC12" i="1"/>
  <c r="R11" i="1"/>
  <c r="AE12" i="1"/>
  <c r="P12" i="1"/>
  <c r="AD12" i="1"/>
  <c r="AH12" i="1"/>
  <c r="AF12" i="1"/>
  <c r="Q12" i="1"/>
  <c r="AS7" i="1"/>
  <c r="AW7" i="1"/>
  <c r="AT6" i="1"/>
  <c r="AE6" i="1"/>
  <c r="AG4" i="1"/>
  <c r="AC4" i="1"/>
  <c r="R3" i="1"/>
  <c r="AE4" i="1"/>
  <c r="P4" i="1"/>
  <c r="AD4" i="1"/>
  <c r="AH4" i="1"/>
  <c r="AF4" i="1"/>
  <c r="Q4" i="1"/>
  <c r="L41" i="1"/>
  <c r="M41" i="1"/>
  <c r="AX38" i="1"/>
  <c r="AW37" i="1"/>
  <c r="L37" i="1"/>
  <c r="M37" i="1"/>
  <c r="L22" i="1"/>
  <c r="L6" i="1"/>
  <c r="N47" i="1"/>
  <c r="AG44" i="1"/>
  <c r="AH42" i="1"/>
  <c r="AG42" i="1"/>
  <c r="AE42" i="1"/>
  <c r="AF35" i="1"/>
  <c r="AX26" i="1"/>
  <c r="N25" i="1"/>
  <c r="O25" i="1"/>
  <c r="AH26" i="1"/>
  <c r="AT26" i="1"/>
  <c r="M15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<sst xmlns="http://schemas.openxmlformats.org/spreadsheetml/2006/main" count="100" uniqueCount="100">
  <si>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</si>
  <si>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</si>
  <si>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</si>
  <si>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</si>
  <si>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</si>
  <si>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</si>
  <si>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</si>
  <si>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</si>
  <si>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</si>
  <si>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</si>
  <si>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</si>
  <si>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</si>
  <si>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</si>
  <si>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</si>
  <si>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</si>
  <si>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</si>
  <si>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</si>
  <si>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</si>
  <si>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</si>
  <si>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</si>
  <si>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</si>
  <si>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</si>
  <si>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</si>
  <si>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</si>
  <si>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</si>
  <si>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</si>
  <si>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</si>
  <si>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</si>
  <si>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</si>
  <si>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</si>
  <si>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</si>
  <si>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</si>
  <si>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</si>
  <si>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</si>
  <si>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</si>
  <si>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</si>
  <si>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</si>
  <si>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</si>
  <si>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</si>
  <si>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</si>
  <si>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</si>
  <si>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</si>
  <si>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</si>
  <si>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</si>
  <si>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</si>
  <si>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</si>
  <si>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</si>
  <si>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</si>
  <si>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</si>
  <si>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</si>
  <si>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AVANTIFEED</t>
  </si>
  <si>
    <t>BAJAJELEC</t>
  </si>
  <si>
    <t>CANFINHOME</t>
  </si>
  <si>
    <t>CEATLTD</t>
  </si>
  <si>
    <t>CENTURYPLY</t>
  </si>
  <si>
    <t>CENTURYTEX</t>
  </si>
  <si>
    <t>CHAMBLFERT</t>
  </si>
  <si>
    <t>COCHINSHIP</t>
  </si>
  <si>
    <t>CYIENT</t>
  </si>
  <si>
    <t>DCBBANK</t>
  </si>
  <si>
    <t>DCMSHRIRAM</t>
  </si>
  <si>
    <t>DEEPAKNTR</t>
  </si>
  <si>
    <t>DELTACORP</t>
  </si>
  <si>
    <t>DBL</t>
  </si>
  <si>
    <t>DIXON</t>
  </si>
  <si>
    <t>GODFRYPHLP</t>
  </si>
  <si>
    <t>GRANULES</t>
  </si>
  <si>
    <t>GRAPHITE</t>
  </si>
  <si>
    <t>HINDCOPPER</t>
  </si>
  <si>
    <t>IDFC</t>
  </si>
  <si>
    <t>ITI</t>
  </si>
  <si>
    <t>IBREALEST</t>
  </si>
  <si>
    <t>INDIAMART</t>
  </si>
  <si>
    <t>JUSTDIAL</t>
  </si>
  <si>
    <t>KAJARIACER</t>
  </si>
  <si>
    <t>KARURVYSYA</t>
  </si>
  <si>
    <t>KEC</t>
  </si>
  <si>
    <t>LAURUSLABS</t>
  </si>
  <si>
    <t>LINDEINDIA</t>
  </si>
  <si>
    <t>MOIL</t>
  </si>
  <si>
    <t>METROPOLIS</t>
  </si>
  <si>
    <t>MCX</t>
  </si>
  <si>
    <t>NBCC</t>
  </si>
  <si>
    <t>NAVINFLUOR</t>
  </si>
  <si>
    <t>PVR</t>
  </si>
  <si>
    <t>PERSISTENT</t>
  </si>
  <si>
    <t>PGHL</t>
  </si>
  <si>
    <t>RITES</t>
  </si>
  <si>
    <t>RADICO</t>
  </si>
  <si>
    <t>RVNL</t>
  </si>
  <si>
    <t>RAYMOND</t>
  </si>
  <si>
    <t>SPICEJET</t>
  </si>
  <si>
    <t>STAR</t>
  </si>
  <si>
    <t>SUNTECK</t>
  </si>
  <si>
    <t>TV18BRDCST</t>
  </si>
  <si>
    <t>TATAELXSI</t>
  </si>
  <si>
    <t>UJJIVANSFB</t>
  </si>
  <si>
    <t>VIPIND</t>
  </si>
  <si>
    <t>VAKRANGEE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</si>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</sst>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E5" sqref="E5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528.70000000000005</v>
      </c>
      <c r="C2">
        <v>532.45000000000005</v>
      </c>
      <c r="D2">
        <v>516.04999999999995</v>
      </c>
      <c r="E2">
        <v>520.20000000000005</v>
      </c>
      <c r="F2">
        <v>-6</v>
      </c>
      <c r="G2">
        <v>-1.140250855188141</v>
      </c>
      <c r="H2" s="1">
        <f t="shared" ref="H2:H33" si="0">(E2-B2)/B2*100</f>
        <v>-1.607717041800643</v>
      </c>
      <c r="I2" s="1">
        <f t="shared" ref="I2:I33" si="1">ABS(H2)</f>
        <v>1.607717041800643</v>
      </c>
      <c r="J2" s="1">
        <f t="shared" ref="J2:J33" si="2">IF(H2&gt;=0,(C2-E2)/E2*100,(C2-B2)/B2*100)</f>
        <v>0.70928693020616607</v>
      </c>
      <c r="K2" s="1">
        <f t="shared" ref="K2:K33" si="3">IF(H2&gt;=0,(B2-D2)/B2*100,(E2-D2)/E2*100)</f>
        <v>0.79777008842754527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524.9</v>
      </c>
      <c r="T2">
        <v>534</v>
      </c>
      <c r="U2">
        <v>520</v>
      </c>
      <c r="V2">
        <v>526.20000000000005</v>
      </c>
      <c r="W2">
        <v>-0.59999999999990905</v>
      </c>
      <c r="X2">
        <v>-0.11389521640089389</v>
      </c>
      <c r="Y2" s="1">
        <f t="shared" ref="Y2:Y33" si="11">(V2-S2)/S2*100</f>
        <v>0.24766622213756301</v>
      </c>
      <c r="Z2" s="1">
        <f t="shared" ref="Z2:Z33" si="12">ABS(Y2)</f>
        <v>0.24766622213756301</v>
      </c>
      <c r="AA2" s="1">
        <f t="shared" ref="AA2:AA33" si="13">IF(Y2&gt;=0,(T2-V2)/V2*100,(T2-S2)/S2*100)</f>
        <v>1.482326111744575</v>
      </c>
      <c r="AB2" s="1">
        <f t="shared" ref="AB2:AB33" si="14">IF(Y2&gt;=0,(S2-U2)/S2*100,(V2-U2)/V2*100)</f>
        <v>0.93351114497999199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549</v>
      </c>
      <c r="AJ2">
        <v>549.45000000000005</v>
      </c>
      <c r="AK2">
        <v>525</v>
      </c>
      <c r="AL2">
        <v>526.79999999999995</v>
      </c>
      <c r="AM2">
        <v>-19.900000000000091</v>
      </c>
      <c r="AN2">
        <v>-3.6400219498811208</v>
      </c>
      <c r="AO2" s="1">
        <f t="shared" ref="AO2:AO33" si="21">(AL2-AI2)/AI2*100</f>
        <v>-4.0437158469945436</v>
      </c>
      <c r="AP2" s="1">
        <f t="shared" ref="AP2:AP33" si="22">ABS(AO2)</f>
        <v>4.0437158469945436</v>
      </c>
      <c r="AQ2" s="1">
        <f t="shared" ref="AQ2:AQ33" si="23">IF(AO2&gt;=0,(AJ2-AL2)/AL2*100,(AJ2-AI2)/AI2*100)</f>
        <v>8.1967213114762377E-2</v>
      </c>
      <c r="AR2" s="1">
        <f t="shared" ref="AR2:AR33" si="24">IF(AO2&gt;=0,(AI2-AK2)/AI2*100,(AL2-AK2)/AL2*100)</f>
        <v>0.34168564920272493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508.95</v>
      </c>
      <c r="C3">
        <v>514.70000000000005</v>
      </c>
      <c r="D3">
        <v>488.25</v>
      </c>
      <c r="E3">
        <v>493.9</v>
      </c>
      <c r="F3">
        <v>-13.150000000000031</v>
      </c>
      <c r="G3">
        <v>-2.5934326003352788</v>
      </c>
      <c r="H3" s="1">
        <f t="shared" si="0"/>
        <v>-2.9570684743098559</v>
      </c>
      <c r="I3" s="1">
        <f t="shared" si="1"/>
        <v>2.9570684743098559</v>
      </c>
      <c r="J3" s="1">
        <f t="shared" si="2"/>
        <v>1.1297769918459686</v>
      </c>
      <c r="K3" s="1">
        <f t="shared" si="3"/>
        <v>1.1439562664506939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508.9</v>
      </c>
      <c r="T3">
        <v>520.4</v>
      </c>
      <c r="U3">
        <v>498</v>
      </c>
      <c r="V3">
        <v>507.05</v>
      </c>
      <c r="W3">
        <v>-3.8499999999999659</v>
      </c>
      <c r="X3">
        <v>-0.75357212761792247</v>
      </c>
      <c r="Y3" s="1">
        <f t="shared" si="11"/>
        <v>-0.36352918058557004</v>
      </c>
      <c r="Z3" s="1">
        <f t="shared" si="12"/>
        <v>0.36352918058557004</v>
      </c>
      <c r="AA3" s="1">
        <f t="shared" si="13"/>
        <v>2.2597759874238554</v>
      </c>
      <c r="AB3" s="1">
        <f t="shared" si="14"/>
        <v>1.7848338428162924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501.95</v>
      </c>
      <c r="AJ3">
        <v>514.4</v>
      </c>
      <c r="AK3">
        <v>491.2</v>
      </c>
      <c r="AL3">
        <v>510.9</v>
      </c>
      <c r="AM3">
        <v>15.849999999999969</v>
      </c>
      <c r="AN3">
        <v>3.2016967983031952</v>
      </c>
      <c r="AO3" s="1">
        <f t="shared" si="21"/>
        <v>1.7830461201314849</v>
      </c>
      <c r="AP3" s="1">
        <f t="shared" si="22"/>
        <v>1.7830461201314849</v>
      </c>
      <c r="AQ3" s="1">
        <f t="shared" si="23"/>
        <v>0.68506557056175377</v>
      </c>
      <c r="AR3" s="1">
        <f t="shared" si="24"/>
        <v>2.1416475744596077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438.6</v>
      </c>
      <c r="C4">
        <v>440.95</v>
      </c>
      <c r="D4">
        <v>416</v>
      </c>
      <c r="E4">
        <v>420.5</v>
      </c>
      <c r="F4">
        <v>-14.350000000000019</v>
      </c>
      <c r="G4">
        <v>-3.299988501782229</v>
      </c>
      <c r="H4" s="1">
        <f t="shared" si="0"/>
        <v>-4.1267669858641183</v>
      </c>
      <c r="I4" s="1">
        <f t="shared" si="1"/>
        <v>4.1267669858641183</v>
      </c>
      <c r="J4" s="1">
        <f t="shared" si="2"/>
        <v>0.53579571363428313</v>
      </c>
      <c r="K4" s="1">
        <f t="shared" si="3"/>
        <v>1.070154577883472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448</v>
      </c>
      <c r="T4">
        <v>448</v>
      </c>
      <c r="U4">
        <v>430.3</v>
      </c>
      <c r="V4">
        <v>434.85</v>
      </c>
      <c r="W4">
        <v>-15.69999999999999</v>
      </c>
      <c r="X4">
        <v>-3.4846298967928062</v>
      </c>
      <c r="Y4" s="1">
        <f t="shared" si="11"/>
        <v>-2.9352678571428519</v>
      </c>
      <c r="Z4" s="1">
        <f t="shared" si="12"/>
        <v>2.9352678571428519</v>
      </c>
      <c r="AA4" s="1">
        <f t="shared" si="13"/>
        <v>0</v>
      </c>
      <c r="AB4" s="1">
        <f t="shared" si="14"/>
        <v>1.0463378176382687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430</v>
      </c>
      <c r="AJ4">
        <v>459.5</v>
      </c>
      <c r="AK4">
        <v>425.3</v>
      </c>
      <c r="AL4">
        <v>450.55</v>
      </c>
      <c r="AM4">
        <v>16.25</v>
      </c>
      <c r="AN4">
        <v>3.741653235090951</v>
      </c>
      <c r="AO4" s="1">
        <f t="shared" si="21"/>
        <v>4.7790697674418636</v>
      </c>
      <c r="AP4" s="1">
        <f t="shared" si="22"/>
        <v>4.7790697674418636</v>
      </c>
      <c r="AQ4" s="1">
        <f t="shared" si="23"/>
        <v>1.9864609921207386</v>
      </c>
      <c r="AR4" s="1">
        <f t="shared" si="24"/>
        <v>1.0930232558139508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960</v>
      </c>
      <c r="C5">
        <v>970</v>
      </c>
      <c r="D5">
        <v>953</v>
      </c>
      <c r="E5">
        <v>959.4</v>
      </c>
      <c r="F5">
        <v>8.8500000000000227</v>
      </c>
      <c r="G5">
        <v>0.93103992425438153</v>
      </c>
      <c r="H5" s="1">
        <f t="shared" si="0"/>
        <v>-6.2500000000002359E-2</v>
      </c>
      <c r="I5" s="1">
        <f t="shared" si="1"/>
        <v>6.2500000000002359E-2</v>
      </c>
      <c r="J5" s="1">
        <f t="shared" si="2"/>
        <v>1.0416666666666665</v>
      </c>
      <c r="K5" s="1">
        <f t="shared" si="3"/>
        <v>0.66708359391285987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963</v>
      </c>
      <c r="T5">
        <v>968</v>
      </c>
      <c r="U5">
        <v>945</v>
      </c>
      <c r="V5">
        <v>950.55</v>
      </c>
      <c r="W5">
        <v>-17.050000000000072</v>
      </c>
      <c r="X5">
        <v>-1.762091773460114</v>
      </c>
      <c r="Y5" s="1">
        <f t="shared" si="11"/>
        <v>-1.2928348909657368</v>
      </c>
      <c r="Z5" s="1">
        <f t="shared" si="12"/>
        <v>1.2928348909657368</v>
      </c>
      <c r="AA5" s="1">
        <f t="shared" si="13"/>
        <v>0.51921079958463134</v>
      </c>
      <c r="AB5" s="1">
        <f t="shared" si="14"/>
        <v>0.58387249487138548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950</v>
      </c>
      <c r="AJ5">
        <v>983.5</v>
      </c>
      <c r="AK5">
        <v>944</v>
      </c>
      <c r="AL5">
        <v>967.6</v>
      </c>
      <c r="AM5">
        <v>27</v>
      </c>
      <c r="AN5">
        <v>2.870508186264086</v>
      </c>
      <c r="AO5" s="1">
        <f t="shared" si="21"/>
        <v>1.8526315789473706</v>
      </c>
      <c r="AP5" s="1">
        <f t="shared" si="22"/>
        <v>1.8526315789473706</v>
      </c>
      <c r="AQ5" s="1">
        <f t="shared" si="23"/>
        <v>1.6432410086812708</v>
      </c>
      <c r="AR5" s="1">
        <f t="shared" si="24"/>
        <v>0.63157894736842102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184.2</v>
      </c>
      <c r="C6">
        <v>186.75</v>
      </c>
      <c r="D6">
        <v>180.05</v>
      </c>
      <c r="E6">
        <v>183.6</v>
      </c>
      <c r="F6">
        <v>-0.59999999999999432</v>
      </c>
      <c r="G6">
        <v>-0.32573289902279817</v>
      </c>
      <c r="H6" s="1">
        <f t="shared" si="0"/>
        <v>-0.32573289902279823</v>
      </c>
      <c r="I6" s="1">
        <f t="shared" si="1"/>
        <v>0.32573289902279823</v>
      </c>
      <c r="J6" s="1">
        <f t="shared" si="2"/>
        <v>1.3843648208469119</v>
      </c>
      <c r="K6" s="1">
        <f t="shared" si="3"/>
        <v>1.9335511982570714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180</v>
      </c>
      <c r="T6">
        <v>185.6</v>
      </c>
      <c r="U6">
        <v>178.3</v>
      </c>
      <c r="V6">
        <v>184.2</v>
      </c>
      <c r="W6">
        <v>2.6499999999999768</v>
      </c>
      <c r="X6">
        <v>1.45965298815752</v>
      </c>
      <c r="Y6" s="1">
        <f t="shared" si="11"/>
        <v>2.3333333333333268</v>
      </c>
      <c r="Z6" s="1">
        <f t="shared" si="12"/>
        <v>2.3333333333333268</v>
      </c>
      <c r="AA6" s="1">
        <f t="shared" si="13"/>
        <v>0.76004343105320615</v>
      </c>
      <c r="AB6" s="1">
        <f t="shared" si="14"/>
        <v>0.9444444444444382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184.35</v>
      </c>
      <c r="AJ6">
        <v>185</v>
      </c>
      <c r="AK6">
        <v>177.45</v>
      </c>
      <c r="AL6">
        <v>181.55</v>
      </c>
      <c r="AM6">
        <v>-2.0499999999999829</v>
      </c>
      <c r="AN6">
        <v>-1.1165577342047841</v>
      </c>
      <c r="AO6" s="1">
        <f t="shared" si="21"/>
        <v>-1.5188500135611516</v>
      </c>
      <c r="AP6" s="1">
        <f t="shared" si="22"/>
        <v>1.5188500135611516</v>
      </c>
      <c r="AQ6" s="1">
        <f t="shared" si="23"/>
        <v>0.3525901817195583</v>
      </c>
      <c r="AR6" s="1">
        <f t="shared" si="24"/>
        <v>2.2583310382814776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364.65</v>
      </c>
      <c r="C7">
        <v>376</v>
      </c>
      <c r="D7">
        <v>364.1</v>
      </c>
      <c r="E7">
        <v>369.95</v>
      </c>
      <c r="F7">
        <v>6.8499999999999659</v>
      </c>
      <c r="G7">
        <v>1.886532635637556</v>
      </c>
      <c r="H7" s="1">
        <f t="shared" si="0"/>
        <v>1.4534485122720449</v>
      </c>
      <c r="I7" s="1">
        <f t="shared" si="1"/>
        <v>1.4534485122720449</v>
      </c>
      <c r="J7" s="1">
        <f t="shared" si="2"/>
        <v>1.6353561292066527</v>
      </c>
      <c r="K7" s="1">
        <f t="shared" si="3"/>
        <v>0.15082956259425601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365.1</v>
      </c>
      <c r="T7">
        <v>369.8</v>
      </c>
      <c r="U7">
        <v>361.1</v>
      </c>
      <c r="V7">
        <v>363.1</v>
      </c>
      <c r="W7">
        <v>-7.3999999999999773</v>
      </c>
      <c r="X7">
        <v>-1.997300944669359</v>
      </c>
      <c r="Y7" s="1">
        <f t="shared" si="11"/>
        <v>-0.54779512462339086</v>
      </c>
      <c r="Z7" s="1">
        <f t="shared" si="12"/>
        <v>0.54779512462339086</v>
      </c>
      <c r="AA7" s="1">
        <f t="shared" si="13"/>
        <v>1.2873185428649654</v>
      </c>
      <c r="AB7" s="1">
        <f t="shared" si="14"/>
        <v>0.55081244836133292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367</v>
      </c>
      <c r="AJ7">
        <v>376.65</v>
      </c>
      <c r="AK7">
        <v>360.2</v>
      </c>
      <c r="AL7">
        <v>370.5</v>
      </c>
      <c r="AM7">
        <v>7.1999999999999886</v>
      </c>
      <c r="AN7">
        <v>1.9818331957060249</v>
      </c>
      <c r="AO7" s="1">
        <f t="shared" si="21"/>
        <v>0.9536784741144414</v>
      </c>
      <c r="AP7" s="1">
        <f t="shared" si="22"/>
        <v>0.9536784741144414</v>
      </c>
      <c r="AQ7" s="1">
        <f t="shared" si="23"/>
        <v>1.6599190283400747</v>
      </c>
      <c r="AR7" s="1">
        <f t="shared" si="24"/>
        <v>1.8528610354223465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154</v>
      </c>
      <c r="C8">
        <v>157.94999999999999</v>
      </c>
      <c r="D8">
        <v>153.80000000000001</v>
      </c>
      <c r="E8">
        <v>156.75</v>
      </c>
      <c r="F8">
        <v>3.5500000000000109</v>
      </c>
      <c r="G8">
        <v>2.31723237597912</v>
      </c>
      <c r="H8" s="1">
        <f t="shared" si="0"/>
        <v>1.7857142857142856</v>
      </c>
      <c r="I8" s="1">
        <f t="shared" si="1"/>
        <v>1.7857142857142856</v>
      </c>
      <c r="J8" s="1">
        <f t="shared" si="2"/>
        <v>0.76555023923444254</v>
      </c>
      <c r="K8" s="1">
        <f t="shared" si="3"/>
        <v>0.1298701298701225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153.75</v>
      </c>
      <c r="T8">
        <v>154.9</v>
      </c>
      <c r="U8">
        <v>152.25</v>
      </c>
      <c r="V8">
        <v>153.19999999999999</v>
      </c>
      <c r="W8">
        <v>-0.35000000000002268</v>
      </c>
      <c r="X8">
        <v>-0.2279387821556644</v>
      </c>
      <c r="Y8" s="1">
        <f t="shared" si="11"/>
        <v>-0.3577235772357798</v>
      </c>
      <c r="Z8" s="1">
        <f t="shared" si="12"/>
        <v>0.3577235772357798</v>
      </c>
      <c r="AA8" s="1">
        <f t="shared" si="13"/>
        <v>0.74796747967480048</v>
      </c>
      <c r="AB8" s="1">
        <f t="shared" si="14"/>
        <v>0.62010443864229026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148.25</v>
      </c>
      <c r="AJ8">
        <v>155.25</v>
      </c>
      <c r="AK8">
        <v>147.19999999999999</v>
      </c>
      <c r="AL8">
        <v>153.55000000000001</v>
      </c>
      <c r="AM8">
        <v>6</v>
      </c>
      <c r="AN8">
        <v>4.0664181633344629</v>
      </c>
      <c r="AO8" s="1">
        <f t="shared" si="21"/>
        <v>3.5750421585160277</v>
      </c>
      <c r="AP8" s="1">
        <f t="shared" si="22"/>
        <v>3.5750421585160277</v>
      </c>
      <c r="AQ8" s="1">
        <f t="shared" si="23"/>
        <v>1.1071312276131478</v>
      </c>
      <c r="AR8" s="1">
        <f t="shared" si="24"/>
        <v>0.70826306913997394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349.4</v>
      </c>
      <c r="C9">
        <v>350.45</v>
      </c>
      <c r="D9">
        <v>343.05</v>
      </c>
      <c r="E9">
        <v>344.35</v>
      </c>
      <c r="F9">
        <v>-3.1999999999999891</v>
      </c>
      <c r="G9">
        <v>-0.92073083009638568</v>
      </c>
      <c r="H9" s="1">
        <f t="shared" si="0"/>
        <v>-1.445334859759575</v>
      </c>
      <c r="I9" s="1">
        <f t="shared" si="1"/>
        <v>1.445334859759575</v>
      </c>
      <c r="J9" s="1">
        <f t="shared" si="2"/>
        <v>0.30051516886090768</v>
      </c>
      <c r="K9" s="1">
        <f t="shared" si="3"/>
        <v>0.37752286917380901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350</v>
      </c>
      <c r="T9">
        <v>350</v>
      </c>
      <c r="U9">
        <v>344.25</v>
      </c>
      <c r="V9">
        <v>347.55</v>
      </c>
      <c r="W9">
        <v>-0.59999999999996589</v>
      </c>
      <c r="X9">
        <v>-0.17233950883238999</v>
      </c>
      <c r="Y9" s="1">
        <f t="shared" si="11"/>
        <v>-0.69999999999999674</v>
      </c>
      <c r="Z9" s="1">
        <f t="shared" si="12"/>
        <v>0.69999999999999674</v>
      </c>
      <c r="AA9" s="1">
        <f t="shared" si="13"/>
        <v>0</v>
      </c>
      <c r="AB9" s="1">
        <f t="shared" si="14"/>
        <v>0.94950366853690449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344.7</v>
      </c>
      <c r="AJ9">
        <v>349</v>
      </c>
      <c r="AK9">
        <v>341.75</v>
      </c>
      <c r="AL9">
        <v>348.15</v>
      </c>
      <c r="AM9">
        <v>5.5</v>
      </c>
      <c r="AN9">
        <v>1.605136436597111</v>
      </c>
      <c r="AO9" s="1">
        <f t="shared" si="21"/>
        <v>1.0008703220191439</v>
      </c>
      <c r="AP9" s="1">
        <f t="shared" si="22"/>
        <v>1.0008703220191439</v>
      </c>
      <c r="AQ9" s="1">
        <f t="shared" si="23"/>
        <v>0.24414763751257296</v>
      </c>
      <c r="AR9" s="1">
        <f t="shared" si="24"/>
        <v>0.85581665216129632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421.8</v>
      </c>
      <c r="C10">
        <v>428.95</v>
      </c>
      <c r="D10">
        <v>415</v>
      </c>
      <c r="E10">
        <v>422.45</v>
      </c>
      <c r="F10">
        <v>4.5500000000000114</v>
      </c>
      <c r="G10">
        <v>1.088777219430489</v>
      </c>
      <c r="H10" s="1">
        <f t="shared" si="0"/>
        <v>0.15410146989093818</v>
      </c>
      <c r="I10" s="1">
        <f t="shared" si="1"/>
        <v>0.15410146989093818</v>
      </c>
      <c r="J10" s="1">
        <f t="shared" si="2"/>
        <v>1.5386436264646703</v>
      </c>
      <c r="K10" s="1">
        <f t="shared" si="3"/>
        <v>1.6121384542437203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YES</v>
      </c>
      <c r="Q10" s="1" t="str">
        <f t="shared" si="9"/>
        <v>NO</v>
      </c>
      <c r="R10" s="1" t="str">
        <f t="shared" si="10"/>
        <v>NO</v>
      </c>
      <c r="S10">
        <v>415</v>
      </c>
      <c r="T10">
        <v>426</v>
      </c>
      <c r="U10">
        <v>411</v>
      </c>
      <c r="V10">
        <v>417.9</v>
      </c>
      <c r="W10">
        <v>-0.30000000000001142</v>
      </c>
      <c r="X10">
        <v>-7.1736011477764566E-2</v>
      </c>
      <c r="Y10" s="1">
        <f t="shared" si="11"/>
        <v>0.69879518072288616</v>
      </c>
      <c r="Z10" s="1">
        <f t="shared" si="12"/>
        <v>0.69879518072288616</v>
      </c>
      <c r="AA10" s="1">
        <f t="shared" si="13"/>
        <v>1.9382627422828484</v>
      </c>
      <c r="AB10" s="1">
        <f t="shared" si="14"/>
        <v>0.96385542168674709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416</v>
      </c>
      <c r="AJ10">
        <v>421</v>
      </c>
      <c r="AK10">
        <v>412.45</v>
      </c>
      <c r="AL10">
        <v>418.2</v>
      </c>
      <c r="AM10">
        <v>5.25</v>
      </c>
      <c r="AN10">
        <v>1.2713403559753</v>
      </c>
      <c r="AO10" s="1">
        <f t="shared" si="21"/>
        <v>0.52884615384615108</v>
      </c>
      <c r="AP10" s="1">
        <f t="shared" si="22"/>
        <v>0.52884615384615108</v>
      </c>
      <c r="AQ10" s="1">
        <f t="shared" si="23"/>
        <v>0.66953610712577982</v>
      </c>
      <c r="AR10" s="1">
        <f t="shared" si="24"/>
        <v>0.85336538461538736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92.2</v>
      </c>
      <c r="C11">
        <v>93.5</v>
      </c>
      <c r="D11">
        <v>89.5</v>
      </c>
      <c r="E11">
        <v>92.75</v>
      </c>
      <c r="F11">
        <v>0.34999999999999432</v>
      </c>
      <c r="G11">
        <v>0.37878787878787262</v>
      </c>
      <c r="H11" s="1">
        <f t="shared" si="0"/>
        <v>0.59652928416485584</v>
      </c>
      <c r="I11" s="1">
        <f t="shared" si="1"/>
        <v>0.59652928416485584</v>
      </c>
      <c r="J11" s="1">
        <f t="shared" si="2"/>
        <v>0.80862533692722371</v>
      </c>
      <c r="K11" s="1">
        <f t="shared" si="3"/>
        <v>2.92841648590022</v>
      </c>
      <c r="L11" s="1" t="str">
        <f t="shared" si="4"/>
        <v>NO</v>
      </c>
      <c r="M11" t="str">
        <f t="shared" si="5"/>
        <v>YES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92</v>
      </c>
      <c r="T11">
        <v>93.65</v>
      </c>
      <c r="U11">
        <v>91.5</v>
      </c>
      <c r="V11">
        <v>92.4</v>
      </c>
      <c r="W11">
        <v>-0.69999999999998863</v>
      </c>
      <c r="X11">
        <v>-0.75187969924810816</v>
      </c>
      <c r="Y11" s="1">
        <f t="shared" si="11"/>
        <v>0.43478260869565832</v>
      </c>
      <c r="Z11" s="1">
        <f t="shared" si="12"/>
        <v>0.43478260869565832</v>
      </c>
      <c r="AA11" s="1">
        <f t="shared" si="13"/>
        <v>1.3528138528138527</v>
      </c>
      <c r="AB11" s="1">
        <f t="shared" si="14"/>
        <v>0.54347826086956519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93.45</v>
      </c>
      <c r="AJ11">
        <v>94.35</v>
      </c>
      <c r="AK11">
        <v>92.4</v>
      </c>
      <c r="AL11">
        <v>93.1</v>
      </c>
      <c r="AM11">
        <v>0.44999999999998858</v>
      </c>
      <c r="AN11">
        <v>0.48569886670263213</v>
      </c>
      <c r="AO11" s="1">
        <f t="shared" si="21"/>
        <v>-0.37453183520600164</v>
      </c>
      <c r="AP11" s="1">
        <f t="shared" si="22"/>
        <v>0.37453183520600164</v>
      </c>
      <c r="AQ11" s="1">
        <f t="shared" si="23"/>
        <v>0.9630818619582574</v>
      </c>
      <c r="AR11" s="1">
        <f t="shared" si="24"/>
        <v>0.75187969924810816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384.95</v>
      </c>
      <c r="C12">
        <v>393</v>
      </c>
      <c r="D12">
        <v>376</v>
      </c>
      <c r="E12">
        <v>390</v>
      </c>
      <c r="F12">
        <v>9.75</v>
      </c>
      <c r="G12">
        <v>2.5641025641025639</v>
      </c>
      <c r="H12" s="1">
        <f t="shared" si="0"/>
        <v>1.3118586829458401</v>
      </c>
      <c r="I12" s="1">
        <f t="shared" si="1"/>
        <v>1.3118586829458401</v>
      </c>
      <c r="J12" s="1">
        <f t="shared" si="2"/>
        <v>0.76923076923076927</v>
      </c>
      <c r="K12" s="1">
        <f t="shared" si="3"/>
        <v>2.3249772697752928</v>
      </c>
      <c r="L12" s="1" t="str">
        <f t="shared" si="4"/>
        <v>NO</v>
      </c>
      <c r="M12" t="str">
        <f t="shared" si="5"/>
        <v>YES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369.85</v>
      </c>
      <c r="T12">
        <v>385</v>
      </c>
      <c r="U12">
        <v>369.85</v>
      </c>
      <c r="V12">
        <v>380.25</v>
      </c>
      <c r="W12">
        <v>15.649999999999981</v>
      </c>
      <c r="X12">
        <v>4.2923752057048761</v>
      </c>
      <c r="Y12" s="1">
        <f t="shared" si="11"/>
        <v>2.8119507908611534</v>
      </c>
      <c r="Z12" s="1">
        <f t="shared" si="12"/>
        <v>2.8119507908611534</v>
      </c>
      <c r="AA12" s="1">
        <f t="shared" si="13"/>
        <v>1.2491781722550954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367</v>
      </c>
      <c r="AJ12">
        <v>369.8</v>
      </c>
      <c r="AK12">
        <v>360.55</v>
      </c>
      <c r="AL12">
        <v>364.6</v>
      </c>
      <c r="AM12">
        <v>-1.399999999999977</v>
      </c>
      <c r="AN12">
        <v>-0.38251366120217961</v>
      </c>
      <c r="AO12" s="1">
        <f t="shared" si="21"/>
        <v>-0.65395095367846789</v>
      </c>
      <c r="AP12" s="1">
        <f t="shared" si="22"/>
        <v>0.65395095367846789</v>
      </c>
      <c r="AQ12" s="1">
        <f t="shared" si="23"/>
        <v>0.76294277929155629</v>
      </c>
      <c r="AR12" s="1">
        <f t="shared" si="24"/>
        <v>1.1108063631376883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851</v>
      </c>
      <c r="C13">
        <v>888</v>
      </c>
      <c r="D13">
        <v>816</v>
      </c>
      <c r="E13">
        <v>853.85</v>
      </c>
      <c r="F13">
        <v>6.4500000000000446</v>
      </c>
      <c r="G13">
        <v>0.76115175831957116</v>
      </c>
      <c r="H13" s="1">
        <f t="shared" si="0"/>
        <v>0.33490011750881582</v>
      </c>
      <c r="I13" s="1">
        <f t="shared" si="1"/>
        <v>0.33490011750881582</v>
      </c>
      <c r="J13" s="1">
        <f t="shared" si="2"/>
        <v>3.9995315336417376</v>
      </c>
      <c r="K13" s="1">
        <f t="shared" si="3"/>
        <v>4.1128084606345476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YES</v>
      </c>
      <c r="Q13" s="1" t="str">
        <f t="shared" si="9"/>
        <v>NO</v>
      </c>
      <c r="R13" s="1" t="str">
        <f t="shared" si="10"/>
        <v>NO</v>
      </c>
      <c r="S13">
        <v>853</v>
      </c>
      <c r="T13">
        <v>871</v>
      </c>
      <c r="U13">
        <v>840.45</v>
      </c>
      <c r="V13">
        <v>847.4</v>
      </c>
      <c r="W13">
        <v>-9.8500000000000227</v>
      </c>
      <c r="X13">
        <v>-1.149023038786821</v>
      </c>
      <c r="Y13" s="1">
        <f t="shared" si="11"/>
        <v>-0.65650644783118672</v>
      </c>
      <c r="Z13" s="1">
        <f t="shared" si="12"/>
        <v>0.65650644783118672</v>
      </c>
      <c r="AA13" s="1">
        <f t="shared" si="13"/>
        <v>2.1101992966002343</v>
      </c>
      <c r="AB13" s="1">
        <f t="shared" si="14"/>
        <v>0.8201557705923922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864.4</v>
      </c>
      <c r="AJ13">
        <v>864.4</v>
      </c>
      <c r="AK13">
        <v>819</v>
      </c>
      <c r="AL13">
        <v>857.25</v>
      </c>
      <c r="AM13">
        <v>-4.9999999999954532E-2</v>
      </c>
      <c r="AN13">
        <v>-5.8322640849124609E-3</v>
      </c>
      <c r="AO13" s="1">
        <f t="shared" si="21"/>
        <v>-0.82716335030078403</v>
      </c>
      <c r="AP13" s="1">
        <f t="shared" si="22"/>
        <v>0.82716335030078403</v>
      </c>
      <c r="AQ13" s="1">
        <f t="shared" si="23"/>
        <v>0</v>
      </c>
      <c r="AR13" s="1">
        <f t="shared" si="24"/>
        <v>4.4619422572178475</v>
      </c>
      <c r="AS13" t="str">
        <f t="shared" si="25"/>
        <v>NO</v>
      </c>
      <c r="AT13" t="str">
        <f t="shared" si="26"/>
        <v>NO</v>
      </c>
      <c r="AU13" t="str">
        <f t="shared" si="27"/>
        <v>YES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110</v>
      </c>
      <c r="C14">
        <v>118.75</v>
      </c>
      <c r="D14">
        <v>109</v>
      </c>
      <c r="E14">
        <v>114.05</v>
      </c>
      <c r="F14">
        <v>6</v>
      </c>
      <c r="G14">
        <v>5.5529847292919943</v>
      </c>
      <c r="H14" s="1">
        <f t="shared" si="0"/>
        <v>3.681818181818179</v>
      </c>
      <c r="I14" s="1">
        <f t="shared" si="1"/>
        <v>3.681818181818179</v>
      </c>
      <c r="J14" s="1">
        <f t="shared" si="2"/>
        <v>4.1209995615957933</v>
      </c>
      <c r="K14" s="1">
        <f t="shared" si="3"/>
        <v>0.90909090909090906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107.5</v>
      </c>
      <c r="T14">
        <v>110.6</v>
      </c>
      <c r="U14">
        <v>107.1</v>
      </c>
      <c r="V14">
        <v>108.05</v>
      </c>
      <c r="W14">
        <v>-3.0499999999999972</v>
      </c>
      <c r="X14">
        <v>-2.745274527452743</v>
      </c>
      <c r="Y14" s="1">
        <f t="shared" si="11"/>
        <v>0.51162790697674154</v>
      </c>
      <c r="Z14" s="1">
        <f t="shared" si="12"/>
        <v>0.51162790697674154</v>
      </c>
      <c r="AA14" s="1">
        <f t="shared" si="13"/>
        <v>2.3600185099490951</v>
      </c>
      <c r="AB14" s="1">
        <f t="shared" si="14"/>
        <v>0.37209302325581922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112</v>
      </c>
      <c r="AJ14">
        <v>113.7</v>
      </c>
      <c r="AK14">
        <v>110</v>
      </c>
      <c r="AL14">
        <v>111.1</v>
      </c>
      <c r="AM14">
        <v>-0.40000000000000568</v>
      </c>
      <c r="AN14">
        <v>-0.35874439461883922</v>
      </c>
      <c r="AO14" s="1">
        <f t="shared" si="21"/>
        <v>-0.80357142857143371</v>
      </c>
      <c r="AP14" s="1">
        <f t="shared" si="22"/>
        <v>0.80357142857143371</v>
      </c>
      <c r="AQ14" s="1">
        <f t="shared" si="23"/>
        <v>1.5178571428571455</v>
      </c>
      <c r="AR14" s="1">
        <f t="shared" si="24"/>
        <v>0.99009900990098509</v>
      </c>
      <c r="AS14" t="str">
        <f t="shared" si="25"/>
        <v>NO</v>
      </c>
      <c r="AT14" t="str">
        <f t="shared" si="26"/>
        <v>NO</v>
      </c>
      <c r="AU14" t="str">
        <f t="shared" si="27"/>
        <v>YES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376</v>
      </c>
      <c r="C15">
        <v>377.65</v>
      </c>
      <c r="D15">
        <v>354.1</v>
      </c>
      <c r="E15">
        <v>357.8</v>
      </c>
      <c r="F15">
        <v>-17.099999999999969</v>
      </c>
      <c r="G15">
        <v>-4.5612163243531523</v>
      </c>
      <c r="H15" s="1">
        <f t="shared" si="0"/>
        <v>-4.8404255319148906</v>
      </c>
      <c r="I15" s="1">
        <f t="shared" si="1"/>
        <v>4.8404255319148906</v>
      </c>
      <c r="J15" s="1">
        <f t="shared" si="2"/>
        <v>0.43882978723403648</v>
      </c>
      <c r="K15" s="1">
        <f t="shared" si="3"/>
        <v>1.0340972610396837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374</v>
      </c>
      <c r="T15">
        <v>378.9</v>
      </c>
      <c r="U15">
        <v>370.9</v>
      </c>
      <c r="V15">
        <v>374.9</v>
      </c>
      <c r="W15">
        <v>-4.1500000000000341</v>
      </c>
      <c r="X15">
        <v>-1.0948423690806051</v>
      </c>
      <c r="Y15" s="1">
        <f t="shared" si="11"/>
        <v>0.24064171122994044</v>
      </c>
      <c r="Z15" s="1">
        <f t="shared" si="12"/>
        <v>0.24064171122994044</v>
      </c>
      <c r="AA15" s="1">
        <f t="shared" si="13"/>
        <v>1.0669511869831956</v>
      </c>
      <c r="AB15" s="1">
        <f t="shared" si="14"/>
        <v>0.82887700534759967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379.95</v>
      </c>
      <c r="AJ15">
        <v>383.9</v>
      </c>
      <c r="AK15">
        <v>372.1</v>
      </c>
      <c r="AL15">
        <v>379.05</v>
      </c>
      <c r="AM15">
        <v>1.3000000000000109</v>
      </c>
      <c r="AN15">
        <v>0.3441429516876271</v>
      </c>
      <c r="AO15" s="1">
        <f t="shared" si="21"/>
        <v>-0.23687327279904655</v>
      </c>
      <c r="AP15" s="1">
        <f t="shared" si="22"/>
        <v>0.23687327279904655</v>
      </c>
      <c r="AQ15" s="1">
        <f t="shared" si="23"/>
        <v>1.0396104750625053</v>
      </c>
      <c r="AR15" s="1">
        <f t="shared" si="24"/>
        <v>1.8335311964120797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9800</v>
      </c>
      <c r="C16">
        <v>9945</v>
      </c>
      <c r="D16">
        <v>9306.0499999999993</v>
      </c>
      <c r="E16">
        <v>9400.5499999999993</v>
      </c>
      <c r="F16">
        <v>-342.15000000000151</v>
      </c>
      <c r="G16">
        <v>-3.5118601619674372</v>
      </c>
      <c r="H16" s="1">
        <f t="shared" si="0"/>
        <v>-4.0760204081632727</v>
      </c>
      <c r="I16" s="1">
        <f t="shared" si="1"/>
        <v>4.0760204081632727</v>
      </c>
      <c r="J16" s="1">
        <f t="shared" si="2"/>
        <v>1.4795918367346939</v>
      </c>
      <c r="K16" s="1">
        <f t="shared" si="3"/>
        <v>1.0052603305125765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9937</v>
      </c>
      <c r="T16">
        <v>9995</v>
      </c>
      <c r="U16">
        <v>9706.0499999999993</v>
      </c>
      <c r="V16">
        <v>9742.7000000000007</v>
      </c>
      <c r="W16">
        <v>-243.5</v>
      </c>
      <c r="X16">
        <v>-2.438364943622199</v>
      </c>
      <c r="Y16" s="1">
        <f t="shared" si="11"/>
        <v>-1.9553185065915195</v>
      </c>
      <c r="Z16" s="1">
        <f t="shared" si="12"/>
        <v>1.9553185065915195</v>
      </c>
      <c r="AA16" s="1">
        <f t="shared" si="13"/>
        <v>0.58367716614672438</v>
      </c>
      <c r="AB16" s="1">
        <f t="shared" si="14"/>
        <v>0.3761790879325182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10000</v>
      </c>
      <c r="AJ16">
        <v>10199.9</v>
      </c>
      <c r="AK16">
        <v>9852</v>
      </c>
      <c r="AL16">
        <v>9986.2000000000007</v>
      </c>
      <c r="AM16">
        <v>-18.949999999998909</v>
      </c>
      <c r="AN16">
        <v>-0.1894024577342559</v>
      </c>
      <c r="AO16" s="1">
        <f t="shared" si="21"/>
        <v>-0.13799999999999274</v>
      </c>
      <c r="AP16" s="1">
        <f t="shared" si="22"/>
        <v>0.13799999999999274</v>
      </c>
      <c r="AQ16" s="1">
        <f t="shared" si="23"/>
        <v>1.9989999999999963</v>
      </c>
      <c r="AR16" s="1">
        <f t="shared" si="24"/>
        <v>1.3438545192365536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950.05</v>
      </c>
      <c r="C17">
        <v>954.7</v>
      </c>
      <c r="D17">
        <v>940.25</v>
      </c>
      <c r="E17">
        <v>948.9</v>
      </c>
      <c r="F17">
        <v>2.299999999999955</v>
      </c>
      <c r="G17">
        <v>0.24297485738431801</v>
      </c>
      <c r="H17" s="1">
        <f t="shared" si="0"/>
        <v>-0.12104626072311744</v>
      </c>
      <c r="I17" s="1">
        <f t="shared" si="1"/>
        <v>0.12104626072311744</v>
      </c>
      <c r="J17" s="1">
        <f t="shared" si="2"/>
        <v>0.48944792379349417</v>
      </c>
      <c r="K17" s="1">
        <f t="shared" si="3"/>
        <v>0.91158183159447548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931.65</v>
      </c>
      <c r="T17">
        <v>952</v>
      </c>
      <c r="U17">
        <v>925</v>
      </c>
      <c r="V17">
        <v>946.6</v>
      </c>
      <c r="W17">
        <v>5.7000000000000446</v>
      </c>
      <c r="X17">
        <v>0.60580295461792388</v>
      </c>
      <c r="Y17" s="1">
        <f t="shared" si="11"/>
        <v>1.6046798690495407</v>
      </c>
      <c r="Z17" s="1">
        <f t="shared" si="12"/>
        <v>1.6046798690495407</v>
      </c>
      <c r="AA17" s="1">
        <f t="shared" si="13"/>
        <v>0.57046270864145121</v>
      </c>
      <c r="AB17" s="1">
        <f t="shared" si="14"/>
        <v>0.71378736650029273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943.5</v>
      </c>
      <c r="AJ17">
        <v>958</v>
      </c>
      <c r="AK17">
        <v>916</v>
      </c>
      <c r="AL17">
        <v>940.9</v>
      </c>
      <c r="AM17">
        <v>-3</v>
      </c>
      <c r="AN17">
        <v>-0.31783027863121088</v>
      </c>
      <c r="AO17" s="1">
        <f t="shared" si="21"/>
        <v>-0.27556968733439563</v>
      </c>
      <c r="AP17" s="1">
        <f t="shared" si="22"/>
        <v>0.27556968733439563</v>
      </c>
      <c r="AQ17" s="1">
        <f t="shared" si="23"/>
        <v>1.5368309485956544</v>
      </c>
      <c r="AR17" s="1">
        <f t="shared" si="24"/>
        <v>2.6464023806993282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366.2</v>
      </c>
      <c r="C18">
        <v>385</v>
      </c>
      <c r="D18">
        <v>356.1</v>
      </c>
      <c r="E18">
        <v>365.15</v>
      </c>
      <c r="F18">
        <v>0.79999999999995453</v>
      </c>
      <c r="G18">
        <v>0.21956909564977481</v>
      </c>
      <c r="H18" s="1">
        <f t="shared" si="0"/>
        <v>-0.28672856362643673</v>
      </c>
      <c r="I18" s="1">
        <f t="shared" si="1"/>
        <v>0.28672856362643673</v>
      </c>
      <c r="J18" s="1">
        <f t="shared" si="2"/>
        <v>5.1338066630256725</v>
      </c>
      <c r="K18" s="1">
        <f t="shared" si="3"/>
        <v>2.4784335204710271</v>
      </c>
      <c r="L18" s="1" t="str">
        <f t="shared" si="4"/>
        <v>NO</v>
      </c>
      <c r="M18" t="str">
        <f t="shared" si="5"/>
        <v>NO</v>
      </c>
      <c r="N18" t="str">
        <f t="shared" si="6"/>
        <v>YES</v>
      </c>
      <c r="O18" s="1" t="str">
        <f t="shared" si="7"/>
        <v>NO</v>
      </c>
      <c r="P18" s="1" t="str">
        <f t="shared" si="8"/>
        <v>YES</v>
      </c>
      <c r="Q18" s="1" t="str">
        <f t="shared" si="9"/>
        <v>NO</v>
      </c>
      <c r="R18" s="1" t="str">
        <f t="shared" si="10"/>
        <v>NO</v>
      </c>
      <c r="S18">
        <v>366.7</v>
      </c>
      <c r="T18">
        <v>373.9</v>
      </c>
      <c r="U18">
        <v>362</v>
      </c>
      <c r="V18">
        <v>364.35</v>
      </c>
      <c r="W18">
        <v>-3.1999999999999891</v>
      </c>
      <c r="X18">
        <v>-0.87062984627941464</v>
      </c>
      <c r="Y18" s="1">
        <f t="shared" si="11"/>
        <v>-0.64085083174255952</v>
      </c>
      <c r="Z18" s="1">
        <f t="shared" si="12"/>
        <v>0.64085083174255952</v>
      </c>
      <c r="AA18" s="1">
        <f t="shared" si="13"/>
        <v>1.963457867466591</v>
      </c>
      <c r="AB18" s="1">
        <f t="shared" si="14"/>
        <v>0.64498421847125642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371.15</v>
      </c>
      <c r="AJ18">
        <v>374.8</v>
      </c>
      <c r="AK18">
        <v>365</v>
      </c>
      <c r="AL18">
        <v>367.55</v>
      </c>
      <c r="AM18">
        <v>-1.75</v>
      </c>
      <c r="AN18">
        <v>-0.47386948280530727</v>
      </c>
      <c r="AO18" s="1">
        <f t="shared" si="21"/>
        <v>-0.96995823790919189</v>
      </c>
      <c r="AP18" s="1">
        <f t="shared" si="22"/>
        <v>0.96995823790919189</v>
      </c>
      <c r="AQ18" s="1">
        <f t="shared" si="23"/>
        <v>0.98342988010239385</v>
      </c>
      <c r="AR18" s="1">
        <f t="shared" si="24"/>
        <v>0.69378315875391405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182</v>
      </c>
      <c r="C19">
        <v>186.9</v>
      </c>
      <c r="D19">
        <v>178.85</v>
      </c>
      <c r="E19">
        <v>182.15</v>
      </c>
      <c r="F19">
        <v>-0.69999999999998863</v>
      </c>
      <c r="G19">
        <v>-0.38282745419742342</v>
      </c>
      <c r="H19" s="1">
        <f t="shared" si="0"/>
        <v>8.2417582417585539E-2</v>
      </c>
      <c r="I19" s="1">
        <f t="shared" si="1"/>
        <v>8.2417582417585539E-2</v>
      </c>
      <c r="J19" s="1">
        <f t="shared" si="2"/>
        <v>2.6077408729069447</v>
      </c>
      <c r="K19" s="1">
        <f t="shared" si="3"/>
        <v>1.7307692307692339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YES</v>
      </c>
      <c r="Q19" s="1" t="str">
        <f t="shared" si="9"/>
        <v>NO</v>
      </c>
      <c r="R19" s="1" t="str">
        <f t="shared" si="10"/>
        <v>NO</v>
      </c>
      <c r="S19">
        <v>185.4</v>
      </c>
      <c r="T19">
        <v>187.4</v>
      </c>
      <c r="U19">
        <v>181</v>
      </c>
      <c r="V19">
        <v>182.85</v>
      </c>
      <c r="W19">
        <v>-3.3000000000000109</v>
      </c>
      <c r="X19">
        <v>-1.7727639000805859</v>
      </c>
      <c r="Y19" s="1">
        <f t="shared" si="11"/>
        <v>-1.3754045307443425</v>
      </c>
      <c r="Z19" s="1">
        <f t="shared" si="12"/>
        <v>1.3754045307443425</v>
      </c>
      <c r="AA19" s="1">
        <f t="shared" si="13"/>
        <v>1.0787486515641855</v>
      </c>
      <c r="AB19" s="1">
        <f t="shared" si="14"/>
        <v>1.0117582718074896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186.3</v>
      </c>
      <c r="AJ19">
        <v>190.7</v>
      </c>
      <c r="AK19">
        <v>185</v>
      </c>
      <c r="AL19">
        <v>186.15</v>
      </c>
      <c r="AM19">
        <v>0.70000000000001705</v>
      </c>
      <c r="AN19">
        <v>0.37746023186843741</v>
      </c>
      <c r="AO19" s="1">
        <f t="shared" si="21"/>
        <v>-8.0515297906605304E-2</v>
      </c>
      <c r="AP19" s="1">
        <f t="shared" si="22"/>
        <v>8.0515297906605304E-2</v>
      </c>
      <c r="AQ19" s="1">
        <f t="shared" si="23"/>
        <v>2.3617820719269869</v>
      </c>
      <c r="AR19" s="1">
        <f t="shared" si="24"/>
        <v>0.61778135911899312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37.75</v>
      </c>
      <c r="C20">
        <v>37.950000000000003</v>
      </c>
      <c r="D20">
        <v>36.200000000000003</v>
      </c>
      <c r="E20">
        <v>36.5</v>
      </c>
      <c r="F20">
        <v>-0.75</v>
      </c>
      <c r="G20">
        <v>-2.0134228187919461</v>
      </c>
      <c r="H20" s="1">
        <f t="shared" si="0"/>
        <v>-3.3112582781456954</v>
      </c>
      <c r="I20" s="1">
        <f t="shared" si="1"/>
        <v>3.3112582781456954</v>
      </c>
      <c r="J20" s="1">
        <f t="shared" si="2"/>
        <v>0.52980132450331885</v>
      </c>
      <c r="K20" s="1">
        <f t="shared" si="3"/>
        <v>0.82191780821917038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36.299999999999997</v>
      </c>
      <c r="T20">
        <v>38.450000000000003</v>
      </c>
      <c r="U20">
        <v>36</v>
      </c>
      <c r="V20">
        <v>37.25</v>
      </c>
      <c r="W20">
        <v>0.89999999999999858</v>
      </c>
      <c r="X20">
        <v>2.4759284731774378</v>
      </c>
      <c r="Y20" s="1">
        <f t="shared" si="11"/>
        <v>2.6170798898071705</v>
      </c>
      <c r="Z20" s="1">
        <f t="shared" si="12"/>
        <v>2.6170798898071705</v>
      </c>
      <c r="AA20" s="1">
        <f t="shared" si="13"/>
        <v>3.2214765100671214</v>
      </c>
      <c r="AB20" s="1">
        <f t="shared" si="14"/>
        <v>0.82644628099172779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36.75</v>
      </c>
      <c r="AJ20">
        <v>37</v>
      </c>
      <c r="AK20">
        <v>36.200000000000003</v>
      </c>
      <c r="AL20">
        <v>36.35</v>
      </c>
      <c r="AM20">
        <v>-0.54999999999999716</v>
      </c>
      <c r="AN20">
        <v>-1.4905149051490441</v>
      </c>
      <c r="AO20" s="1">
        <f t="shared" si="21"/>
        <v>-1.088435374149656</v>
      </c>
      <c r="AP20" s="1">
        <f t="shared" si="22"/>
        <v>1.088435374149656</v>
      </c>
      <c r="AQ20" s="1">
        <f t="shared" si="23"/>
        <v>0.68027210884353739</v>
      </c>
      <c r="AR20" s="1">
        <f t="shared" si="24"/>
        <v>0.41265474552956966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32.85</v>
      </c>
      <c r="C21">
        <v>33.299999999999997</v>
      </c>
      <c r="D21">
        <v>31.25</v>
      </c>
      <c r="E21">
        <v>32.25</v>
      </c>
      <c r="F21">
        <v>-0.25</v>
      </c>
      <c r="G21">
        <v>-0.76923076923076927</v>
      </c>
      <c r="H21" s="1">
        <f t="shared" si="0"/>
        <v>-1.8264840182648445</v>
      </c>
      <c r="I21" s="1">
        <f t="shared" si="1"/>
        <v>1.8264840182648445</v>
      </c>
      <c r="J21" s="1">
        <f t="shared" si="2"/>
        <v>1.369863013698617</v>
      </c>
      <c r="K21" s="1">
        <f t="shared" si="3"/>
        <v>3.1007751937984498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32.5</v>
      </c>
      <c r="T21">
        <v>34</v>
      </c>
      <c r="U21">
        <v>32.1</v>
      </c>
      <c r="V21">
        <v>32.5</v>
      </c>
      <c r="W21">
        <v>-0.5</v>
      </c>
      <c r="X21">
        <v>-1.5151515151515149</v>
      </c>
      <c r="Y21" s="1">
        <f t="shared" si="11"/>
        <v>0</v>
      </c>
      <c r="Z21" s="1">
        <f t="shared" si="12"/>
        <v>0</v>
      </c>
      <c r="AA21" s="1">
        <f t="shared" si="13"/>
        <v>4.6153846153846159</v>
      </c>
      <c r="AB21" s="1">
        <f t="shared" si="14"/>
        <v>1.2307692307692264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33.700000000000003</v>
      </c>
      <c r="AJ21">
        <v>34</v>
      </c>
      <c r="AK21">
        <v>32.65</v>
      </c>
      <c r="AL21">
        <v>33</v>
      </c>
      <c r="AM21">
        <v>-1.0499999999999969</v>
      </c>
      <c r="AN21">
        <v>-3.0837004405286259</v>
      </c>
      <c r="AO21" s="1">
        <f t="shared" si="21"/>
        <v>-2.0771513353115809</v>
      </c>
      <c r="AP21" s="1">
        <f t="shared" si="22"/>
        <v>2.0771513353115809</v>
      </c>
      <c r="AQ21" s="1">
        <f t="shared" si="23"/>
        <v>0.8902077151335227</v>
      </c>
      <c r="AR21" s="1">
        <f t="shared" si="24"/>
        <v>1.0606060606060648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130.25</v>
      </c>
      <c r="C22">
        <v>133.1</v>
      </c>
      <c r="D22">
        <v>128.25</v>
      </c>
      <c r="E22">
        <v>130.4</v>
      </c>
      <c r="F22">
        <v>0.15000000000000571</v>
      </c>
      <c r="G22">
        <v>0.1151631477927107</v>
      </c>
      <c r="H22" s="1">
        <f t="shared" si="0"/>
        <v>0.1151631477927107</v>
      </c>
      <c r="I22" s="1">
        <f t="shared" si="1"/>
        <v>0.1151631477927107</v>
      </c>
      <c r="J22" s="1">
        <f t="shared" si="2"/>
        <v>2.0705521472392552</v>
      </c>
      <c r="K22" s="1">
        <f t="shared" si="3"/>
        <v>1.5355086372360844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YES</v>
      </c>
      <c r="Q22" s="1" t="str">
        <f t="shared" si="9"/>
        <v>NO</v>
      </c>
      <c r="R22" s="1" t="str">
        <f t="shared" si="10"/>
        <v>NO</v>
      </c>
      <c r="S22">
        <v>130</v>
      </c>
      <c r="T22">
        <v>133.5</v>
      </c>
      <c r="U22">
        <v>129.1</v>
      </c>
      <c r="V22">
        <v>130.25</v>
      </c>
      <c r="W22">
        <v>-1.1999999999999891</v>
      </c>
      <c r="X22">
        <v>-0.91289463674400062</v>
      </c>
      <c r="Y22" s="1">
        <f t="shared" si="11"/>
        <v>0.19230769230769232</v>
      </c>
      <c r="Z22" s="1">
        <f t="shared" si="12"/>
        <v>0.19230769230769232</v>
      </c>
      <c r="AA22" s="1">
        <f t="shared" si="13"/>
        <v>2.4952015355086372</v>
      </c>
      <c r="AB22" s="1">
        <f t="shared" si="14"/>
        <v>0.69230769230769662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130.55000000000001</v>
      </c>
      <c r="AJ22">
        <v>132.94999999999999</v>
      </c>
      <c r="AK22">
        <v>128.5</v>
      </c>
      <c r="AL22">
        <v>131.44999999999999</v>
      </c>
      <c r="AM22">
        <v>0.59999999999999432</v>
      </c>
      <c r="AN22">
        <v>0.45854031333587641</v>
      </c>
      <c r="AO22" s="1">
        <f t="shared" si="21"/>
        <v>0.68939103791648959</v>
      </c>
      <c r="AP22" s="1">
        <f t="shared" si="22"/>
        <v>0.68939103791648959</v>
      </c>
      <c r="AQ22" s="1">
        <f t="shared" si="23"/>
        <v>1.1411182959300115</v>
      </c>
      <c r="AR22" s="1">
        <f t="shared" si="24"/>
        <v>1.5702795863653858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59.3</v>
      </c>
      <c r="C23">
        <v>61.6</v>
      </c>
      <c r="D23">
        <v>58.25</v>
      </c>
      <c r="E23">
        <v>60.4</v>
      </c>
      <c r="F23">
        <v>1.600000000000001</v>
      </c>
      <c r="G23">
        <v>2.7210884353741518</v>
      </c>
      <c r="H23" s="1">
        <f t="shared" si="0"/>
        <v>1.8549747048903904</v>
      </c>
      <c r="I23" s="1">
        <f t="shared" si="1"/>
        <v>1.8549747048903904</v>
      </c>
      <c r="J23" s="1">
        <f t="shared" si="2"/>
        <v>1.9867549668874218</v>
      </c>
      <c r="K23" s="1">
        <f t="shared" si="3"/>
        <v>1.770657672849911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60</v>
      </c>
      <c r="T23">
        <v>60.85</v>
      </c>
      <c r="U23">
        <v>58</v>
      </c>
      <c r="V23">
        <v>58.8</v>
      </c>
      <c r="W23">
        <v>-1.800000000000004</v>
      </c>
      <c r="X23">
        <v>-2.9702970297029769</v>
      </c>
      <c r="Y23" s="1">
        <f t="shared" si="11"/>
        <v>-2.0000000000000049</v>
      </c>
      <c r="Z23" s="1">
        <f t="shared" si="12"/>
        <v>2.0000000000000049</v>
      </c>
      <c r="AA23" s="1">
        <f t="shared" si="13"/>
        <v>1.416666666666669</v>
      </c>
      <c r="AB23" s="1">
        <f t="shared" si="14"/>
        <v>1.3605442176870701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60.75</v>
      </c>
      <c r="AJ23">
        <v>61.55</v>
      </c>
      <c r="AK23">
        <v>60.1</v>
      </c>
      <c r="AL23">
        <v>60.6</v>
      </c>
      <c r="AM23">
        <v>-0.10000000000000139</v>
      </c>
      <c r="AN23">
        <v>-0.16474464579901391</v>
      </c>
      <c r="AO23" s="1">
        <f t="shared" si="21"/>
        <v>-0.24691358024691124</v>
      </c>
      <c r="AP23" s="1">
        <f t="shared" si="22"/>
        <v>0.24691358024691124</v>
      </c>
      <c r="AQ23" s="1">
        <f t="shared" si="23"/>
        <v>1.3168724279835344</v>
      </c>
      <c r="AR23" s="1">
        <f t="shared" si="24"/>
        <v>0.82508250825082496</v>
      </c>
      <c r="AS23" t="str">
        <f t="shared" si="25"/>
        <v>NO</v>
      </c>
      <c r="AT23" t="str">
        <f t="shared" si="26"/>
        <v>NO</v>
      </c>
      <c r="AU23" t="str">
        <f t="shared" si="27"/>
        <v>YES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5017.3999999999996</v>
      </c>
      <c r="C24">
        <v>5100</v>
      </c>
      <c r="D24">
        <v>4945</v>
      </c>
      <c r="E24">
        <v>5005</v>
      </c>
      <c r="F24">
        <v>39</v>
      </c>
      <c r="G24">
        <v>0.78534031413612559</v>
      </c>
      <c r="H24" s="1">
        <f t="shared" si="0"/>
        <v>-0.24713995296367913</v>
      </c>
      <c r="I24" s="1">
        <f t="shared" si="1"/>
        <v>0.24713995296367913</v>
      </c>
      <c r="J24" s="1">
        <f t="shared" si="2"/>
        <v>1.6462709770000472</v>
      </c>
      <c r="K24" s="1">
        <f t="shared" si="3"/>
        <v>1.1988011988011988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5150</v>
      </c>
      <c r="T24">
        <v>5161.5</v>
      </c>
      <c r="U24">
        <v>4921</v>
      </c>
      <c r="V24">
        <v>4966</v>
      </c>
      <c r="W24">
        <v>-169.80000000000021</v>
      </c>
      <c r="X24">
        <v>-3.306203512597846</v>
      </c>
      <c r="Y24" s="1">
        <f t="shared" si="11"/>
        <v>-3.5728155339805827</v>
      </c>
      <c r="Z24" s="1">
        <f t="shared" si="12"/>
        <v>3.5728155339805827</v>
      </c>
      <c r="AA24" s="1">
        <f t="shared" si="13"/>
        <v>0.22330097087378642</v>
      </c>
      <c r="AB24" s="1">
        <f t="shared" si="14"/>
        <v>0.90616190092629878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5164.8</v>
      </c>
      <c r="AJ24">
        <v>5216.5</v>
      </c>
      <c r="AK24">
        <v>4922.3500000000004</v>
      </c>
      <c r="AL24">
        <v>5135.8</v>
      </c>
      <c r="AM24">
        <v>-3.75</v>
      </c>
      <c r="AN24">
        <v>-7.2963586306194123E-2</v>
      </c>
      <c r="AO24" s="1">
        <f t="shared" si="21"/>
        <v>-0.56149318463444864</v>
      </c>
      <c r="AP24" s="1">
        <f t="shared" si="22"/>
        <v>0.56149318463444864</v>
      </c>
      <c r="AQ24" s="1">
        <f t="shared" si="23"/>
        <v>1.001006815365548</v>
      </c>
      <c r="AR24" s="1">
        <f t="shared" si="24"/>
        <v>4.1561197865960482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384.8</v>
      </c>
      <c r="C25">
        <v>389</v>
      </c>
      <c r="D25">
        <v>375.5</v>
      </c>
      <c r="E25">
        <v>378.85</v>
      </c>
      <c r="F25">
        <v>-7.5499999999999554</v>
      </c>
      <c r="G25">
        <v>-1.9539337474119971</v>
      </c>
      <c r="H25" s="1">
        <f t="shared" si="0"/>
        <v>-1.5462577962577932</v>
      </c>
      <c r="I25" s="1">
        <f t="shared" si="1"/>
        <v>1.5462577962577932</v>
      </c>
      <c r="J25" s="1">
        <f t="shared" si="2"/>
        <v>1.0914760914760884</v>
      </c>
      <c r="K25" s="1">
        <f t="shared" si="3"/>
        <v>0.88425498218292797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385.1</v>
      </c>
      <c r="T25">
        <v>393.2</v>
      </c>
      <c r="U25">
        <v>380.15</v>
      </c>
      <c r="V25">
        <v>386.4</v>
      </c>
      <c r="W25">
        <v>-4.3000000000000114</v>
      </c>
      <c r="X25">
        <v>-1.100588686972104</v>
      </c>
      <c r="Y25" s="1">
        <f t="shared" si="11"/>
        <v>0.33757465593351194</v>
      </c>
      <c r="Z25" s="1">
        <f t="shared" si="12"/>
        <v>0.33757465593351194</v>
      </c>
      <c r="AA25" s="1">
        <f t="shared" si="13"/>
        <v>1.759834368530024</v>
      </c>
      <c r="AB25" s="1">
        <f t="shared" si="14"/>
        <v>1.2853804206699677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395.45</v>
      </c>
      <c r="AJ25">
        <v>396.8</v>
      </c>
      <c r="AK25">
        <v>385.05</v>
      </c>
      <c r="AL25">
        <v>390.7</v>
      </c>
      <c r="AM25">
        <v>-5.6000000000000227</v>
      </c>
      <c r="AN25">
        <v>-1.41307090587939</v>
      </c>
      <c r="AO25" s="1">
        <f t="shared" si="21"/>
        <v>-1.2011632317612846</v>
      </c>
      <c r="AP25" s="1">
        <f t="shared" si="22"/>
        <v>1.2011632317612846</v>
      </c>
      <c r="AQ25" s="1">
        <f t="shared" si="23"/>
        <v>0.34138323429005507</v>
      </c>
      <c r="AR25" s="1">
        <f t="shared" si="24"/>
        <v>1.4461223445098483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524.15</v>
      </c>
      <c r="C26">
        <v>534.85</v>
      </c>
      <c r="D26">
        <v>502.75</v>
      </c>
      <c r="E26">
        <v>515.15</v>
      </c>
      <c r="F26">
        <v>-6.1499999999999773</v>
      </c>
      <c r="G26">
        <v>-1.179742950316512</v>
      </c>
      <c r="H26" s="1">
        <f t="shared" si="0"/>
        <v>-1.7170657254602693</v>
      </c>
      <c r="I26" s="1">
        <f t="shared" si="1"/>
        <v>1.7170657254602693</v>
      </c>
      <c r="J26" s="1">
        <f t="shared" si="2"/>
        <v>2.0414003624916619</v>
      </c>
      <c r="K26" s="1">
        <f t="shared" si="3"/>
        <v>2.4070659031350048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520</v>
      </c>
      <c r="T26">
        <v>525</v>
      </c>
      <c r="U26">
        <v>511</v>
      </c>
      <c r="V26">
        <v>521.29999999999995</v>
      </c>
      <c r="W26">
        <v>-2.25</v>
      </c>
      <c r="X26">
        <v>-0.42975838028841568</v>
      </c>
      <c r="Y26" s="1">
        <f t="shared" si="11"/>
        <v>0.24999999999999126</v>
      </c>
      <c r="Z26" s="1">
        <f t="shared" si="12"/>
        <v>0.24999999999999126</v>
      </c>
      <c r="AA26" s="1">
        <f t="shared" si="13"/>
        <v>0.70976405140994547</v>
      </c>
      <c r="AB26" s="1">
        <f t="shared" si="14"/>
        <v>1.7307692307692308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524</v>
      </c>
      <c r="AJ26">
        <v>531.04999999999995</v>
      </c>
      <c r="AK26">
        <v>512.1</v>
      </c>
      <c r="AL26">
        <v>523.54999999999995</v>
      </c>
      <c r="AM26">
        <v>3.25</v>
      </c>
      <c r="AN26">
        <v>0.62463963098212572</v>
      </c>
      <c r="AO26" s="1">
        <f t="shared" si="21"/>
        <v>-8.5877862595428525E-2</v>
      </c>
      <c r="AP26" s="1">
        <f t="shared" si="22"/>
        <v>8.5877862595428525E-2</v>
      </c>
      <c r="AQ26" s="1">
        <f t="shared" si="23"/>
        <v>1.3454198473282357</v>
      </c>
      <c r="AR26" s="1">
        <f t="shared" si="24"/>
        <v>2.1869926463565914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36</v>
      </c>
      <c r="C27">
        <v>36.6</v>
      </c>
      <c r="D27">
        <v>34.9</v>
      </c>
      <c r="E27">
        <v>35.799999999999997</v>
      </c>
      <c r="F27">
        <v>0</v>
      </c>
      <c r="G27">
        <v>0</v>
      </c>
      <c r="H27" s="1">
        <f t="shared" si="0"/>
        <v>-0.55555555555556346</v>
      </c>
      <c r="I27" s="1">
        <f t="shared" si="1"/>
        <v>0.55555555555556346</v>
      </c>
      <c r="J27" s="1">
        <f t="shared" si="2"/>
        <v>1.6666666666666705</v>
      </c>
      <c r="K27" s="1">
        <f t="shared" si="3"/>
        <v>2.5139664804469235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YES</v>
      </c>
      <c r="Q27" s="1" t="str">
        <f t="shared" si="9"/>
        <v>NO</v>
      </c>
      <c r="R27" s="1" t="str">
        <f t="shared" si="10"/>
        <v>NO</v>
      </c>
      <c r="S27">
        <v>35.85</v>
      </c>
      <c r="T27">
        <v>37.200000000000003</v>
      </c>
      <c r="U27">
        <v>35.450000000000003</v>
      </c>
      <c r="V27">
        <v>35.799999999999997</v>
      </c>
      <c r="W27">
        <v>-1</v>
      </c>
      <c r="X27">
        <v>-2.7173913043478262</v>
      </c>
      <c r="Y27" s="1">
        <f t="shared" si="11"/>
        <v>-0.13947001394701328</v>
      </c>
      <c r="Z27" s="1">
        <f t="shared" si="12"/>
        <v>0.13947001394701328</v>
      </c>
      <c r="AA27" s="1">
        <f t="shared" si="13"/>
        <v>3.765690376569041</v>
      </c>
      <c r="AB27" s="1">
        <f t="shared" si="14"/>
        <v>0.97765363128490046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37.200000000000003</v>
      </c>
      <c r="AJ27">
        <v>37.200000000000003</v>
      </c>
      <c r="AK27">
        <v>36.549999999999997</v>
      </c>
      <c r="AL27">
        <v>36.799999999999997</v>
      </c>
      <c r="AM27">
        <v>0</v>
      </c>
      <c r="AN27">
        <v>0</v>
      </c>
      <c r="AO27" s="1">
        <f t="shared" si="21"/>
        <v>-1.0752688172043163</v>
      </c>
      <c r="AP27" s="1">
        <f t="shared" si="22"/>
        <v>1.0752688172043163</v>
      </c>
      <c r="AQ27" s="1">
        <f t="shared" si="23"/>
        <v>0</v>
      </c>
      <c r="AR27" s="1">
        <f t="shared" si="24"/>
        <v>0.67934782608695654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350.5</v>
      </c>
      <c r="C28">
        <v>354.7</v>
      </c>
      <c r="D28">
        <v>333.4</v>
      </c>
      <c r="E28">
        <v>337.85</v>
      </c>
      <c r="F28">
        <v>-9.3999999999999773</v>
      </c>
      <c r="G28">
        <v>-2.706983441324688</v>
      </c>
      <c r="H28" s="1">
        <f t="shared" si="0"/>
        <v>-3.6091298145506356</v>
      </c>
      <c r="I28" s="1">
        <f t="shared" si="1"/>
        <v>3.6091298145506356</v>
      </c>
      <c r="J28" s="1">
        <f t="shared" si="2"/>
        <v>1.1982881597717514</v>
      </c>
      <c r="K28" s="1">
        <f t="shared" si="3"/>
        <v>1.3171525825070431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341</v>
      </c>
      <c r="T28">
        <v>354.7</v>
      </c>
      <c r="U28">
        <v>341</v>
      </c>
      <c r="V28">
        <v>347.25</v>
      </c>
      <c r="W28">
        <v>1.25</v>
      </c>
      <c r="X28">
        <v>0.36127167630057799</v>
      </c>
      <c r="Y28" s="1">
        <f t="shared" si="11"/>
        <v>1.8328445747800588</v>
      </c>
      <c r="Z28" s="1">
        <f t="shared" si="12"/>
        <v>1.8328445747800588</v>
      </c>
      <c r="AA28" s="1">
        <f t="shared" si="13"/>
        <v>2.1454283657307385</v>
      </c>
      <c r="AB28" s="1">
        <f t="shared" si="14"/>
        <v>0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353.5</v>
      </c>
      <c r="AJ28">
        <v>353.5</v>
      </c>
      <c r="AK28">
        <v>344.15</v>
      </c>
      <c r="AL28">
        <v>346</v>
      </c>
      <c r="AM28">
        <v>-7.6499999999999773</v>
      </c>
      <c r="AN28">
        <v>-2.1631556623780508</v>
      </c>
      <c r="AO28" s="1">
        <f t="shared" si="21"/>
        <v>-2.1216407355021216</v>
      </c>
      <c r="AP28" s="1">
        <f t="shared" si="22"/>
        <v>2.1216407355021216</v>
      </c>
      <c r="AQ28" s="1">
        <f t="shared" si="23"/>
        <v>0</v>
      </c>
      <c r="AR28" s="1">
        <f t="shared" si="24"/>
        <v>0.53468208092486202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1448</v>
      </c>
      <c r="C29">
        <v>1520</v>
      </c>
      <c r="D29">
        <v>1440</v>
      </c>
      <c r="E29">
        <v>1493.5</v>
      </c>
      <c r="F29">
        <v>91.799999999999955</v>
      </c>
      <c r="G29">
        <v>6.5491902689591184</v>
      </c>
      <c r="H29" s="1">
        <f t="shared" si="0"/>
        <v>3.1422651933701662</v>
      </c>
      <c r="I29" s="1">
        <f t="shared" si="1"/>
        <v>3.1422651933701662</v>
      </c>
      <c r="J29" s="1">
        <f t="shared" si="2"/>
        <v>1.7743555406762639</v>
      </c>
      <c r="K29" s="1">
        <f t="shared" si="3"/>
        <v>0.55248618784530379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1349.4</v>
      </c>
      <c r="T29">
        <v>1425</v>
      </c>
      <c r="U29">
        <v>1341.05</v>
      </c>
      <c r="V29">
        <v>1401.7</v>
      </c>
      <c r="W29">
        <v>56.100000000000144</v>
      </c>
      <c r="X29">
        <v>4.1691438763377038</v>
      </c>
      <c r="Y29" s="1">
        <f t="shared" si="11"/>
        <v>3.8757966503631205</v>
      </c>
      <c r="Z29" s="1">
        <f t="shared" si="12"/>
        <v>3.8757966503631205</v>
      </c>
      <c r="AA29" s="1">
        <f t="shared" si="13"/>
        <v>1.6622672469144575</v>
      </c>
      <c r="AB29" s="1">
        <f t="shared" si="14"/>
        <v>0.6187935378686924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1350</v>
      </c>
      <c r="AJ29">
        <v>1355</v>
      </c>
      <c r="AK29">
        <v>1321</v>
      </c>
      <c r="AL29">
        <v>1345.6</v>
      </c>
      <c r="AM29">
        <v>5.5999999999999091</v>
      </c>
      <c r="AN29">
        <v>0.41791044776118719</v>
      </c>
      <c r="AO29" s="1">
        <f t="shared" si="21"/>
        <v>-0.32592592592593267</v>
      </c>
      <c r="AP29" s="1">
        <f t="shared" si="22"/>
        <v>0.32592592592593267</v>
      </c>
      <c r="AQ29" s="1">
        <f t="shared" si="23"/>
        <v>0.37037037037037041</v>
      </c>
      <c r="AR29" s="1">
        <f t="shared" si="24"/>
        <v>1.8281807372175916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837.8</v>
      </c>
      <c r="C30">
        <v>848.5</v>
      </c>
      <c r="D30">
        <v>785.65</v>
      </c>
      <c r="E30">
        <v>818.7</v>
      </c>
      <c r="F30">
        <v>-12.049999999999949</v>
      </c>
      <c r="G30">
        <v>-1.4504965392717371</v>
      </c>
      <c r="H30" s="1">
        <f t="shared" si="0"/>
        <v>-2.2797803771783136</v>
      </c>
      <c r="I30" s="1">
        <f t="shared" si="1"/>
        <v>2.2797803771783136</v>
      </c>
      <c r="J30" s="1">
        <f t="shared" si="2"/>
        <v>1.2771544521365537</v>
      </c>
      <c r="K30" s="1">
        <f t="shared" si="3"/>
        <v>4.0368877488701678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819</v>
      </c>
      <c r="T30">
        <v>860</v>
      </c>
      <c r="U30">
        <v>819</v>
      </c>
      <c r="V30">
        <v>830.75</v>
      </c>
      <c r="W30">
        <v>16.149999999999981</v>
      </c>
      <c r="X30">
        <v>1.982568131598327</v>
      </c>
      <c r="Y30" s="1">
        <f t="shared" si="11"/>
        <v>1.4346764346764347</v>
      </c>
      <c r="Z30" s="1">
        <f t="shared" si="12"/>
        <v>1.4346764346764347</v>
      </c>
      <c r="AA30" s="1">
        <f t="shared" si="13"/>
        <v>3.5209148359915741</v>
      </c>
      <c r="AB30" s="1">
        <f t="shared" si="14"/>
        <v>0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741</v>
      </c>
      <c r="AJ30">
        <v>838</v>
      </c>
      <c r="AK30">
        <v>735.6</v>
      </c>
      <c r="AL30">
        <v>814.6</v>
      </c>
      <c r="AM30">
        <v>82.850000000000023</v>
      </c>
      <c r="AN30">
        <v>11.322172873249061</v>
      </c>
      <c r="AO30" s="1">
        <f t="shared" si="21"/>
        <v>9.9325236167341462</v>
      </c>
      <c r="AP30" s="1">
        <f t="shared" si="22"/>
        <v>9.9325236167341462</v>
      </c>
      <c r="AQ30" s="1">
        <f t="shared" si="23"/>
        <v>2.8725754971765256</v>
      </c>
      <c r="AR30" s="1">
        <f t="shared" si="24"/>
        <v>0.72874493927125206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148</v>
      </c>
      <c r="C31">
        <v>149.69999999999999</v>
      </c>
      <c r="D31">
        <v>146.05000000000001</v>
      </c>
      <c r="E31">
        <v>148.35</v>
      </c>
      <c r="F31">
        <v>0.34999999999999432</v>
      </c>
      <c r="G31">
        <v>0.2364864864864826</v>
      </c>
      <c r="H31" s="1">
        <f t="shared" si="0"/>
        <v>0.23648648648648263</v>
      </c>
      <c r="I31" s="1">
        <f t="shared" si="1"/>
        <v>0.23648648648648263</v>
      </c>
      <c r="J31" s="1">
        <f t="shared" si="2"/>
        <v>0.91001011122345421</v>
      </c>
      <c r="K31" s="1">
        <f t="shared" si="3"/>
        <v>1.3175675675675598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146.5</v>
      </c>
      <c r="T31">
        <v>149.9</v>
      </c>
      <c r="U31">
        <v>145.1</v>
      </c>
      <c r="V31">
        <v>148</v>
      </c>
      <c r="W31">
        <v>0.69999999999998863</v>
      </c>
      <c r="X31">
        <v>0.47522063815342058</v>
      </c>
      <c r="Y31" s="1">
        <f t="shared" si="11"/>
        <v>1.0238907849829351</v>
      </c>
      <c r="Z31" s="1">
        <f t="shared" si="12"/>
        <v>1.0238907849829351</v>
      </c>
      <c r="AA31" s="1">
        <f t="shared" si="13"/>
        <v>1.2837837837837878</v>
      </c>
      <c r="AB31" s="1">
        <f t="shared" si="14"/>
        <v>0.95563139931741004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148</v>
      </c>
      <c r="AJ31">
        <v>150</v>
      </c>
      <c r="AK31">
        <v>146.55000000000001</v>
      </c>
      <c r="AL31">
        <v>147.30000000000001</v>
      </c>
      <c r="AM31">
        <v>-1.3499999999999941</v>
      </c>
      <c r="AN31">
        <v>-0.90817356205852295</v>
      </c>
      <c r="AO31" s="1">
        <f t="shared" si="21"/>
        <v>-0.47297297297296526</v>
      </c>
      <c r="AP31" s="1">
        <f t="shared" si="22"/>
        <v>0.47297297297296526</v>
      </c>
      <c r="AQ31" s="1">
        <f t="shared" si="23"/>
        <v>1.3513513513513513</v>
      </c>
      <c r="AR31" s="1">
        <f t="shared" si="24"/>
        <v>0.50916496945010181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1930</v>
      </c>
      <c r="C32">
        <v>1969.35</v>
      </c>
      <c r="D32">
        <v>1849.2</v>
      </c>
      <c r="E32">
        <v>1868</v>
      </c>
      <c r="F32">
        <v>-58.299999999999947</v>
      </c>
      <c r="G32">
        <v>-3.026527539843221</v>
      </c>
      <c r="H32" s="1">
        <f t="shared" si="0"/>
        <v>-3.2124352331606216</v>
      </c>
      <c r="I32" s="1">
        <f t="shared" si="1"/>
        <v>3.2124352331606216</v>
      </c>
      <c r="J32" s="1">
        <f t="shared" si="2"/>
        <v>2.0388601036269383</v>
      </c>
      <c r="K32" s="1">
        <f t="shared" si="3"/>
        <v>1.0064239828693766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1950</v>
      </c>
      <c r="T32">
        <v>1988</v>
      </c>
      <c r="U32">
        <v>1920</v>
      </c>
      <c r="V32">
        <v>1926.3</v>
      </c>
      <c r="W32">
        <v>-9.4000000000000909</v>
      </c>
      <c r="X32">
        <v>-0.48561243994421088</v>
      </c>
      <c r="Y32" s="1">
        <f t="shared" si="11"/>
        <v>-1.2153846153846177</v>
      </c>
      <c r="Z32" s="1">
        <f t="shared" si="12"/>
        <v>1.2153846153846177</v>
      </c>
      <c r="AA32" s="1">
        <f t="shared" si="13"/>
        <v>1.9487179487179489</v>
      </c>
      <c r="AB32" s="1">
        <f t="shared" si="14"/>
        <v>0.32705186108082618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2028.8</v>
      </c>
      <c r="AJ32">
        <v>2028.8</v>
      </c>
      <c r="AK32">
        <v>1921</v>
      </c>
      <c r="AL32">
        <v>1935.7</v>
      </c>
      <c r="AM32">
        <v>-85.099999999999909</v>
      </c>
      <c r="AN32">
        <v>-4.2112034837688004</v>
      </c>
      <c r="AO32" s="1">
        <f t="shared" si="21"/>
        <v>-4.588919558359617</v>
      </c>
      <c r="AP32" s="1">
        <f t="shared" si="22"/>
        <v>4.588919558359617</v>
      </c>
      <c r="AQ32" s="1">
        <f t="shared" si="23"/>
        <v>0</v>
      </c>
      <c r="AR32" s="1">
        <f t="shared" si="24"/>
        <v>0.7594151986361547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YES</v>
      </c>
    </row>
    <row r="33" spans="1:50" x14ac:dyDescent="0.25">
      <c r="A33" t="s">
        <v>81</v>
      </c>
      <c r="B33">
        <v>1768</v>
      </c>
      <c r="C33">
        <v>1783.45</v>
      </c>
      <c r="D33">
        <v>1723</v>
      </c>
      <c r="E33">
        <v>1743.55</v>
      </c>
      <c r="F33">
        <v>-16.799999999999951</v>
      </c>
      <c r="G33">
        <v>-0.95435566790694781</v>
      </c>
      <c r="H33" s="1">
        <f t="shared" si="0"/>
        <v>-1.3829185520362017</v>
      </c>
      <c r="I33" s="1">
        <f t="shared" si="1"/>
        <v>1.3829185520362017</v>
      </c>
      <c r="J33" s="1">
        <f t="shared" si="2"/>
        <v>0.87386877828054565</v>
      </c>
      <c r="K33" s="1">
        <f t="shared" si="3"/>
        <v>1.1786298070029513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1675</v>
      </c>
      <c r="T33">
        <v>1790</v>
      </c>
      <c r="U33">
        <v>1651</v>
      </c>
      <c r="V33">
        <v>1760.35</v>
      </c>
      <c r="W33">
        <v>74.399999999999864</v>
      </c>
      <c r="X33">
        <v>4.4129422580740751</v>
      </c>
      <c r="Y33" s="1">
        <f t="shared" si="11"/>
        <v>5.0955223880596954</v>
      </c>
      <c r="Z33" s="1">
        <f t="shared" si="12"/>
        <v>5.0955223880596954</v>
      </c>
      <c r="AA33" s="1">
        <f t="shared" si="13"/>
        <v>1.6843241400857836</v>
      </c>
      <c r="AB33" s="1">
        <f t="shared" si="14"/>
        <v>1.4328358208955223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1711.8</v>
      </c>
      <c r="AJ33">
        <v>1738</v>
      </c>
      <c r="AK33">
        <v>1675</v>
      </c>
      <c r="AL33">
        <v>1685.95</v>
      </c>
      <c r="AM33">
        <v>-15.099999999999911</v>
      </c>
      <c r="AN33">
        <v>-0.88768701684253315</v>
      </c>
      <c r="AO33" s="1">
        <f t="shared" si="21"/>
        <v>-1.5101063208318677</v>
      </c>
      <c r="AP33" s="1">
        <f t="shared" si="22"/>
        <v>1.5101063208318677</v>
      </c>
      <c r="AQ33" s="1">
        <f t="shared" si="23"/>
        <v>1.5305526346535838</v>
      </c>
      <c r="AR33" s="1">
        <f t="shared" si="24"/>
        <v>0.64948545330526086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25.85</v>
      </c>
      <c r="C34">
        <v>26.35</v>
      </c>
      <c r="D34">
        <v>25.65</v>
      </c>
      <c r="E34">
        <v>25.75</v>
      </c>
      <c r="F34">
        <v>-0.19999999999999929</v>
      </c>
      <c r="G34">
        <v>-0.77071290944123039</v>
      </c>
      <c r="H34" s="1">
        <f t="shared" ref="H34:H51" si="31">(E34-B34)/B34*100</f>
        <v>-0.38684719535783912</v>
      </c>
      <c r="I34" s="1">
        <f t="shared" ref="I34:I65" si="32">ABS(H34)</f>
        <v>0.38684719535783912</v>
      </c>
      <c r="J34" s="1">
        <f t="shared" ref="J34:J51" si="33">IF(H34&gt;=0,(C34-E34)/E34*100,(C34-B34)/B34*100)</f>
        <v>1.9342359767891681</v>
      </c>
      <c r="K34" s="1">
        <f t="shared" ref="K34:K51" si="34">IF(H34&gt;=0,(B34-D34)/B34*100,(E34-D34)/E34*100)</f>
        <v>0.38834951456311234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YES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26.3</v>
      </c>
      <c r="T34">
        <v>26.5</v>
      </c>
      <c r="U34">
        <v>25.8</v>
      </c>
      <c r="V34">
        <v>25.95</v>
      </c>
      <c r="W34">
        <v>-0.55000000000000071</v>
      </c>
      <c r="X34">
        <v>-2.0754716981132102</v>
      </c>
      <c r="Y34" s="1">
        <f t="shared" ref="Y34:Y51" si="42">(V34-S34)/S34*100</f>
        <v>-1.3307984790874579</v>
      </c>
      <c r="Z34" s="1">
        <f t="shared" ref="Z34:Z65" si="43">ABS(Y34)</f>
        <v>1.3307984790874579</v>
      </c>
      <c r="AA34" s="1">
        <f t="shared" ref="AA34:AA51" si="44">IF(Y34&gt;=0,(T34-V34)/V34*100,(T34-S34)/S34*100)</f>
        <v>0.76045627376425584</v>
      </c>
      <c r="AB34" s="1">
        <f t="shared" ref="AB34:AB51" si="45">IF(Y34&gt;=0,(S34-U34)/S34*100,(V34-U34)/V34*100)</f>
        <v>0.57803468208091935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26.45</v>
      </c>
      <c r="AJ34">
        <v>26.7</v>
      </c>
      <c r="AK34">
        <v>26.2</v>
      </c>
      <c r="AL34">
        <v>26.5</v>
      </c>
      <c r="AM34">
        <v>-5.0000000000000711E-2</v>
      </c>
      <c r="AN34">
        <v>-0.18832391713747909</v>
      </c>
      <c r="AO34" s="1">
        <f t="shared" ref="AO34:AO51" si="52">(AL34-AI34)/AI34*100</f>
        <v>0.18903591682419929</v>
      </c>
      <c r="AP34" s="1">
        <f t="shared" ref="AP34:AP65" si="53">ABS(AO34)</f>
        <v>0.18903591682419929</v>
      </c>
      <c r="AQ34" s="1">
        <f t="shared" ref="AQ34:AQ51" si="54">IF(AO34&gt;=0,(AJ34-AL34)/AL34*100,(AJ34-AI34)/AI34*100)</f>
        <v>0.75471698113207275</v>
      </c>
      <c r="AR34" s="1">
        <f t="shared" ref="AR34:AR51" si="55">IF(AO34&gt;=0,(AI34-AK34)/AI34*100,(AL34-AK34)/AL34*100)</f>
        <v>0.94517958412098302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2128</v>
      </c>
      <c r="C35">
        <v>2145.4499999999998</v>
      </c>
      <c r="D35">
        <v>2031.65</v>
      </c>
      <c r="E35">
        <v>2048</v>
      </c>
      <c r="F35">
        <v>-67.650000000000091</v>
      </c>
      <c r="G35">
        <v>-3.197598846690147</v>
      </c>
      <c r="H35" s="1">
        <f t="shared" si="31"/>
        <v>-3.7593984962406015</v>
      </c>
      <c r="I35" s="1">
        <f t="shared" si="32"/>
        <v>3.7593984962406015</v>
      </c>
      <c r="J35" s="1">
        <f t="shared" si="33"/>
        <v>0.82001879699247271</v>
      </c>
      <c r="K35" s="1">
        <f t="shared" si="34"/>
        <v>0.79833984374999556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2183.9499999999998</v>
      </c>
      <c r="T35">
        <v>2183.9499999999998</v>
      </c>
      <c r="U35">
        <v>2110</v>
      </c>
      <c r="V35">
        <v>2115.65</v>
      </c>
      <c r="W35">
        <v>-44.449999999999818</v>
      </c>
      <c r="X35">
        <v>-2.0577751030044822</v>
      </c>
      <c r="Y35" s="1">
        <f t="shared" si="42"/>
        <v>-3.1273609743812694</v>
      </c>
      <c r="Z35" s="1">
        <f t="shared" si="43"/>
        <v>3.1273609743812694</v>
      </c>
      <c r="AA35" s="1">
        <f t="shared" si="44"/>
        <v>0</v>
      </c>
      <c r="AB35" s="1">
        <f t="shared" si="45"/>
        <v>0.2670574055254929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2225</v>
      </c>
      <c r="AJ35">
        <v>2250</v>
      </c>
      <c r="AK35">
        <v>2145</v>
      </c>
      <c r="AL35">
        <v>2160.1</v>
      </c>
      <c r="AM35">
        <v>-15.30000000000018</v>
      </c>
      <c r="AN35">
        <v>-0.70331892985198963</v>
      </c>
      <c r="AO35" s="1">
        <f t="shared" si="52"/>
        <v>-2.9168539325842739</v>
      </c>
      <c r="AP35" s="1">
        <f t="shared" si="53"/>
        <v>2.9168539325842739</v>
      </c>
      <c r="AQ35" s="1">
        <f t="shared" si="54"/>
        <v>1.1235955056179776</v>
      </c>
      <c r="AR35" s="1">
        <f t="shared" si="55"/>
        <v>0.6990417110318925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YES</v>
      </c>
    </row>
    <row r="36" spans="1:50" x14ac:dyDescent="0.25">
      <c r="A36" t="s">
        <v>84</v>
      </c>
      <c r="B36">
        <v>1233.4000000000001</v>
      </c>
      <c r="C36">
        <v>1242</v>
      </c>
      <c r="D36">
        <v>1200</v>
      </c>
      <c r="E36">
        <v>1203.9000000000001</v>
      </c>
      <c r="F36">
        <v>-18.39999999999986</v>
      </c>
      <c r="G36">
        <v>-1.505358749897723</v>
      </c>
      <c r="H36" s="1">
        <f t="shared" si="31"/>
        <v>-2.3917626074266254</v>
      </c>
      <c r="I36" s="1">
        <f t="shared" si="32"/>
        <v>2.3917626074266254</v>
      </c>
      <c r="J36" s="1">
        <f t="shared" si="33"/>
        <v>0.69725960758877159</v>
      </c>
      <c r="K36" s="1">
        <f t="shared" si="34"/>
        <v>0.32394717169200854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1252</v>
      </c>
      <c r="T36">
        <v>1263</v>
      </c>
      <c r="U36">
        <v>1213.8</v>
      </c>
      <c r="V36">
        <v>1222.3</v>
      </c>
      <c r="W36">
        <v>-25.950000000000049</v>
      </c>
      <c r="X36">
        <v>-2.0789104746645339</v>
      </c>
      <c r="Y36" s="1">
        <f t="shared" si="42"/>
        <v>-2.3722044728434541</v>
      </c>
      <c r="Z36" s="1">
        <f t="shared" si="43"/>
        <v>2.3722044728434541</v>
      </c>
      <c r="AA36" s="1">
        <f t="shared" si="44"/>
        <v>0.87859424920127793</v>
      </c>
      <c r="AB36" s="1">
        <f t="shared" si="45"/>
        <v>0.69541029207232274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1272</v>
      </c>
      <c r="AJ36">
        <v>1284.9000000000001</v>
      </c>
      <c r="AK36">
        <v>1236.25</v>
      </c>
      <c r="AL36">
        <v>1248.25</v>
      </c>
      <c r="AM36">
        <v>-16.5</v>
      </c>
      <c r="AN36">
        <v>-1.3046056532911641</v>
      </c>
      <c r="AO36" s="1">
        <f t="shared" si="52"/>
        <v>-1.867138364779874</v>
      </c>
      <c r="AP36" s="1">
        <f t="shared" si="53"/>
        <v>1.867138364779874</v>
      </c>
      <c r="AQ36" s="1">
        <f t="shared" si="54"/>
        <v>1.0141509433962337</v>
      </c>
      <c r="AR36" s="1">
        <f t="shared" si="55"/>
        <v>0.9613458842379331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YES</v>
      </c>
    </row>
    <row r="37" spans="1:50" x14ac:dyDescent="0.25">
      <c r="A37" t="s">
        <v>85</v>
      </c>
      <c r="B37">
        <v>1180</v>
      </c>
      <c r="C37">
        <v>1200</v>
      </c>
      <c r="D37">
        <v>1157.25</v>
      </c>
      <c r="E37">
        <v>1191.1500000000001</v>
      </c>
      <c r="F37">
        <v>19.400000000000091</v>
      </c>
      <c r="G37">
        <v>1.6556432686153271</v>
      </c>
      <c r="H37" s="1">
        <f t="shared" si="31"/>
        <v>0.94491525423729583</v>
      </c>
      <c r="I37" s="1">
        <f t="shared" si="32"/>
        <v>0.94491525423729583</v>
      </c>
      <c r="J37" s="1">
        <f t="shared" si="33"/>
        <v>0.74297947361792449</v>
      </c>
      <c r="K37" s="1">
        <f t="shared" si="34"/>
        <v>1.9279661016949154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1160</v>
      </c>
      <c r="T37">
        <v>1183</v>
      </c>
      <c r="U37">
        <v>1142.3499999999999</v>
      </c>
      <c r="V37">
        <v>1171.75</v>
      </c>
      <c r="W37">
        <v>4.9000000000000909</v>
      </c>
      <c r="X37">
        <v>0.41993401036980688</v>
      </c>
      <c r="Y37" s="1">
        <f t="shared" si="42"/>
        <v>1.0129310344827585</v>
      </c>
      <c r="Z37" s="1">
        <f t="shared" si="43"/>
        <v>1.0129310344827585</v>
      </c>
      <c r="AA37" s="1">
        <f t="shared" si="44"/>
        <v>0.96010241092383197</v>
      </c>
      <c r="AB37" s="1">
        <f t="shared" si="45"/>
        <v>1.5215517241379388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1182</v>
      </c>
      <c r="AJ37">
        <v>1190</v>
      </c>
      <c r="AK37">
        <v>1131.0999999999999</v>
      </c>
      <c r="AL37">
        <v>1166.8499999999999</v>
      </c>
      <c r="AM37">
        <v>-1.75</v>
      </c>
      <c r="AN37">
        <v>-0.14975183980831769</v>
      </c>
      <c r="AO37" s="1">
        <f t="shared" si="52"/>
        <v>-1.2817258883248808</v>
      </c>
      <c r="AP37" s="1">
        <f t="shared" si="53"/>
        <v>1.2817258883248808</v>
      </c>
      <c r="AQ37" s="1">
        <f t="shared" si="54"/>
        <v>0.67681895093062605</v>
      </c>
      <c r="AR37" s="1">
        <f t="shared" si="55"/>
        <v>3.0638042593306771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5390</v>
      </c>
      <c r="C38">
        <v>5477</v>
      </c>
      <c r="D38">
        <v>5249.85</v>
      </c>
      <c r="E38">
        <v>5273.1</v>
      </c>
      <c r="F38">
        <v>-114.14999999999959</v>
      </c>
      <c r="G38">
        <v>-2.118891827927043</v>
      </c>
      <c r="H38" s="1">
        <f t="shared" si="31"/>
        <v>-2.1688311688311623</v>
      </c>
      <c r="I38" s="1">
        <f t="shared" si="32"/>
        <v>2.1688311688311623</v>
      </c>
      <c r="J38" s="1">
        <f t="shared" si="33"/>
        <v>1.6141001855287569</v>
      </c>
      <c r="K38" s="1">
        <f t="shared" si="34"/>
        <v>0.44091710758377423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5425</v>
      </c>
      <c r="T38">
        <v>5537</v>
      </c>
      <c r="U38">
        <v>5307.4</v>
      </c>
      <c r="V38">
        <v>5387.25</v>
      </c>
      <c r="W38">
        <v>-37.550000000000182</v>
      </c>
      <c r="X38">
        <v>-0.69219141719510724</v>
      </c>
      <c r="Y38" s="1">
        <f t="shared" si="42"/>
        <v>-0.69585253456221197</v>
      </c>
      <c r="Z38" s="1">
        <f t="shared" si="43"/>
        <v>0.69585253456221197</v>
      </c>
      <c r="AA38" s="1">
        <f t="shared" si="44"/>
        <v>2.064516129032258</v>
      </c>
      <c r="AB38" s="1">
        <f t="shared" si="45"/>
        <v>1.4822033505035104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5665</v>
      </c>
      <c r="AJ38">
        <v>5665</v>
      </c>
      <c r="AK38">
        <v>5325</v>
      </c>
      <c r="AL38">
        <v>5424.8</v>
      </c>
      <c r="AM38">
        <v>-224.09999999999951</v>
      </c>
      <c r="AN38">
        <v>-3.9671440457434102</v>
      </c>
      <c r="AO38" s="1">
        <f t="shared" si="52"/>
        <v>-4.240070609002645</v>
      </c>
      <c r="AP38" s="1">
        <f t="shared" si="53"/>
        <v>4.240070609002645</v>
      </c>
      <c r="AQ38" s="1">
        <f t="shared" si="54"/>
        <v>0</v>
      </c>
      <c r="AR38" s="1">
        <f t="shared" si="55"/>
        <v>1.8396991594160188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257</v>
      </c>
      <c r="C39">
        <v>258.8</v>
      </c>
      <c r="D39">
        <v>251.55</v>
      </c>
      <c r="E39">
        <v>255.4</v>
      </c>
      <c r="F39">
        <v>2.4000000000000061</v>
      </c>
      <c r="G39">
        <v>0.94861660079051613</v>
      </c>
      <c r="H39" s="1">
        <f t="shared" si="31"/>
        <v>-0.6225680933852118</v>
      </c>
      <c r="I39" s="1">
        <f t="shared" si="32"/>
        <v>0.6225680933852118</v>
      </c>
      <c r="J39" s="1">
        <f t="shared" si="33"/>
        <v>0.70038910505837015</v>
      </c>
      <c r="K39" s="1">
        <f t="shared" si="34"/>
        <v>1.5074393108848843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248.4</v>
      </c>
      <c r="T39">
        <v>254.5</v>
      </c>
      <c r="U39">
        <v>248.4</v>
      </c>
      <c r="V39">
        <v>253</v>
      </c>
      <c r="W39">
        <v>3.0999999999999939</v>
      </c>
      <c r="X39">
        <v>1.240496198479389</v>
      </c>
      <c r="Y39" s="1">
        <f t="shared" si="42"/>
        <v>1.8518518518518496</v>
      </c>
      <c r="Z39" s="1">
        <f t="shared" si="43"/>
        <v>1.8518518518518496</v>
      </c>
      <c r="AA39" s="1">
        <f t="shared" si="44"/>
        <v>0.59288537549407105</v>
      </c>
      <c r="AB39" s="1">
        <f t="shared" si="45"/>
        <v>0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258.39999999999998</v>
      </c>
      <c r="AJ39">
        <v>258.39999999999998</v>
      </c>
      <c r="AK39">
        <v>249.2</v>
      </c>
      <c r="AL39">
        <v>249.9</v>
      </c>
      <c r="AM39">
        <v>-6.0499999999999829</v>
      </c>
      <c r="AN39">
        <v>-2.3637429185387711</v>
      </c>
      <c r="AO39" s="1">
        <f t="shared" si="52"/>
        <v>-3.2894736842105159</v>
      </c>
      <c r="AP39" s="1">
        <f t="shared" si="53"/>
        <v>3.2894736842105159</v>
      </c>
      <c r="AQ39" s="1">
        <f t="shared" si="54"/>
        <v>0</v>
      </c>
      <c r="AR39" s="1">
        <f t="shared" si="55"/>
        <v>0.280112044817934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461.7</v>
      </c>
      <c r="C40">
        <v>463</v>
      </c>
      <c r="D40">
        <v>451</v>
      </c>
      <c r="E40">
        <v>452.15</v>
      </c>
      <c r="F40">
        <v>-5.4000000000000341</v>
      </c>
      <c r="G40">
        <v>-1.180198885367727</v>
      </c>
      <c r="H40" s="1">
        <f t="shared" si="31"/>
        <v>-2.0684427117175681</v>
      </c>
      <c r="I40" s="1">
        <f t="shared" si="32"/>
        <v>2.0684427117175681</v>
      </c>
      <c r="J40" s="1">
        <f t="shared" si="33"/>
        <v>0.28156811782543023</v>
      </c>
      <c r="K40" s="1">
        <f t="shared" si="34"/>
        <v>0.25434037376976165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460</v>
      </c>
      <c r="T40">
        <v>462.95</v>
      </c>
      <c r="U40">
        <v>445</v>
      </c>
      <c r="V40">
        <v>457.55</v>
      </c>
      <c r="W40">
        <v>-11.69999999999999</v>
      </c>
      <c r="X40">
        <v>-2.4933404368673391</v>
      </c>
      <c r="Y40" s="1">
        <f t="shared" si="42"/>
        <v>-0.53260869565217139</v>
      </c>
      <c r="Z40" s="1">
        <f t="shared" si="43"/>
        <v>0.53260869565217139</v>
      </c>
      <c r="AA40" s="1">
        <f t="shared" si="44"/>
        <v>0.64130434782608448</v>
      </c>
      <c r="AB40" s="1">
        <f t="shared" si="45"/>
        <v>2.7428696317342389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445.9</v>
      </c>
      <c r="AJ40">
        <v>472</v>
      </c>
      <c r="AK40">
        <v>433.35</v>
      </c>
      <c r="AL40">
        <v>469.25</v>
      </c>
      <c r="AM40">
        <v>25.050000000000011</v>
      </c>
      <c r="AN40">
        <v>5.6393516434038746</v>
      </c>
      <c r="AO40" s="1">
        <f t="shared" si="52"/>
        <v>5.2366001345593238</v>
      </c>
      <c r="AP40" s="1">
        <f t="shared" si="53"/>
        <v>5.2366001345593238</v>
      </c>
      <c r="AQ40" s="1">
        <f t="shared" si="54"/>
        <v>0.58604155567394778</v>
      </c>
      <c r="AR40" s="1">
        <f t="shared" si="55"/>
        <v>2.814532406369131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20.95</v>
      </c>
      <c r="C41">
        <v>21.6</v>
      </c>
      <c r="D41">
        <v>20.8</v>
      </c>
      <c r="E41">
        <v>21.35</v>
      </c>
      <c r="F41">
        <v>0.5</v>
      </c>
      <c r="G41">
        <v>2.398081534772182</v>
      </c>
      <c r="H41" s="1">
        <f t="shared" si="31"/>
        <v>1.9093078758949982</v>
      </c>
      <c r="I41" s="1">
        <f t="shared" si="32"/>
        <v>1.9093078758949982</v>
      </c>
      <c r="J41" s="1">
        <f t="shared" si="33"/>
        <v>1.1709601873536299</v>
      </c>
      <c r="K41" s="1">
        <f t="shared" si="34"/>
        <v>0.71599045346061374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21.1</v>
      </c>
      <c r="T41">
        <v>21.15</v>
      </c>
      <c r="U41">
        <v>20.8</v>
      </c>
      <c r="V41">
        <v>20.85</v>
      </c>
      <c r="W41">
        <v>-0.25</v>
      </c>
      <c r="X41">
        <v>-1.1848341232227491</v>
      </c>
      <c r="Y41" s="1">
        <f t="shared" si="42"/>
        <v>-1.1848341232227488</v>
      </c>
      <c r="Z41" s="1">
        <f t="shared" si="43"/>
        <v>1.1848341232227488</v>
      </c>
      <c r="AA41" s="1">
        <f t="shared" si="44"/>
        <v>0.23696682464453631</v>
      </c>
      <c r="AB41" s="1">
        <f t="shared" si="45"/>
        <v>0.23980815347722165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21.4</v>
      </c>
      <c r="AJ41">
        <v>21.45</v>
      </c>
      <c r="AK41">
        <v>21.05</v>
      </c>
      <c r="AL41">
        <v>21.1</v>
      </c>
      <c r="AM41">
        <v>-0.19999999999999929</v>
      </c>
      <c r="AN41">
        <v>-0.93896713615023131</v>
      </c>
      <c r="AO41" s="1">
        <f t="shared" si="52"/>
        <v>-1.4018691588784915</v>
      </c>
      <c r="AP41" s="1">
        <f t="shared" si="53"/>
        <v>1.4018691588784915</v>
      </c>
      <c r="AQ41" s="1">
        <f t="shared" si="54"/>
        <v>0.23364485981308744</v>
      </c>
      <c r="AR41" s="1">
        <f t="shared" si="55"/>
        <v>0.23696682464455313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285.45</v>
      </c>
      <c r="C42">
        <v>288</v>
      </c>
      <c r="D42">
        <v>279.10000000000002</v>
      </c>
      <c r="E42">
        <v>282.75</v>
      </c>
      <c r="F42">
        <v>-0.94999999999998863</v>
      </c>
      <c r="G42">
        <v>-0.33486076841733831</v>
      </c>
      <c r="H42" s="1">
        <f t="shared" si="31"/>
        <v>-0.94587493431423675</v>
      </c>
      <c r="I42" s="1">
        <f t="shared" si="32"/>
        <v>0.94587493431423675</v>
      </c>
      <c r="J42" s="1">
        <f t="shared" si="33"/>
        <v>0.89332632685234248</v>
      </c>
      <c r="K42" s="1">
        <f t="shared" si="34"/>
        <v>1.2908930150309381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285</v>
      </c>
      <c r="T42">
        <v>290.8</v>
      </c>
      <c r="U42">
        <v>282.45</v>
      </c>
      <c r="V42">
        <v>283.7</v>
      </c>
      <c r="W42">
        <v>-2.8500000000000232</v>
      </c>
      <c r="X42">
        <v>-0.99459082184610803</v>
      </c>
      <c r="Y42" s="1">
        <f t="shared" si="42"/>
        <v>-0.45614035087719695</v>
      </c>
      <c r="Z42" s="1">
        <f t="shared" si="43"/>
        <v>0.45614035087719695</v>
      </c>
      <c r="AA42" s="1">
        <f t="shared" si="44"/>
        <v>2.0350877192982493</v>
      </c>
      <c r="AB42" s="1">
        <f t="shared" si="45"/>
        <v>0.44060627423334514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279.7</v>
      </c>
      <c r="AJ42">
        <v>289.2</v>
      </c>
      <c r="AK42">
        <v>279.7</v>
      </c>
      <c r="AL42">
        <v>286.55</v>
      </c>
      <c r="AM42">
        <v>8.6500000000000341</v>
      </c>
      <c r="AN42">
        <v>3.112630442605266</v>
      </c>
      <c r="AO42" s="1">
        <f t="shared" si="52"/>
        <v>2.4490525563103405</v>
      </c>
      <c r="AP42" s="1">
        <f t="shared" si="53"/>
        <v>2.4490525563103405</v>
      </c>
      <c r="AQ42" s="1">
        <f t="shared" si="54"/>
        <v>0.92479497469899752</v>
      </c>
      <c r="AR42" s="1">
        <f t="shared" si="55"/>
        <v>0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52.3</v>
      </c>
      <c r="C43">
        <v>52.75</v>
      </c>
      <c r="D43">
        <v>51.3</v>
      </c>
      <c r="E43">
        <v>51.5</v>
      </c>
      <c r="F43">
        <v>-0.54999999999999716</v>
      </c>
      <c r="G43">
        <v>-1.056676272814596</v>
      </c>
      <c r="H43" s="1">
        <f t="shared" si="31"/>
        <v>-1.5296367112810654</v>
      </c>
      <c r="I43" s="1">
        <f t="shared" si="32"/>
        <v>1.5296367112810654</v>
      </c>
      <c r="J43" s="1">
        <f t="shared" si="33"/>
        <v>0.86042065009560786</v>
      </c>
      <c r="K43" s="1">
        <f t="shared" si="34"/>
        <v>0.38834951456311234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53.1</v>
      </c>
      <c r="T43">
        <v>53.6</v>
      </c>
      <c r="U43">
        <v>51.95</v>
      </c>
      <c r="V43">
        <v>52.05</v>
      </c>
      <c r="W43">
        <v>-1.050000000000004</v>
      </c>
      <c r="X43">
        <v>-1.977401129943511</v>
      </c>
      <c r="Y43" s="1">
        <f t="shared" si="42"/>
        <v>-1.977401129943511</v>
      </c>
      <c r="Z43" s="1">
        <f t="shared" si="43"/>
        <v>1.977401129943511</v>
      </c>
      <c r="AA43" s="1">
        <f t="shared" si="44"/>
        <v>0.94161958568738224</v>
      </c>
      <c r="AB43" s="1">
        <f t="shared" si="45"/>
        <v>0.19212295869355298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53.6</v>
      </c>
      <c r="AJ43">
        <v>55</v>
      </c>
      <c r="AK43">
        <v>52.3</v>
      </c>
      <c r="AL43">
        <v>53.1</v>
      </c>
      <c r="AM43">
        <v>-0.39999999999999858</v>
      </c>
      <c r="AN43">
        <v>-0.74766355140186647</v>
      </c>
      <c r="AO43" s="1">
        <f t="shared" si="52"/>
        <v>-0.93283582089552231</v>
      </c>
      <c r="AP43" s="1">
        <f t="shared" si="53"/>
        <v>0.93283582089552231</v>
      </c>
      <c r="AQ43" s="1">
        <f t="shared" si="54"/>
        <v>2.6119402985074598</v>
      </c>
      <c r="AR43" s="1">
        <f t="shared" si="55"/>
        <v>1.5065913370998196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728</v>
      </c>
      <c r="C44">
        <v>745</v>
      </c>
      <c r="D44">
        <v>702.1</v>
      </c>
      <c r="E44">
        <v>712.65</v>
      </c>
      <c r="F44">
        <v>-13.100000000000019</v>
      </c>
      <c r="G44">
        <v>-1.8050292800551191</v>
      </c>
      <c r="H44" s="1">
        <f t="shared" si="31"/>
        <v>-2.1085164835164867</v>
      </c>
      <c r="I44" s="1">
        <f t="shared" si="32"/>
        <v>2.1085164835164867</v>
      </c>
      <c r="J44" s="1">
        <f t="shared" si="33"/>
        <v>2.3351648351648353</v>
      </c>
      <c r="K44" s="1">
        <f t="shared" si="34"/>
        <v>1.480390093313682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696.4</v>
      </c>
      <c r="T44">
        <v>731.65</v>
      </c>
      <c r="U44">
        <v>686</v>
      </c>
      <c r="V44">
        <v>725.75</v>
      </c>
      <c r="W44">
        <v>24.899999999999981</v>
      </c>
      <c r="X44">
        <v>3.5528287079974281</v>
      </c>
      <c r="Y44" s="1">
        <f t="shared" si="42"/>
        <v>4.2145318782309049</v>
      </c>
      <c r="Z44" s="1">
        <f t="shared" si="43"/>
        <v>4.2145318782309049</v>
      </c>
      <c r="AA44" s="1">
        <f t="shared" si="44"/>
        <v>0.81295211849810223</v>
      </c>
      <c r="AB44" s="1">
        <f t="shared" si="45"/>
        <v>1.4933946008041323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678.65</v>
      </c>
      <c r="AJ44">
        <v>724</v>
      </c>
      <c r="AK44">
        <v>676.1</v>
      </c>
      <c r="AL44">
        <v>700.85</v>
      </c>
      <c r="AM44">
        <v>17.75</v>
      </c>
      <c r="AN44">
        <v>2.5984482506221638</v>
      </c>
      <c r="AO44" s="1">
        <f t="shared" si="52"/>
        <v>3.2712001768216377</v>
      </c>
      <c r="AP44" s="1">
        <f t="shared" si="53"/>
        <v>3.2712001768216377</v>
      </c>
      <c r="AQ44" s="1">
        <f t="shared" si="54"/>
        <v>3.3031319112506208</v>
      </c>
      <c r="AR44" s="1">
        <f t="shared" si="55"/>
        <v>0.375745966256532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282.8</v>
      </c>
      <c r="C45">
        <v>297</v>
      </c>
      <c r="D45">
        <v>280</v>
      </c>
      <c r="E45">
        <v>285.05</v>
      </c>
      <c r="F45">
        <v>2.3500000000000232</v>
      </c>
      <c r="G45">
        <v>0.83126989741776536</v>
      </c>
      <c r="H45" s="1">
        <f t="shared" si="31"/>
        <v>0.7956152758132955</v>
      </c>
      <c r="I45" s="1">
        <f t="shared" si="32"/>
        <v>0.7956152758132955</v>
      </c>
      <c r="J45" s="1">
        <f t="shared" si="33"/>
        <v>4.1922469742150454</v>
      </c>
      <c r="K45" s="1">
        <f t="shared" si="34"/>
        <v>0.99009900990099409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286</v>
      </c>
      <c r="T45">
        <v>294.75</v>
      </c>
      <c r="U45">
        <v>279.7</v>
      </c>
      <c r="V45">
        <v>282.7</v>
      </c>
      <c r="W45">
        <v>-8.1999999999999886</v>
      </c>
      <c r="X45">
        <v>-2.818838088690268</v>
      </c>
      <c r="Y45" s="1">
        <f t="shared" si="42"/>
        <v>-1.153846153846158</v>
      </c>
      <c r="Z45" s="1">
        <f t="shared" si="43"/>
        <v>1.153846153846158</v>
      </c>
      <c r="AA45" s="1">
        <f t="shared" si="44"/>
        <v>3.0594405594405596</v>
      </c>
      <c r="AB45" s="1">
        <f t="shared" si="45"/>
        <v>1.0611956137247966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279.45</v>
      </c>
      <c r="AJ45">
        <v>297</v>
      </c>
      <c r="AK45">
        <v>277</v>
      </c>
      <c r="AL45">
        <v>290.89999999999998</v>
      </c>
      <c r="AM45">
        <v>10.349999999999969</v>
      </c>
      <c r="AN45">
        <v>3.6891819639992751</v>
      </c>
      <c r="AO45" s="1">
        <f t="shared" si="52"/>
        <v>4.0973340490248669</v>
      </c>
      <c r="AP45" s="1">
        <f t="shared" si="53"/>
        <v>4.0973340490248669</v>
      </c>
      <c r="AQ45" s="1">
        <f t="shared" si="54"/>
        <v>2.0969405293915515</v>
      </c>
      <c r="AR45" s="1">
        <f t="shared" si="55"/>
        <v>0.87672213276077604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32.6</v>
      </c>
      <c r="C46">
        <v>33.15</v>
      </c>
      <c r="D46">
        <v>31.6</v>
      </c>
      <c r="E46">
        <v>32.200000000000003</v>
      </c>
      <c r="F46">
        <v>0.10000000000000139</v>
      </c>
      <c r="G46">
        <v>0.31152647975078318</v>
      </c>
      <c r="H46" s="1">
        <f t="shared" si="31"/>
        <v>-1.2269938650306704</v>
      </c>
      <c r="I46" s="1">
        <f t="shared" si="32"/>
        <v>1.2269938650306704</v>
      </c>
      <c r="J46" s="1">
        <f t="shared" si="33"/>
        <v>1.6871165644171693</v>
      </c>
      <c r="K46" s="1">
        <f t="shared" si="34"/>
        <v>1.8633540372670849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30.3</v>
      </c>
      <c r="T46">
        <v>32.5</v>
      </c>
      <c r="U46">
        <v>30.3</v>
      </c>
      <c r="V46">
        <v>32.1</v>
      </c>
      <c r="W46">
        <v>1.4000000000000019</v>
      </c>
      <c r="X46">
        <v>4.5602605863192247</v>
      </c>
      <c r="Y46" s="1">
        <f t="shared" si="42"/>
        <v>5.9405940594059432</v>
      </c>
      <c r="Z46" s="1">
        <f t="shared" si="43"/>
        <v>5.9405940594059432</v>
      </c>
      <c r="AA46" s="1">
        <f t="shared" si="44"/>
        <v>1.2461059190031107</v>
      </c>
      <c r="AB46" s="1">
        <f t="shared" si="45"/>
        <v>0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31.55</v>
      </c>
      <c r="AJ46">
        <v>31.7</v>
      </c>
      <c r="AK46">
        <v>30.35</v>
      </c>
      <c r="AL46">
        <v>30.7</v>
      </c>
      <c r="AM46">
        <v>-0.80000000000000071</v>
      </c>
      <c r="AN46">
        <v>-2.5396825396825422</v>
      </c>
      <c r="AO46" s="1">
        <f t="shared" si="52"/>
        <v>-2.6941362916006386</v>
      </c>
      <c r="AP46" s="1">
        <f t="shared" si="53"/>
        <v>2.6941362916006386</v>
      </c>
      <c r="AQ46" s="1">
        <f t="shared" si="54"/>
        <v>0.47543581616481323</v>
      </c>
      <c r="AR46" s="1">
        <f t="shared" si="55"/>
        <v>1.1400651465797975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1286</v>
      </c>
      <c r="C47">
        <v>1305.4000000000001</v>
      </c>
      <c r="D47">
        <v>1250.5</v>
      </c>
      <c r="E47">
        <v>1273.4000000000001</v>
      </c>
      <c r="F47">
        <v>-10.25</v>
      </c>
      <c r="G47">
        <v>-0.79850426518131878</v>
      </c>
      <c r="H47" s="1">
        <f t="shared" si="31"/>
        <v>-0.97978227060652479</v>
      </c>
      <c r="I47" s="1">
        <f t="shared" si="32"/>
        <v>0.97978227060652479</v>
      </c>
      <c r="J47" s="1">
        <f t="shared" si="33"/>
        <v>1.5085536547433975</v>
      </c>
      <c r="K47" s="1">
        <f t="shared" si="34"/>
        <v>1.7983351656981381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YES</v>
      </c>
      <c r="Q47" s="1" t="str">
        <f t="shared" si="40"/>
        <v>NO</v>
      </c>
      <c r="R47" s="1" t="str">
        <f t="shared" si="41"/>
        <v>NO</v>
      </c>
      <c r="S47">
        <v>1270</v>
      </c>
      <c r="T47">
        <v>1291.3</v>
      </c>
      <c r="U47">
        <v>1257</v>
      </c>
      <c r="V47">
        <v>1283.6500000000001</v>
      </c>
      <c r="W47">
        <v>15</v>
      </c>
      <c r="X47">
        <v>1.18235920072518</v>
      </c>
      <c r="Y47" s="1">
        <f t="shared" si="42"/>
        <v>1.0748031496063064</v>
      </c>
      <c r="Z47" s="1">
        <f t="shared" si="43"/>
        <v>1.0748031496063064</v>
      </c>
      <c r="AA47" s="1">
        <f t="shared" si="44"/>
        <v>0.59595684181824193</v>
      </c>
      <c r="AB47" s="1">
        <f t="shared" si="45"/>
        <v>1.0236220472440944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1290</v>
      </c>
      <c r="AJ47">
        <v>1298.6500000000001</v>
      </c>
      <c r="AK47">
        <v>1266</v>
      </c>
      <c r="AL47">
        <v>1268.6500000000001</v>
      </c>
      <c r="AM47">
        <v>-17.39999999999986</v>
      </c>
      <c r="AN47">
        <v>-1.352980055207796</v>
      </c>
      <c r="AO47" s="1">
        <f t="shared" si="52"/>
        <v>-1.6550387596899154</v>
      </c>
      <c r="AP47" s="1">
        <f t="shared" si="53"/>
        <v>1.6550387596899154</v>
      </c>
      <c r="AQ47" s="1">
        <f t="shared" si="54"/>
        <v>0.6705426356589218</v>
      </c>
      <c r="AR47" s="1">
        <f t="shared" si="55"/>
        <v>0.20888345879478901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33.9</v>
      </c>
      <c r="C48">
        <v>35</v>
      </c>
      <c r="D48">
        <v>33.6</v>
      </c>
      <c r="E48">
        <v>34.200000000000003</v>
      </c>
      <c r="F48">
        <v>0.30000000000000432</v>
      </c>
      <c r="G48">
        <v>0.88495575221240208</v>
      </c>
      <c r="H48" s="1">
        <f t="shared" si="31"/>
        <v>0.88495575221240208</v>
      </c>
      <c r="I48" s="1">
        <f t="shared" si="32"/>
        <v>0.88495575221240208</v>
      </c>
      <c r="J48" s="1">
        <f t="shared" si="33"/>
        <v>2.339181286549699</v>
      </c>
      <c r="K48" s="1">
        <f t="shared" si="34"/>
        <v>0.88495575221238099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33.799999999999997</v>
      </c>
      <c r="T48">
        <v>34.200000000000003</v>
      </c>
      <c r="U48">
        <v>33.6</v>
      </c>
      <c r="V48">
        <v>33.9</v>
      </c>
      <c r="W48">
        <v>-5.0000000000004263E-2</v>
      </c>
      <c r="X48">
        <v>-0.14727540500737629</v>
      </c>
      <c r="Y48" s="1">
        <f t="shared" si="42"/>
        <v>0.2958579881656847</v>
      </c>
      <c r="Z48" s="1">
        <f t="shared" si="43"/>
        <v>0.2958579881656847</v>
      </c>
      <c r="AA48" s="1">
        <f t="shared" si="44"/>
        <v>0.88495575221240208</v>
      </c>
      <c r="AB48" s="1">
        <f t="shared" si="45"/>
        <v>0.59171597633134831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34.200000000000003</v>
      </c>
      <c r="AJ48">
        <v>34.5</v>
      </c>
      <c r="AK48">
        <v>33.799999999999997</v>
      </c>
      <c r="AL48">
        <v>33.950000000000003</v>
      </c>
      <c r="AM48">
        <v>-0.25</v>
      </c>
      <c r="AN48">
        <v>-0.73099415204678353</v>
      </c>
      <c r="AO48" s="1">
        <f t="shared" si="52"/>
        <v>-0.73099415204678353</v>
      </c>
      <c r="AP48" s="1">
        <f t="shared" si="53"/>
        <v>0.73099415204678353</v>
      </c>
      <c r="AQ48" s="1">
        <f t="shared" si="54"/>
        <v>0.87719298245613198</v>
      </c>
      <c r="AR48" s="1">
        <f t="shared" si="55"/>
        <v>0.44182621502210806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319.5</v>
      </c>
      <c r="C49">
        <v>333.9</v>
      </c>
      <c r="D49">
        <v>316.5</v>
      </c>
      <c r="E49">
        <v>328.05</v>
      </c>
      <c r="F49">
        <v>10.350000000000019</v>
      </c>
      <c r="G49">
        <v>3.2577903682719618</v>
      </c>
      <c r="H49" s="1">
        <f t="shared" si="31"/>
        <v>2.6760563380281726</v>
      </c>
      <c r="I49" s="1">
        <f t="shared" si="32"/>
        <v>2.6760563380281726</v>
      </c>
      <c r="J49" s="1">
        <f t="shared" si="33"/>
        <v>1.7832647462276987</v>
      </c>
      <c r="K49" s="1">
        <f t="shared" si="34"/>
        <v>0.93896713615023475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320.25</v>
      </c>
      <c r="T49">
        <v>325.7</v>
      </c>
      <c r="U49">
        <v>316.7</v>
      </c>
      <c r="V49">
        <v>317.7</v>
      </c>
      <c r="W49">
        <v>-8.0500000000000114</v>
      </c>
      <c r="X49">
        <v>-2.4712202609363039</v>
      </c>
      <c r="Y49" s="1">
        <f t="shared" si="42"/>
        <v>-0.79625292740047193</v>
      </c>
      <c r="Z49" s="1">
        <f t="shared" si="43"/>
        <v>0.79625292740047193</v>
      </c>
      <c r="AA49" s="1">
        <f t="shared" si="44"/>
        <v>1.7017954722872721</v>
      </c>
      <c r="AB49" s="1">
        <f t="shared" si="45"/>
        <v>0.31476235442241113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314.95</v>
      </c>
      <c r="AJ49">
        <v>328.5</v>
      </c>
      <c r="AK49">
        <v>311.05</v>
      </c>
      <c r="AL49">
        <v>325.75</v>
      </c>
      <c r="AM49">
        <v>12.100000000000019</v>
      </c>
      <c r="AN49">
        <v>3.857803283915199</v>
      </c>
      <c r="AO49" s="1">
        <f t="shared" si="52"/>
        <v>3.4291157326559811</v>
      </c>
      <c r="AP49" s="1">
        <f t="shared" si="53"/>
        <v>3.4291157326559811</v>
      </c>
      <c r="AQ49" s="1">
        <f t="shared" si="54"/>
        <v>0.84420567920184197</v>
      </c>
      <c r="AR49" s="1">
        <f t="shared" si="55"/>
        <v>1.2382917923479846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26.45</v>
      </c>
      <c r="C50">
        <v>27.45</v>
      </c>
      <c r="D50">
        <v>26.3</v>
      </c>
      <c r="E50">
        <v>27</v>
      </c>
      <c r="F50">
        <v>0.69999999999999929</v>
      </c>
      <c r="G50">
        <v>2.6615969581749019</v>
      </c>
      <c r="H50" s="1">
        <f t="shared" si="31"/>
        <v>2.0793950850661655</v>
      </c>
      <c r="I50" s="1">
        <f t="shared" si="32"/>
        <v>2.0793950850661655</v>
      </c>
      <c r="J50" s="1">
        <f t="shared" si="33"/>
        <v>1.6666666666666639</v>
      </c>
      <c r="K50" s="1">
        <f t="shared" si="34"/>
        <v>0.56710775047258444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26.3</v>
      </c>
      <c r="T50">
        <v>26.65</v>
      </c>
      <c r="U50">
        <v>26.1</v>
      </c>
      <c r="V50">
        <v>26.3</v>
      </c>
      <c r="W50">
        <v>5.0000000000000711E-2</v>
      </c>
      <c r="X50">
        <v>0.19047619047619321</v>
      </c>
      <c r="Y50" s="1">
        <f t="shared" si="42"/>
        <v>0</v>
      </c>
      <c r="Z50" s="1">
        <f t="shared" si="43"/>
        <v>0</v>
      </c>
      <c r="AA50" s="1">
        <f t="shared" si="44"/>
        <v>1.3307984790874443</v>
      </c>
      <c r="AB50" s="1">
        <f t="shared" si="45"/>
        <v>0.76045627376425584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26.8</v>
      </c>
      <c r="AJ50">
        <v>27.05</v>
      </c>
      <c r="AK50">
        <v>26.1</v>
      </c>
      <c r="AL50">
        <v>26.25</v>
      </c>
      <c r="AM50">
        <v>-0.19999999999999929</v>
      </c>
      <c r="AN50">
        <v>-0.75614366729678373</v>
      </c>
      <c r="AO50" s="1">
        <f t="shared" si="52"/>
        <v>-2.0522388059701515</v>
      </c>
      <c r="AP50" s="1">
        <f t="shared" si="53"/>
        <v>2.0522388059701515</v>
      </c>
      <c r="AQ50" s="1">
        <f t="shared" si="54"/>
        <v>0.93283582089552231</v>
      </c>
      <c r="AR50" s="1">
        <f t="shared" si="55"/>
        <v>0.57142857142856607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297.64999999999998</v>
      </c>
      <c r="C51">
        <v>310.95</v>
      </c>
      <c r="D51">
        <v>297.60000000000002</v>
      </c>
      <c r="E51">
        <v>305.7</v>
      </c>
      <c r="F51">
        <v>9.5500000000000114</v>
      </c>
      <c r="G51">
        <v>3.2247172041195382</v>
      </c>
      <c r="H51" s="1">
        <f t="shared" si="31"/>
        <v>2.7045187300520785</v>
      </c>
      <c r="I51" s="1">
        <f t="shared" si="32"/>
        <v>2.7045187300520785</v>
      </c>
      <c r="J51" s="1">
        <f t="shared" si="33"/>
        <v>1.7173699705593719</v>
      </c>
      <c r="K51" s="1">
        <f t="shared" si="34"/>
        <v>1.6798252981674627E-2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296.60000000000002</v>
      </c>
      <c r="T51">
        <v>301.05</v>
      </c>
      <c r="U51">
        <v>295</v>
      </c>
      <c r="V51">
        <v>296.14999999999998</v>
      </c>
      <c r="W51">
        <v>-2.9000000000000341</v>
      </c>
      <c r="X51">
        <v>-0.9697375020899629</v>
      </c>
      <c r="Y51" s="1">
        <f t="shared" si="42"/>
        <v>-0.1517194875253019</v>
      </c>
      <c r="Z51" s="1">
        <f t="shared" si="43"/>
        <v>0.1517194875253019</v>
      </c>
      <c r="AA51" s="1">
        <f t="shared" si="44"/>
        <v>1.5003371544167188</v>
      </c>
      <c r="AB51" s="1">
        <f t="shared" si="45"/>
        <v>0.38831673138611428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298.45</v>
      </c>
      <c r="AJ51">
        <v>304.5</v>
      </c>
      <c r="AK51">
        <v>297</v>
      </c>
      <c r="AL51">
        <v>299.05</v>
      </c>
      <c r="AM51">
        <v>2.1000000000000232</v>
      </c>
      <c r="AN51">
        <v>0.70718976258630162</v>
      </c>
      <c r="AO51" s="1">
        <f t="shared" si="52"/>
        <v>0.20103869994974793</v>
      </c>
      <c r="AP51" s="1">
        <f t="shared" si="53"/>
        <v>0.20103869994974793</v>
      </c>
      <c r="AQ51" s="1">
        <f t="shared" si="54"/>
        <v>1.8224377194449051</v>
      </c>
      <c r="AR51" s="1">
        <f t="shared" si="55"/>
        <v>0.48584352487853527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2020-06-28T21:34:01Z</dcterms:created>
  <dcterms:modified xsi:type="dcterms:W3CDTF">2020-09-18T12:58:01Z</dcterms:modified>
</cp:coreProperties>
</file>