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-105" yWindow="-105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51" i="1" l="1"/>
  <c r="AQ51" i="1"/>
  <c r="AP51" i="1"/>
  <c r="AO51" i="1"/>
  <c r="AB51" i="1"/>
  <c r="Z51" i="1"/>
  <c r="Y51" i="1"/>
  <c r="AA51" i="1" s="1"/>
  <c r="R51" i="1"/>
  <c r="K51" i="1"/>
  <c r="J51" i="1"/>
  <c r="H51" i="1"/>
  <c r="AU50" i="1"/>
  <c r="AQ50" i="1"/>
  <c r="AO50" i="1"/>
  <c r="AA50" i="1"/>
  <c r="Y50" i="1"/>
  <c r="M50" i="1"/>
  <c r="K50" i="1"/>
  <c r="J50" i="1"/>
  <c r="I50" i="1"/>
  <c r="H50" i="1"/>
  <c r="AR49" i="1"/>
  <c r="AP49" i="1"/>
  <c r="AO49" i="1"/>
  <c r="AD49" i="1"/>
  <c r="AB49" i="1"/>
  <c r="AA49" i="1"/>
  <c r="Z49" i="1"/>
  <c r="Y49" i="1"/>
  <c r="N49" i="1"/>
  <c r="L49" i="1"/>
  <c r="J49" i="1"/>
  <c r="I49" i="1"/>
  <c r="H49" i="1"/>
  <c r="K49" i="1" s="1"/>
  <c r="M49" i="1" s="1"/>
  <c r="AU48" i="1"/>
  <c r="AR48" i="1"/>
  <c r="AQ48" i="1"/>
  <c r="AO48" i="1"/>
  <c r="Y48" i="1"/>
  <c r="K48" i="1"/>
  <c r="I48" i="1"/>
  <c r="H48" i="1"/>
  <c r="J48" i="1" s="1"/>
  <c r="AV47" i="1"/>
  <c r="AU47" i="1"/>
  <c r="AR47" i="1"/>
  <c r="AQ47" i="1"/>
  <c r="AP47" i="1"/>
  <c r="AO47" i="1"/>
  <c r="Y47" i="1"/>
  <c r="K47" i="1"/>
  <c r="J47" i="1"/>
  <c r="H47" i="1"/>
  <c r="I47" i="1" s="1"/>
  <c r="AU46" i="1"/>
  <c r="AQ46" i="1"/>
  <c r="AO46" i="1"/>
  <c r="AA46" i="1"/>
  <c r="Y46" i="1"/>
  <c r="M46" i="1"/>
  <c r="K46" i="1"/>
  <c r="J46" i="1"/>
  <c r="I46" i="1"/>
  <c r="H46" i="1"/>
  <c r="AR45" i="1"/>
  <c r="AP45" i="1"/>
  <c r="AO45" i="1"/>
  <c r="AB45" i="1"/>
  <c r="AA45" i="1"/>
  <c r="Z45" i="1"/>
  <c r="Y45" i="1"/>
  <c r="N45" i="1"/>
  <c r="L45" i="1"/>
  <c r="J45" i="1"/>
  <c r="I45" i="1"/>
  <c r="H45" i="1"/>
  <c r="K45" i="1" s="1"/>
  <c r="M45" i="1" s="1"/>
  <c r="AU44" i="1"/>
  <c r="AR44" i="1"/>
  <c r="AQ44" i="1"/>
  <c r="AO44" i="1"/>
  <c r="Y44" i="1"/>
  <c r="K44" i="1"/>
  <c r="I44" i="1"/>
  <c r="H44" i="1"/>
  <c r="J44" i="1" s="1"/>
  <c r="AV43" i="1"/>
  <c r="AU43" i="1"/>
  <c r="AR43" i="1"/>
  <c r="AQ43" i="1"/>
  <c r="AP43" i="1"/>
  <c r="AO43" i="1"/>
  <c r="Y43" i="1"/>
  <c r="K43" i="1"/>
  <c r="J43" i="1"/>
  <c r="H43" i="1"/>
  <c r="I43" i="1" s="1"/>
  <c r="AU42" i="1"/>
  <c r="AQ42" i="1"/>
  <c r="AO42" i="1"/>
  <c r="AA42" i="1"/>
  <c r="Y42" i="1"/>
  <c r="M42" i="1"/>
  <c r="K42" i="1"/>
  <c r="J42" i="1"/>
  <c r="I42" i="1"/>
  <c r="H42" i="1"/>
  <c r="AR41" i="1"/>
  <c r="AP41" i="1"/>
  <c r="AO41" i="1"/>
  <c r="AD41" i="1"/>
  <c r="AB41" i="1"/>
  <c r="AA41" i="1"/>
  <c r="Z41" i="1"/>
  <c r="Y41" i="1"/>
  <c r="N41" i="1"/>
  <c r="L41" i="1"/>
  <c r="J41" i="1"/>
  <c r="I41" i="1"/>
  <c r="H41" i="1"/>
  <c r="K41" i="1" s="1"/>
  <c r="M41" i="1" s="1"/>
  <c r="AU40" i="1"/>
  <c r="AR40" i="1"/>
  <c r="AQ40" i="1"/>
  <c r="AO40" i="1"/>
  <c r="Y40" i="1"/>
  <c r="K40" i="1"/>
  <c r="I40" i="1"/>
  <c r="H40" i="1"/>
  <c r="J40" i="1" s="1"/>
  <c r="AR39" i="1"/>
  <c r="AQ39" i="1"/>
  <c r="AP39" i="1"/>
  <c r="AO39" i="1"/>
  <c r="AB39" i="1"/>
  <c r="Y39" i="1"/>
  <c r="AA39" i="1" s="1"/>
  <c r="H39" i="1"/>
  <c r="AQ38" i="1"/>
  <c r="AO38" i="1"/>
  <c r="Y38" i="1"/>
  <c r="M38" i="1"/>
  <c r="K38" i="1"/>
  <c r="J38" i="1"/>
  <c r="O38" i="1" s="1"/>
  <c r="I38" i="1"/>
  <c r="H38" i="1"/>
  <c r="AR37" i="1"/>
  <c r="AP37" i="1"/>
  <c r="AT37" i="1" s="1"/>
  <c r="AO37" i="1"/>
  <c r="AD37" i="1"/>
  <c r="AB37" i="1"/>
  <c r="AA37" i="1"/>
  <c r="Z37" i="1"/>
  <c r="AH37" i="1" s="1"/>
  <c r="Y37" i="1"/>
  <c r="N37" i="1"/>
  <c r="L37" i="1"/>
  <c r="J37" i="1"/>
  <c r="I37" i="1"/>
  <c r="H37" i="1"/>
  <c r="K37" i="1" s="1"/>
  <c r="M37" i="1" s="1"/>
  <c r="AR36" i="1"/>
  <c r="AQ36" i="1"/>
  <c r="AP36" i="1"/>
  <c r="AO36" i="1"/>
  <c r="AB36" i="1"/>
  <c r="Y36" i="1"/>
  <c r="AA36" i="1" s="1"/>
  <c r="R36" i="1"/>
  <c r="K36" i="1"/>
  <c r="H36" i="1"/>
  <c r="I36" i="1" s="1"/>
  <c r="AQ35" i="1"/>
  <c r="AO35" i="1"/>
  <c r="AG35" i="1"/>
  <c r="AF35" i="1"/>
  <c r="AC35" i="1"/>
  <c r="AB35" i="1"/>
  <c r="AA35" i="1"/>
  <c r="Y35" i="1"/>
  <c r="Z35" i="1" s="1"/>
  <c r="K35" i="1"/>
  <c r="J35" i="1"/>
  <c r="I35" i="1"/>
  <c r="H35" i="1"/>
  <c r="AR34" i="1"/>
  <c r="AO34" i="1"/>
  <c r="AB34" i="1"/>
  <c r="AA34" i="1"/>
  <c r="Z34" i="1"/>
  <c r="Y34" i="1"/>
  <c r="H34" i="1"/>
  <c r="AR33" i="1"/>
  <c r="AO33" i="1"/>
  <c r="AA33" i="1"/>
  <c r="Y33" i="1"/>
  <c r="AB33" i="1" s="1"/>
  <c r="K33" i="1"/>
  <c r="H33" i="1"/>
  <c r="J33" i="1" s="1"/>
  <c r="AV32" i="1"/>
  <c r="AR32" i="1"/>
  <c r="AQ32" i="1"/>
  <c r="AP32" i="1"/>
  <c r="AO32" i="1"/>
  <c r="AB32" i="1"/>
  <c r="Y32" i="1"/>
  <c r="AA32" i="1" s="1"/>
  <c r="K32" i="1"/>
  <c r="H32" i="1"/>
  <c r="I32" i="1" s="1"/>
  <c r="AQ31" i="1"/>
  <c r="AO31" i="1"/>
  <c r="AG31" i="1"/>
  <c r="AF31" i="1"/>
  <c r="AC31" i="1"/>
  <c r="AB31" i="1"/>
  <c r="AA31" i="1"/>
  <c r="Y31" i="1"/>
  <c r="Z31" i="1" s="1"/>
  <c r="K31" i="1"/>
  <c r="J31" i="1"/>
  <c r="N31" i="1" s="1"/>
  <c r="I31" i="1"/>
  <c r="H31" i="1"/>
  <c r="AR30" i="1"/>
  <c r="AO30" i="1"/>
  <c r="AB30" i="1"/>
  <c r="AA30" i="1"/>
  <c r="Z30" i="1"/>
  <c r="Y30" i="1"/>
  <c r="H30" i="1"/>
  <c r="AR29" i="1"/>
  <c r="AO29" i="1"/>
  <c r="AA29" i="1"/>
  <c r="Y29" i="1"/>
  <c r="AB29" i="1" s="1"/>
  <c r="K29" i="1"/>
  <c r="H29" i="1"/>
  <c r="J29" i="1" s="1"/>
  <c r="AV28" i="1"/>
  <c r="AR28" i="1"/>
  <c r="AQ28" i="1"/>
  <c r="AP28" i="1"/>
  <c r="AO28" i="1"/>
  <c r="AB28" i="1"/>
  <c r="Y28" i="1"/>
  <c r="AA28" i="1" s="1"/>
  <c r="K28" i="1"/>
  <c r="H28" i="1"/>
  <c r="I28" i="1" s="1"/>
  <c r="AQ27" i="1"/>
  <c r="AO27" i="1"/>
  <c r="AG27" i="1"/>
  <c r="AF27" i="1"/>
  <c r="AC27" i="1"/>
  <c r="AB27" i="1"/>
  <c r="AA27" i="1"/>
  <c r="Y27" i="1"/>
  <c r="Z27" i="1" s="1"/>
  <c r="Q27" i="1"/>
  <c r="K27" i="1"/>
  <c r="J27" i="1"/>
  <c r="N27" i="1" s="1"/>
  <c r="I27" i="1"/>
  <c r="H27" i="1"/>
  <c r="AR26" i="1"/>
  <c r="AO26" i="1"/>
  <c r="AB26" i="1"/>
  <c r="AA26" i="1"/>
  <c r="Z26" i="1"/>
  <c r="Y26" i="1"/>
  <c r="H26" i="1"/>
  <c r="AR25" i="1"/>
  <c r="AO25" i="1"/>
  <c r="AA25" i="1"/>
  <c r="Y25" i="1"/>
  <c r="AB25" i="1" s="1"/>
  <c r="K25" i="1"/>
  <c r="H25" i="1"/>
  <c r="J25" i="1" s="1"/>
  <c r="AR24" i="1"/>
  <c r="AQ24" i="1"/>
  <c r="AP24" i="1"/>
  <c r="AO24" i="1"/>
  <c r="Y24" i="1"/>
  <c r="K24" i="1"/>
  <c r="H24" i="1"/>
  <c r="AO23" i="1"/>
  <c r="AG23" i="1"/>
  <c r="AF23" i="1"/>
  <c r="AC23" i="1"/>
  <c r="AB23" i="1"/>
  <c r="AA23" i="1"/>
  <c r="Y23" i="1"/>
  <c r="Z23" i="1" s="1"/>
  <c r="O23" i="1"/>
  <c r="K23" i="1"/>
  <c r="J23" i="1"/>
  <c r="N23" i="1" s="1"/>
  <c r="I23" i="1"/>
  <c r="H23" i="1"/>
  <c r="AO22" i="1"/>
  <c r="AB22" i="1"/>
  <c r="AA22" i="1"/>
  <c r="Z22" i="1"/>
  <c r="Y22" i="1"/>
  <c r="R22" i="1"/>
  <c r="I22" i="1"/>
  <c r="H22" i="1"/>
  <c r="AU21" i="1"/>
  <c r="AO21" i="1"/>
  <c r="Y21" i="1"/>
  <c r="H21" i="1"/>
  <c r="AQ20" i="1"/>
  <c r="AO20" i="1"/>
  <c r="AG20" i="1"/>
  <c r="AF20" i="1"/>
  <c r="AC20" i="1"/>
  <c r="AB20" i="1"/>
  <c r="AA20" i="1"/>
  <c r="Y20" i="1"/>
  <c r="Z20" i="1" s="1"/>
  <c r="K20" i="1"/>
  <c r="J20" i="1"/>
  <c r="N20" i="1" s="1"/>
  <c r="I20" i="1"/>
  <c r="H20" i="1"/>
  <c r="AR19" i="1"/>
  <c r="AO19" i="1"/>
  <c r="AB19" i="1"/>
  <c r="AA19" i="1"/>
  <c r="Z19" i="1"/>
  <c r="Y19" i="1"/>
  <c r="H19" i="1"/>
  <c r="K19" i="1" s="1"/>
  <c r="AR18" i="1"/>
  <c r="AO18" i="1"/>
  <c r="AA18" i="1"/>
  <c r="Y18" i="1"/>
  <c r="AB18" i="1" s="1"/>
  <c r="K18" i="1"/>
  <c r="H18" i="1"/>
  <c r="J18" i="1" s="1"/>
  <c r="AV17" i="1"/>
  <c r="AR17" i="1"/>
  <c r="AQ17" i="1"/>
  <c r="AP17" i="1"/>
  <c r="AO17" i="1"/>
  <c r="AB17" i="1"/>
  <c r="Y17" i="1"/>
  <c r="AA17" i="1" s="1"/>
  <c r="K17" i="1"/>
  <c r="H17" i="1"/>
  <c r="I17" i="1" s="1"/>
  <c r="AQ16" i="1"/>
  <c r="AO16" i="1"/>
  <c r="AG16" i="1"/>
  <c r="AF16" i="1"/>
  <c r="AC16" i="1"/>
  <c r="AB16" i="1"/>
  <c r="AA16" i="1"/>
  <c r="Y16" i="1"/>
  <c r="Z16" i="1" s="1"/>
  <c r="K16" i="1"/>
  <c r="J16" i="1"/>
  <c r="N16" i="1" s="1"/>
  <c r="I16" i="1"/>
  <c r="H16" i="1"/>
  <c r="AR15" i="1"/>
  <c r="AO15" i="1"/>
  <c r="AB15" i="1"/>
  <c r="AA15" i="1"/>
  <c r="Z15" i="1"/>
  <c r="Y15" i="1"/>
  <c r="H15" i="1"/>
  <c r="K15" i="1" s="1"/>
  <c r="AR14" i="1"/>
  <c r="AO14" i="1"/>
  <c r="AA14" i="1"/>
  <c r="Y14" i="1"/>
  <c r="AB14" i="1" s="1"/>
  <c r="K14" i="1"/>
  <c r="H14" i="1"/>
  <c r="J14" i="1" s="1"/>
  <c r="AV13" i="1"/>
  <c r="AR13" i="1"/>
  <c r="AQ13" i="1"/>
  <c r="AP13" i="1"/>
  <c r="AO13" i="1"/>
  <c r="AB13" i="1"/>
  <c r="Y13" i="1"/>
  <c r="AA13" i="1" s="1"/>
  <c r="K13" i="1"/>
  <c r="H13" i="1"/>
  <c r="I13" i="1" s="1"/>
  <c r="AQ12" i="1"/>
  <c r="AO12" i="1"/>
  <c r="AG12" i="1"/>
  <c r="AF12" i="1"/>
  <c r="AC12" i="1"/>
  <c r="AB12" i="1"/>
  <c r="AA12" i="1"/>
  <c r="Y12" i="1"/>
  <c r="Z12" i="1" s="1"/>
  <c r="K12" i="1"/>
  <c r="J12" i="1"/>
  <c r="N12" i="1" s="1"/>
  <c r="I12" i="1"/>
  <c r="H12" i="1"/>
  <c r="AR11" i="1"/>
  <c r="AO11" i="1"/>
  <c r="AB11" i="1"/>
  <c r="AA11" i="1"/>
  <c r="Z11" i="1"/>
  <c r="Y11" i="1"/>
  <c r="H11" i="1"/>
  <c r="K11" i="1" s="1"/>
  <c r="AR10" i="1"/>
  <c r="AO10" i="1"/>
  <c r="AA10" i="1"/>
  <c r="Y10" i="1"/>
  <c r="AB10" i="1" s="1"/>
  <c r="K10" i="1"/>
  <c r="H10" i="1"/>
  <c r="J10" i="1" s="1"/>
  <c r="AV9" i="1"/>
  <c r="AR9" i="1"/>
  <c r="AQ9" i="1"/>
  <c r="AP9" i="1"/>
  <c r="AO9" i="1"/>
  <c r="AB9" i="1"/>
  <c r="Y9" i="1"/>
  <c r="AA9" i="1" s="1"/>
  <c r="K9" i="1"/>
  <c r="H9" i="1"/>
  <c r="I9" i="1" s="1"/>
  <c r="AQ8" i="1"/>
  <c r="AO8" i="1"/>
  <c r="AG8" i="1"/>
  <c r="AF8" i="1"/>
  <c r="AC8" i="1"/>
  <c r="AB8" i="1"/>
  <c r="AA8" i="1"/>
  <c r="Y8" i="1"/>
  <c r="Z8" i="1" s="1"/>
  <c r="K8" i="1"/>
  <c r="J8" i="1"/>
  <c r="N8" i="1" s="1"/>
  <c r="I8" i="1"/>
  <c r="H8" i="1"/>
  <c r="AR7" i="1"/>
  <c r="AO7" i="1"/>
  <c r="AB7" i="1"/>
  <c r="AA7" i="1"/>
  <c r="Z7" i="1"/>
  <c r="Y7" i="1"/>
  <c r="H7" i="1"/>
  <c r="K7" i="1" s="1"/>
  <c r="AR6" i="1"/>
  <c r="AO6" i="1"/>
  <c r="AA6" i="1"/>
  <c r="Y6" i="1"/>
  <c r="AB6" i="1" s="1"/>
  <c r="K6" i="1"/>
  <c r="H6" i="1"/>
  <c r="J6" i="1" s="1"/>
  <c r="AV5" i="1"/>
  <c r="AR5" i="1"/>
  <c r="AQ5" i="1"/>
  <c r="AP5" i="1"/>
  <c r="AO5" i="1"/>
  <c r="AB5" i="1"/>
  <c r="Y5" i="1"/>
  <c r="AA5" i="1" s="1"/>
  <c r="K5" i="1"/>
  <c r="H5" i="1"/>
  <c r="I5" i="1" s="1"/>
  <c r="AQ4" i="1"/>
  <c r="AO4" i="1"/>
  <c r="AG4" i="1"/>
  <c r="AF4" i="1"/>
  <c r="AC4" i="1"/>
  <c r="AB4" i="1"/>
  <c r="AA4" i="1"/>
  <c r="Y4" i="1"/>
  <c r="Z4" i="1" s="1"/>
  <c r="K4" i="1"/>
  <c r="J4" i="1"/>
  <c r="N4" i="1" s="1"/>
  <c r="I4" i="1"/>
  <c r="H4" i="1"/>
  <c r="AR3" i="1"/>
  <c r="AO3" i="1"/>
  <c r="AB3" i="1"/>
  <c r="AA3" i="1"/>
  <c r="Z3" i="1"/>
  <c r="Y3" i="1"/>
  <c r="H3" i="1"/>
  <c r="K3" i="1" s="1"/>
  <c r="AR2" i="1"/>
  <c r="AO2" i="1"/>
  <c r="AA2" i="1"/>
  <c r="Y2" i="1"/>
  <c r="AB2" i="1" s="1"/>
  <c r="K2" i="1"/>
  <c r="H2" i="1"/>
  <c r="J2" i="1" s="1"/>
  <c r="M6" i="1" l="1"/>
  <c r="O4" i="1"/>
  <c r="O8" i="1"/>
  <c r="O12" i="1"/>
  <c r="O16" i="1"/>
  <c r="O20" i="1"/>
  <c r="AB21" i="1"/>
  <c r="Z21" i="1"/>
  <c r="AG22" i="1"/>
  <c r="AC22" i="1"/>
  <c r="AE22" i="1"/>
  <c r="AH22" i="1"/>
  <c r="M32" i="1"/>
  <c r="M33" i="1"/>
  <c r="L35" i="1"/>
  <c r="M35" i="1"/>
  <c r="I39" i="1"/>
  <c r="AV39" i="1"/>
  <c r="K39" i="1"/>
  <c r="AU39" i="1"/>
  <c r="AB40" i="1"/>
  <c r="AA40" i="1"/>
  <c r="AW41" i="1"/>
  <c r="AT41" i="1"/>
  <c r="N43" i="1"/>
  <c r="O43" i="1"/>
  <c r="R42" i="1"/>
  <c r="AC44" i="1"/>
  <c r="Q44" i="1"/>
  <c r="R43" i="1"/>
  <c r="P44" i="1"/>
  <c r="AH45" i="1"/>
  <c r="AF45" i="1"/>
  <c r="AE45" i="1"/>
  <c r="AA47" i="1"/>
  <c r="Z47" i="1"/>
  <c r="AW47" i="1" s="1"/>
  <c r="AB48" i="1"/>
  <c r="AA48" i="1"/>
  <c r="AW49" i="1"/>
  <c r="AT49" i="1"/>
  <c r="R3" i="1"/>
  <c r="L4" i="1"/>
  <c r="Q4" i="1"/>
  <c r="L6" i="1"/>
  <c r="R7" i="1"/>
  <c r="L8" i="1"/>
  <c r="Q8" i="1"/>
  <c r="L10" i="1"/>
  <c r="R11" i="1"/>
  <c r="L12" i="1"/>
  <c r="Q12" i="1"/>
  <c r="L13" i="1"/>
  <c r="R15" i="1"/>
  <c r="L16" i="1"/>
  <c r="Q16" i="1"/>
  <c r="R19" i="1"/>
  <c r="L20" i="1"/>
  <c r="Q20" i="1"/>
  <c r="AA21" i="1"/>
  <c r="AU22" i="1"/>
  <c r="AQ22" i="1"/>
  <c r="AV22" i="1"/>
  <c r="AP22" i="1"/>
  <c r="AT22" i="1" s="1"/>
  <c r="AW22" i="1"/>
  <c r="Q23" i="1"/>
  <c r="AV23" i="1"/>
  <c r="AR23" i="1"/>
  <c r="AU23" i="1"/>
  <c r="AP23" i="1"/>
  <c r="AT23" i="1" s="1"/>
  <c r="AA24" i="1"/>
  <c r="Z24" i="1"/>
  <c r="L31" i="1"/>
  <c r="M31" i="1"/>
  <c r="L33" i="1"/>
  <c r="K34" i="1"/>
  <c r="J34" i="1"/>
  <c r="I34" i="1"/>
  <c r="R34" i="1"/>
  <c r="O35" i="1"/>
  <c r="J39" i="1"/>
  <c r="Z40" i="1"/>
  <c r="AH40" i="1" s="1"/>
  <c r="M43" i="1"/>
  <c r="L43" i="1"/>
  <c r="L44" i="1"/>
  <c r="M44" i="1"/>
  <c r="AD46" i="1"/>
  <c r="P46" i="1"/>
  <c r="Q46" i="1"/>
  <c r="R45" i="1"/>
  <c r="N46" i="1"/>
  <c r="AB47" i="1"/>
  <c r="Z48" i="1"/>
  <c r="AH48" i="1" s="1"/>
  <c r="N2" i="1"/>
  <c r="AP2" i="1"/>
  <c r="AT2" i="1" s="1"/>
  <c r="AU2" i="1"/>
  <c r="I3" i="1"/>
  <c r="AU3" i="1"/>
  <c r="AQ3" i="1"/>
  <c r="AT3" i="1"/>
  <c r="M4" i="1"/>
  <c r="AV4" i="1"/>
  <c r="AR4" i="1"/>
  <c r="AT4" i="1"/>
  <c r="AD5" i="1"/>
  <c r="AW5" i="1"/>
  <c r="AT6" i="1"/>
  <c r="AP6" i="1"/>
  <c r="AU6" i="1"/>
  <c r="I7" i="1"/>
  <c r="AU7" i="1"/>
  <c r="AQ7" i="1"/>
  <c r="M8" i="1"/>
  <c r="AV8" i="1"/>
  <c r="AR8" i="1"/>
  <c r="Q9" i="1"/>
  <c r="N10" i="1"/>
  <c r="AP10" i="1"/>
  <c r="AT10" i="1" s="1"/>
  <c r="AU10" i="1"/>
  <c r="I11" i="1"/>
  <c r="AU11" i="1"/>
  <c r="AQ11" i="1"/>
  <c r="AT11" i="1"/>
  <c r="M12" i="1"/>
  <c r="AV12" i="1"/>
  <c r="AR12" i="1"/>
  <c r="AT12" i="1"/>
  <c r="AD13" i="1"/>
  <c r="AW13" i="1"/>
  <c r="AT14" i="1"/>
  <c r="AP14" i="1"/>
  <c r="AU14" i="1"/>
  <c r="I15" i="1"/>
  <c r="AU15" i="1"/>
  <c r="AQ15" i="1"/>
  <c r="M16" i="1"/>
  <c r="AV16" i="1"/>
  <c r="AR16" i="1"/>
  <c r="Q17" i="1"/>
  <c r="N18" i="1"/>
  <c r="AP18" i="1"/>
  <c r="AU18" i="1"/>
  <c r="I19" i="1"/>
  <c r="AU19" i="1"/>
  <c r="AQ19" i="1"/>
  <c r="AT19" i="1"/>
  <c r="M20" i="1"/>
  <c r="AV20" i="1"/>
  <c r="AR20" i="1"/>
  <c r="AT20" i="1"/>
  <c r="J21" i="1"/>
  <c r="I21" i="1"/>
  <c r="AX21" i="1"/>
  <c r="AT21" i="1"/>
  <c r="AP21" i="1"/>
  <c r="AV21" i="1"/>
  <c r="AQ21" i="1"/>
  <c r="AW21" i="1"/>
  <c r="AD22" i="1"/>
  <c r="AR22" i="1"/>
  <c r="AX22" i="1"/>
  <c r="L23" i="1"/>
  <c r="AQ23" i="1"/>
  <c r="AB24" i="1"/>
  <c r="M25" i="1"/>
  <c r="L27" i="1"/>
  <c r="M27" i="1"/>
  <c r="K30" i="1"/>
  <c r="J30" i="1"/>
  <c r="I30" i="1"/>
  <c r="R30" i="1"/>
  <c r="O31" i="1"/>
  <c r="Q35" i="1"/>
  <c r="Z38" i="1"/>
  <c r="AD38" i="1" s="1"/>
  <c r="AB38" i="1"/>
  <c r="AA38" i="1"/>
  <c r="AF40" i="1"/>
  <c r="AC40" i="1"/>
  <c r="Q40" i="1"/>
  <c r="R39" i="1"/>
  <c r="AE40" i="1"/>
  <c r="P40" i="1"/>
  <c r="AD40" i="1"/>
  <c r="AG40" i="1"/>
  <c r="AH41" i="1"/>
  <c r="AF41" i="1"/>
  <c r="AE41" i="1"/>
  <c r="AA43" i="1"/>
  <c r="Z43" i="1"/>
  <c r="AB44" i="1"/>
  <c r="AA44" i="1"/>
  <c r="AW45" i="1"/>
  <c r="AT45" i="1"/>
  <c r="N47" i="1"/>
  <c r="O47" i="1"/>
  <c r="R46" i="1"/>
  <c r="AT47" i="1"/>
  <c r="AF48" i="1"/>
  <c r="AC48" i="1"/>
  <c r="Q48" i="1"/>
  <c r="R47" i="1"/>
  <c r="AE48" i="1"/>
  <c r="P48" i="1"/>
  <c r="AD48" i="1"/>
  <c r="AG48" i="1"/>
  <c r="AH49" i="1"/>
  <c r="AF49" i="1"/>
  <c r="AE49" i="1"/>
  <c r="I2" i="1"/>
  <c r="L2" i="1" s="1"/>
  <c r="O2" i="1"/>
  <c r="Z2" i="1"/>
  <c r="AQ2" i="1"/>
  <c r="AV2" i="1"/>
  <c r="J3" i="1"/>
  <c r="AP3" i="1"/>
  <c r="AV3" i="1"/>
  <c r="AD4" i="1"/>
  <c r="P4" i="1"/>
  <c r="AH4" i="1"/>
  <c r="AE4" i="1"/>
  <c r="AP4" i="1"/>
  <c r="AU4" i="1"/>
  <c r="J5" i="1"/>
  <c r="L5" i="1" s="1"/>
  <c r="Z5" i="1"/>
  <c r="AF5" i="1"/>
  <c r="AU5" i="1"/>
  <c r="I6" i="1"/>
  <c r="N6" i="1" s="1"/>
  <c r="O6" i="1"/>
  <c r="Z6" i="1"/>
  <c r="AH6" i="1" s="1"/>
  <c r="AQ6" i="1"/>
  <c r="AV6" i="1"/>
  <c r="J7" i="1"/>
  <c r="AP7" i="1"/>
  <c r="AT7" i="1" s="1"/>
  <c r="AV7" i="1"/>
  <c r="AD8" i="1"/>
  <c r="P8" i="1"/>
  <c r="AH8" i="1"/>
  <c r="AE8" i="1"/>
  <c r="AP8" i="1"/>
  <c r="AT8" i="1" s="1"/>
  <c r="AU8" i="1"/>
  <c r="J9" i="1"/>
  <c r="Z9" i="1"/>
  <c r="AU9" i="1"/>
  <c r="I10" i="1"/>
  <c r="O10" i="1"/>
  <c r="Z10" i="1"/>
  <c r="AQ10" i="1"/>
  <c r="AV10" i="1"/>
  <c r="J11" i="1"/>
  <c r="AP11" i="1"/>
  <c r="AV11" i="1"/>
  <c r="AD12" i="1"/>
  <c r="P12" i="1"/>
  <c r="AH12" i="1"/>
  <c r="AE12" i="1"/>
  <c r="AP12" i="1"/>
  <c r="AU12" i="1"/>
  <c r="J13" i="1"/>
  <c r="Q13" i="1" s="1"/>
  <c r="Z13" i="1"/>
  <c r="AF13" i="1"/>
  <c r="AU13" i="1"/>
  <c r="I14" i="1"/>
  <c r="N14" i="1" s="1"/>
  <c r="O14" i="1"/>
  <c r="Z14" i="1"/>
  <c r="AH14" i="1" s="1"/>
  <c r="AQ14" i="1"/>
  <c r="AV14" i="1"/>
  <c r="J15" i="1"/>
  <c r="AP15" i="1"/>
  <c r="AV15" i="1"/>
  <c r="AD16" i="1"/>
  <c r="P16" i="1"/>
  <c r="AH16" i="1"/>
  <c r="AE16" i="1"/>
  <c r="AP16" i="1"/>
  <c r="AT16" i="1" s="1"/>
  <c r="AU16" i="1"/>
  <c r="J17" i="1"/>
  <c r="Z17" i="1"/>
  <c r="AU17" i="1"/>
  <c r="I18" i="1"/>
  <c r="O18" i="1"/>
  <c r="Z18" i="1"/>
  <c r="AQ18" i="1"/>
  <c r="AV18" i="1"/>
  <c r="J19" i="1"/>
  <c r="AP19" i="1"/>
  <c r="AV19" i="1"/>
  <c r="AD20" i="1"/>
  <c r="P20" i="1"/>
  <c r="AH20" i="1"/>
  <c r="AE20" i="1"/>
  <c r="AP20" i="1"/>
  <c r="AU20" i="1"/>
  <c r="K21" i="1"/>
  <c r="AR21" i="1"/>
  <c r="K22" i="1"/>
  <c r="J22" i="1"/>
  <c r="AF22" i="1"/>
  <c r="AS22" i="1"/>
  <c r="M23" i="1"/>
  <c r="AS23" i="1"/>
  <c r="I24" i="1"/>
  <c r="AU24" i="1"/>
  <c r="J24" i="1"/>
  <c r="M24" i="1" s="1"/>
  <c r="AV24" i="1"/>
  <c r="K26" i="1"/>
  <c r="J26" i="1"/>
  <c r="I26" i="1"/>
  <c r="R26" i="1"/>
  <c r="O27" i="1"/>
  <c r="Q31" i="1"/>
  <c r="N35" i="1"/>
  <c r="AE37" i="1"/>
  <c r="AW37" i="1"/>
  <c r="L40" i="1"/>
  <c r="M40" i="1"/>
  <c r="P42" i="1"/>
  <c r="AG42" i="1"/>
  <c r="Q42" i="1"/>
  <c r="R41" i="1"/>
  <c r="AC42" i="1"/>
  <c r="AF42" i="1"/>
  <c r="N42" i="1"/>
  <c r="AB43" i="1"/>
  <c r="Z44" i="1"/>
  <c r="AH44" i="1" s="1"/>
  <c r="AD45" i="1"/>
  <c r="M47" i="1"/>
  <c r="L47" i="1"/>
  <c r="AX47" i="1"/>
  <c r="L48" i="1"/>
  <c r="M48" i="1"/>
  <c r="P50" i="1"/>
  <c r="Q50" i="1"/>
  <c r="R49" i="1"/>
  <c r="N50" i="1"/>
  <c r="AX25" i="1"/>
  <c r="AP25" i="1"/>
  <c r="AU25" i="1"/>
  <c r="AU26" i="1"/>
  <c r="AQ26" i="1"/>
  <c r="AV27" i="1"/>
  <c r="AR27" i="1"/>
  <c r="AD28" i="1"/>
  <c r="AP29" i="1"/>
  <c r="AU29" i="1"/>
  <c r="AU30" i="1"/>
  <c r="AQ30" i="1"/>
  <c r="AV31" i="1"/>
  <c r="AR31" i="1"/>
  <c r="Q32" i="1"/>
  <c r="AD32" i="1"/>
  <c r="N33" i="1"/>
  <c r="AX33" i="1"/>
  <c r="AP33" i="1"/>
  <c r="AU33" i="1"/>
  <c r="AU34" i="1"/>
  <c r="AQ34" i="1"/>
  <c r="AV35" i="1"/>
  <c r="AR35" i="1"/>
  <c r="Q36" i="1"/>
  <c r="AD36" i="1"/>
  <c r="AU36" i="1"/>
  <c r="AG37" i="1"/>
  <c r="AC37" i="1"/>
  <c r="P37" i="1"/>
  <c r="AF37" i="1"/>
  <c r="P38" i="1"/>
  <c r="AG38" i="1"/>
  <c r="Q38" i="1"/>
  <c r="R37" i="1"/>
  <c r="N38" i="1"/>
  <c r="AV38" i="1"/>
  <c r="AR38" i="1"/>
  <c r="AS38" i="1"/>
  <c r="AU38" i="1"/>
  <c r="O42" i="1"/>
  <c r="O46" i="1"/>
  <c r="O50" i="1"/>
  <c r="AS5" i="1"/>
  <c r="AS9" i="1"/>
  <c r="AS13" i="1"/>
  <c r="AD23" i="1"/>
  <c r="P23" i="1"/>
  <c r="AH23" i="1"/>
  <c r="AE23" i="1"/>
  <c r="I25" i="1"/>
  <c r="O25" i="1"/>
  <c r="Z25" i="1"/>
  <c r="AQ25" i="1"/>
  <c r="AV25" i="1"/>
  <c r="AP26" i="1"/>
  <c r="AV26" i="1"/>
  <c r="AD27" i="1"/>
  <c r="P27" i="1"/>
  <c r="AH27" i="1"/>
  <c r="AE27" i="1"/>
  <c r="AP27" i="1"/>
  <c r="AU27" i="1"/>
  <c r="J28" i="1"/>
  <c r="Z28" i="1"/>
  <c r="AE28" i="1" s="1"/>
  <c r="AF28" i="1"/>
  <c r="AU28" i="1"/>
  <c r="I29" i="1"/>
  <c r="Z29" i="1"/>
  <c r="AQ29" i="1"/>
  <c r="AV29" i="1"/>
  <c r="AP30" i="1"/>
  <c r="AT30" i="1" s="1"/>
  <c r="AV30" i="1"/>
  <c r="AD31" i="1"/>
  <c r="P31" i="1"/>
  <c r="AH31" i="1"/>
  <c r="AE31" i="1"/>
  <c r="AP31" i="1"/>
  <c r="AU31" i="1"/>
  <c r="J32" i="1"/>
  <c r="L32" i="1" s="1"/>
  <c r="Z32" i="1"/>
  <c r="AF32" i="1"/>
  <c r="AU32" i="1"/>
  <c r="I33" i="1"/>
  <c r="O33" i="1"/>
  <c r="Z33" i="1"/>
  <c r="AH33" i="1" s="1"/>
  <c r="AQ33" i="1"/>
  <c r="AV33" i="1"/>
  <c r="AP34" i="1"/>
  <c r="AV34" i="1"/>
  <c r="AD35" i="1"/>
  <c r="P35" i="1"/>
  <c r="AH35" i="1"/>
  <c r="AE35" i="1"/>
  <c r="AP35" i="1"/>
  <c r="AU35" i="1"/>
  <c r="J36" i="1"/>
  <c r="Z36" i="1"/>
  <c r="AE36" i="1" s="1"/>
  <c r="AF36" i="1"/>
  <c r="AV36" i="1"/>
  <c r="O37" i="1"/>
  <c r="Q37" i="1"/>
  <c r="AU37" i="1"/>
  <c r="AQ37" i="1"/>
  <c r="AX37" i="1"/>
  <c r="AS37" i="1"/>
  <c r="AV37" i="1"/>
  <c r="AP38" i="1"/>
  <c r="AW38" i="1"/>
  <c r="Z39" i="1"/>
  <c r="AH39" i="1" s="1"/>
  <c r="AG41" i="1"/>
  <c r="AC41" i="1"/>
  <c r="R40" i="1"/>
  <c r="Q41" i="1"/>
  <c r="P41" i="1"/>
  <c r="Z42" i="1"/>
  <c r="AB42" i="1"/>
  <c r="AV42" i="1"/>
  <c r="AR42" i="1"/>
  <c r="AX42" i="1"/>
  <c r="AS42" i="1"/>
  <c r="AW42" i="1"/>
  <c r="AP42" i="1"/>
  <c r="AE43" i="1"/>
  <c r="Q43" i="1"/>
  <c r="AC43" i="1"/>
  <c r="AG43" i="1"/>
  <c r="P43" i="1"/>
  <c r="AF43" i="1"/>
  <c r="AG45" i="1"/>
  <c r="AC45" i="1"/>
  <c r="R44" i="1"/>
  <c r="Q45" i="1"/>
  <c r="P45" i="1"/>
  <c r="Z46" i="1"/>
  <c r="AG46" i="1" s="1"/>
  <c r="AB46" i="1"/>
  <c r="AV46" i="1"/>
  <c r="AR46" i="1"/>
  <c r="AP46" i="1"/>
  <c r="AT46" i="1" s="1"/>
  <c r="Q47" i="1"/>
  <c r="AC47" i="1"/>
  <c r="AG47" i="1"/>
  <c r="P47" i="1"/>
  <c r="AG49" i="1"/>
  <c r="AC49" i="1"/>
  <c r="R48" i="1"/>
  <c r="Q49" i="1"/>
  <c r="P49" i="1"/>
  <c r="Z50" i="1"/>
  <c r="AB50" i="1"/>
  <c r="AV50" i="1"/>
  <c r="AR50" i="1"/>
  <c r="AX50" i="1"/>
  <c r="AP50" i="1"/>
  <c r="I51" i="1"/>
  <c r="AV51" i="1"/>
  <c r="AU51" i="1"/>
  <c r="AS24" i="1"/>
  <c r="AS28" i="1"/>
  <c r="AS32" i="1"/>
  <c r="AX36" i="1"/>
  <c r="AT36" i="1"/>
  <c r="L38" i="1"/>
  <c r="N40" i="1"/>
  <c r="O40" i="1"/>
  <c r="AP40" i="1"/>
  <c r="AW40" i="1" s="1"/>
  <c r="AS40" i="1"/>
  <c r="AV40" i="1"/>
  <c r="O41" i="1"/>
  <c r="AU41" i="1"/>
  <c r="AQ41" i="1"/>
  <c r="AX41" i="1"/>
  <c r="AS41" i="1"/>
  <c r="AV41" i="1"/>
  <c r="N44" i="1"/>
  <c r="O44" i="1"/>
  <c r="AP44" i="1"/>
  <c r="AW44" i="1" s="1"/>
  <c r="AV44" i="1"/>
  <c r="O45" i="1"/>
  <c r="AU45" i="1"/>
  <c r="AQ45" i="1"/>
  <c r="AX45" i="1"/>
  <c r="AS45" i="1"/>
  <c r="AV45" i="1"/>
  <c r="N48" i="1"/>
  <c r="O48" i="1"/>
  <c r="AX48" i="1"/>
  <c r="AT48" i="1"/>
  <c r="AP48" i="1"/>
  <c r="AW48" i="1" s="1"/>
  <c r="AS48" i="1"/>
  <c r="AV48" i="1"/>
  <c r="O49" i="1"/>
  <c r="AU49" i="1"/>
  <c r="AQ49" i="1"/>
  <c r="AX49" i="1"/>
  <c r="AS49" i="1"/>
  <c r="AV49" i="1"/>
  <c r="AX39" i="1"/>
  <c r="L42" i="1"/>
  <c r="L46" i="1"/>
  <c r="L50" i="1"/>
  <c r="AS43" i="1"/>
  <c r="AE51" i="1" l="1"/>
  <c r="Q51" i="1"/>
  <c r="AC51" i="1"/>
  <c r="AF51" i="1"/>
  <c r="P51" i="1"/>
  <c r="R50" i="1"/>
  <c r="AG51" i="1"/>
  <c r="AD51" i="1"/>
  <c r="AH50" i="1"/>
  <c r="AE50" i="1"/>
  <c r="AS35" i="1"/>
  <c r="AX35" i="1"/>
  <c r="AW35" i="1"/>
  <c r="AF29" i="1"/>
  <c r="AE29" i="1"/>
  <c r="AD29" i="1"/>
  <c r="AC29" i="1"/>
  <c r="P29" i="1"/>
  <c r="AG29" i="1"/>
  <c r="Q29" i="1"/>
  <c r="R28" i="1"/>
  <c r="O28" i="1"/>
  <c r="N28" i="1"/>
  <c r="R27" i="1"/>
  <c r="P28" i="1"/>
  <c r="AX26" i="1"/>
  <c r="AW26" i="1"/>
  <c r="AS26" i="1"/>
  <c r="AH51" i="1"/>
  <c r="AX29" i="1"/>
  <c r="AF50" i="1"/>
  <c r="AG50" i="1"/>
  <c r="AG26" i="1"/>
  <c r="AC26" i="1"/>
  <c r="R25" i="1"/>
  <c r="AE26" i="1"/>
  <c r="P26" i="1"/>
  <c r="AD26" i="1"/>
  <c r="Q26" i="1"/>
  <c r="AH26" i="1"/>
  <c r="AF26" i="1"/>
  <c r="O22" i="1"/>
  <c r="N22" i="1"/>
  <c r="O19" i="1"/>
  <c r="N19" i="1"/>
  <c r="L19" i="1"/>
  <c r="AX17" i="1"/>
  <c r="AH17" i="1"/>
  <c r="AC17" i="1"/>
  <c r="AG17" i="1"/>
  <c r="O11" i="1"/>
  <c r="N11" i="1"/>
  <c r="L11" i="1"/>
  <c r="AX9" i="1"/>
  <c r="AH9" i="1"/>
  <c r="AC9" i="1"/>
  <c r="AG9" i="1"/>
  <c r="O3" i="1"/>
  <c r="N3" i="1"/>
  <c r="L3" i="1"/>
  <c r="L29" i="1"/>
  <c r="M34" i="1"/>
  <c r="L34" i="1"/>
  <c r="AH24" i="1"/>
  <c r="AX24" i="1"/>
  <c r="N51" i="1"/>
  <c r="Q22" i="1"/>
  <c r="AT39" i="1"/>
  <c r="AS39" i="1"/>
  <c r="AT44" i="1"/>
  <c r="AT50" i="1"/>
  <c r="AF25" i="1"/>
  <c r="AE25" i="1"/>
  <c r="AD25" i="1"/>
  <c r="AG25" i="1"/>
  <c r="Q25" i="1"/>
  <c r="AC25" i="1"/>
  <c r="P25" i="1"/>
  <c r="R24" i="1"/>
  <c r="N29" i="1"/>
  <c r="Q28" i="1"/>
  <c r="N25" i="1"/>
  <c r="AC50" i="1"/>
  <c r="AX20" i="1"/>
  <c r="AS20" i="1"/>
  <c r="AW20" i="1"/>
  <c r="AF18" i="1"/>
  <c r="AE18" i="1"/>
  <c r="AD18" i="1"/>
  <c r="AC18" i="1"/>
  <c r="Q18" i="1"/>
  <c r="R17" i="1"/>
  <c r="AG18" i="1"/>
  <c r="P18" i="1"/>
  <c r="O17" i="1"/>
  <c r="N17" i="1"/>
  <c r="R16" i="1"/>
  <c r="P17" i="1"/>
  <c r="AX15" i="1"/>
  <c r="AS15" i="1"/>
  <c r="AW15" i="1"/>
  <c r="AX12" i="1"/>
  <c r="AS12" i="1"/>
  <c r="AW12" i="1"/>
  <c r="AF10" i="1"/>
  <c r="AE10" i="1"/>
  <c r="AD10" i="1"/>
  <c r="AC10" i="1"/>
  <c r="Q10" i="1"/>
  <c r="R9" i="1"/>
  <c r="AG10" i="1"/>
  <c r="P10" i="1"/>
  <c r="O9" i="1"/>
  <c r="N9" i="1"/>
  <c r="R8" i="1"/>
  <c r="P9" i="1"/>
  <c r="AG30" i="1"/>
  <c r="AC30" i="1"/>
  <c r="R29" i="1"/>
  <c r="AE30" i="1"/>
  <c r="P30" i="1"/>
  <c r="AD30" i="1"/>
  <c r="AF30" i="1"/>
  <c r="Q30" i="1"/>
  <c r="AH30" i="1"/>
  <c r="AS18" i="1"/>
  <c r="AW18" i="1"/>
  <c r="AT9" i="1"/>
  <c r="L51" i="1"/>
  <c r="AE44" i="1"/>
  <c r="AF44" i="1"/>
  <c r="P22" i="1"/>
  <c r="M17" i="1"/>
  <c r="M18" i="1"/>
  <c r="M19" i="1"/>
  <c r="AS51" i="1"/>
  <c r="AW39" i="1"/>
  <c r="AX44" i="1"/>
  <c r="AT40" i="1"/>
  <c r="AX51" i="1"/>
  <c r="AW50" i="1"/>
  <c r="AF47" i="1"/>
  <c r="AS46" i="1"/>
  <c r="AH42" i="1"/>
  <c r="AE42" i="1"/>
  <c r="AT38" i="1"/>
  <c r="O36" i="1"/>
  <c r="N36" i="1"/>
  <c r="R35" i="1"/>
  <c r="P36" i="1"/>
  <c r="L36" i="1"/>
  <c r="AW34" i="1"/>
  <c r="AS34" i="1"/>
  <c r="AX34" i="1"/>
  <c r="AG32" i="1"/>
  <c r="AX32" i="1"/>
  <c r="AC32" i="1"/>
  <c r="AH32" i="1"/>
  <c r="AH29" i="1"/>
  <c r="AX27" i="1"/>
  <c r="AW27" i="1"/>
  <c r="AS27" i="1"/>
  <c r="AS17" i="1"/>
  <c r="AT51" i="1"/>
  <c r="AX38" i="1"/>
  <c r="AT34" i="1"/>
  <c r="AS33" i="1"/>
  <c r="AW33" i="1"/>
  <c r="AT32" i="1"/>
  <c r="AE32" i="1"/>
  <c r="AW29" i="1"/>
  <c r="AS29" i="1"/>
  <c r="AT28" i="1"/>
  <c r="AT26" i="1"/>
  <c r="AW25" i="1"/>
  <c r="AS25" i="1"/>
  <c r="AW24" i="1"/>
  <c r="AD50" i="1"/>
  <c r="AD42" i="1"/>
  <c r="M26" i="1"/>
  <c r="L26" i="1"/>
  <c r="O15" i="1"/>
  <c r="N15" i="1"/>
  <c r="L15" i="1"/>
  <c r="AX13" i="1"/>
  <c r="AH13" i="1"/>
  <c r="AC13" i="1"/>
  <c r="AG13" i="1"/>
  <c r="O7" i="1"/>
  <c r="N7" i="1"/>
  <c r="L7" i="1"/>
  <c r="AX5" i="1"/>
  <c r="AH5" i="1"/>
  <c r="AC5" i="1"/>
  <c r="AG5" i="1"/>
  <c r="AH43" i="1"/>
  <c r="AD43" i="1"/>
  <c r="AT43" i="1"/>
  <c r="O30" i="1"/>
  <c r="N30" i="1"/>
  <c r="AX23" i="1"/>
  <c r="AF21" i="1"/>
  <c r="AE21" i="1"/>
  <c r="AD21" i="1"/>
  <c r="Q21" i="1"/>
  <c r="AC21" i="1"/>
  <c r="P21" i="1"/>
  <c r="R20" i="1"/>
  <c r="AG21" i="1"/>
  <c r="AT18" i="1"/>
  <c r="AW17" i="1"/>
  <c r="AT15" i="1"/>
  <c r="AW9" i="1"/>
  <c r="Q5" i="1"/>
  <c r="M51" i="1"/>
  <c r="AF46" i="1"/>
  <c r="AG34" i="1"/>
  <c r="AC34" i="1"/>
  <c r="R33" i="1"/>
  <c r="AE34" i="1"/>
  <c r="P34" i="1"/>
  <c r="AD34" i="1"/>
  <c r="AH34" i="1"/>
  <c r="AF34" i="1"/>
  <c r="Q34" i="1"/>
  <c r="M28" i="1"/>
  <c r="L24" i="1"/>
  <c r="L18" i="1"/>
  <c r="AG44" i="1"/>
  <c r="AW43" i="1"/>
  <c r="AH21" i="1"/>
  <c r="M10" i="1"/>
  <c r="M7" i="1"/>
  <c r="M11" i="1"/>
  <c r="AW46" i="1"/>
  <c r="AH36" i="1"/>
  <c r="AG36" i="1"/>
  <c r="AC36" i="1"/>
  <c r="AW36" i="1"/>
  <c r="AX31" i="1"/>
  <c r="AW31" i="1"/>
  <c r="AS31" i="1"/>
  <c r="O26" i="1"/>
  <c r="N26" i="1"/>
  <c r="O24" i="1"/>
  <c r="N24" i="1"/>
  <c r="M22" i="1"/>
  <c r="L22" i="1"/>
  <c r="AX7" i="1"/>
  <c r="AS7" i="1"/>
  <c r="AW7" i="1"/>
  <c r="AX4" i="1"/>
  <c r="AS4" i="1"/>
  <c r="AW4" i="1"/>
  <c r="AF2" i="1"/>
  <c r="AE2" i="1"/>
  <c r="AD2" i="1"/>
  <c r="AC2" i="1"/>
  <c r="Q2" i="1"/>
  <c r="AG2" i="1"/>
  <c r="P2" i="1"/>
  <c r="AH38" i="1"/>
  <c r="AE38" i="1"/>
  <c r="AF38" i="1"/>
  <c r="L28" i="1"/>
  <c r="AT17" i="1"/>
  <c r="AE17" i="1"/>
  <c r="AG15" i="1"/>
  <c r="AC15" i="1"/>
  <c r="R14" i="1"/>
  <c r="AE15" i="1"/>
  <c r="P15" i="1"/>
  <c r="AD15" i="1"/>
  <c r="AH15" i="1"/>
  <c r="AF15" i="1"/>
  <c r="Q15" i="1"/>
  <c r="AX14" i="1"/>
  <c r="AS10" i="1"/>
  <c r="AW10" i="1"/>
  <c r="AE9" i="1"/>
  <c r="AG7" i="1"/>
  <c r="AC7" i="1"/>
  <c r="R6" i="1"/>
  <c r="AE7" i="1"/>
  <c r="P7" i="1"/>
  <c r="AD7" i="1"/>
  <c r="AH7" i="1"/>
  <c r="AF7" i="1"/>
  <c r="Q7" i="1"/>
  <c r="AX6" i="1"/>
  <c r="AS2" i="1"/>
  <c r="AW2" i="1"/>
  <c r="M29" i="1"/>
  <c r="L9" i="1"/>
  <c r="AH47" i="1"/>
  <c r="AD47" i="1"/>
  <c r="AE39" i="1"/>
  <c r="Q39" i="1"/>
  <c r="AC39" i="1"/>
  <c r="AG39" i="1"/>
  <c r="AF39" i="1"/>
  <c r="P39" i="1"/>
  <c r="AD39" i="1"/>
  <c r="R38" i="1"/>
  <c r="M9" i="1"/>
  <c r="M15" i="1"/>
  <c r="AS47" i="1"/>
  <c r="AS44" i="1"/>
  <c r="AX40" i="1"/>
  <c r="AS36" i="1"/>
  <c r="AS50" i="1"/>
  <c r="AE47" i="1"/>
  <c r="AX46" i="1"/>
  <c r="AH46" i="1"/>
  <c r="AE46" i="1"/>
  <c r="AT42" i="1"/>
  <c r="AC38" i="1"/>
  <c r="AF33" i="1"/>
  <c r="AE33" i="1"/>
  <c r="AD33" i="1"/>
  <c r="AG33" i="1"/>
  <c r="Q33" i="1"/>
  <c r="R32" i="1"/>
  <c r="AC33" i="1"/>
  <c r="P33" i="1"/>
  <c r="O32" i="1"/>
  <c r="N32" i="1"/>
  <c r="R31" i="1"/>
  <c r="P32" i="1"/>
  <c r="AS30" i="1"/>
  <c r="AX30" i="1"/>
  <c r="AW30" i="1"/>
  <c r="O29" i="1"/>
  <c r="AX28" i="1"/>
  <c r="AC28" i="1"/>
  <c r="AH28" i="1"/>
  <c r="AG28" i="1"/>
  <c r="AH25" i="1"/>
  <c r="AW51" i="1"/>
  <c r="AT35" i="1"/>
  <c r="AT33" i="1"/>
  <c r="AW32" i="1"/>
  <c r="AT31" i="1"/>
  <c r="AT29" i="1"/>
  <c r="AW28" i="1"/>
  <c r="AT27" i="1"/>
  <c r="AT25" i="1"/>
  <c r="M36" i="1"/>
  <c r="L25" i="1"/>
  <c r="AE24" i="1"/>
  <c r="Q24" i="1"/>
  <c r="AF24" i="1"/>
  <c r="AC24" i="1"/>
  <c r="P24" i="1"/>
  <c r="R23" i="1"/>
  <c r="AG24" i="1"/>
  <c r="AD24" i="1"/>
  <c r="M21" i="1"/>
  <c r="L21" i="1"/>
  <c r="AX19" i="1"/>
  <c r="AS19" i="1"/>
  <c r="AW19" i="1"/>
  <c r="AH18" i="1"/>
  <c r="AF17" i="1"/>
  <c r="AX16" i="1"/>
  <c r="AS16" i="1"/>
  <c r="AW16" i="1"/>
  <c r="AF14" i="1"/>
  <c r="AE14" i="1"/>
  <c r="AD14" i="1"/>
  <c r="AC14" i="1"/>
  <c r="Q14" i="1"/>
  <c r="R13" i="1"/>
  <c r="AG14" i="1"/>
  <c r="P14" i="1"/>
  <c r="O13" i="1"/>
  <c r="N13" i="1"/>
  <c r="R12" i="1"/>
  <c r="P13" i="1"/>
  <c r="AX11" i="1"/>
  <c r="AS11" i="1"/>
  <c r="AW11" i="1"/>
  <c r="AH10" i="1"/>
  <c r="AF9" i="1"/>
  <c r="AX8" i="1"/>
  <c r="AS8" i="1"/>
  <c r="AW8" i="1"/>
  <c r="AF6" i="1"/>
  <c r="AE6" i="1"/>
  <c r="AD6" i="1"/>
  <c r="AC6" i="1"/>
  <c r="Q6" i="1"/>
  <c r="R5" i="1"/>
  <c r="AG6" i="1"/>
  <c r="P6" i="1"/>
  <c r="O5" i="1"/>
  <c r="N5" i="1"/>
  <c r="R4" i="1"/>
  <c r="P5" i="1"/>
  <c r="AX3" i="1"/>
  <c r="AS3" i="1"/>
  <c r="AW3" i="1"/>
  <c r="AH2" i="1"/>
  <c r="L30" i="1"/>
  <c r="M30" i="1"/>
  <c r="AS21" i="1"/>
  <c r="N21" i="1"/>
  <c r="O21" i="1"/>
  <c r="AG19" i="1"/>
  <c r="AC19" i="1"/>
  <c r="R18" i="1"/>
  <c r="AE19" i="1"/>
  <c r="P19" i="1"/>
  <c r="AD19" i="1"/>
  <c r="AH19" i="1"/>
  <c r="AF19" i="1"/>
  <c r="Q19" i="1"/>
  <c r="AX18" i="1"/>
  <c r="AD17" i="1"/>
  <c r="AS14" i="1"/>
  <c r="AW14" i="1"/>
  <c r="AT13" i="1"/>
  <c r="AE13" i="1"/>
  <c r="AG11" i="1"/>
  <c r="AC11" i="1"/>
  <c r="R10" i="1"/>
  <c r="AE11" i="1"/>
  <c r="P11" i="1"/>
  <c r="AD11" i="1"/>
  <c r="AH11" i="1"/>
  <c r="AF11" i="1"/>
  <c r="Q11" i="1"/>
  <c r="AX10" i="1"/>
  <c r="AD9" i="1"/>
  <c r="AS6" i="1"/>
  <c r="AW6" i="1"/>
  <c r="AT5" i="1"/>
  <c r="AE5" i="1"/>
  <c r="AG3" i="1"/>
  <c r="AC3" i="1"/>
  <c r="R2" i="1"/>
  <c r="AE3" i="1"/>
  <c r="P3" i="1"/>
  <c r="AD3" i="1"/>
  <c r="AH3" i="1"/>
  <c r="AF3" i="1"/>
  <c r="Q3" i="1"/>
  <c r="AX2" i="1"/>
  <c r="AC46" i="1"/>
  <c r="AX43" i="1"/>
  <c r="N39" i="1"/>
  <c r="O39" i="1"/>
  <c r="O34" i="1"/>
  <c r="N34" i="1"/>
  <c r="AT24" i="1"/>
  <c r="AW23" i="1"/>
  <c r="L17" i="1"/>
  <c r="L14" i="1"/>
  <c r="O51" i="1"/>
  <c r="AD44" i="1"/>
  <c r="M39" i="1"/>
  <c r="L39" i="1"/>
  <c r="R21" i="1"/>
  <c r="M13" i="1"/>
  <c r="M5" i="1"/>
  <c r="M2" i="1"/>
  <c r="M14" i="1"/>
  <c r="M3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<sst xmlns="http://schemas.openxmlformats.org/spreadsheetml/2006/main" count="100" uniqueCount="100">
  <si>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</si>
  <si>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</si>
  <si>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</si>
  <si>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</si>
  <si>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</si>
  <si>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</si>
  <si>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</si>
  <si>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</si>
  <si>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</si>
  <si>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</si>
  <si>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</si>
  <si>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</si>
  <si>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</si>
  <si>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</si>
  <si>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</si>
  <si>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</si>
  <si>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</si>
  <si>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</si>
  <si>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</si>
  <si>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</si>
  <si>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</si>
  <si>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</si>
  <si>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</si>
  <si>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</si>
  <si>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</si>
  <si>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</si>
  <si>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</si>
  <si>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</si>
  <si>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</si>
  <si>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</si>
  <si>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</si>
  <si>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</si>
  <si>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</si>
  <si>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</si>
  <si>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</si>
  <si>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</si>
  <si>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</si>
  <si>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</si>
  <si>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</si>
  <si>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</si>
  <si>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</si>
  <si>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</si>
  <si>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</si>
  <si>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</si>
  <si>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</si>
  <si>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</si>
  <si>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</si>
  <si>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</si>
  <si>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</si>
  <si>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</si>
  <si>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AVANTIFEED</t>
  </si>
  <si>
    <t>BAJAJELEC</t>
  </si>
  <si>
    <t>CANFINHOME</t>
  </si>
  <si>
    <t>CEATLTD</t>
  </si>
  <si>
    <t>CENTURYPLY</t>
  </si>
  <si>
    <t>CENTURYTEX</t>
  </si>
  <si>
    <t>CHAMBLFERT</t>
  </si>
  <si>
    <t>COCHINSHIP</t>
  </si>
  <si>
    <t>CYIENT</t>
  </si>
  <si>
    <t>DCBBANK</t>
  </si>
  <si>
    <t>DCMSHRIRAM</t>
  </si>
  <si>
    <t>DEEPAKNTR</t>
  </si>
  <si>
    <t>DELTACORP</t>
  </si>
  <si>
    <t>DBL</t>
  </si>
  <si>
    <t>DIXON</t>
  </si>
  <si>
    <t>GODFRYPHLP</t>
  </si>
  <si>
    <t>GRANULES</t>
  </si>
  <si>
    <t>GRAPHITE</t>
  </si>
  <si>
    <t>HINDCOPPER</t>
  </si>
  <si>
    <t>IDFC</t>
  </si>
  <si>
    <t>ITI</t>
  </si>
  <si>
    <t>IBREALEST</t>
  </si>
  <si>
    <t>INDIAMART</t>
  </si>
  <si>
    <t>JUSTDIAL</t>
  </si>
  <si>
    <t>KAJARIACER</t>
  </si>
  <si>
    <t>KARURVYSYA</t>
  </si>
  <si>
    <t>KEC</t>
  </si>
  <si>
    <t>LAURUSLABS</t>
  </si>
  <si>
    <t>LINDEINDIA</t>
  </si>
  <si>
    <t>MOIL</t>
  </si>
  <si>
    <t>METROPOLIS</t>
  </si>
  <si>
    <t>MCX</t>
  </si>
  <si>
    <t>NBCC</t>
  </si>
  <si>
    <t>NAVINFLUOR</t>
  </si>
  <si>
    <t>PVR</t>
  </si>
  <si>
    <t>PERSISTENT</t>
  </si>
  <si>
    <t>PGHL</t>
  </si>
  <si>
    <t>RITES</t>
  </si>
  <si>
    <t>RADICO</t>
  </si>
  <si>
    <t>RVNL</t>
  </si>
  <si>
    <t>RAYMOND</t>
  </si>
  <si>
    <t>SPICEJET</t>
  </si>
  <si>
    <t>STAR</t>
  </si>
  <si>
    <t>SUNTECK</t>
  </si>
  <si>
    <t>TV18BRDCST</t>
  </si>
  <si>
    <t>TATAELXSI</t>
  </si>
  <si>
    <t>UJJIVANSFB</t>
  </si>
  <si>
    <t>VIPIND</t>
  </si>
  <si>
    <t>VAKRANGEE</t>
  </si>
  <si>
    <t>WOCKPHARMA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</si>
</sst>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workbookViewId="0">
      <selection activeCell="G8" sqref="G8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495</v>
      </c>
      <c r="C2">
        <v>501.6</v>
      </c>
      <c r="D2">
        <v>490.4</v>
      </c>
      <c r="E2">
        <v>492.45</v>
      </c>
      <c r="F2">
        <v>-2.5</v>
      </c>
      <c r="G2">
        <v>-0.5051015254066068</v>
      </c>
      <c r="H2" s="1">
        <f t="shared" ref="H2:H33" si="0">(E2-B2)/B2*100</f>
        <v>-0.51515151515151747</v>
      </c>
      <c r="I2" s="1">
        <f t="shared" ref="I2:I33" si="1">ABS(H2)</f>
        <v>0.51515151515151747</v>
      </c>
      <c r="J2" s="1">
        <f t="shared" ref="J2:J33" si="2">IF(H2&gt;=0,(C2-E2)/E2*100,(C2-B2)/B2*100)</f>
        <v>1.3333333333333379</v>
      </c>
      <c r="K2" s="1">
        <f t="shared" ref="K2:K33" si="3">IF(H2&gt;=0,(B2-D2)/B2*100,(E2-D2)/E2*100)</f>
        <v>0.41628591735201781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503</v>
      </c>
      <c r="T2">
        <v>509.75</v>
      </c>
      <c r="U2">
        <v>493.3</v>
      </c>
      <c r="V2">
        <v>494.95</v>
      </c>
      <c r="W2">
        <v>-6.9000000000000341</v>
      </c>
      <c r="X2">
        <v>-1.374912822556547</v>
      </c>
      <c r="Y2" s="1">
        <f t="shared" ref="Y2:Y33" si="11">(V2-S2)/S2*100</f>
        <v>-1.6003976143141176</v>
      </c>
      <c r="Z2" s="1">
        <f t="shared" ref="Z2:Z33" si="12">ABS(Y2)</f>
        <v>1.6003976143141176</v>
      </c>
      <c r="AA2" s="1">
        <f t="shared" ref="AA2:AA33" si="13">IF(Y2&gt;=0,(T2-V2)/V2*100,(T2-S2)/S2*100)</f>
        <v>1.3419483101391649</v>
      </c>
      <c r="AB2" s="1">
        <f t="shared" ref="AB2:AB33" si="14">IF(Y2&gt;=0,(S2-U2)/S2*100,(V2-U2)/V2*100)</f>
        <v>0.33336700676835584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501</v>
      </c>
      <c r="AJ2">
        <v>512.5</v>
      </c>
      <c r="AK2">
        <v>500.05</v>
      </c>
      <c r="AL2">
        <v>501.85</v>
      </c>
      <c r="AM2">
        <v>-1.5999999999999659</v>
      </c>
      <c r="AN2">
        <v>-0.31780713079749051</v>
      </c>
      <c r="AO2" s="1">
        <f t="shared" ref="AO2:AO33" si="21">(AL2-AI2)/AI2*100</f>
        <v>0.16966067864271911</v>
      </c>
      <c r="AP2" s="1">
        <f t="shared" ref="AP2:AP33" si="22">ABS(AO2)</f>
        <v>0.16966067864271911</v>
      </c>
      <c r="AQ2" s="1">
        <f t="shared" ref="AQ2:AQ33" si="23">IF(AO2&gt;=0,(AJ2-AL2)/AL2*100,(AJ2-AI2)/AI2*100)</f>
        <v>2.1221480522068301</v>
      </c>
      <c r="AR2" s="1">
        <f t="shared" ref="AR2:AR33" si="24">IF(AO2&gt;=0,(AI2-AK2)/AI2*100,(AL2-AK2)/AL2*100)</f>
        <v>0.18962075848303167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514.35</v>
      </c>
      <c r="C3">
        <v>527</v>
      </c>
      <c r="D3">
        <v>508.3</v>
      </c>
      <c r="E3">
        <v>511.6</v>
      </c>
      <c r="F3">
        <v>-5.2999999999999554</v>
      </c>
      <c r="G3">
        <v>-1.0253433933062399</v>
      </c>
      <c r="H3" s="1">
        <f t="shared" si="0"/>
        <v>-0.5346553902984349</v>
      </c>
      <c r="I3" s="1">
        <f t="shared" si="1"/>
        <v>0.5346553902984349</v>
      </c>
      <c r="J3" s="1">
        <f t="shared" si="2"/>
        <v>2.4594147953727963</v>
      </c>
      <c r="K3" s="1">
        <f t="shared" si="3"/>
        <v>0.64503518373729696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YES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516.25</v>
      </c>
      <c r="T3">
        <v>522</v>
      </c>
      <c r="U3">
        <v>510</v>
      </c>
      <c r="V3">
        <v>516.9</v>
      </c>
      <c r="W3">
        <v>3.25</v>
      </c>
      <c r="X3">
        <v>0.63272656478146594</v>
      </c>
      <c r="Y3" s="1">
        <f t="shared" si="11"/>
        <v>0.12590799031476557</v>
      </c>
      <c r="Z3" s="1">
        <f t="shared" si="12"/>
        <v>0.12590799031476557</v>
      </c>
      <c r="AA3" s="1">
        <f t="shared" si="13"/>
        <v>0.98665118978526267</v>
      </c>
      <c r="AB3" s="1">
        <f t="shared" si="14"/>
        <v>1.2106537530266344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507</v>
      </c>
      <c r="AJ3">
        <v>518</v>
      </c>
      <c r="AK3">
        <v>501.45</v>
      </c>
      <c r="AL3">
        <v>513.65</v>
      </c>
      <c r="AM3">
        <v>12.299999999999949</v>
      </c>
      <c r="AN3">
        <v>2.453375885110193</v>
      </c>
      <c r="AO3" s="1">
        <f t="shared" si="21"/>
        <v>1.3116370808678457</v>
      </c>
      <c r="AP3" s="1">
        <f t="shared" si="22"/>
        <v>1.3116370808678457</v>
      </c>
      <c r="AQ3" s="1">
        <f t="shared" si="23"/>
        <v>0.84688017132288973</v>
      </c>
      <c r="AR3" s="1">
        <f t="shared" si="24"/>
        <v>1.09467455621302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YES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462.9</v>
      </c>
      <c r="C4">
        <v>472</v>
      </c>
      <c r="D4">
        <v>461.35</v>
      </c>
      <c r="E4">
        <v>470.2</v>
      </c>
      <c r="F4">
        <v>4.0999999999999659</v>
      </c>
      <c r="G4">
        <v>0.87963956232567386</v>
      </c>
      <c r="H4" s="1">
        <f t="shared" si="0"/>
        <v>1.5770144739684622</v>
      </c>
      <c r="I4" s="1">
        <f t="shared" si="1"/>
        <v>1.5770144739684622</v>
      </c>
      <c r="J4" s="1">
        <f t="shared" si="2"/>
        <v>0.38281582305402201</v>
      </c>
      <c r="K4" s="1">
        <f t="shared" si="3"/>
        <v>0.33484553899329328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468.05</v>
      </c>
      <c r="T4">
        <v>478</v>
      </c>
      <c r="U4">
        <v>451.2</v>
      </c>
      <c r="V4">
        <v>466.1</v>
      </c>
      <c r="W4">
        <v>-2.25</v>
      </c>
      <c r="X4">
        <v>-0.48040994982384971</v>
      </c>
      <c r="Y4" s="1">
        <f t="shared" si="11"/>
        <v>-0.4166221557525881</v>
      </c>
      <c r="Z4" s="1">
        <f t="shared" si="12"/>
        <v>0.4166221557525881</v>
      </c>
      <c r="AA4" s="1">
        <f t="shared" si="13"/>
        <v>2.1258412562760363</v>
      </c>
      <c r="AB4" s="1">
        <f t="shared" si="14"/>
        <v>3.1967388972323612</v>
      </c>
      <c r="AC4" s="1" t="str">
        <f t="shared" si="15"/>
        <v>NO</v>
      </c>
      <c r="AD4" s="1" t="str">
        <f t="shared" si="16"/>
        <v>NO</v>
      </c>
      <c r="AE4" s="1" t="str">
        <f t="shared" si="17"/>
        <v>YES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446.25</v>
      </c>
      <c r="AJ4">
        <v>475</v>
      </c>
      <c r="AK4">
        <v>440.2</v>
      </c>
      <c r="AL4">
        <v>468.35</v>
      </c>
      <c r="AM4">
        <v>21.25</v>
      </c>
      <c r="AN4">
        <v>4.752851711026616</v>
      </c>
      <c r="AO4" s="1">
        <f t="shared" si="21"/>
        <v>4.952380952380957</v>
      </c>
      <c r="AP4" s="1">
        <f t="shared" si="22"/>
        <v>4.952380952380957</v>
      </c>
      <c r="AQ4" s="1">
        <f t="shared" si="23"/>
        <v>1.4198782961460397</v>
      </c>
      <c r="AR4" s="1">
        <f t="shared" si="24"/>
        <v>1.35574229691877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1042</v>
      </c>
      <c r="C5">
        <v>1054</v>
      </c>
      <c r="D5">
        <v>1021</v>
      </c>
      <c r="E5">
        <v>1034.1500000000001</v>
      </c>
      <c r="F5">
        <v>-10.19999999999982</v>
      </c>
      <c r="G5">
        <v>-0.97668406185663981</v>
      </c>
      <c r="H5" s="1">
        <f t="shared" si="0"/>
        <v>-0.7533589251439452</v>
      </c>
      <c r="I5" s="1">
        <f t="shared" si="1"/>
        <v>0.7533589251439452</v>
      </c>
      <c r="J5" s="1">
        <f t="shared" si="2"/>
        <v>1.1516314779270633</v>
      </c>
      <c r="K5" s="1">
        <f t="shared" si="3"/>
        <v>1.2715756901803499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997</v>
      </c>
      <c r="T5">
        <v>1055</v>
      </c>
      <c r="U5">
        <v>997</v>
      </c>
      <c r="V5">
        <v>1044.3499999999999</v>
      </c>
      <c r="W5">
        <v>52.349999999999909</v>
      </c>
      <c r="X5">
        <v>5.2772177419354751</v>
      </c>
      <c r="Y5" s="1">
        <f t="shared" si="11"/>
        <v>4.74924774322968</v>
      </c>
      <c r="Z5" s="1">
        <f t="shared" si="12"/>
        <v>4.74924774322968</v>
      </c>
      <c r="AA5" s="1">
        <f t="shared" si="13"/>
        <v>1.0197730645856362</v>
      </c>
      <c r="AB5" s="1">
        <f t="shared" si="14"/>
        <v>0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982.75</v>
      </c>
      <c r="AJ5">
        <v>997.1</v>
      </c>
      <c r="AK5">
        <v>975.85</v>
      </c>
      <c r="AL5">
        <v>992</v>
      </c>
      <c r="AM5">
        <v>5.7999999999999554</v>
      </c>
      <c r="AN5">
        <v>0.58811600081118987</v>
      </c>
      <c r="AO5" s="1">
        <f t="shared" si="21"/>
        <v>0.94123632663444412</v>
      </c>
      <c r="AP5" s="1">
        <f t="shared" si="22"/>
        <v>0.94123632663444412</v>
      </c>
      <c r="AQ5" s="1">
        <f t="shared" si="23"/>
        <v>0.51411290322580872</v>
      </c>
      <c r="AR5" s="1">
        <f t="shared" si="24"/>
        <v>0.70211142203001553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YES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170.35</v>
      </c>
      <c r="C6">
        <v>175</v>
      </c>
      <c r="D6">
        <v>170.25</v>
      </c>
      <c r="E6">
        <v>172.65</v>
      </c>
      <c r="F6">
        <v>0.20000000000001711</v>
      </c>
      <c r="G6">
        <v>0.1159756451145359</v>
      </c>
      <c r="H6" s="1">
        <f t="shared" si="0"/>
        <v>1.3501614323451785</v>
      </c>
      <c r="I6" s="1">
        <f t="shared" si="1"/>
        <v>1.3501614323451785</v>
      </c>
      <c r="J6" s="1">
        <f t="shared" si="2"/>
        <v>1.3611352447147376</v>
      </c>
      <c r="K6" s="1">
        <f t="shared" si="3"/>
        <v>5.8702670971525872E-2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172.5</v>
      </c>
      <c r="T6">
        <v>174.4</v>
      </c>
      <c r="U6">
        <v>171.6</v>
      </c>
      <c r="V6">
        <v>172.45</v>
      </c>
      <c r="W6">
        <v>-1.1500000000000059</v>
      </c>
      <c r="X6">
        <v>-0.66244239631336732</v>
      </c>
      <c r="Y6" s="1">
        <f t="shared" si="11"/>
        <v>-2.8985507246383404E-2</v>
      </c>
      <c r="Z6" s="1">
        <f t="shared" si="12"/>
        <v>2.8985507246383404E-2</v>
      </c>
      <c r="AA6" s="1">
        <f t="shared" si="13"/>
        <v>1.1014492753623222</v>
      </c>
      <c r="AB6" s="1">
        <f t="shared" si="14"/>
        <v>0.492896491736732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174</v>
      </c>
      <c r="AJ6">
        <v>175</v>
      </c>
      <c r="AK6">
        <v>170.45</v>
      </c>
      <c r="AL6">
        <v>173.6</v>
      </c>
      <c r="AM6">
        <v>1.5999999999999941</v>
      </c>
      <c r="AN6">
        <v>0.93023255813953154</v>
      </c>
      <c r="AO6" s="1">
        <f t="shared" si="21"/>
        <v>-0.22988505747126761</v>
      </c>
      <c r="AP6" s="1">
        <f t="shared" si="22"/>
        <v>0.22988505747126761</v>
      </c>
      <c r="AQ6" s="1">
        <f t="shared" si="23"/>
        <v>0.57471264367816088</v>
      </c>
      <c r="AR6" s="1">
        <f t="shared" si="24"/>
        <v>1.8145161290322613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317.2</v>
      </c>
      <c r="C7">
        <v>323.7</v>
      </c>
      <c r="D7">
        <v>314.3</v>
      </c>
      <c r="E7">
        <v>319.14999999999998</v>
      </c>
      <c r="F7">
        <v>-1.75</v>
      </c>
      <c r="G7">
        <v>-0.54534122779682148</v>
      </c>
      <c r="H7" s="1">
        <f t="shared" si="0"/>
        <v>0.6147540983606522</v>
      </c>
      <c r="I7" s="1">
        <f t="shared" si="1"/>
        <v>0.6147540983606522</v>
      </c>
      <c r="J7" s="1">
        <f t="shared" si="2"/>
        <v>1.4256619144602889</v>
      </c>
      <c r="K7" s="1">
        <f t="shared" si="3"/>
        <v>0.91424968474148083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323.89999999999998</v>
      </c>
      <c r="T7">
        <v>325.85000000000002</v>
      </c>
      <c r="U7">
        <v>312</v>
      </c>
      <c r="V7">
        <v>320.89999999999998</v>
      </c>
      <c r="W7">
        <v>-0.70000000000004547</v>
      </c>
      <c r="X7">
        <v>-0.21766169154230269</v>
      </c>
      <c r="Y7" s="1">
        <f t="shared" si="11"/>
        <v>-0.92621179376350737</v>
      </c>
      <c r="Z7" s="1">
        <f t="shared" si="12"/>
        <v>0.92621179376350737</v>
      </c>
      <c r="AA7" s="1">
        <f t="shared" si="13"/>
        <v>0.60203766594629382</v>
      </c>
      <c r="AB7" s="1">
        <f t="shared" si="14"/>
        <v>2.7734496727952562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319.2</v>
      </c>
      <c r="AJ7">
        <v>327.8</v>
      </c>
      <c r="AK7">
        <v>315</v>
      </c>
      <c r="AL7">
        <v>321.60000000000002</v>
      </c>
      <c r="AM7">
        <v>3.950000000000045</v>
      </c>
      <c r="AN7">
        <v>1.2435070045647869</v>
      </c>
      <c r="AO7" s="1">
        <f t="shared" si="21"/>
        <v>0.75187969924813103</v>
      </c>
      <c r="AP7" s="1">
        <f t="shared" si="22"/>
        <v>0.75187969924813103</v>
      </c>
      <c r="AQ7" s="1">
        <f t="shared" si="23"/>
        <v>1.9278606965174094</v>
      </c>
      <c r="AR7" s="1">
        <f t="shared" si="24"/>
        <v>1.3157894736842071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162.69999999999999</v>
      </c>
      <c r="C8">
        <v>165.4</v>
      </c>
      <c r="D8">
        <v>160.5</v>
      </c>
      <c r="E8">
        <v>164.35</v>
      </c>
      <c r="F8">
        <v>2.25</v>
      </c>
      <c r="G8">
        <v>1.3880320789636029</v>
      </c>
      <c r="H8" s="1">
        <f t="shared" si="0"/>
        <v>1.0141364474492967</v>
      </c>
      <c r="I8" s="1">
        <f t="shared" si="1"/>
        <v>1.0141364474492967</v>
      </c>
      <c r="J8" s="1">
        <f t="shared" si="2"/>
        <v>0.63888043808945028</v>
      </c>
      <c r="K8" s="1">
        <f t="shared" si="3"/>
        <v>1.3521819299323841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161.15</v>
      </c>
      <c r="T8">
        <v>163</v>
      </c>
      <c r="U8">
        <v>159.75</v>
      </c>
      <c r="V8">
        <v>162.1</v>
      </c>
      <c r="W8">
        <v>2.5499999999999829</v>
      </c>
      <c r="X8">
        <v>1.5982450642431729</v>
      </c>
      <c r="Y8" s="1">
        <f t="shared" si="11"/>
        <v>0.58951287620228898</v>
      </c>
      <c r="Z8" s="1">
        <f t="shared" si="12"/>
        <v>0.58951287620228898</v>
      </c>
      <c r="AA8" s="1">
        <f t="shared" si="13"/>
        <v>0.55521283158544454</v>
      </c>
      <c r="AB8" s="1">
        <f t="shared" si="14"/>
        <v>0.86875581756128173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159.9</v>
      </c>
      <c r="AJ8">
        <v>163.4</v>
      </c>
      <c r="AK8">
        <v>157.65</v>
      </c>
      <c r="AL8">
        <v>159.55000000000001</v>
      </c>
      <c r="AM8">
        <v>-0.34999999999999432</v>
      </c>
      <c r="AN8">
        <v>-0.21888680425265439</v>
      </c>
      <c r="AO8" s="1">
        <f t="shared" si="21"/>
        <v>-0.21888680425265436</v>
      </c>
      <c r="AP8" s="1">
        <f t="shared" si="22"/>
        <v>0.21888680425265436</v>
      </c>
      <c r="AQ8" s="1">
        <f t="shared" si="23"/>
        <v>2.1888680425265794</v>
      </c>
      <c r="AR8" s="1">
        <f t="shared" si="24"/>
        <v>1.1908492635537484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320.05</v>
      </c>
      <c r="C9">
        <v>323.75</v>
      </c>
      <c r="D9">
        <v>318.5</v>
      </c>
      <c r="E9">
        <v>319.2</v>
      </c>
      <c r="F9">
        <v>0.69999999999998863</v>
      </c>
      <c r="G9">
        <v>0.2197802197802162</v>
      </c>
      <c r="H9" s="1">
        <f t="shared" si="0"/>
        <v>-0.26558350257772934</v>
      </c>
      <c r="I9" s="1">
        <f t="shared" si="1"/>
        <v>0.26558350257772934</v>
      </c>
      <c r="J9" s="1">
        <f t="shared" si="2"/>
        <v>1.1560693641618462</v>
      </c>
      <c r="K9" s="1">
        <f t="shared" si="3"/>
        <v>0.21929824561403152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324</v>
      </c>
      <c r="T9">
        <v>326.95</v>
      </c>
      <c r="U9">
        <v>318</v>
      </c>
      <c r="V9">
        <v>318.5</v>
      </c>
      <c r="W9">
        <v>-4.8500000000000227</v>
      </c>
      <c r="X9">
        <v>-1.499922684397718</v>
      </c>
      <c r="Y9" s="1">
        <f t="shared" si="11"/>
        <v>-1.6975308641975309</v>
      </c>
      <c r="Z9" s="1">
        <f t="shared" si="12"/>
        <v>1.6975308641975309</v>
      </c>
      <c r="AA9" s="1">
        <f t="shared" si="13"/>
        <v>0.91049382716049032</v>
      </c>
      <c r="AB9" s="1">
        <f t="shared" si="14"/>
        <v>0.15698587127158556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321.85000000000002</v>
      </c>
      <c r="AJ9">
        <v>325.85000000000002</v>
      </c>
      <c r="AK9">
        <v>321</v>
      </c>
      <c r="AL9">
        <v>323.35000000000002</v>
      </c>
      <c r="AM9">
        <v>1.5</v>
      </c>
      <c r="AN9">
        <v>0.46605561597017242</v>
      </c>
      <c r="AO9" s="1">
        <f t="shared" si="21"/>
        <v>0.46605561597017237</v>
      </c>
      <c r="AP9" s="1">
        <f t="shared" si="22"/>
        <v>0.46605561597017237</v>
      </c>
      <c r="AQ9" s="1">
        <f t="shared" si="23"/>
        <v>0.77315602288541818</v>
      </c>
      <c r="AR9" s="1">
        <f t="shared" si="24"/>
        <v>0.26409818238310478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395.6</v>
      </c>
      <c r="C10">
        <v>407.95</v>
      </c>
      <c r="D10">
        <v>391</v>
      </c>
      <c r="E10">
        <v>404.9</v>
      </c>
      <c r="F10">
        <v>9.2999999999999545</v>
      </c>
      <c r="G10">
        <v>2.3508594539939209</v>
      </c>
      <c r="H10" s="1">
        <f t="shared" si="0"/>
        <v>2.3508594539939214</v>
      </c>
      <c r="I10" s="1">
        <f t="shared" si="1"/>
        <v>2.3508594539939214</v>
      </c>
      <c r="J10" s="1">
        <f t="shared" si="2"/>
        <v>0.75327241294146985</v>
      </c>
      <c r="K10" s="1">
        <f t="shared" si="3"/>
        <v>1.1627906976744242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393.4</v>
      </c>
      <c r="T10">
        <v>397.95</v>
      </c>
      <c r="U10">
        <v>387</v>
      </c>
      <c r="V10">
        <v>395.6</v>
      </c>
      <c r="W10">
        <v>6.1000000000000227</v>
      </c>
      <c r="X10">
        <v>1.5661103979460911</v>
      </c>
      <c r="Y10" s="1">
        <f t="shared" si="11"/>
        <v>0.55922724961872028</v>
      </c>
      <c r="Z10" s="1">
        <f t="shared" si="12"/>
        <v>0.55922724961872028</v>
      </c>
      <c r="AA10" s="1">
        <f t="shared" si="13"/>
        <v>0.59403437815974869</v>
      </c>
      <c r="AB10" s="1">
        <f t="shared" si="14"/>
        <v>1.6268429079816924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370</v>
      </c>
      <c r="AJ10">
        <v>392</v>
      </c>
      <c r="AK10">
        <v>369</v>
      </c>
      <c r="AL10">
        <v>389.5</v>
      </c>
      <c r="AM10">
        <v>23</v>
      </c>
      <c r="AN10">
        <v>6.2755798090040944</v>
      </c>
      <c r="AO10" s="1">
        <f t="shared" si="21"/>
        <v>5.2702702702702702</v>
      </c>
      <c r="AP10" s="1">
        <f t="shared" si="22"/>
        <v>5.2702702702702702</v>
      </c>
      <c r="AQ10" s="1">
        <f t="shared" si="23"/>
        <v>0.64184852374839541</v>
      </c>
      <c r="AR10" s="1">
        <f t="shared" si="24"/>
        <v>0.27027027027027029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80.900000000000006</v>
      </c>
      <c r="C11">
        <v>80.95</v>
      </c>
      <c r="D11">
        <v>79.55</v>
      </c>
      <c r="E11">
        <v>79.95</v>
      </c>
      <c r="F11">
        <v>-0.79999999999999716</v>
      </c>
      <c r="G11">
        <v>-0.99071207430340202</v>
      </c>
      <c r="H11" s="1">
        <f t="shared" si="0"/>
        <v>-1.1742892459826981</v>
      </c>
      <c r="I11" s="1">
        <f t="shared" si="1"/>
        <v>1.1742892459826981</v>
      </c>
      <c r="J11" s="1">
        <f t="shared" si="2"/>
        <v>6.1804697156980413E-2</v>
      </c>
      <c r="K11" s="1">
        <f t="shared" si="3"/>
        <v>0.50031269543465373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77.5</v>
      </c>
      <c r="T11">
        <v>81.2</v>
      </c>
      <c r="U11">
        <v>77.099999999999994</v>
      </c>
      <c r="V11">
        <v>80.75</v>
      </c>
      <c r="W11">
        <v>3.9500000000000028</v>
      </c>
      <c r="X11">
        <v>5.1432291666666714</v>
      </c>
      <c r="Y11" s="1">
        <f t="shared" si="11"/>
        <v>4.1935483870967749</v>
      </c>
      <c r="Z11" s="1">
        <f t="shared" si="12"/>
        <v>4.1935483870967749</v>
      </c>
      <c r="AA11" s="1">
        <f t="shared" si="13"/>
        <v>0.55727554179566918</v>
      </c>
      <c r="AB11" s="1">
        <f t="shared" si="14"/>
        <v>0.51612903225807194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76.7</v>
      </c>
      <c r="AJ11">
        <v>77.599999999999994</v>
      </c>
      <c r="AK11">
        <v>75.650000000000006</v>
      </c>
      <c r="AL11">
        <v>76.8</v>
      </c>
      <c r="AM11">
        <v>0.34999999999999432</v>
      </c>
      <c r="AN11">
        <v>0.45781556572922733</v>
      </c>
      <c r="AO11" s="1">
        <f t="shared" si="21"/>
        <v>0.13037809647978399</v>
      </c>
      <c r="AP11" s="1">
        <f t="shared" si="22"/>
        <v>0.13037809647978399</v>
      </c>
      <c r="AQ11" s="1">
        <f t="shared" si="23"/>
        <v>1.041666666666663</v>
      </c>
      <c r="AR11" s="1">
        <f t="shared" si="24"/>
        <v>1.3689700130378057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339.85</v>
      </c>
      <c r="C12">
        <v>347</v>
      </c>
      <c r="D12">
        <v>335.95</v>
      </c>
      <c r="E12">
        <v>337.65</v>
      </c>
      <c r="F12">
        <v>0.25</v>
      </c>
      <c r="G12">
        <v>7.409602845287494E-2</v>
      </c>
      <c r="H12" s="1">
        <f t="shared" si="0"/>
        <v>-0.64734441665441966</v>
      </c>
      <c r="I12" s="1">
        <f t="shared" si="1"/>
        <v>0.64734441665441966</v>
      </c>
      <c r="J12" s="1">
        <f t="shared" si="2"/>
        <v>2.1038693541268136</v>
      </c>
      <c r="K12" s="1">
        <f t="shared" si="3"/>
        <v>0.50347993484376985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YES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338.25</v>
      </c>
      <c r="T12">
        <v>349.15</v>
      </c>
      <c r="U12">
        <v>335.45</v>
      </c>
      <c r="V12">
        <v>337.4</v>
      </c>
      <c r="W12">
        <v>0.39999999999997732</v>
      </c>
      <c r="X12">
        <v>0.1186943620177974</v>
      </c>
      <c r="Y12" s="1">
        <f t="shared" si="11"/>
        <v>-0.25129342202513605</v>
      </c>
      <c r="Z12" s="1">
        <f t="shared" si="12"/>
        <v>0.25129342202513605</v>
      </c>
      <c r="AA12" s="1">
        <f t="shared" si="13"/>
        <v>3.2224685883222399</v>
      </c>
      <c r="AB12" s="1">
        <f t="shared" si="14"/>
        <v>0.57794902193242104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335.05</v>
      </c>
      <c r="AJ12">
        <v>343</v>
      </c>
      <c r="AK12">
        <v>334.05</v>
      </c>
      <c r="AL12">
        <v>337</v>
      </c>
      <c r="AM12">
        <v>0</v>
      </c>
      <c r="AN12">
        <v>0</v>
      </c>
      <c r="AO12" s="1">
        <f t="shared" si="21"/>
        <v>0.5820026861662404</v>
      </c>
      <c r="AP12" s="1">
        <f t="shared" si="22"/>
        <v>0.5820026861662404</v>
      </c>
      <c r="AQ12" s="1">
        <f t="shared" si="23"/>
        <v>1.7804154302670623</v>
      </c>
      <c r="AR12" s="1">
        <f t="shared" si="24"/>
        <v>0.29846291598268915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708</v>
      </c>
      <c r="C13">
        <v>736</v>
      </c>
      <c r="D13">
        <v>702.1</v>
      </c>
      <c r="E13">
        <v>708.85</v>
      </c>
      <c r="F13">
        <v>-1.049999999999955</v>
      </c>
      <c r="G13">
        <v>-0.14790815607831451</v>
      </c>
      <c r="H13" s="1">
        <f t="shared" si="0"/>
        <v>0.12005649717514447</v>
      </c>
      <c r="I13" s="1">
        <f t="shared" si="1"/>
        <v>0.12005649717514447</v>
      </c>
      <c r="J13" s="1">
        <f t="shared" si="2"/>
        <v>3.8301474218805072</v>
      </c>
      <c r="K13" s="1">
        <f t="shared" si="3"/>
        <v>0.83333333333333015</v>
      </c>
      <c r="L13" s="1" t="str">
        <f t="shared" si="4"/>
        <v>NO</v>
      </c>
      <c r="M13" t="str">
        <f t="shared" si="5"/>
        <v>NO</v>
      </c>
      <c r="N13" t="str">
        <f t="shared" si="6"/>
        <v>YES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722.8</v>
      </c>
      <c r="T13">
        <v>729.8</v>
      </c>
      <c r="U13">
        <v>708.1</v>
      </c>
      <c r="V13">
        <v>709.9</v>
      </c>
      <c r="W13">
        <v>-8.6000000000000227</v>
      </c>
      <c r="X13">
        <v>-1.19693806541406</v>
      </c>
      <c r="Y13" s="1">
        <f t="shared" si="11"/>
        <v>-1.7847260653016019</v>
      </c>
      <c r="Z13" s="1">
        <f t="shared" si="12"/>
        <v>1.7847260653016019</v>
      </c>
      <c r="AA13" s="1">
        <f t="shared" si="13"/>
        <v>0.96845600442722746</v>
      </c>
      <c r="AB13" s="1">
        <f t="shared" si="14"/>
        <v>0.25355683899140086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730</v>
      </c>
      <c r="AJ13">
        <v>733.7</v>
      </c>
      <c r="AK13">
        <v>708.1</v>
      </c>
      <c r="AL13">
        <v>718.5</v>
      </c>
      <c r="AM13">
        <v>-7.8500000000000227</v>
      </c>
      <c r="AN13">
        <v>-1.080746196737113</v>
      </c>
      <c r="AO13" s="1">
        <f t="shared" si="21"/>
        <v>-1.5753424657534247</v>
      </c>
      <c r="AP13" s="1">
        <f t="shared" si="22"/>
        <v>1.5753424657534247</v>
      </c>
      <c r="AQ13" s="1">
        <f t="shared" si="23"/>
        <v>0.5068493150684994</v>
      </c>
      <c r="AR13" s="1">
        <f t="shared" si="24"/>
        <v>1.4474599860821125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107.75</v>
      </c>
      <c r="C14">
        <v>115.25</v>
      </c>
      <c r="D14">
        <v>106.65</v>
      </c>
      <c r="E14">
        <v>114</v>
      </c>
      <c r="F14">
        <v>6.3499999999999943</v>
      </c>
      <c r="G14">
        <v>5.8987459359033849</v>
      </c>
      <c r="H14" s="1">
        <f t="shared" si="0"/>
        <v>5.8004640371229694</v>
      </c>
      <c r="I14" s="1">
        <f t="shared" si="1"/>
        <v>5.8004640371229694</v>
      </c>
      <c r="J14" s="1">
        <f t="shared" si="2"/>
        <v>1.0964912280701753</v>
      </c>
      <c r="K14" s="1">
        <f t="shared" si="3"/>
        <v>1.0208816705336374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106.2</v>
      </c>
      <c r="T14">
        <v>108.4</v>
      </c>
      <c r="U14">
        <v>106.2</v>
      </c>
      <c r="V14">
        <v>107.65</v>
      </c>
      <c r="W14">
        <v>1.850000000000009</v>
      </c>
      <c r="X14">
        <v>1.748582230623827</v>
      </c>
      <c r="Y14" s="1">
        <f t="shared" si="11"/>
        <v>1.365348399246707</v>
      </c>
      <c r="Z14" s="1">
        <f t="shared" si="12"/>
        <v>1.365348399246707</v>
      </c>
      <c r="AA14" s="1">
        <f t="shared" si="13"/>
        <v>0.69670227589410128</v>
      </c>
      <c r="AB14" s="1">
        <f t="shared" si="14"/>
        <v>0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106.9</v>
      </c>
      <c r="AJ14">
        <v>107.8</v>
      </c>
      <c r="AK14">
        <v>103.6</v>
      </c>
      <c r="AL14">
        <v>105.8</v>
      </c>
      <c r="AM14">
        <v>-0.35000000000000853</v>
      </c>
      <c r="AN14">
        <v>-0.32972209138013048</v>
      </c>
      <c r="AO14" s="1">
        <f t="shared" si="21"/>
        <v>-1.0289990645463127</v>
      </c>
      <c r="AP14" s="1">
        <f t="shared" si="22"/>
        <v>1.0289990645463127</v>
      </c>
      <c r="AQ14" s="1">
        <f t="shared" si="23"/>
        <v>0.84190832553787776</v>
      </c>
      <c r="AR14" s="1">
        <f t="shared" si="24"/>
        <v>2.0793950850661655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327</v>
      </c>
      <c r="C15">
        <v>331</v>
      </c>
      <c r="D15">
        <v>324</v>
      </c>
      <c r="E15">
        <v>325.05</v>
      </c>
      <c r="F15">
        <v>-2.8499999999999659</v>
      </c>
      <c r="G15">
        <v>-0.86916742909422562</v>
      </c>
      <c r="H15" s="1">
        <f t="shared" si="0"/>
        <v>-0.59633027522935433</v>
      </c>
      <c r="I15" s="1">
        <f t="shared" si="1"/>
        <v>0.59633027522935433</v>
      </c>
      <c r="J15" s="1">
        <f t="shared" si="2"/>
        <v>1.2232415902140672</v>
      </c>
      <c r="K15" s="1">
        <f t="shared" si="3"/>
        <v>0.32302722658052957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325.2</v>
      </c>
      <c r="T15">
        <v>329.5</v>
      </c>
      <c r="U15">
        <v>323.10000000000002</v>
      </c>
      <c r="V15">
        <v>327.9</v>
      </c>
      <c r="W15">
        <v>2.8499999999999659</v>
      </c>
      <c r="X15">
        <v>0.87678818643284595</v>
      </c>
      <c r="Y15" s="1">
        <f t="shared" si="11"/>
        <v>0.83025830258302236</v>
      </c>
      <c r="Z15" s="1">
        <f t="shared" si="12"/>
        <v>0.83025830258302236</v>
      </c>
      <c r="AA15" s="1">
        <f t="shared" si="13"/>
        <v>0.48795364440378858</v>
      </c>
      <c r="AB15" s="1">
        <f t="shared" si="14"/>
        <v>0.64575645756456512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327.25</v>
      </c>
      <c r="AJ15">
        <v>330</v>
      </c>
      <c r="AK15">
        <v>323.05</v>
      </c>
      <c r="AL15">
        <v>325.05</v>
      </c>
      <c r="AM15">
        <v>-2.1999999999999891</v>
      </c>
      <c r="AN15">
        <v>-0.67226890756302171</v>
      </c>
      <c r="AO15" s="1">
        <f t="shared" si="21"/>
        <v>-0.67226890756302171</v>
      </c>
      <c r="AP15" s="1">
        <f t="shared" si="22"/>
        <v>0.67226890756302171</v>
      </c>
      <c r="AQ15" s="1">
        <f t="shared" si="23"/>
        <v>0.84033613445378152</v>
      </c>
      <c r="AR15" s="1">
        <f t="shared" si="24"/>
        <v>0.61528995539147824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9555</v>
      </c>
      <c r="C16">
        <v>9610</v>
      </c>
      <c r="D16">
        <v>9322</v>
      </c>
      <c r="E16">
        <v>9560.2999999999993</v>
      </c>
      <c r="F16">
        <v>6.5999999999985448</v>
      </c>
      <c r="G16">
        <v>6.908318243192213E-2</v>
      </c>
      <c r="H16" s="1">
        <f t="shared" si="0"/>
        <v>5.5468341182619285E-2</v>
      </c>
      <c r="I16" s="1">
        <f t="shared" si="1"/>
        <v>5.5468341182619285E-2</v>
      </c>
      <c r="J16" s="1">
        <f t="shared" si="2"/>
        <v>0.51985816344676139</v>
      </c>
      <c r="K16" s="1">
        <f t="shared" si="3"/>
        <v>2.4385138670852955</v>
      </c>
      <c r="L16" s="1" t="str">
        <f t="shared" si="4"/>
        <v>YES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9377.5</v>
      </c>
      <c r="T16">
        <v>9613</v>
      </c>
      <c r="U16">
        <v>9280.6</v>
      </c>
      <c r="V16">
        <v>9553.7000000000007</v>
      </c>
      <c r="W16">
        <v>292</v>
      </c>
      <c r="X16">
        <v>3.1527689301100228</v>
      </c>
      <c r="Y16" s="1">
        <f t="shared" si="11"/>
        <v>1.8789656091708955</v>
      </c>
      <c r="Z16" s="1">
        <f t="shared" si="12"/>
        <v>1.8789656091708955</v>
      </c>
      <c r="AA16" s="1">
        <f t="shared" si="13"/>
        <v>0.62070192700209625</v>
      </c>
      <c r="AB16" s="1">
        <f t="shared" si="14"/>
        <v>1.0333244468141789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8990</v>
      </c>
      <c r="AJ16">
        <v>9300</v>
      </c>
      <c r="AK16">
        <v>8868</v>
      </c>
      <c r="AL16">
        <v>9261.7000000000007</v>
      </c>
      <c r="AM16">
        <v>336.85000000000042</v>
      </c>
      <c r="AN16">
        <v>3.7742931253746601</v>
      </c>
      <c r="AO16" s="1">
        <f t="shared" si="21"/>
        <v>3.0222469410456143</v>
      </c>
      <c r="AP16" s="1">
        <f t="shared" si="22"/>
        <v>3.0222469410456143</v>
      </c>
      <c r="AQ16" s="1">
        <f t="shared" si="23"/>
        <v>0.41353099323017661</v>
      </c>
      <c r="AR16" s="1">
        <f t="shared" si="24"/>
        <v>1.35706340378198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851.05</v>
      </c>
      <c r="C17">
        <v>870</v>
      </c>
      <c r="D17">
        <v>850.35</v>
      </c>
      <c r="E17">
        <v>857.45</v>
      </c>
      <c r="F17">
        <v>7.3500000000000227</v>
      </c>
      <c r="G17">
        <v>0.86460416421597719</v>
      </c>
      <c r="H17" s="1">
        <f t="shared" si="0"/>
        <v>0.75201222019858893</v>
      </c>
      <c r="I17" s="1">
        <f t="shared" si="1"/>
        <v>0.75201222019858893</v>
      </c>
      <c r="J17" s="1">
        <f t="shared" si="2"/>
        <v>1.4636421948801626</v>
      </c>
      <c r="K17" s="1">
        <f t="shared" si="3"/>
        <v>8.2251336584211479E-2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864.8</v>
      </c>
      <c r="T17">
        <v>867.3</v>
      </c>
      <c r="U17">
        <v>846.6</v>
      </c>
      <c r="V17">
        <v>850.1</v>
      </c>
      <c r="W17">
        <v>-9.6999999999999318</v>
      </c>
      <c r="X17">
        <v>-1.1281693417073659</v>
      </c>
      <c r="Y17" s="1">
        <f t="shared" si="11"/>
        <v>-1.6998149861239513</v>
      </c>
      <c r="Z17" s="1">
        <f t="shared" si="12"/>
        <v>1.6998149861239513</v>
      </c>
      <c r="AA17" s="1">
        <f t="shared" si="13"/>
        <v>0.28908418131359853</v>
      </c>
      <c r="AB17" s="1">
        <f t="shared" si="14"/>
        <v>0.41171626867427363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870.45</v>
      </c>
      <c r="AJ17">
        <v>878</v>
      </c>
      <c r="AK17">
        <v>858.25</v>
      </c>
      <c r="AL17">
        <v>859.8</v>
      </c>
      <c r="AM17">
        <v>-6.3500000000000227</v>
      </c>
      <c r="AN17">
        <v>-0.73312936558333108</v>
      </c>
      <c r="AO17" s="1">
        <f t="shared" si="21"/>
        <v>-1.2235050835774703</v>
      </c>
      <c r="AP17" s="1">
        <f t="shared" si="22"/>
        <v>1.2235050835774703</v>
      </c>
      <c r="AQ17" s="1">
        <f t="shared" si="23"/>
        <v>0.86736745361594048</v>
      </c>
      <c r="AR17" s="1">
        <f t="shared" si="24"/>
        <v>0.18027448243777094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392</v>
      </c>
      <c r="C18">
        <v>404</v>
      </c>
      <c r="D18">
        <v>382.5</v>
      </c>
      <c r="E18">
        <v>391.95</v>
      </c>
      <c r="F18">
        <v>0.25</v>
      </c>
      <c r="G18">
        <v>6.3824355374010724E-2</v>
      </c>
      <c r="H18" s="1">
        <f t="shared" si="0"/>
        <v>-1.2755102040819227E-2</v>
      </c>
      <c r="I18" s="1">
        <f t="shared" si="1"/>
        <v>1.2755102040819227E-2</v>
      </c>
      <c r="J18" s="1">
        <f t="shared" si="2"/>
        <v>3.0612244897959182</v>
      </c>
      <c r="K18" s="1">
        <f t="shared" si="3"/>
        <v>2.4110218140068858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YES</v>
      </c>
      <c r="Q18" s="1" t="str">
        <f t="shared" si="9"/>
        <v>NO</v>
      </c>
      <c r="R18" s="1" t="str">
        <f t="shared" si="10"/>
        <v>NO</v>
      </c>
      <c r="S18">
        <v>392</v>
      </c>
      <c r="T18">
        <v>394.4</v>
      </c>
      <c r="U18">
        <v>386</v>
      </c>
      <c r="V18">
        <v>391.7</v>
      </c>
      <c r="W18">
        <v>4.0500000000000114</v>
      </c>
      <c r="X18">
        <v>1.0447568683090449</v>
      </c>
      <c r="Y18" s="1">
        <f t="shared" si="11"/>
        <v>-7.6530612244900861E-2</v>
      </c>
      <c r="Z18" s="1">
        <f t="shared" si="12"/>
        <v>7.6530612244900861E-2</v>
      </c>
      <c r="AA18" s="1">
        <f t="shared" si="13"/>
        <v>0.6122448979591778</v>
      </c>
      <c r="AB18" s="1">
        <f t="shared" si="14"/>
        <v>1.4551953025274416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381.9</v>
      </c>
      <c r="AJ18">
        <v>390.5</v>
      </c>
      <c r="AK18">
        <v>361.5</v>
      </c>
      <c r="AL18">
        <v>387.65</v>
      </c>
      <c r="AM18">
        <v>7.4499999999999886</v>
      </c>
      <c r="AN18">
        <v>1.9594950026301921</v>
      </c>
      <c r="AO18" s="1">
        <f t="shared" si="21"/>
        <v>1.5056297460068082</v>
      </c>
      <c r="AP18" s="1">
        <f t="shared" si="22"/>
        <v>1.5056297460068082</v>
      </c>
      <c r="AQ18" s="1">
        <f t="shared" si="23"/>
        <v>0.7351992776989611</v>
      </c>
      <c r="AR18" s="1">
        <f t="shared" si="24"/>
        <v>5.3417124901806705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188.1</v>
      </c>
      <c r="C19">
        <v>189.5</v>
      </c>
      <c r="D19">
        <v>185.2</v>
      </c>
      <c r="E19">
        <v>185.95</v>
      </c>
      <c r="F19">
        <v>-1.25</v>
      </c>
      <c r="G19">
        <v>-0.66773504273504281</v>
      </c>
      <c r="H19" s="1">
        <f t="shared" si="0"/>
        <v>-1.1430090377458828</v>
      </c>
      <c r="I19" s="1">
        <f t="shared" si="1"/>
        <v>1.1430090377458828</v>
      </c>
      <c r="J19" s="1">
        <f t="shared" si="2"/>
        <v>0.74428495481127366</v>
      </c>
      <c r="K19" s="1">
        <f t="shared" si="3"/>
        <v>0.40333422963162141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190.3</v>
      </c>
      <c r="T19">
        <v>194.9</v>
      </c>
      <c r="U19">
        <v>186.3</v>
      </c>
      <c r="V19">
        <v>187.2</v>
      </c>
      <c r="W19">
        <v>-2.4000000000000061</v>
      </c>
      <c r="X19">
        <v>-1.26582278481013</v>
      </c>
      <c r="Y19" s="1">
        <f t="shared" si="11"/>
        <v>-1.6290068313189818</v>
      </c>
      <c r="Z19" s="1">
        <f t="shared" si="12"/>
        <v>1.6290068313189818</v>
      </c>
      <c r="AA19" s="1">
        <f t="shared" si="13"/>
        <v>2.4172359432475008</v>
      </c>
      <c r="AB19" s="1">
        <f t="shared" si="14"/>
        <v>0.48076923076921863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192.4</v>
      </c>
      <c r="AJ19">
        <v>194.8</v>
      </c>
      <c r="AK19">
        <v>188.1</v>
      </c>
      <c r="AL19">
        <v>189.6</v>
      </c>
      <c r="AM19">
        <v>-1.5</v>
      </c>
      <c r="AN19">
        <v>-0.78492935635792771</v>
      </c>
      <c r="AO19" s="1">
        <f t="shared" si="21"/>
        <v>-1.4553014553014612</v>
      </c>
      <c r="AP19" s="1">
        <f t="shared" si="22"/>
        <v>1.4553014553014612</v>
      </c>
      <c r="AQ19" s="1">
        <f t="shared" si="23"/>
        <v>1.2474012474012501</v>
      </c>
      <c r="AR19" s="1">
        <f t="shared" si="24"/>
        <v>0.79113924050632911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YES</v>
      </c>
    </row>
    <row r="20" spans="1:50" x14ac:dyDescent="0.25">
      <c r="A20" t="s">
        <v>68</v>
      </c>
      <c r="B20">
        <v>33.65</v>
      </c>
      <c r="C20">
        <v>37.25</v>
      </c>
      <c r="D20">
        <v>33.65</v>
      </c>
      <c r="E20">
        <v>36.450000000000003</v>
      </c>
      <c r="F20">
        <v>3.600000000000001</v>
      </c>
      <c r="G20">
        <v>10.95890410958904</v>
      </c>
      <c r="H20" s="1">
        <f t="shared" si="0"/>
        <v>8.3209509658246787</v>
      </c>
      <c r="I20" s="1">
        <f t="shared" si="1"/>
        <v>8.3209509658246787</v>
      </c>
      <c r="J20" s="1">
        <f t="shared" si="2"/>
        <v>2.1947873799725572</v>
      </c>
      <c r="K20" s="1">
        <f t="shared" si="3"/>
        <v>0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32.15</v>
      </c>
      <c r="T20">
        <v>33.4</v>
      </c>
      <c r="U20">
        <v>31.95</v>
      </c>
      <c r="V20">
        <v>32.85</v>
      </c>
      <c r="W20">
        <v>0.80000000000000426</v>
      </c>
      <c r="X20">
        <v>2.4960998439937732</v>
      </c>
      <c r="Y20" s="1">
        <f t="shared" si="11"/>
        <v>2.1772939346811913</v>
      </c>
      <c r="Z20" s="1">
        <f t="shared" si="12"/>
        <v>2.1772939346811913</v>
      </c>
      <c r="AA20" s="1">
        <f t="shared" si="13"/>
        <v>1.6742770167427614</v>
      </c>
      <c r="AB20" s="1">
        <f t="shared" si="14"/>
        <v>0.62208398133747844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31.75</v>
      </c>
      <c r="AJ20">
        <v>32.35</v>
      </c>
      <c r="AK20">
        <v>31.6</v>
      </c>
      <c r="AL20">
        <v>32.049999999999997</v>
      </c>
      <c r="AM20">
        <v>0.44999999999999568</v>
      </c>
      <c r="AN20">
        <v>1.4240506329113789</v>
      </c>
      <c r="AO20" s="1">
        <f t="shared" si="21"/>
        <v>0.94488188976377052</v>
      </c>
      <c r="AP20" s="1">
        <f t="shared" si="22"/>
        <v>0.94488188976377052</v>
      </c>
      <c r="AQ20" s="1">
        <f t="shared" si="23"/>
        <v>0.93603744149767332</v>
      </c>
      <c r="AR20" s="1">
        <f t="shared" si="24"/>
        <v>0.47244094488188526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30.2</v>
      </c>
      <c r="C21">
        <v>30.25</v>
      </c>
      <c r="D21">
        <v>29.15</v>
      </c>
      <c r="E21">
        <v>29.8</v>
      </c>
      <c r="F21">
        <v>-0.64999999999999858</v>
      </c>
      <c r="G21">
        <v>-2.1346469622331639</v>
      </c>
      <c r="H21" s="1">
        <f t="shared" si="0"/>
        <v>-1.3245033112582734</v>
      </c>
      <c r="I21" s="1">
        <f t="shared" si="1"/>
        <v>1.3245033112582734</v>
      </c>
      <c r="J21" s="1">
        <f t="shared" si="2"/>
        <v>0.16556291390728714</v>
      </c>
      <c r="K21" s="1">
        <f t="shared" si="3"/>
        <v>2.1812080536912823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29.3</v>
      </c>
      <c r="T21">
        <v>30.85</v>
      </c>
      <c r="U21">
        <v>29.25</v>
      </c>
      <c r="V21">
        <v>30.45</v>
      </c>
      <c r="W21">
        <v>1.3499999999999981</v>
      </c>
      <c r="X21">
        <v>4.6391752577319512</v>
      </c>
      <c r="Y21" s="1">
        <f t="shared" si="11"/>
        <v>3.9249146757679134</v>
      </c>
      <c r="Z21" s="1">
        <f t="shared" si="12"/>
        <v>3.9249146757679134</v>
      </c>
      <c r="AA21" s="1">
        <f t="shared" si="13"/>
        <v>1.3136288998358034</v>
      </c>
      <c r="AB21" s="1">
        <f t="shared" si="14"/>
        <v>0.17064846416382495</v>
      </c>
      <c r="AC21" s="1" t="str">
        <f t="shared" si="15"/>
        <v>NO</v>
      </c>
      <c r="AD21" s="1" t="str">
        <f t="shared" si="16"/>
        <v>YES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28.95</v>
      </c>
      <c r="AJ21">
        <v>29.25</v>
      </c>
      <c r="AK21">
        <v>28.2</v>
      </c>
      <c r="AL21">
        <v>29.1</v>
      </c>
      <c r="AM21">
        <v>0.5</v>
      </c>
      <c r="AN21">
        <v>1.7482517482517479</v>
      </c>
      <c r="AO21" s="1">
        <f t="shared" si="21"/>
        <v>0.51813471502591413</v>
      </c>
      <c r="AP21" s="1">
        <f t="shared" si="22"/>
        <v>0.51813471502591413</v>
      </c>
      <c r="AQ21" s="1">
        <f t="shared" si="23"/>
        <v>0.51546391752576837</v>
      </c>
      <c r="AR21" s="1">
        <f t="shared" si="24"/>
        <v>2.590673575129534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YES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122.4</v>
      </c>
      <c r="C22">
        <v>123.3</v>
      </c>
      <c r="D22">
        <v>121.3</v>
      </c>
      <c r="E22">
        <v>122.05</v>
      </c>
      <c r="F22">
        <v>-0.29999999999999721</v>
      </c>
      <c r="G22">
        <v>-0.24519820187985061</v>
      </c>
      <c r="H22" s="1">
        <f t="shared" si="0"/>
        <v>-0.28594771241830763</v>
      </c>
      <c r="I22" s="1">
        <f t="shared" si="1"/>
        <v>0.28594771241830763</v>
      </c>
      <c r="J22" s="1">
        <f t="shared" si="2"/>
        <v>0.73529411764705177</v>
      </c>
      <c r="K22" s="1">
        <f t="shared" si="3"/>
        <v>0.61450225317492835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124</v>
      </c>
      <c r="T22">
        <v>124</v>
      </c>
      <c r="U22">
        <v>121.7</v>
      </c>
      <c r="V22">
        <v>122.35</v>
      </c>
      <c r="W22">
        <v>-0.70000000000000284</v>
      </c>
      <c r="X22">
        <v>-0.56887444128403319</v>
      </c>
      <c r="Y22" s="1">
        <f t="shared" si="11"/>
        <v>-1.3306451612903272</v>
      </c>
      <c r="Z22" s="1">
        <f t="shared" si="12"/>
        <v>1.3306451612903272</v>
      </c>
      <c r="AA22" s="1">
        <f t="shared" si="13"/>
        <v>0</v>
      </c>
      <c r="AB22" s="1">
        <f t="shared" si="14"/>
        <v>0.53126277073967432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124</v>
      </c>
      <c r="AJ22">
        <v>124.85</v>
      </c>
      <c r="AK22">
        <v>122</v>
      </c>
      <c r="AL22">
        <v>123.05</v>
      </c>
      <c r="AM22">
        <v>1.4500000000000031</v>
      </c>
      <c r="AN22">
        <v>1.1924342105263179</v>
      </c>
      <c r="AO22" s="1">
        <f t="shared" si="21"/>
        <v>-0.76612903225806683</v>
      </c>
      <c r="AP22" s="1">
        <f t="shared" si="22"/>
        <v>0.76612903225806683</v>
      </c>
      <c r="AQ22" s="1">
        <f t="shared" si="23"/>
        <v>0.68548387096773733</v>
      </c>
      <c r="AR22" s="1">
        <f t="shared" si="24"/>
        <v>0.85331166192604402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47.25</v>
      </c>
      <c r="C23">
        <v>48.4</v>
      </c>
      <c r="D23">
        <v>46.9</v>
      </c>
      <c r="E23">
        <v>47.85</v>
      </c>
      <c r="F23">
        <v>0.20000000000000279</v>
      </c>
      <c r="G23">
        <v>0.41972717733473841</v>
      </c>
      <c r="H23" s="1">
        <f t="shared" si="0"/>
        <v>1.2698412698412729</v>
      </c>
      <c r="I23" s="1">
        <f t="shared" si="1"/>
        <v>1.2698412698412729</v>
      </c>
      <c r="J23" s="1">
        <f t="shared" si="2"/>
        <v>1.149425287356316</v>
      </c>
      <c r="K23" s="1">
        <f t="shared" si="3"/>
        <v>0.7407407407407437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48.2</v>
      </c>
      <c r="T23">
        <v>48.6</v>
      </c>
      <c r="U23">
        <v>47.45</v>
      </c>
      <c r="V23">
        <v>47.65</v>
      </c>
      <c r="W23">
        <v>-0.20000000000000279</v>
      </c>
      <c r="X23">
        <v>-0.41797283176594108</v>
      </c>
      <c r="Y23" s="1">
        <f t="shared" si="11"/>
        <v>-1.1410788381742827</v>
      </c>
      <c r="Z23" s="1">
        <f t="shared" si="12"/>
        <v>1.1410788381742827</v>
      </c>
      <c r="AA23" s="1">
        <f t="shared" si="13"/>
        <v>0.82987551867219622</v>
      </c>
      <c r="AB23" s="1">
        <f t="shared" si="14"/>
        <v>0.41972717733472348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48.2</v>
      </c>
      <c r="AJ23">
        <v>48.7</v>
      </c>
      <c r="AK23">
        <v>46.85</v>
      </c>
      <c r="AL23">
        <v>47.85</v>
      </c>
      <c r="AM23">
        <v>0</v>
      </c>
      <c r="AN23">
        <v>0</v>
      </c>
      <c r="AO23" s="1">
        <f t="shared" si="21"/>
        <v>-0.72614107883817713</v>
      </c>
      <c r="AP23" s="1">
        <f t="shared" si="22"/>
        <v>0.72614107883817713</v>
      </c>
      <c r="AQ23" s="1">
        <f t="shared" si="23"/>
        <v>1.0373443983402488</v>
      </c>
      <c r="AR23" s="1">
        <f t="shared" si="24"/>
        <v>2.089864158829676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4849.6000000000004</v>
      </c>
      <c r="C24">
        <v>4950</v>
      </c>
      <c r="D24">
        <v>4809.3500000000004</v>
      </c>
      <c r="E24">
        <v>4888.8</v>
      </c>
      <c r="F24">
        <v>39.449999999999818</v>
      </c>
      <c r="G24">
        <v>0.81351108911503234</v>
      </c>
      <c r="H24" s="1">
        <f t="shared" si="0"/>
        <v>0.80831408775981151</v>
      </c>
      <c r="I24" s="1">
        <f t="shared" si="1"/>
        <v>0.80831408775981151</v>
      </c>
      <c r="J24" s="1">
        <f t="shared" si="2"/>
        <v>1.2518409425625883</v>
      </c>
      <c r="K24" s="1">
        <f t="shared" si="3"/>
        <v>0.82996535796766735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5050</v>
      </c>
      <c r="T24">
        <v>5050</v>
      </c>
      <c r="U24">
        <v>4605.8</v>
      </c>
      <c r="V24">
        <v>4849.3500000000004</v>
      </c>
      <c r="W24">
        <v>-152.7999999999993</v>
      </c>
      <c r="X24">
        <v>-3.0546864848115169</v>
      </c>
      <c r="Y24" s="1">
        <f t="shared" si="11"/>
        <v>-3.9732673267326666</v>
      </c>
      <c r="Z24" s="1">
        <f t="shared" si="12"/>
        <v>3.9732673267326666</v>
      </c>
      <c r="AA24" s="1">
        <f t="shared" si="13"/>
        <v>0</v>
      </c>
      <c r="AB24" s="1">
        <f t="shared" si="14"/>
        <v>5.022322579314757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4960</v>
      </c>
      <c r="AJ24">
        <v>5015</v>
      </c>
      <c r="AK24">
        <v>4925.05</v>
      </c>
      <c r="AL24">
        <v>5002.1499999999996</v>
      </c>
      <c r="AM24">
        <v>10.89999999999964</v>
      </c>
      <c r="AN24">
        <v>0.21838216879538469</v>
      </c>
      <c r="AO24" s="1">
        <f t="shared" si="21"/>
        <v>0.84979838709676681</v>
      </c>
      <c r="AP24" s="1">
        <f t="shared" si="22"/>
        <v>0.84979838709676681</v>
      </c>
      <c r="AQ24" s="1">
        <f t="shared" si="23"/>
        <v>0.25688953749888277</v>
      </c>
      <c r="AR24" s="1">
        <f t="shared" si="24"/>
        <v>0.70463709677418984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495.1</v>
      </c>
      <c r="C25">
        <v>606.75</v>
      </c>
      <c r="D25">
        <v>489.55</v>
      </c>
      <c r="E25">
        <v>599.45000000000005</v>
      </c>
      <c r="F25">
        <v>93.800000000000068</v>
      </c>
      <c r="G25">
        <v>18.550380698111361</v>
      </c>
      <c r="H25" s="1">
        <f t="shared" si="0"/>
        <v>21.076550191880429</v>
      </c>
      <c r="I25" s="1">
        <f t="shared" si="1"/>
        <v>21.076550191880429</v>
      </c>
      <c r="J25" s="1">
        <f t="shared" si="2"/>
        <v>1.2177829677204026</v>
      </c>
      <c r="K25" s="1">
        <f t="shared" si="3"/>
        <v>1.120985659462737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474.95</v>
      </c>
      <c r="T25">
        <v>514</v>
      </c>
      <c r="U25">
        <v>473.6</v>
      </c>
      <c r="V25">
        <v>505.65</v>
      </c>
      <c r="W25">
        <v>19.299999999999951</v>
      </c>
      <c r="X25">
        <v>3.968335560810107</v>
      </c>
      <c r="Y25" s="1">
        <f t="shared" si="11"/>
        <v>6.4638382987682892</v>
      </c>
      <c r="Z25" s="1">
        <f t="shared" si="12"/>
        <v>6.4638382987682892</v>
      </c>
      <c r="AA25" s="1">
        <f t="shared" si="13"/>
        <v>1.6513398595866751</v>
      </c>
      <c r="AB25" s="1">
        <f t="shared" si="14"/>
        <v>0.28424044636276785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466</v>
      </c>
      <c r="AJ25">
        <v>512.75</v>
      </c>
      <c r="AK25">
        <v>460.75</v>
      </c>
      <c r="AL25">
        <v>486.35</v>
      </c>
      <c r="AM25">
        <v>25.600000000000019</v>
      </c>
      <c r="AN25">
        <v>5.5561584373304447</v>
      </c>
      <c r="AO25" s="1">
        <f t="shared" si="21"/>
        <v>4.3669527896995755</v>
      </c>
      <c r="AP25" s="1">
        <f t="shared" si="22"/>
        <v>4.3669527896995755</v>
      </c>
      <c r="AQ25" s="1">
        <f t="shared" si="23"/>
        <v>5.4281895754086511</v>
      </c>
      <c r="AR25" s="1">
        <f t="shared" si="24"/>
        <v>1.1266094420600858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YES</v>
      </c>
      <c r="AX25" t="str">
        <f t="shared" si="30"/>
        <v>NO</v>
      </c>
    </row>
    <row r="26" spans="1:50" x14ac:dyDescent="0.25">
      <c r="A26" t="s">
        <v>74</v>
      </c>
      <c r="B26">
        <v>568.1</v>
      </c>
      <c r="C26">
        <v>583.70000000000005</v>
      </c>
      <c r="D26">
        <v>556.1</v>
      </c>
      <c r="E26">
        <v>575.29999999999995</v>
      </c>
      <c r="F26">
        <v>10.849999999999911</v>
      </c>
      <c r="G26">
        <v>1.9222251749490491</v>
      </c>
      <c r="H26" s="1">
        <f t="shared" si="0"/>
        <v>1.2673825030804315</v>
      </c>
      <c r="I26" s="1">
        <f t="shared" si="1"/>
        <v>1.2673825030804315</v>
      </c>
      <c r="J26" s="1">
        <f t="shared" si="2"/>
        <v>1.4601077698592198</v>
      </c>
      <c r="K26" s="1">
        <f t="shared" si="3"/>
        <v>2.1123041718007394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535.04999999999995</v>
      </c>
      <c r="T26">
        <v>569</v>
      </c>
      <c r="U26">
        <v>535.04999999999995</v>
      </c>
      <c r="V26">
        <v>564.45000000000005</v>
      </c>
      <c r="W26">
        <v>31.300000000000072</v>
      </c>
      <c r="X26">
        <v>5.8707680765263186</v>
      </c>
      <c r="Y26" s="1">
        <f t="shared" si="11"/>
        <v>5.4948135688253608</v>
      </c>
      <c r="Z26" s="1">
        <f t="shared" si="12"/>
        <v>5.4948135688253608</v>
      </c>
      <c r="AA26" s="1">
        <f t="shared" si="13"/>
        <v>0.80609442820443866</v>
      </c>
      <c r="AB26" s="1">
        <f t="shared" si="14"/>
        <v>0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530</v>
      </c>
      <c r="AJ26">
        <v>538.4</v>
      </c>
      <c r="AK26">
        <v>530</v>
      </c>
      <c r="AL26">
        <v>533.15</v>
      </c>
      <c r="AM26">
        <v>6.75</v>
      </c>
      <c r="AN26">
        <v>1.2822948328267481</v>
      </c>
      <c r="AO26" s="1">
        <f t="shared" si="21"/>
        <v>0.59433962264150519</v>
      </c>
      <c r="AP26" s="1">
        <f t="shared" si="22"/>
        <v>0.59433962264150519</v>
      </c>
      <c r="AQ26" s="1">
        <f t="shared" si="23"/>
        <v>0.9847134952639971</v>
      </c>
      <c r="AR26" s="1">
        <f t="shared" si="24"/>
        <v>0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30.8</v>
      </c>
      <c r="C27">
        <v>31.45</v>
      </c>
      <c r="D27">
        <v>30.7</v>
      </c>
      <c r="E27">
        <v>31.05</v>
      </c>
      <c r="F27">
        <v>-9.9999999999997868E-2</v>
      </c>
      <c r="G27">
        <v>-0.32102728731941532</v>
      </c>
      <c r="H27" s="1">
        <f t="shared" si="0"/>
        <v>0.81168831168831157</v>
      </c>
      <c r="I27" s="1">
        <f t="shared" si="1"/>
        <v>0.81168831168831157</v>
      </c>
      <c r="J27" s="1">
        <f t="shared" si="2"/>
        <v>1.2882447665056314</v>
      </c>
      <c r="K27" s="1">
        <f t="shared" si="3"/>
        <v>0.32467532467532928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30.55</v>
      </c>
      <c r="T27">
        <v>31.3</v>
      </c>
      <c r="U27">
        <v>30.25</v>
      </c>
      <c r="V27">
        <v>31.15</v>
      </c>
      <c r="W27">
        <v>0.75</v>
      </c>
      <c r="X27">
        <v>2.4671052631578951</v>
      </c>
      <c r="Y27" s="1">
        <f t="shared" si="11"/>
        <v>1.9639934533551486</v>
      </c>
      <c r="Z27" s="1">
        <f t="shared" si="12"/>
        <v>1.9639934533551486</v>
      </c>
      <c r="AA27" s="1">
        <f t="shared" si="13"/>
        <v>0.48154093097914008</v>
      </c>
      <c r="AB27" s="1">
        <f t="shared" si="14"/>
        <v>0.98199672667757998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29.85</v>
      </c>
      <c r="AJ27">
        <v>30.65</v>
      </c>
      <c r="AK27">
        <v>29.7</v>
      </c>
      <c r="AL27">
        <v>30.4</v>
      </c>
      <c r="AM27">
        <v>0.54999999999999716</v>
      </c>
      <c r="AN27">
        <v>1.842546063651582</v>
      </c>
      <c r="AO27" s="1">
        <f t="shared" si="21"/>
        <v>1.8425460636515818</v>
      </c>
      <c r="AP27" s="1">
        <f t="shared" si="22"/>
        <v>1.8425460636515818</v>
      </c>
      <c r="AQ27" s="1">
        <f t="shared" si="23"/>
        <v>0.82236842105263153</v>
      </c>
      <c r="AR27" s="1">
        <f t="shared" si="24"/>
        <v>0.50251256281407752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326.25</v>
      </c>
      <c r="C28">
        <v>333</v>
      </c>
      <c r="D28">
        <v>323.5</v>
      </c>
      <c r="E28">
        <v>329.35</v>
      </c>
      <c r="F28">
        <v>3.1000000000000232</v>
      </c>
      <c r="G28">
        <v>0.95019157088123296</v>
      </c>
      <c r="H28" s="1">
        <f t="shared" si="0"/>
        <v>0.95019157088123296</v>
      </c>
      <c r="I28" s="1">
        <f t="shared" si="1"/>
        <v>0.95019157088123296</v>
      </c>
      <c r="J28" s="1">
        <f t="shared" si="2"/>
        <v>1.1082435099438217</v>
      </c>
      <c r="K28" s="1">
        <f t="shared" si="3"/>
        <v>0.84291187739463591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331.05</v>
      </c>
      <c r="T28">
        <v>334</v>
      </c>
      <c r="U28">
        <v>325</v>
      </c>
      <c r="V28">
        <v>326.25</v>
      </c>
      <c r="W28">
        <v>-3.1000000000000232</v>
      </c>
      <c r="X28">
        <v>-0.94124791255503948</v>
      </c>
      <c r="Y28" s="1">
        <f t="shared" si="11"/>
        <v>-1.4499320344358892</v>
      </c>
      <c r="Z28" s="1">
        <f t="shared" si="12"/>
        <v>1.4499320344358892</v>
      </c>
      <c r="AA28" s="1">
        <f t="shared" si="13"/>
        <v>0.89110406283038468</v>
      </c>
      <c r="AB28" s="1">
        <f t="shared" si="14"/>
        <v>0.38314176245210724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334.9</v>
      </c>
      <c r="AJ28">
        <v>336.5</v>
      </c>
      <c r="AK28">
        <v>328.1</v>
      </c>
      <c r="AL28">
        <v>329.35</v>
      </c>
      <c r="AM28">
        <v>-4.9999999999954532E-2</v>
      </c>
      <c r="AN28">
        <v>-1.5179113539755471E-2</v>
      </c>
      <c r="AO28" s="1">
        <f t="shared" si="21"/>
        <v>-1.6572111077933576</v>
      </c>
      <c r="AP28" s="1">
        <f t="shared" si="22"/>
        <v>1.6572111077933576</v>
      </c>
      <c r="AQ28" s="1">
        <f t="shared" si="23"/>
        <v>0.47775455359809577</v>
      </c>
      <c r="AR28" s="1">
        <f t="shared" si="24"/>
        <v>0.37953544861090022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333.5</v>
      </c>
      <c r="C29">
        <v>341.25</v>
      </c>
      <c r="D29">
        <v>333</v>
      </c>
      <c r="E29">
        <v>336.85</v>
      </c>
      <c r="F29">
        <v>4.8500000000000227</v>
      </c>
      <c r="G29">
        <v>1.460843373493983</v>
      </c>
      <c r="H29" s="1">
        <f t="shared" si="0"/>
        <v>1.0044977511244446</v>
      </c>
      <c r="I29" s="1">
        <f t="shared" si="1"/>
        <v>1.0044977511244446</v>
      </c>
      <c r="J29" s="1">
        <f t="shared" si="2"/>
        <v>1.3062193854831459</v>
      </c>
      <c r="K29" s="1">
        <f t="shared" si="3"/>
        <v>0.14992503748125938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331</v>
      </c>
      <c r="T29">
        <v>337.4</v>
      </c>
      <c r="U29">
        <v>328.9</v>
      </c>
      <c r="V29">
        <v>332</v>
      </c>
      <c r="W29">
        <v>5.8999999999999773</v>
      </c>
      <c r="X29">
        <v>1.80926096289481</v>
      </c>
      <c r="Y29" s="1">
        <f t="shared" si="11"/>
        <v>0.30211480362537763</v>
      </c>
      <c r="Z29" s="1">
        <f t="shared" si="12"/>
        <v>0.30211480362537763</v>
      </c>
      <c r="AA29" s="1">
        <f t="shared" si="13"/>
        <v>1.6265060240963789</v>
      </c>
      <c r="AB29" s="1">
        <f t="shared" si="14"/>
        <v>0.63444108761329998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318</v>
      </c>
      <c r="AJ29">
        <v>327.9</v>
      </c>
      <c r="AK29">
        <v>308</v>
      </c>
      <c r="AL29">
        <v>326.10000000000002</v>
      </c>
      <c r="AM29">
        <v>10.30000000000001</v>
      </c>
      <c r="AN29">
        <v>3.2615579480684009</v>
      </c>
      <c r="AO29" s="1">
        <f t="shared" si="21"/>
        <v>2.5471698113207619</v>
      </c>
      <c r="AP29" s="1">
        <f t="shared" si="22"/>
        <v>2.5471698113207619</v>
      </c>
      <c r="AQ29" s="1">
        <f t="shared" si="23"/>
        <v>0.55197792088315067</v>
      </c>
      <c r="AR29" s="1">
        <f t="shared" si="24"/>
        <v>3.1446540880503147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785.9</v>
      </c>
      <c r="C30">
        <v>804</v>
      </c>
      <c r="D30">
        <v>777.15</v>
      </c>
      <c r="E30">
        <v>799.3</v>
      </c>
      <c r="F30">
        <v>12.69999999999993</v>
      </c>
      <c r="G30">
        <v>1.6145436053902791</v>
      </c>
      <c r="H30" s="1">
        <f t="shared" si="0"/>
        <v>1.7050515332739504</v>
      </c>
      <c r="I30" s="1">
        <f t="shared" si="1"/>
        <v>1.7050515332739504</v>
      </c>
      <c r="J30" s="1">
        <f t="shared" si="2"/>
        <v>0.58801451269861693</v>
      </c>
      <c r="K30" s="1">
        <f t="shared" si="3"/>
        <v>1.1133732026975443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773.75</v>
      </c>
      <c r="T30">
        <v>792</v>
      </c>
      <c r="U30">
        <v>762.3</v>
      </c>
      <c r="V30">
        <v>786.6</v>
      </c>
      <c r="W30">
        <v>16.700000000000049</v>
      </c>
      <c r="X30">
        <v>2.1691128718015391</v>
      </c>
      <c r="Y30" s="1">
        <f t="shared" si="11"/>
        <v>1.6607431340872405</v>
      </c>
      <c r="Z30" s="1">
        <f t="shared" si="12"/>
        <v>1.6607431340872405</v>
      </c>
      <c r="AA30" s="1">
        <f t="shared" si="13"/>
        <v>0.6864988558352374</v>
      </c>
      <c r="AB30" s="1">
        <f t="shared" si="14"/>
        <v>1.47980613893377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781</v>
      </c>
      <c r="AJ30">
        <v>781</v>
      </c>
      <c r="AK30">
        <v>753</v>
      </c>
      <c r="AL30">
        <v>769.9</v>
      </c>
      <c r="AM30">
        <v>1.350000000000023</v>
      </c>
      <c r="AN30">
        <v>0.1756554550777468</v>
      </c>
      <c r="AO30" s="1">
        <f t="shared" si="21"/>
        <v>-1.4212548015364945</v>
      </c>
      <c r="AP30" s="1">
        <f t="shared" si="22"/>
        <v>1.4212548015364945</v>
      </c>
      <c r="AQ30" s="1">
        <f t="shared" si="23"/>
        <v>0</v>
      </c>
      <c r="AR30" s="1">
        <f t="shared" si="24"/>
        <v>2.1950902714638234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136.5</v>
      </c>
      <c r="C31">
        <v>137.05000000000001</v>
      </c>
      <c r="D31">
        <v>132</v>
      </c>
      <c r="E31">
        <v>132.69999999999999</v>
      </c>
      <c r="F31">
        <v>-3.6000000000000232</v>
      </c>
      <c r="G31">
        <v>-2.6412325752017769</v>
      </c>
      <c r="H31" s="1">
        <f t="shared" si="0"/>
        <v>-2.7838827838827922</v>
      </c>
      <c r="I31" s="1">
        <f t="shared" si="1"/>
        <v>2.7838827838827922</v>
      </c>
      <c r="J31" s="1">
        <f t="shared" si="2"/>
        <v>0.40293040293041132</v>
      </c>
      <c r="K31" s="1">
        <f t="shared" si="3"/>
        <v>0.52750565184626119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133.05000000000001</v>
      </c>
      <c r="T31">
        <v>136.94999999999999</v>
      </c>
      <c r="U31">
        <v>133.05000000000001</v>
      </c>
      <c r="V31">
        <v>136.30000000000001</v>
      </c>
      <c r="W31">
        <v>3.75</v>
      </c>
      <c r="X31">
        <v>2.8291210863824969</v>
      </c>
      <c r="Y31" s="1">
        <f t="shared" si="11"/>
        <v>2.4426907177752724</v>
      </c>
      <c r="Z31" s="1">
        <f t="shared" si="12"/>
        <v>2.4426907177752724</v>
      </c>
      <c r="AA31" s="1">
        <f t="shared" si="13"/>
        <v>0.4768892149669679</v>
      </c>
      <c r="AB31" s="1">
        <f t="shared" si="14"/>
        <v>0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133</v>
      </c>
      <c r="AJ31">
        <v>134.9</v>
      </c>
      <c r="AK31">
        <v>125.8</v>
      </c>
      <c r="AL31">
        <v>132.55000000000001</v>
      </c>
      <c r="AM31">
        <v>0.40000000000000568</v>
      </c>
      <c r="AN31">
        <v>0.30268634127885408</v>
      </c>
      <c r="AO31" s="1">
        <f t="shared" si="21"/>
        <v>-0.33834586466164557</v>
      </c>
      <c r="AP31" s="1">
        <f t="shared" si="22"/>
        <v>0.33834586466164557</v>
      </c>
      <c r="AQ31" s="1">
        <f t="shared" si="23"/>
        <v>1.4285714285714328</v>
      </c>
      <c r="AR31" s="1">
        <f t="shared" si="24"/>
        <v>5.0924179554885054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1868</v>
      </c>
      <c r="C32">
        <v>1905</v>
      </c>
      <c r="D32">
        <v>1857.85</v>
      </c>
      <c r="E32">
        <v>1877.3</v>
      </c>
      <c r="F32">
        <v>4.3499999999999091</v>
      </c>
      <c r="G32">
        <v>0.23225393096451641</v>
      </c>
      <c r="H32" s="1">
        <f t="shared" si="0"/>
        <v>0.49785867237687126</v>
      </c>
      <c r="I32" s="1">
        <f t="shared" si="1"/>
        <v>0.49785867237687126</v>
      </c>
      <c r="J32" s="1">
        <f t="shared" si="2"/>
        <v>1.4755233580141718</v>
      </c>
      <c r="K32" s="1">
        <f t="shared" si="3"/>
        <v>0.54336188436831323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1903.25</v>
      </c>
      <c r="T32">
        <v>1914</v>
      </c>
      <c r="U32">
        <v>1852.6</v>
      </c>
      <c r="V32">
        <v>1872.95</v>
      </c>
      <c r="W32">
        <v>-11.450000000000051</v>
      </c>
      <c r="X32">
        <v>-0.60762046274676529</v>
      </c>
      <c r="Y32" s="1">
        <f t="shared" si="11"/>
        <v>-1.592013660843292</v>
      </c>
      <c r="Z32" s="1">
        <f t="shared" si="12"/>
        <v>1.592013660843292</v>
      </c>
      <c r="AA32" s="1">
        <f t="shared" si="13"/>
        <v>0.56482332851701034</v>
      </c>
      <c r="AB32" s="1">
        <f t="shared" si="14"/>
        <v>1.0865212632478249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1902</v>
      </c>
      <c r="AJ32">
        <v>1926.2</v>
      </c>
      <c r="AK32">
        <v>1870.15</v>
      </c>
      <c r="AL32">
        <v>1884.4</v>
      </c>
      <c r="AM32">
        <v>-32.349999999999909</v>
      </c>
      <c r="AN32">
        <v>-1.6877527064040649</v>
      </c>
      <c r="AO32" s="1">
        <f t="shared" si="21"/>
        <v>-0.92534174553101523</v>
      </c>
      <c r="AP32" s="1">
        <f t="shared" si="22"/>
        <v>0.92534174553101523</v>
      </c>
      <c r="AQ32" s="1">
        <f t="shared" si="23"/>
        <v>1.272344900105155</v>
      </c>
      <c r="AR32" s="1">
        <f t="shared" si="24"/>
        <v>0.75620887285077476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1768.3</v>
      </c>
      <c r="C33">
        <v>1797</v>
      </c>
      <c r="D33">
        <v>1758</v>
      </c>
      <c r="E33">
        <v>1787.15</v>
      </c>
      <c r="F33">
        <v>25.5</v>
      </c>
      <c r="G33">
        <v>1.4475065989271421</v>
      </c>
      <c r="H33" s="1">
        <f t="shared" si="0"/>
        <v>1.0659955889837776</v>
      </c>
      <c r="I33" s="1">
        <f t="shared" si="1"/>
        <v>1.0659955889837776</v>
      </c>
      <c r="J33" s="1">
        <f t="shared" si="2"/>
        <v>0.55115686987661405</v>
      </c>
      <c r="K33" s="1">
        <f t="shared" si="3"/>
        <v>0.58248034835717666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1757.8</v>
      </c>
      <c r="T33">
        <v>1802</v>
      </c>
      <c r="U33">
        <v>1749</v>
      </c>
      <c r="V33">
        <v>1761.65</v>
      </c>
      <c r="W33">
        <v>20.450000000000049</v>
      </c>
      <c r="X33">
        <v>1.1744773719274091</v>
      </c>
      <c r="Y33" s="1">
        <f t="shared" si="11"/>
        <v>0.21902377972466358</v>
      </c>
      <c r="Z33" s="1">
        <f t="shared" si="12"/>
        <v>0.21902377972466358</v>
      </c>
      <c r="AA33" s="1">
        <f t="shared" si="13"/>
        <v>2.2904663241847079</v>
      </c>
      <c r="AB33" s="1">
        <f t="shared" si="14"/>
        <v>0.50062578222778209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1727</v>
      </c>
      <c r="AJ33">
        <v>1748.7</v>
      </c>
      <c r="AK33">
        <v>1705.1</v>
      </c>
      <c r="AL33">
        <v>1741.2</v>
      </c>
      <c r="AM33">
        <v>17.35000000000014</v>
      </c>
      <c r="AN33">
        <v>1.0064680801693959</v>
      </c>
      <c r="AO33" s="1">
        <f t="shared" si="21"/>
        <v>0.822235089751016</v>
      </c>
      <c r="AP33" s="1">
        <f t="shared" si="22"/>
        <v>0.822235089751016</v>
      </c>
      <c r="AQ33" s="1">
        <f t="shared" si="23"/>
        <v>0.43073742246726393</v>
      </c>
      <c r="AR33" s="1">
        <f t="shared" si="24"/>
        <v>1.2680949623624835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22.7</v>
      </c>
      <c r="C34">
        <v>23.25</v>
      </c>
      <c r="D34">
        <v>22.45</v>
      </c>
      <c r="E34">
        <v>23.15</v>
      </c>
      <c r="F34">
        <v>0.54999999999999716</v>
      </c>
      <c r="G34">
        <v>2.4336283185840579</v>
      </c>
      <c r="H34" s="1">
        <f t="shared" ref="H34:H51" si="31">(E34-B34)/B34*100</f>
        <v>1.9823788546255476</v>
      </c>
      <c r="I34" s="1">
        <f t="shared" ref="I34:I65" si="32">ABS(H34)</f>
        <v>1.9823788546255476</v>
      </c>
      <c r="J34" s="1">
        <f t="shared" ref="J34:J51" si="33">IF(H34&gt;=0,(C34-E34)/E34*100,(C34-B34)/B34*100)</f>
        <v>0.43196544276458504</v>
      </c>
      <c r="K34" s="1">
        <f t="shared" ref="K34:K51" si="34">IF(H34&gt;=0,(B34-D34)/B34*100,(E34-D34)/E34*100)</f>
        <v>1.1013215859030838</v>
      </c>
      <c r="L34" s="1" t="str">
        <f t="shared" ref="L34:L65" si="35">IF(AND((K34-J34)&gt;1.5,I34&lt;0.5),"YES","NO")</f>
        <v>NO</v>
      </c>
      <c r="M34" t="str">
        <f t="shared" ref="M34:M51" si="36">IF(AND((K34-J34)&gt;1.5,I34&lt;2,I34&gt;0.5,H34&gt;0),"YES","NO")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IF(AND((J34-K34)&gt;1.5,I34&lt;2,I34&gt;0.5,H34&lt;0),"YES","NO")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22.5</v>
      </c>
      <c r="T34">
        <v>22.85</v>
      </c>
      <c r="U34">
        <v>22.4</v>
      </c>
      <c r="V34">
        <v>22.6</v>
      </c>
      <c r="W34">
        <v>0.20000000000000279</v>
      </c>
      <c r="X34">
        <v>0.89285714285715567</v>
      </c>
      <c r="Y34" s="1">
        <f t="shared" ref="Y34:Y51" si="42">(V34-S34)/S34*100</f>
        <v>0.44444444444445075</v>
      </c>
      <c r="Z34" s="1">
        <f t="shared" ref="Z34:Z65" si="43">ABS(Y34)</f>
        <v>0.44444444444445075</v>
      </c>
      <c r="AA34" s="1">
        <f t="shared" ref="AA34:AA51" si="44">IF(Y34&gt;=0,(T34-V34)/V34*100,(T34-S34)/S34*100)</f>
        <v>1.1061946902654867</v>
      </c>
      <c r="AB34" s="1">
        <f t="shared" ref="AB34:AB51" si="45">IF(Y34&gt;=0,(S34-U34)/S34*100,(V34-U34)/V34*100)</f>
        <v>0.44444444444445075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22.5</v>
      </c>
      <c r="AJ34">
        <v>22.85</v>
      </c>
      <c r="AK34">
        <v>22.25</v>
      </c>
      <c r="AL34">
        <v>22.4</v>
      </c>
      <c r="AM34">
        <v>-5.0000000000000711E-2</v>
      </c>
      <c r="AN34">
        <v>-0.2227171492204931</v>
      </c>
      <c r="AO34" s="1">
        <f t="shared" ref="AO34:AO51" si="52">(AL34-AI34)/AI34*100</f>
        <v>-0.44444444444445075</v>
      </c>
      <c r="AP34" s="1">
        <f t="shared" ref="AP34:AP65" si="53">ABS(AO34)</f>
        <v>0.44444444444445075</v>
      </c>
      <c r="AQ34" s="1">
        <f t="shared" ref="AQ34:AQ51" si="54">IF(AO34&gt;=0,(AJ34-AL34)/AL34*100,(AJ34-AI34)/AI34*100)</f>
        <v>1.555555555555562</v>
      </c>
      <c r="AR34" s="1">
        <f t="shared" ref="AR34:AR51" si="55">IF(AO34&gt;=0,(AI34-AK34)/AI34*100,(AL34-AK34)/AL34*100)</f>
        <v>0.66964285714285088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2036</v>
      </c>
      <c r="C35">
        <v>2067.8000000000002</v>
      </c>
      <c r="D35">
        <v>2021</v>
      </c>
      <c r="E35">
        <v>2039.3</v>
      </c>
      <c r="F35">
        <v>3.3499999999999091</v>
      </c>
      <c r="G35">
        <v>0.164542351236519</v>
      </c>
      <c r="H35" s="1">
        <f t="shared" si="31"/>
        <v>0.16208251473477181</v>
      </c>
      <c r="I35" s="1">
        <f t="shared" si="32"/>
        <v>0.16208251473477181</v>
      </c>
      <c r="J35" s="1">
        <f t="shared" si="33"/>
        <v>1.3975383710096714</v>
      </c>
      <c r="K35" s="1">
        <f t="shared" si="34"/>
        <v>0.73673870333988212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2088.6</v>
      </c>
      <c r="T35">
        <v>2093.8000000000002</v>
      </c>
      <c r="U35">
        <v>2026</v>
      </c>
      <c r="V35">
        <v>2035.95</v>
      </c>
      <c r="W35">
        <v>-14.249999999999771</v>
      </c>
      <c r="X35">
        <v>-0.69505414105939778</v>
      </c>
      <c r="Y35" s="1">
        <f t="shared" si="42"/>
        <v>-2.520827348463079</v>
      </c>
      <c r="Z35" s="1">
        <f t="shared" si="43"/>
        <v>2.520827348463079</v>
      </c>
      <c r="AA35" s="1">
        <f t="shared" si="44"/>
        <v>0.24897060231735485</v>
      </c>
      <c r="AB35" s="1">
        <f t="shared" si="45"/>
        <v>0.48871534173236303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2040</v>
      </c>
      <c r="AJ35">
        <v>2080</v>
      </c>
      <c r="AK35">
        <v>2022.25</v>
      </c>
      <c r="AL35">
        <v>2050.1999999999998</v>
      </c>
      <c r="AM35">
        <v>49.499999999999773</v>
      </c>
      <c r="AN35">
        <v>2.4741340530814102</v>
      </c>
      <c r="AO35" s="1">
        <f t="shared" si="52"/>
        <v>0.49999999999999106</v>
      </c>
      <c r="AP35" s="1">
        <f t="shared" si="53"/>
        <v>0.49999999999999106</v>
      </c>
      <c r="AQ35" s="1">
        <f t="shared" si="54"/>
        <v>1.4535167300751237</v>
      </c>
      <c r="AR35" s="1">
        <f t="shared" si="55"/>
        <v>0.87009803921568629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1145</v>
      </c>
      <c r="C36">
        <v>1224</v>
      </c>
      <c r="D36">
        <v>1128.8</v>
      </c>
      <c r="E36">
        <v>1207.0999999999999</v>
      </c>
      <c r="F36">
        <v>44.199999999999818</v>
      </c>
      <c r="G36">
        <v>3.8008427207842299</v>
      </c>
      <c r="H36" s="1">
        <f t="shared" si="31"/>
        <v>5.4235807860261929</v>
      </c>
      <c r="I36" s="1">
        <f t="shared" si="32"/>
        <v>5.4235807860261929</v>
      </c>
      <c r="J36" s="1">
        <f t="shared" si="33"/>
        <v>1.4000497059067263</v>
      </c>
      <c r="K36" s="1">
        <f t="shared" si="34"/>
        <v>1.4148471615720564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1187</v>
      </c>
      <c r="T36">
        <v>1187</v>
      </c>
      <c r="U36">
        <v>1152</v>
      </c>
      <c r="V36">
        <v>1162.9000000000001</v>
      </c>
      <c r="W36">
        <v>-18.449999999999822</v>
      </c>
      <c r="X36">
        <v>-1.561772548355679</v>
      </c>
      <c r="Y36" s="1">
        <f t="shared" si="42"/>
        <v>-2.0303285593934213</v>
      </c>
      <c r="Z36" s="1">
        <f t="shared" si="43"/>
        <v>2.0303285593934213</v>
      </c>
      <c r="AA36" s="1">
        <f t="shared" si="44"/>
        <v>0</v>
      </c>
      <c r="AB36" s="1">
        <f t="shared" si="45"/>
        <v>0.93731189268209569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YES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1204.45</v>
      </c>
      <c r="AJ36">
        <v>1210.9000000000001</v>
      </c>
      <c r="AK36">
        <v>1159</v>
      </c>
      <c r="AL36">
        <v>1181.3499999999999</v>
      </c>
      <c r="AM36">
        <v>-23.10000000000014</v>
      </c>
      <c r="AN36">
        <v>-1.9178878326207101</v>
      </c>
      <c r="AO36" s="1">
        <f t="shared" si="52"/>
        <v>-1.9178878326207096</v>
      </c>
      <c r="AP36" s="1">
        <f t="shared" si="53"/>
        <v>1.9178878326207096</v>
      </c>
      <c r="AQ36" s="1">
        <f t="shared" si="54"/>
        <v>0.53551413508240653</v>
      </c>
      <c r="AR36" s="1">
        <f t="shared" si="55"/>
        <v>1.8919033309349398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1257</v>
      </c>
      <c r="C37">
        <v>1262.25</v>
      </c>
      <c r="D37">
        <v>1201.5</v>
      </c>
      <c r="E37">
        <v>1207.4000000000001</v>
      </c>
      <c r="F37">
        <v>-50.099999999999909</v>
      </c>
      <c r="G37">
        <v>-3.9840954274353799</v>
      </c>
      <c r="H37" s="1">
        <f t="shared" si="31"/>
        <v>-3.9459029435163018</v>
      </c>
      <c r="I37" s="1">
        <f t="shared" si="32"/>
        <v>3.9459029435163018</v>
      </c>
      <c r="J37" s="1">
        <f t="shared" si="33"/>
        <v>0.41766109785202865</v>
      </c>
      <c r="K37" s="1">
        <f t="shared" si="34"/>
        <v>0.48865330462150824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1314.95</v>
      </c>
      <c r="T37">
        <v>1330</v>
      </c>
      <c r="U37">
        <v>1063.4000000000001</v>
      </c>
      <c r="V37">
        <v>1257.5</v>
      </c>
      <c r="W37">
        <v>-39.299999999999947</v>
      </c>
      <c r="X37">
        <v>-3.0305367057371959</v>
      </c>
      <c r="Y37" s="1">
        <f t="shared" si="42"/>
        <v>-4.3689874139701166</v>
      </c>
      <c r="Z37" s="1">
        <f t="shared" si="43"/>
        <v>4.3689874139701166</v>
      </c>
      <c r="AA37" s="1">
        <f t="shared" si="44"/>
        <v>1.1445302102741515</v>
      </c>
      <c r="AB37" s="1">
        <f t="shared" si="45"/>
        <v>15.435387673956255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1325</v>
      </c>
      <c r="AJ37">
        <v>1333</v>
      </c>
      <c r="AK37">
        <v>1200</v>
      </c>
      <c r="AL37">
        <v>1296.8</v>
      </c>
      <c r="AM37">
        <v>6.5499999999999554</v>
      </c>
      <c r="AN37">
        <v>0.50765355551249414</v>
      </c>
      <c r="AO37" s="1">
        <f t="shared" si="52"/>
        <v>-2.1283018867924564</v>
      </c>
      <c r="AP37" s="1">
        <f t="shared" si="53"/>
        <v>2.1283018867924564</v>
      </c>
      <c r="AQ37" s="1">
        <f t="shared" si="54"/>
        <v>0.60377358490566035</v>
      </c>
      <c r="AR37" s="1">
        <f t="shared" si="55"/>
        <v>7.4645280690931486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5098.6000000000004</v>
      </c>
      <c r="C38">
        <v>5135.8999999999996</v>
      </c>
      <c r="D38">
        <v>5071.5</v>
      </c>
      <c r="E38">
        <v>5096.55</v>
      </c>
      <c r="F38">
        <v>15.25</v>
      </c>
      <c r="G38">
        <v>0.30012004801920772</v>
      </c>
      <c r="H38" s="1">
        <f t="shared" si="31"/>
        <v>-4.0207115678817358E-2</v>
      </c>
      <c r="I38" s="1">
        <f t="shared" si="32"/>
        <v>4.0207115678817358E-2</v>
      </c>
      <c r="J38" s="1">
        <f t="shared" si="33"/>
        <v>0.73157337308279269</v>
      </c>
      <c r="K38" s="1">
        <f t="shared" si="34"/>
        <v>0.49150896194484855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5127</v>
      </c>
      <c r="T38">
        <v>5190</v>
      </c>
      <c r="U38">
        <v>5061</v>
      </c>
      <c r="V38">
        <v>5081.3</v>
      </c>
      <c r="W38">
        <v>-14.849999999999451</v>
      </c>
      <c r="X38">
        <v>-0.29139644633693002</v>
      </c>
      <c r="Y38" s="1">
        <f t="shared" si="42"/>
        <v>-0.89135946947532307</v>
      </c>
      <c r="Z38" s="1">
        <f t="shared" si="43"/>
        <v>0.89135946947532307</v>
      </c>
      <c r="AA38" s="1">
        <f t="shared" si="44"/>
        <v>1.2287887653598597</v>
      </c>
      <c r="AB38" s="1">
        <f t="shared" si="45"/>
        <v>0.39950406392065374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5177</v>
      </c>
      <c r="AJ38">
        <v>5177</v>
      </c>
      <c r="AK38">
        <v>5073.3500000000004</v>
      </c>
      <c r="AL38">
        <v>5096.1499999999996</v>
      </c>
      <c r="AM38">
        <v>0.7999999999992724</v>
      </c>
      <c r="AN38">
        <v>1.5700589753388328E-2</v>
      </c>
      <c r="AO38" s="1">
        <f t="shared" si="52"/>
        <v>-1.5617152791191879</v>
      </c>
      <c r="AP38" s="1">
        <f t="shared" si="53"/>
        <v>1.5617152791191879</v>
      </c>
      <c r="AQ38" s="1">
        <f t="shared" si="54"/>
        <v>0</v>
      </c>
      <c r="AR38" s="1">
        <f t="shared" si="55"/>
        <v>0.44739656407286427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241.5</v>
      </c>
      <c r="C39">
        <v>243.85</v>
      </c>
      <c r="D39">
        <v>240.1</v>
      </c>
      <c r="E39">
        <v>240.85</v>
      </c>
      <c r="F39">
        <v>-1.75</v>
      </c>
      <c r="G39">
        <v>-0.72135201978565544</v>
      </c>
      <c r="H39" s="1">
        <f t="shared" si="31"/>
        <v>-0.26915113871635848</v>
      </c>
      <c r="I39" s="1">
        <f t="shared" si="32"/>
        <v>0.26915113871635848</v>
      </c>
      <c r="J39" s="1">
        <f t="shared" si="33"/>
        <v>0.97308488612836208</v>
      </c>
      <c r="K39" s="1">
        <f t="shared" si="34"/>
        <v>0.3113971351463567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240.8</v>
      </c>
      <c r="T39">
        <v>244.7</v>
      </c>
      <c r="U39">
        <v>239.25</v>
      </c>
      <c r="V39">
        <v>242.6</v>
      </c>
      <c r="W39">
        <v>2.9499999999999891</v>
      </c>
      <c r="X39">
        <v>1.2309618193198371</v>
      </c>
      <c r="Y39" s="1">
        <f t="shared" si="42"/>
        <v>0.74750830564783333</v>
      </c>
      <c r="Z39" s="1">
        <f t="shared" si="43"/>
        <v>0.74750830564783333</v>
      </c>
      <c r="AA39" s="1">
        <f t="shared" si="44"/>
        <v>0.8656224237427842</v>
      </c>
      <c r="AB39" s="1">
        <f t="shared" si="45"/>
        <v>0.64368770764120065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241.5</v>
      </c>
      <c r="AJ39">
        <v>241.5</v>
      </c>
      <c r="AK39">
        <v>239</v>
      </c>
      <c r="AL39">
        <v>239.65</v>
      </c>
      <c r="AM39">
        <v>0.70000000000001705</v>
      </c>
      <c r="AN39">
        <v>0.29294831554719281</v>
      </c>
      <c r="AO39" s="1">
        <f t="shared" si="52"/>
        <v>-0.7660455486542419</v>
      </c>
      <c r="AP39" s="1">
        <f t="shared" si="53"/>
        <v>0.7660455486542419</v>
      </c>
      <c r="AQ39" s="1">
        <f t="shared" si="54"/>
        <v>0</v>
      </c>
      <c r="AR39" s="1">
        <f t="shared" si="55"/>
        <v>0.27122887544335728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425.95</v>
      </c>
      <c r="C40">
        <v>429</v>
      </c>
      <c r="D40">
        <v>384</v>
      </c>
      <c r="E40">
        <v>425.5</v>
      </c>
      <c r="F40">
        <v>5.0000000000011369E-2</v>
      </c>
      <c r="G40">
        <v>1.175226231049744E-2</v>
      </c>
      <c r="H40" s="1">
        <f t="shared" si="31"/>
        <v>-0.10564620260593699</v>
      </c>
      <c r="I40" s="1">
        <f t="shared" si="32"/>
        <v>0.10564620260593699</v>
      </c>
      <c r="J40" s="1">
        <f t="shared" si="33"/>
        <v>0.7160464843291493</v>
      </c>
      <c r="K40" s="1">
        <f t="shared" si="34"/>
        <v>9.7532314923619268</v>
      </c>
      <c r="L40" s="1" t="str">
        <f t="shared" si="35"/>
        <v>YES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420.1</v>
      </c>
      <c r="T40">
        <v>428.15</v>
      </c>
      <c r="U40">
        <v>420.1</v>
      </c>
      <c r="V40">
        <v>425.45</v>
      </c>
      <c r="W40">
        <v>1.5500000000000109</v>
      </c>
      <c r="X40">
        <v>0.36565227648030468</v>
      </c>
      <c r="Y40" s="1">
        <f t="shared" si="42"/>
        <v>1.2735063080218914</v>
      </c>
      <c r="Z40" s="1">
        <f t="shared" si="43"/>
        <v>1.2735063080218914</v>
      </c>
      <c r="AA40" s="1">
        <f t="shared" si="44"/>
        <v>0.63462216476671496</v>
      </c>
      <c r="AB40" s="1">
        <f t="shared" si="45"/>
        <v>0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421.9</v>
      </c>
      <c r="AJ40">
        <v>426.7</v>
      </c>
      <c r="AK40">
        <v>414.5</v>
      </c>
      <c r="AL40">
        <v>423.9</v>
      </c>
      <c r="AM40">
        <v>6.3499999999999659</v>
      </c>
      <c r="AN40">
        <v>1.520775954975444</v>
      </c>
      <c r="AO40" s="1">
        <f t="shared" si="52"/>
        <v>0.47404598246029866</v>
      </c>
      <c r="AP40" s="1">
        <f t="shared" si="53"/>
        <v>0.47404598246029866</v>
      </c>
      <c r="AQ40" s="1">
        <f t="shared" si="54"/>
        <v>0.66053314460958046</v>
      </c>
      <c r="AR40" s="1">
        <f t="shared" si="55"/>
        <v>1.7539701351030996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18.649999999999999</v>
      </c>
      <c r="C41">
        <v>19.5</v>
      </c>
      <c r="D41">
        <v>18.5</v>
      </c>
      <c r="E41">
        <v>19.149999999999999</v>
      </c>
      <c r="F41">
        <v>0.5</v>
      </c>
      <c r="G41">
        <v>2.6809651474530831</v>
      </c>
      <c r="H41" s="1">
        <f t="shared" si="31"/>
        <v>2.6809651474530831</v>
      </c>
      <c r="I41" s="1">
        <f t="shared" si="32"/>
        <v>2.6809651474530831</v>
      </c>
      <c r="J41" s="1">
        <f t="shared" si="33"/>
        <v>1.8276762402088846</v>
      </c>
      <c r="K41" s="1">
        <f t="shared" si="34"/>
        <v>0.80428954423591736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18.649999999999999</v>
      </c>
      <c r="T41">
        <v>18.75</v>
      </c>
      <c r="U41">
        <v>18.600000000000001</v>
      </c>
      <c r="V41">
        <v>18.649999999999999</v>
      </c>
      <c r="W41">
        <v>9.9999999999997868E-2</v>
      </c>
      <c r="X41">
        <v>0.539083557951471</v>
      </c>
      <c r="Y41" s="1">
        <f t="shared" si="42"/>
        <v>0</v>
      </c>
      <c r="Z41" s="1">
        <f t="shared" si="43"/>
        <v>0</v>
      </c>
      <c r="AA41" s="1">
        <f t="shared" si="44"/>
        <v>0.53619302949062431</v>
      </c>
      <c r="AB41" s="1">
        <f t="shared" si="45"/>
        <v>0.26809651474529311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18.55</v>
      </c>
      <c r="AJ41">
        <v>18.7</v>
      </c>
      <c r="AK41">
        <v>18.45</v>
      </c>
      <c r="AL41">
        <v>18.55</v>
      </c>
      <c r="AM41">
        <v>5.0000000000000711E-2</v>
      </c>
      <c r="AN41">
        <v>0.27027027027027412</v>
      </c>
      <c r="AO41" s="1">
        <f t="shared" si="52"/>
        <v>0</v>
      </c>
      <c r="AP41" s="1">
        <f t="shared" si="53"/>
        <v>0</v>
      </c>
      <c r="AQ41" s="1">
        <f t="shared" si="54"/>
        <v>0.80862533692721594</v>
      </c>
      <c r="AR41" s="1">
        <f t="shared" si="55"/>
        <v>0.5390835579514901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278.60000000000002</v>
      </c>
      <c r="C42">
        <v>278.60000000000002</v>
      </c>
      <c r="D42">
        <v>275.05</v>
      </c>
      <c r="E42">
        <v>276.95</v>
      </c>
      <c r="F42">
        <v>-0.90000000000003411</v>
      </c>
      <c r="G42">
        <v>-0.3239157818967191</v>
      </c>
      <c r="H42" s="1">
        <f t="shared" si="31"/>
        <v>-0.59224694903088082</v>
      </c>
      <c r="I42" s="1">
        <f t="shared" si="32"/>
        <v>0.59224694903088082</v>
      </c>
      <c r="J42" s="1">
        <f t="shared" si="33"/>
        <v>0</v>
      </c>
      <c r="K42" s="1">
        <f t="shared" si="34"/>
        <v>0.68604441234879121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276.89999999999998</v>
      </c>
      <c r="T42">
        <v>281</v>
      </c>
      <c r="U42">
        <v>275.64999999999998</v>
      </c>
      <c r="V42">
        <v>277.85000000000002</v>
      </c>
      <c r="W42">
        <v>3</v>
      </c>
      <c r="X42">
        <v>1.0915044569765331</v>
      </c>
      <c r="Y42" s="1">
        <f t="shared" si="42"/>
        <v>0.34308414590106379</v>
      </c>
      <c r="Z42" s="1">
        <f t="shared" si="43"/>
        <v>0.34308414590106379</v>
      </c>
      <c r="AA42" s="1">
        <f t="shared" si="44"/>
        <v>1.1337052366384657</v>
      </c>
      <c r="AB42" s="1">
        <f t="shared" si="45"/>
        <v>0.45142650776453597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273.60000000000002</v>
      </c>
      <c r="AJ42">
        <v>276.8</v>
      </c>
      <c r="AK42">
        <v>271.05</v>
      </c>
      <c r="AL42">
        <v>274.85000000000002</v>
      </c>
      <c r="AM42">
        <v>2.6500000000000341</v>
      </c>
      <c r="AN42">
        <v>0.9735488611315336</v>
      </c>
      <c r="AO42" s="1">
        <f t="shared" si="52"/>
        <v>0.45687134502923976</v>
      </c>
      <c r="AP42" s="1">
        <f t="shared" si="53"/>
        <v>0.45687134502923976</v>
      </c>
      <c r="AQ42" s="1">
        <f t="shared" si="54"/>
        <v>0.70947789703474196</v>
      </c>
      <c r="AR42" s="1">
        <f t="shared" si="55"/>
        <v>0.93201754385965319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48.1</v>
      </c>
      <c r="C43">
        <v>49</v>
      </c>
      <c r="D43">
        <v>47.75</v>
      </c>
      <c r="E43">
        <v>47.95</v>
      </c>
      <c r="F43">
        <v>-0.29999999999999721</v>
      </c>
      <c r="G43">
        <v>-0.62176165803108219</v>
      </c>
      <c r="H43" s="1">
        <f t="shared" si="31"/>
        <v>-0.31185031185030887</v>
      </c>
      <c r="I43" s="1">
        <f t="shared" si="32"/>
        <v>0.31185031185030887</v>
      </c>
      <c r="J43" s="1">
        <f t="shared" si="33"/>
        <v>1.8711018711018681</v>
      </c>
      <c r="K43" s="1">
        <f t="shared" si="34"/>
        <v>0.41710114702816026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48.5</v>
      </c>
      <c r="T43">
        <v>49.95</v>
      </c>
      <c r="U43">
        <v>47.9</v>
      </c>
      <c r="V43">
        <v>48.25</v>
      </c>
      <c r="W43">
        <v>0.35000000000000142</v>
      </c>
      <c r="X43">
        <v>0.7306889352818402</v>
      </c>
      <c r="Y43" s="1">
        <f t="shared" si="42"/>
        <v>-0.51546391752577314</v>
      </c>
      <c r="Z43" s="1">
        <f t="shared" si="43"/>
        <v>0.51546391752577314</v>
      </c>
      <c r="AA43" s="1">
        <f t="shared" si="44"/>
        <v>2.9896907216494908</v>
      </c>
      <c r="AB43" s="1">
        <f t="shared" si="45"/>
        <v>0.72538860103627234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48.1</v>
      </c>
      <c r="AJ43">
        <v>48.55</v>
      </c>
      <c r="AK43">
        <v>47.6</v>
      </c>
      <c r="AL43">
        <v>47.9</v>
      </c>
      <c r="AM43">
        <v>4.9999999999997158E-2</v>
      </c>
      <c r="AN43">
        <v>0.1044932079414778</v>
      </c>
      <c r="AO43" s="1">
        <f t="shared" si="52"/>
        <v>-0.41580041580042171</v>
      </c>
      <c r="AP43" s="1">
        <f t="shared" si="53"/>
        <v>0.41580041580042171</v>
      </c>
      <c r="AQ43" s="1">
        <f t="shared" si="54"/>
        <v>0.93555093555092661</v>
      </c>
      <c r="AR43" s="1">
        <f t="shared" si="55"/>
        <v>0.62630480167014024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747.7</v>
      </c>
      <c r="C44">
        <v>759</v>
      </c>
      <c r="D44">
        <v>741.15</v>
      </c>
      <c r="E44">
        <v>752.8</v>
      </c>
      <c r="F44">
        <v>5.0999999999999091</v>
      </c>
      <c r="G44">
        <v>0.68209174802727146</v>
      </c>
      <c r="H44" s="1">
        <f t="shared" si="31"/>
        <v>0.68209174802727146</v>
      </c>
      <c r="I44" s="1">
        <f t="shared" si="32"/>
        <v>0.68209174802727146</v>
      </c>
      <c r="J44" s="1">
        <f t="shared" si="33"/>
        <v>0.82359192348565968</v>
      </c>
      <c r="K44" s="1">
        <f t="shared" si="34"/>
        <v>0.87601979403504981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749</v>
      </c>
      <c r="T44">
        <v>757</v>
      </c>
      <c r="U44">
        <v>736.1</v>
      </c>
      <c r="V44">
        <v>747.7</v>
      </c>
      <c r="W44">
        <v>3.1500000000000909</v>
      </c>
      <c r="X44">
        <v>0.42307434020550538</v>
      </c>
      <c r="Y44" s="1">
        <f t="shared" si="42"/>
        <v>-0.17356475300399926</v>
      </c>
      <c r="Z44" s="1">
        <f t="shared" si="43"/>
        <v>0.17356475300399926</v>
      </c>
      <c r="AA44" s="1">
        <f t="shared" si="44"/>
        <v>1.0680907877169559</v>
      </c>
      <c r="AB44" s="1">
        <f t="shared" si="45"/>
        <v>1.5514243680620599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733.1</v>
      </c>
      <c r="AJ44">
        <v>750</v>
      </c>
      <c r="AK44">
        <v>728.55</v>
      </c>
      <c r="AL44">
        <v>744.55</v>
      </c>
      <c r="AM44">
        <v>15.099999999999911</v>
      </c>
      <c r="AN44">
        <v>2.0700527794913852</v>
      </c>
      <c r="AO44" s="1">
        <f t="shared" si="52"/>
        <v>1.5618605920065383</v>
      </c>
      <c r="AP44" s="1">
        <f t="shared" si="53"/>
        <v>1.5618605920065383</v>
      </c>
      <c r="AQ44" s="1">
        <f t="shared" si="54"/>
        <v>0.73198576321268494</v>
      </c>
      <c r="AR44" s="1">
        <f t="shared" si="55"/>
        <v>0.62065202564453248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275.45</v>
      </c>
      <c r="C45">
        <v>288</v>
      </c>
      <c r="D45">
        <v>268.5</v>
      </c>
      <c r="E45">
        <v>274.75</v>
      </c>
      <c r="F45">
        <v>1.399999999999977</v>
      </c>
      <c r="G45">
        <v>0.51216389244557425</v>
      </c>
      <c r="H45" s="1">
        <f t="shared" si="31"/>
        <v>-0.25412960609910645</v>
      </c>
      <c r="I45" s="1">
        <f t="shared" si="32"/>
        <v>0.25412960609910645</v>
      </c>
      <c r="J45" s="1">
        <f t="shared" si="33"/>
        <v>4.5561807950626285</v>
      </c>
      <c r="K45" s="1">
        <f t="shared" si="34"/>
        <v>2.2747952684258417</v>
      </c>
      <c r="L45" s="1" t="str">
        <f t="shared" si="35"/>
        <v>NO</v>
      </c>
      <c r="M45" t="str">
        <f t="shared" si="36"/>
        <v>NO</v>
      </c>
      <c r="N45" t="str">
        <f t="shared" si="37"/>
        <v>YES</v>
      </c>
      <c r="O45" s="1" t="str">
        <f t="shared" si="38"/>
        <v>NO</v>
      </c>
      <c r="P45" s="1" t="str">
        <f t="shared" si="39"/>
        <v>YES</v>
      </c>
      <c r="Q45" s="1" t="str">
        <f t="shared" si="40"/>
        <v>NO</v>
      </c>
      <c r="R45" s="1" t="str">
        <f t="shared" si="41"/>
        <v>NO</v>
      </c>
      <c r="S45">
        <v>272.5</v>
      </c>
      <c r="T45">
        <v>278</v>
      </c>
      <c r="U45">
        <v>267.2</v>
      </c>
      <c r="V45">
        <v>273.35000000000002</v>
      </c>
      <c r="W45">
        <v>0.70000000000004547</v>
      </c>
      <c r="X45">
        <v>0.25673940949937479</v>
      </c>
      <c r="Y45" s="1">
        <f t="shared" si="42"/>
        <v>0.3119266055045955</v>
      </c>
      <c r="Z45" s="1">
        <f t="shared" si="43"/>
        <v>0.3119266055045955</v>
      </c>
      <c r="AA45" s="1">
        <f t="shared" si="44"/>
        <v>1.7011157856228194</v>
      </c>
      <c r="AB45" s="1">
        <f t="shared" si="45"/>
        <v>1.9449541284403713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252.05</v>
      </c>
      <c r="AJ45">
        <v>274.8</v>
      </c>
      <c r="AK45">
        <v>252.05</v>
      </c>
      <c r="AL45">
        <v>272.64999999999998</v>
      </c>
      <c r="AM45">
        <v>20.199999999999989</v>
      </c>
      <c r="AN45">
        <v>8.0015844721727021</v>
      </c>
      <c r="AO45" s="1">
        <f t="shared" si="52"/>
        <v>8.172981551279495</v>
      </c>
      <c r="AP45" s="1">
        <f t="shared" si="53"/>
        <v>8.172981551279495</v>
      </c>
      <c r="AQ45" s="1">
        <f t="shared" si="54"/>
        <v>0.78855675774804124</v>
      </c>
      <c r="AR45" s="1">
        <f t="shared" si="55"/>
        <v>0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27.8</v>
      </c>
      <c r="C46">
        <v>28.6</v>
      </c>
      <c r="D46">
        <v>27.75</v>
      </c>
      <c r="E46">
        <v>27.8</v>
      </c>
      <c r="F46">
        <v>-5.0000000000000711E-2</v>
      </c>
      <c r="G46">
        <v>-0.17953321364452679</v>
      </c>
      <c r="H46" s="1">
        <f t="shared" si="31"/>
        <v>0</v>
      </c>
      <c r="I46" s="1">
        <f t="shared" si="32"/>
        <v>0</v>
      </c>
      <c r="J46" s="1">
        <f t="shared" si="33"/>
        <v>2.8776978417266212</v>
      </c>
      <c r="K46" s="1">
        <f t="shared" si="34"/>
        <v>0.17985611510791621</v>
      </c>
      <c r="L46" s="1" t="str">
        <f t="shared" si="35"/>
        <v>NO</v>
      </c>
      <c r="M46" t="str">
        <f t="shared" si="36"/>
        <v>NO</v>
      </c>
      <c r="N46" t="str">
        <f t="shared" si="37"/>
        <v>YES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28.55</v>
      </c>
      <c r="T46">
        <v>29.05</v>
      </c>
      <c r="U46">
        <v>27.7</v>
      </c>
      <c r="V46">
        <v>27.85</v>
      </c>
      <c r="W46">
        <v>-0.69999999999999929</v>
      </c>
      <c r="X46">
        <v>-2.451838879159367</v>
      </c>
      <c r="Y46" s="1">
        <f t="shared" si="42"/>
        <v>-2.451838879159367</v>
      </c>
      <c r="Z46" s="1">
        <f t="shared" si="43"/>
        <v>2.451838879159367</v>
      </c>
      <c r="AA46" s="1">
        <f t="shared" si="44"/>
        <v>1.7513134851138354</v>
      </c>
      <c r="AB46" s="1">
        <f t="shared" si="45"/>
        <v>0.53859964093358037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28.85</v>
      </c>
      <c r="AJ46">
        <v>29.3</v>
      </c>
      <c r="AK46">
        <v>28.25</v>
      </c>
      <c r="AL46">
        <v>28.55</v>
      </c>
      <c r="AM46">
        <v>-0.30000000000000071</v>
      </c>
      <c r="AN46">
        <v>-1.0398613518197599</v>
      </c>
      <c r="AO46" s="1">
        <f t="shared" si="52"/>
        <v>-1.0398613518197597</v>
      </c>
      <c r="AP46" s="1">
        <f t="shared" si="53"/>
        <v>1.0398613518197597</v>
      </c>
      <c r="AQ46" s="1">
        <f t="shared" si="54"/>
        <v>1.5597920277296335</v>
      </c>
      <c r="AR46" s="1">
        <f t="shared" si="55"/>
        <v>1.0507880910683036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1485</v>
      </c>
      <c r="C47">
        <v>1521</v>
      </c>
      <c r="D47">
        <v>1480</v>
      </c>
      <c r="E47">
        <v>1510.55</v>
      </c>
      <c r="F47">
        <v>20.450000000000049</v>
      </c>
      <c r="G47">
        <v>1.3723911146902921</v>
      </c>
      <c r="H47" s="1">
        <f t="shared" si="31"/>
        <v>1.7205387205387175</v>
      </c>
      <c r="I47" s="1">
        <f t="shared" si="32"/>
        <v>1.7205387205387175</v>
      </c>
      <c r="J47" s="1">
        <f t="shared" si="33"/>
        <v>0.69180099963589725</v>
      </c>
      <c r="K47" s="1">
        <f t="shared" si="34"/>
        <v>0.33670033670033667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1505</v>
      </c>
      <c r="T47">
        <v>1518.25</v>
      </c>
      <c r="U47">
        <v>1457.15</v>
      </c>
      <c r="V47">
        <v>1490.1</v>
      </c>
      <c r="W47">
        <v>-18.75</v>
      </c>
      <c r="X47">
        <v>-1.242668257282036</v>
      </c>
      <c r="Y47" s="1">
        <f t="shared" si="42"/>
        <v>-0.99003322259136817</v>
      </c>
      <c r="Z47" s="1">
        <f t="shared" si="43"/>
        <v>0.99003322259136817</v>
      </c>
      <c r="AA47" s="1">
        <f t="shared" si="44"/>
        <v>0.8803986710963454</v>
      </c>
      <c r="AB47" s="1">
        <f t="shared" si="45"/>
        <v>2.2112609891953441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1480</v>
      </c>
      <c r="AJ47">
        <v>1518.7</v>
      </c>
      <c r="AK47">
        <v>1439</v>
      </c>
      <c r="AL47">
        <v>1508.85</v>
      </c>
      <c r="AM47">
        <v>44.699999999999818</v>
      </c>
      <c r="AN47">
        <v>3.0529658846429539</v>
      </c>
      <c r="AO47" s="1">
        <f t="shared" si="52"/>
        <v>1.9493243243243183</v>
      </c>
      <c r="AP47" s="1">
        <f t="shared" si="53"/>
        <v>1.9493243243243183</v>
      </c>
      <c r="AQ47" s="1">
        <f t="shared" si="54"/>
        <v>0.65281505782550531</v>
      </c>
      <c r="AR47" s="1">
        <f t="shared" si="55"/>
        <v>2.7702702702702706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32.700000000000003</v>
      </c>
      <c r="C48">
        <v>33.299999999999997</v>
      </c>
      <c r="D48">
        <v>31.9</v>
      </c>
      <c r="E48">
        <v>32.049999999999997</v>
      </c>
      <c r="F48">
        <v>-0.65000000000000568</v>
      </c>
      <c r="G48">
        <v>-1.987767584097877</v>
      </c>
      <c r="H48" s="1">
        <f t="shared" si="31"/>
        <v>-1.9877675840978766</v>
      </c>
      <c r="I48" s="1">
        <f t="shared" si="32"/>
        <v>1.9877675840978766</v>
      </c>
      <c r="J48" s="1">
        <f t="shared" si="33"/>
        <v>1.8348623853210833</v>
      </c>
      <c r="K48" s="1">
        <f t="shared" si="34"/>
        <v>0.46801872074882556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31.3</v>
      </c>
      <c r="T48">
        <v>33.5</v>
      </c>
      <c r="U48">
        <v>30.7</v>
      </c>
      <c r="V48">
        <v>32.700000000000003</v>
      </c>
      <c r="W48">
        <v>1.850000000000001</v>
      </c>
      <c r="X48">
        <v>5.9967585089141036</v>
      </c>
      <c r="Y48" s="1">
        <f t="shared" si="42"/>
        <v>4.4728434504792398</v>
      </c>
      <c r="Z48" s="1">
        <f t="shared" si="43"/>
        <v>4.4728434504792398</v>
      </c>
      <c r="AA48" s="1">
        <f t="shared" si="44"/>
        <v>2.4464831804281255</v>
      </c>
      <c r="AB48" s="1">
        <f t="shared" si="45"/>
        <v>1.9169329073482473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31</v>
      </c>
      <c r="AJ48">
        <v>31.4</v>
      </c>
      <c r="AK48">
        <v>30.6</v>
      </c>
      <c r="AL48">
        <v>30.85</v>
      </c>
      <c r="AM48">
        <v>-0.14999999999999861</v>
      </c>
      <c r="AN48">
        <v>-0.48387096774193089</v>
      </c>
      <c r="AO48" s="1">
        <f t="shared" si="52"/>
        <v>-0.48387096774193089</v>
      </c>
      <c r="AP48" s="1">
        <f t="shared" si="53"/>
        <v>0.48387096774193089</v>
      </c>
      <c r="AQ48" s="1">
        <f t="shared" si="54"/>
        <v>1.2903225806451568</v>
      </c>
      <c r="AR48" s="1">
        <f t="shared" si="55"/>
        <v>0.81037277147487841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284.10000000000002</v>
      </c>
      <c r="C49">
        <v>286.55</v>
      </c>
      <c r="D49">
        <v>282.2</v>
      </c>
      <c r="E49">
        <v>283.89999999999998</v>
      </c>
      <c r="F49">
        <v>-0.2000000000000455</v>
      </c>
      <c r="G49">
        <v>-7.0397747272103295E-2</v>
      </c>
      <c r="H49" s="1">
        <f t="shared" si="31"/>
        <v>-7.0397747272103295E-2</v>
      </c>
      <c r="I49" s="1">
        <f t="shared" si="32"/>
        <v>7.0397747272103295E-2</v>
      </c>
      <c r="J49" s="1">
        <f t="shared" si="33"/>
        <v>0.86237240408306526</v>
      </c>
      <c r="K49" s="1">
        <f t="shared" si="34"/>
        <v>0.5988023952095769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286.10000000000002</v>
      </c>
      <c r="T49">
        <v>289.39999999999998</v>
      </c>
      <c r="U49">
        <v>283</v>
      </c>
      <c r="V49">
        <v>284.10000000000002</v>
      </c>
      <c r="W49">
        <v>-0.84999999999996589</v>
      </c>
      <c r="X49">
        <v>-0.29829794700823509</v>
      </c>
      <c r="Y49" s="1">
        <f t="shared" si="42"/>
        <v>-0.69905627403005943</v>
      </c>
      <c r="Z49" s="1">
        <f t="shared" si="43"/>
        <v>0.69905627403005943</v>
      </c>
      <c r="AA49" s="1">
        <f t="shared" si="44"/>
        <v>1.1534428521495821</v>
      </c>
      <c r="AB49" s="1">
        <f t="shared" si="45"/>
        <v>0.3871876099964881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286.5</v>
      </c>
      <c r="AJ49">
        <v>290.5</v>
      </c>
      <c r="AK49">
        <v>284.2</v>
      </c>
      <c r="AL49">
        <v>284.95</v>
      </c>
      <c r="AM49">
        <v>-2.3500000000000232</v>
      </c>
      <c r="AN49">
        <v>-0.81796032022277165</v>
      </c>
      <c r="AO49" s="1">
        <f t="shared" si="52"/>
        <v>-0.5410122164048905</v>
      </c>
      <c r="AP49" s="1">
        <f t="shared" si="53"/>
        <v>0.5410122164048905</v>
      </c>
      <c r="AQ49" s="1">
        <f t="shared" si="54"/>
        <v>1.3961605584642234</v>
      </c>
      <c r="AR49" s="1">
        <f t="shared" si="55"/>
        <v>0.26320407088962977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29.4</v>
      </c>
      <c r="C50">
        <v>31.25</v>
      </c>
      <c r="D50">
        <v>29</v>
      </c>
      <c r="E50">
        <v>30.7</v>
      </c>
      <c r="F50">
        <v>1.3499999999999981</v>
      </c>
      <c r="G50">
        <v>4.5996592844974371</v>
      </c>
      <c r="H50" s="1">
        <f t="shared" si="31"/>
        <v>4.4217687074829959</v>
      </c>
      <c r="I50" s="1">
        <f t="shared" si="32"/>
        <v>4.4217687074829959</v>
      </c>
      <c r="J50" s="1">
        <f t="shared" si="33"/>
        <v>1.7915309446254093</v>
      </c>
      <c r="K50" s="1">
        <f t="shared" si="34"/>
        <v>1.3605442176870701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29.2</v>
      </c>
      <c r="T50">
        <v>29.55</v>
      </c>
      <c r="U50">
        <v>29.05</v>
      </c>
      <c r="V50">
        <v>29.35</v>
      </c>
      <c r="W50">
        <v>0</v>
      </c>
      <c r="X50">
        <v>0</v>
      </c>
      <c r="Y50" s="1">
        <f t="shared" si="42"/>
        <v>0.51369863013699368</v>
      </c>
      <c r="Z50" s="1">
        <f t="shared" si="43"/>
        <v>0.51369863013699368</v>
      </c>
      <c r="AA50" s="1">
        <f t="shared" si="44"/>
        <v>0.68143100511073007</v>
      </c>
      <c r="AB50" s="1">
        <f t="shared" si="45"/>
        <v>0.51369863013698147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29.1</v>
      </c>
      <c r="AJ50">
        <v>29.5</v>
      </c>
      <c r="AK50">
        <v>28.8</v>
      </c>
      <c r="AL50">
        <v>29.35</v>
      </c>
      <c r="AM50">
        <v>0.25</v>
      </c>
      <c r="AN50">
        <v>0.85910652920962194</v>
      </c>
      <c r="AO50" s="1">
        <f t="shared" si="52"/>
        <v>0.85910652920962194</v>
      </c>
      <c r="AP50" s="1">
        <f t="shared" si="53"/>
        <v>0.85910652920962194</v>
      </c>
      <c r="AQ50" s="1">
        <f t="shared" si="54"/>
        <v>0.51107325383304447</v>
      </c>
      <c r="AR50" s="1">
        <f t="shared" si="55"/>
        <v>1.0309278350515487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297</v>
      </c>
      <c r="C51">
        <v>304</v>
      </c>
      <c r="D51">
        <v>295.25</v>
      </c>
      <c r="E51">
        <v>297.3</v>
      </c>
      <c r="F51">
        <v>-2.75</v>
      </c>
      <c r="G51">
        <v>-0.91651391434760865</v>
      </c>
      <c r="H51" s="1">
        <f t="shared" si="31"/>
        <v>0.10101010101010485</v>
      </c>
      <c r="I51" s="1">
        <f t="shared" si="32"/>
        <v>0.10101010101010485</v>
      </c>
      <c r="J51" s="1">
        <f t="shared" si="33"/>
        <v>2.2536158762193033</v>
      </c>
      <c r="K51" s="1">
        <f t="shared" si="34"/>
        <v>0.58922558922558921</v>
      </c>
      <c r="L51" s="1" t="str">
        <f t="shared" si="35"/>
        <v>NO</v>
      </c>
      <c r="M51" t="str">
        <f t="shared" si="36"/>
        <v>NO</v>
      </c>
      <c r="N51" t="str">
        <f t="shared" si="37"/>
        <v>YES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299.8</v>
      </c>
      <c r="T51">
        <v>302.39999999999998</v>
      </c>
      <c r="U51">
        <v>293</v>
      </c>
      <c r="V51">
        <v>300.05</v>
      </c>
      <c r="W51">
        <v>3.6000000000000232</v>
      </c>
      <c r="X51">
        <v>1.2143700455388839</v>
      </c>
      <c r="Y51" s="1">
        <f t="shared" si="42"/>
        <v>8.3388925950633755E-2</v>
      </c>
      <c r="Z51" s="1">
        <f t="shared" si="43"/>
        <v>8.3388925950633755E-2</v>
      </c>
      <c r="AA51" s="1">
        <f t="shared" si="44"/>
        <v>0.78320279953339977</v>
      </c>
      <c r="AB51" s="1">
        <f t="shared" si="45"/>
        <v>2.2681787858572422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296.89999999999998</v>
      </c>
      <c r="AJ51">
        <v>302.39999999999998</v>
      </c>
      <c r="AK51">
        <v>293</v>
      </c>
      <c r="AL51">
        <v>296.45</v>
      </c>
      <c r="AM51">
        <v>0.55000000000001137</v>
      </c>
      <c r="AN51">
        <v>0.18587360594795921</v>
      </c>
      <c r="AO51" s="1">
        <f t="shared" si="52"/>
        <v>-0.1515661839002993</v>
      </c>
      <c r="AP51" s="1">
        <f t="shared" si="53"/>
        <v>0.1515661839002993</v>
      </c>
      <c r="AQ51" s="1">
        <f t="shared" si="54"/>
        <v>1.8524755810037052</v>
      </c>
      <c r="AR51" s="1">
        <f t="shared" si="55"/>
        <v>1.1637712936414197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2020-06-28T21:34:01Z</dcterms:created>
  <dcterms:modified xsi:type="dcterms:W3CDTF">2020-10-20T13:42:56Z</dcterms:modified>
</cp:coreProperties>
</file>