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end\techniqo\intrinsic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2" i="1"/>
</calcChain>
</file>

<file path=xl/sharedStrings.xml><?xml version="1.0" encoding="utf-8"?>
<sst xmlns="http://schemas.openxmlformats.org/spreadsheetml/2006/main" count="1002" uniqueCount="1002">
  <si>
    <t>Name</t>
  </si>
  <si>
    <t>Ticker</t>
  </si>
  <si>
    <t>Price (Prev. Close)</t>
  </si>
  <si>
    <t>52W High</t>
  </si>
  <si>
    <t>52W Low</t>
  </si>
  <si>
    <t>3M India Ltd.</t>
  </si>
  <si>
    <t>3MINDIA</t>
  </si>
  <si>
    <t>ABB India Ltd.</t>
  </si>
  <si>
    <t>ABB</t>
  </si>
  <si>
    <t>ACC Ltd.</t>
  </si>
  <si>
    <t>ACC</t>
  </si>
  <si>
    <t>AIA Engineering Ltd.</t>
  </si>
  <si>
    <t>AIAENG</t>
  </si>
  <si>
    <t>APL Apollo Tubes Ltd.</t>
  </si>
  <si>
    <t>APLAPOLLO</t>
  </si>
  <si>
    <t>AU Small Finance Bank Ltd.</t>
  </si>
  <si>
    <t>AUBANK</t>
  </si>
  <si>
    <t>Aarti Industries Ltd.</t>
  </si>
  <si>
    <t>AARTIIND</t>
  </si>
  <si>
    <t>AAVAS Financiers Ltd.</t>
  </si>
  <si>
    <t>AAVAS</t>
  </si>
  <si>
    <t>Abbott India Ltd.</t>
  </si>
  <si>
    <t>ABBOTINDIA</t>
  </si>
  <si>
    <t>Adani Gas Ltd.</t>
  </si>
  <si>
    <t>ADANIGAS</t>
  </si>
  <si>
    <t>Adani Green Energy Ltd.</t>
  </si>
  <si>
    <t>ADANIGREEN</t>
  </si>
  <si>
    <t>Adani Ports and Special Economic Zone Ltd.</t>
  </si>
  <si>
    <t>ADANIPORTS</t>
  </si>
  <si>
    <t>Adani Power Ltd.</t>
  </si>
  <si>
    <t>ADANIPOWER</t>
  </si>
  <si>
    <t>Adani Transmission Ltd.</t>
  </si>
  <si>
    <t>ADANITRANS</t>
  </si>
  <si>
    <t>Aditya Birla Capital Ltd.</t>
  </si>
  <si>
    <t>ABCAPITAL</t>
  </si>
  <si>
    <t>Aditya Birla Fashion &amp; Retail Ltd.</t>
  </si>
  <si>
    <t>ABFRL</t>
  </si>
  <si>
    <t>Advanced Enzyme Technologies Ltd.</t>
  </si>
  <si>
    <t>ADVENZYMES</t>
  </si>
  <si>
    <t>Aegis Logistics Ltd.</t>
  </si>
  <si>
    <t>AEGISCHEM</t>
  </si>
  <si>
    <t>Affle India Ltd.</t>
  </si>
  <si>
    <t>AFFLE</t>
  </si>
  <si>
    <t>Ajanta Pharma Ltd.</t>
  </si>
  <si>
    <t>AJANTPHARM</t>
  </si>
  <si>
    <t>Akzo Nobel India Ltd.</t>
  </si>
  <si>
    <t>AKZOINDIA</t>
  </si>
  <si>
    <t>Alembic Pharmaceuticals Ltd.</t>
  </si>
  <si>
    <t>APLLTD</t>
  </si>
  <si>
    <t>Alkem Laboratories Ltd.</t>
  </si>
  <si>
    <t>ALKEM</t>
  </si>
  <si>
    <t>Alkyl Amines Chemicals Ltd.</t>
  </si>
  <si>
    <t>ALKYLAMINE</t>
  </si>
  <si>
    <t>Allcargo Logistics Ltd.</t>
  </si>
  <si>
    <t>ALLCARGO</t>
  </si>
  <si>
    <t>Amara Raja Batteries Ltd.</t>
  </si>
  <si>
    <t>AMARAJABAT</t>
  </si>
  <si>
    <t>Amber Enterprises India Ltd.</t>
  </si>
  <si>
    <t>AMBER</t>
  </si>
  <si>
    <t>Ambuja Cements Ltd.</t>
  </si>
  <si>
    <t>AMBUJACEM</t>
  </si>
  <si>
    <t>Apollo Hospitals Enterprises Ltd.</t>
  </si>
  <si>
    <t>APOLLOHOSP</t>
  </si>
  <si>
    <t>Apollo Tyres Ltd.</t>
  </si>
  <si>
    <t>APOLLOTYRE</t>
  </si>
  <si>
    <t>Arvind Fashions Ltd.</t>
  </si>
  <si>
    <t>ARVINDFASN</t>
  </si>
  <si>
    <t>Asahi India Glass Ltd.</t>
  </si>
  <si>
    <t>ASAHIINDIA</t>
  </si>
  <si>
    <t>Ashok Leyland Ltd.</t>
  </si>
  <si>
    <t>ASHOKLEY</t>
  </si>
  <si>
    <t>Ashoka Buildcon Ltd.</t>
  </si>
  <si>
    <t>ASHOKA</t>
  </si>
  <si>
    <t>Asian Paints Ltd.</t>
  </si>
  <si>
    <t>ASIANPAINT</t>
  </si>
  <si>
    <t>Aster DM Healthcare Ltd Ltd.</t>
  </si>
  <si>
    <t>ASTERDM</t>
  </si>
  <si>
    <t>AstraZeneca Pharma Ltd.</t>
  </si>
  <si>
    <t>ASTRAZEN</t>
  </si>
  <si>
    <t>Astral Poly Technik Ltd.</t>
  </si>
  <si>
    <t>ASTRAL</t>
  </si>
  <si>
    <t>Atul Ltd.</t>
  </si>
  <si>
    <t>ATUL</t>
  </si>
  <si>
    <t>Aurobindo Pharma Ltd.</t>
  </si>
  <si>
    <t>AUROPHARMA</t>
  </si>
  <si>
    <t>Avanti Feeds Ltd.</t>
  </si>
  <si>
    <t>AVANTIFEED</t>
  </si>
  <si>
    <t>Avenue Supermarts Ltd.</t>
  </si>
  <si>
    <t>DMART</t>
  </si>
  <si>
    <t>Axis Bank Ltd.</t>
  </si>
  <si>
    <t>AXISBANK</t>
  </si>
  <si>
    <t>BASF India Ltd.</t>
  </si>
  <si>
    <t>BASF</t>
  </si>
  <si>
    <t>BEML Ltd.</t>
  </si>
  <si>
    <t>BEML</t>
  </si>
  <si>
    <t>BSE Ltd.</t>
  </si>
  <si>
    <t>BSE</t>
  </si>
  <si>
    <t>Bajaj Auto Ltd.</t>
  </si>
  <si>
    <t>BAJAJ-AUTO</t>
  </si>
  <si>
    <t>Bajaj Consumer Care Ltd.</t>
  </si>
  <si>
    <t>BAJAJCON</t>
  </si>
  <si>
    <t>Bajaj Electricals Ltd.</t>
  </si>
  <si>
    <t>BAJAJELEC</t>
  </si>
  <si>
    <t>Bajaj Finance Ltd.</t>
  </si>
  <si>
    <t>BAJFINANCE</t>
  </si>
  <si>
    <t>Bajaj Finserv Ltd.</t>
  </si>
  <si>
    <t>BAJAJFINSV</t>
  </si>
  <si>
    <t>Bajaj Holdings &amp; Investment Ltd.</t>
  </si>
  <si>
    <t>BAJAJHLDNG</t>
  </si>
  <si>
    <t>Balkrishna Industries Ltd.</t>
  </si>
  <si>
    <t>BALKRISIND</t>
  </si>
  <si>
    <t>Balmer Lawrie and Company Ltd.</t>
  </si>
  <si>
    <t>BALMLAWRIE</t>
  </si>
  <si>
    <t>Balrampur Chini Mills Ltd.</t>
  </si>
  <si>
    <t>BALRAMCHIN</t>
  </si>
  <si>
    <t>Bandhan Bank Ltd.</t>
  </si>
  <si>
    <t>BANDHANBNK</t>
  </si>
  <si>
    <t>Bank Of Baroda</t>
  </si>
  <si>
    <t>BANKBARODA</t>
  </si>
  <si>
    <t>Bank Of India</t>
  </si>
  <si>
    <t>BANKINDIA</t>
  </si>
  <si>
    <t>Bank of Maharashtra</t>
  </si>
  <si>
    <t>MAHABANK</t>
  </si>
  <si>
    <t>Bata India Ltd.</t>
  </si>
  <si>
    <t>BATAINDIA</t>
  </si>
  <si>
    <t>Bayer CropScience Ltd.</t>
  </si>
  <si>
    <t>BAYERCROP</t>
  </si>
  <si>
    <t>Berger Paints India Ltd.</t>
  </si>
  <si>
    <t>BERGEPAINT</t>
  </si>
  <si>
    <t>Bharat Dynamics Ltd.</t>
  </si>
  <si>
    <t>BDL</t>
  </si>
  <si>
    <t>Bharat Electronics Ltd.</t>
  </si>
  <si>
    <t>BEL</t>
  </si>
  <si>
    <t>Bharat Forge Ltd.</t>
  </si>
  <si>
    <t>BHARATFORG</t>
  </si>
  <si>
    <t>Bharat Heavy Electricals Ltd.</t>
  </si>
  <si>
    <t>BHEL</t>
  </si>
  <si>
    <t>Bharat Petroleum Corporation Ltd.</t>
  </si>
  <si>
    <t>BPCL</t>
  </si>
  <si>
    <t>Bharat Rasayan Ltd.</t>
  </si>
  <si>
    <t>BHARATRAS</t>
  </si>
  <si>
    <t>Bharti Airtel Ltd.</t>
  </si>
  <si>
    <t>BHARTIARTL</t>
  </si>
  <si>
    <t>Bharti Infratel Ltd.</t>
  </si>
  <si>
    <t>INFRATEL</t>
  </si>
  <si>
    <t>Biocon Ltd.</t>
  </si>
  <si>
    <t>BIOCON</t>
  </si>
  <si>
    <t>Birla Corporation Ltd.</t>
  </si>
  <si>
    <t>BIRLACORPN</t>
  </si>
  <si>
    <t>Birlasoft Ltd.</t>
  </si>
  <si>
    <t>BSOFT</t>
  </si>
  <si>
    <t>Bliss GVS Pharma Ltd.</t>
  </si>
  <si>
    <t>BLISSGVS</t>
  </si>
  <si>
    <t>Blue Dart Express Ltd.</t>
  </si>
  <si>
    <t>BLUEDART</t>
  </si>
  <si>
    <t>Blue Star Ltd.</t>
  </si>
  <si>
    <t>BLUESTARCO</t>
  </si>
  <si>
    <t>Bombay Burmah Trading Corporation Ltd.</t>
  </si>
  <si>
    <t>BBTC</t>
  </si>
  <si>
    <t>Bombay Dyeing and Manufacturing Company Ltd.</t>
  </si>
  <si>
    <t>BOMDYEING</t>
  </si>
  <si>
    <t>Bosch Ltd.</t>
  </si>
  <si>
    <t>BOSCHLTD</t>
  </si>
  <si>
    <t>Brigade Enterprises Ltd.</t>
  </si>
  <si>
    <t>BRIGADE</t>
  </si>
  <si>
    <t>Britannia Industries Ltd.</t>
  </si>
  <si>
    <t>BRITANNIA</t>
  </si>
  <si>
    <t>CARE Ratings Ltd.</t>
  </si>
  <si>
    <t>CARERATING</t>
  </si>
  <si>
    <t>CCL Products India Ltd.</t>
  </si>
  <si>
    <t>CCL</t>
  </si>
  <si>
    <t>CESC Ltd.</t>
  </si>
  <si>
    <t>CESC</t>
  </si>
  <si>
    <t>CRISIL Ltd.</t>
  </si>
  <si>
    <t>CRISIL</t>
  </si>
  <si>
    <t>CSB Bank Ltd.</t>
  </si>
  <si>
    <t>CSBBANK</t>
  </si>
  <si>
    <t>Cadila Healthcare Ltd.</t>
  </si>
  <si>
    <t>CADILAHC</t>
  </si>
  <si>
    <t>Can Fin Homes Ltd.</t>
  </si>
  <si>
    <t>CANFINHOME</t>
  </si>
  <si>
    <t>Canara Bank</t>
  </si>
  <si>
    <t>CANBK</t>
  </si>
  <si>
    <t>Caplin Point Laboratories Ltd.</t>
  </si>
  <si>
    <t>CAPLIPOINT</t>
  </si>
  <si>
    <t>Capri Global Capital Ltd.</t>
  </si>
  <si>
    <t>CGCL</t>
  </si>
  <si>
    <t>Carborundum Universal Ltd.</t>
  </si>
  <si>
    <t>CARBORUNIV</t>
  </si>
  <si>
    <t>Castrol India Ltd.</t>
  </si>
  <si>
    <t>CASTROLIND</t>
  </si>
  <si>
    <t>Ceat Ltd.</t>
  </si>
  <si>
    <t>CEATLTD</t>
  </si>
  <si>
    <t>Central Bank of India</t>
  </si>
  <si>
    <t>CENTRALBK</t>
  </si>
  <si>
    <t>Central Depository Services Ltd Ltd.</t>
  </si>
  <si>
    <t>CDSL</t>
  </si>
  <si>
    <t>Century Plyboards Ltd.</t>
  </si>
  <si>
    <t>CENTURYPLY</t>
  </si>
  <si>
    <t>Century Textiles and Industries Ltd.</t>
  </si>
  <si>
    <t>CENTURYTEX</t>
  </si>
  <si>
    <t>Cera Sanitaryware Ltd.</t>
  </si>
  <si>
    <t>CERA</t>
  </si>
  <si>
    <t>Chambal Fertilisers and Chemicals Ltd.</t>
  </si>
  <si>
    <t>CHAMBLFERT</t>
  </si>
  <si>
    <t>Chennai Petroleum Corporation Ltd.</t>
  </si>
  <si>
    <t>CHENNPETRO</t>
  </si>
  <si>
    <t>Cholamandalam Financial Holdings Ltd.</t>
  </si>
  <si>
    <t>CHOLAHLDNG</t>
  </si>
  <si>
    <t>Cholamandalam Investment and Finance Company Ltd.</t>
  </si>
  <si>
    <t>CHOLAFIN</t>
  </si>
  <si>
    <t>Cipla Ltd.</t>
  </si>
  <si>
    <t>CIPLA</t>
  </si>
  <si>
    <t>City Union Bank Ltd.</t>
  </si>
  <si>
    <t>CUB</t>
  </si>
  <si>
    <t>Coal India Ltd.</t>
  </si>
  <si>
    <t>COALINDIA</t>
  </si>
  <si>
    <t>Cochin Shipyard Ltd.</t>
  </si>
  <si>
    <t>COCHINSHIP</t>
  </si>
  <si>
    <t>Colgate Palmolive (India) Ltd.</t>
  </si>
  <si>
    <t>COLPAL</t>
  </si>
  <si>
    <t>Container Corporation of India Ltd.</t>
  </si>
  <si>
    <t>CONCOR</t>
  </si>
  <si>
    <t>Coromandel International Ltd.</t>
  </si>
  <si>
    <t>COROMANDEL</t>
  </si>
  <si>
    <t>CreditAccess Grameen Ltd.</t>
  </si>
  <si>
    <t>CREDITACC</t>
  </si>
  <si>
    <t>Crompton Greaves Consumer Electrical Ltd.</t>
  </si>
  <si>
    <t>CROMPTON</t>
  </si>
  <si>
    <t>Cummins India Ltd.</t>
  </si>
  <si>
    <t>CUMMINSIND</t>
  </si>
  <si>
    <t>Cyient Ltd.</t>
  </si>
  <si>
    <t>CYIENT</t>
  </si>
  <si>
    <t>DB Corp Ltd.</t>
  </si>
  <si>
    <t>DBCORP</t>
  </si>
  <si>
    <t>DCB Bank Ltd.</t>
  </si>
  <si>
    <t>DCBBANK</t>
  </si>
  <si>
    <t>DCM Shriram Ltd.</t>
  </si>
  <si>
    <t>DCMSHRIRAM</t>
  </si>
  <si>
    <t>DLF Ltd.</t>
  </si>
  <si>
    <t>DLF</t>
  </si>
  <si>
    <t>Dabur India Ltd.</t>
  </si>
  <si>
    <t>DABUR</t>
  </si>
  <si>
    <t>Dalmia Bharat Ltd.</t>
  </si>
  <si>
    <t>DALBHARAT</t>
  </si>
  <si>
    <t>Deepak Nitrite Ltd.</t>
  </si>
  <si>
    <t>DEEPAKNTR</t>
  </si>
  <si>
    <t>Delta Corp Ltd.</t>
  </si>
  <si>
    <t>DELTACORP</t>
  </si>
  <si>
    <t>Dhanuka Agritech Ltd.</t>
  </si>
  <si>
    <t>DHANUKA</t>
  </si>
  <si>
    <t>Dilip Buildcon Ltd.</t>
  </si>
  <si>
    <t>DBL</t>
  </si>
  <si>
    <t>Dish TV India Ltd.</t>
  </si>
  <si>
    <t>DISHTV</t>
  </si>
  <si>
    <t>Dishman Carbogen Amcis Ltd.</t>
  </si>
  <si>
    <t>DCAL</t>
  </si>
  <si>
    <t>Divis Laboratories Ltd.</t>
  </si>
  <si>
    <t>DIVISLAB</t>
  </si>
  <si>
    <t>Dixon Technologies Ltd.</t>
  </si>
  <si>
    <t>DIXON</t>
  </si>
  <si>
    <t>Dr Lal PathLabs Ltd.</t>
  </si>
  <si>
    <t>LALPATHLAB</t>
  </si>
  <si>
    <t>Dr Reddys Laboratories Ltd.</t>
  </si>
  <si>
    <t>DRREDDY</t>
  </si>
  <si>
    <t>EID Parry (India) Ltd.</t>
  </si>
  <si>
    <t>EIDPARRY</t>
  </si>
  <si>
    <t>EIH Ltd.</t>
  </si>
  <si>
    <t>EIHOTEL</t>
  </si>
  <si>
    <t>Esab India Ltd.</t>
  </si>
  <si>
    <t>ESABINDIA</t>
  </si>
  <si>
    <t>Edelweiss Financial Services Ltd.</t>
  </si>
  <si>
    <t>EDELWEISS</t>
  </si>
  <si>
    <t>Eicher Motors Ltd.</t>
  </si>
  <si>
    <t>EICHERMOT</t>
  </si>
  <si>
    <t>Elgi Equipments Ltd.</t>
  </si>
  <si>
    <t>ELGIEQUIP</t>
  </si>
  <si>
    <t>Emami Ltd.</t>
  </si>
  <si>
    <t>EMAMILTD</t>
  </si>
  <si>
    <t>Endurance Technologies Ltd.</t>
  </si>
  <si>
    <t>ENDURANCE</t>
  </si>
  <si>
    <t>Engineers India Ltd.</t>
  </si>
  <si>
    <t>ENGINERSIN</t>
  </si>
  <si>
    <t>Equitas Holdings Ltd.</t>
  </si>
  <si>
    <t>EQUITAS</t>
  </si>
  <si>
    <t>Eris Lifesciences Ltd.</t>
  </si>
  <si>
    <t>ERIS</t>
  </si>
  <si>
    <t>Escorts Ltd.</t>
  </si>
  <si>
    <t>ESCORTS</t>
  </si>
  <si>
    <t>Essel Propack Ltd.</t>
  </si>
  <si>
    <t>ESSELPACK</t>
  </si>
  <si>
    <t>Exide Industries Ltd.</t>
  </si>
  <si>
    <t>EXIDEIND</t>
  </si>
  <si>
    <t>FDC Ltd.</t>
  </si>
  <si>
    <t>FDC</t>
  </si>
  <si>
    <t>Federal Bank Ltd.</t>
  </si>
  <si>
    <t>FEDERALBNK</t>
  </si>
  <si>
    <t>Fine Organics Industries Ltd.</t>
  </si>
  <si>
    <t>FINEORG</t>
  </si>
  <si>
    <t>Finolex Cables Ltd.</t>
  </si>
  <si>
    <t>FINCABLES</t>
  </si>
  <si>
    <t>Finolex Industries Ltd.</t>
  </si>
  <si>
    <t>FINPIPE</t>
  </si>
  <si>
    <t>Firstsource Solutions Ltd.</t>
  </si>
  <si>
    <t>FSL</t>
  </si>
  <si>
    <t>Fortis Healthcare Ltd.</t>
  </si>
  <si>
    <t>FORTIS</t>
  </si>
  <si>
    <t>Future Consumer Ltd.</t>
  </si>
  <si>
    <t>FCONSUMER</t>
  </si>
  <si>
    <t>Future Retail Ltd.</t>
  </si>
  <si>
    <t>FRETAIL</t>
  </si>
  <si>
    <t>GAIL India Ltd.</t>
  </si>
  <si>
    <t>GAIL</t>
  </si>
  <si>
    <t>GE Power India Ltd.</t>
  </si>
  <si>
    <t>GEPIL</t>
  </si>
  <si>
    <t>GE T&amp;D India Ltd.</t>
  </si>
  <si>
    <t>GET&amp;D</t>
  </si>
  <si>
    <t>Gujarat Heavy Chemicals Ltd.</t>
  </si>
  <si>
    <t>GHCL</t>
  </si>
  <si>
    <t>GMM Pfaudler Ltd.</t>
  </si>
  <si>
    <t>GMMPFAUDLR</t>
  </si>
  <si>
    <t>GMR Infrastructure Ltd.</t>
  </si>
  <si>
    <t>GMRINFRA</t>
  </si>
  <si>
    <t>Galaxy Surfactants Ltd.</t>
  </si>
  <si>
    <t>GALAXYSURF</t>
  </si>
  <si>
    <t>Garden Reach Shipbuilders &amp; Engineers Ltd.</t>
  </si>
  <si>
    <t>GRSE</t>
  </si>
  <si>
    <t>Garware Technical Fibres Ltd.</t>
  </si>
  <si>
    <t>GARFIBRES</t>
  </si>
  <si>
    <t>General Insurance Corporation of India Ltd.</t>
  </si>
  <si>
    <t>GICRE</t>
  </si>
  <si>
    <t>Gillette India Ltd.</t>
  </si>
  <si>
    <t>GILLETTE</t>
  </si>
  <si>
    <t>GlaxoSmithKline Pharmaceuticals Ltd.</t>
  </si>
  <si>
    <t>GLAXO</t>
  </si>
  <si>
    <t>Glenmark Pharma Ltd.</t>
  </si>
  <si>
    <t>GLENMARK</t>
  </si>
  <si>
    <t>Godfrey Phillips India Ltd.</t>
  </si>
  <si>
    <t>GODFRYPHLP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</si>
  <si>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</si>
  <si>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</si>
  <si>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</si>
  <si>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</si>
  <si>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</si>
  <si>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</si>
  <si>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</si>
  <si>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</si>
  <si>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Granules India Ltd.</t>
  </si>
  <si>
    <t>GRANULES</t>
  </si>
  <si>
    <t>Graphite India Ltd.</t>
  </si>
  <si>
    <t>GRAPHITE</t>
  </si>
  <si>
    <t>Grasim Industries Ltd.</t>
  </si>
  <si>
    <t>GRASIM</t>
  </si>
  <si>
    <t>Great Eastern Shipping Company Ltd.</t>
  </si>
  <si>
    <t>GESHIP</t>
  </si>
  <si>
    <t>Greaves Cotton Ltd.</t>
  </si>
  <si>
    <t>GREAVESCOT</t>
  </si>
  <si>
    <t>Grindwell Norton Ltd.</t>
  </si>
  <si>
    <t>GRINDWELL</t>
  </si>
  <si>
    <t>Gujarat Alkalies and Chemicals Ltd.</t>
  </si>
  <si>
    <t>GUJALKALI</t>
  </si>
  <si>
    <t>Gujarat Gas Ltd.</t>
  </si>
  <si>
    <t>GUJGASLTD</t>
  </si>
  <si>
    <t>Gujarat Mineral Development Corporation Ltd.</t>
  </si>
  <si>
    <t>GMDCLTD</t>
  </si>
  <si>
    <t>Gujarat Narmada Valley Fertilizers &amp; Chemicals Ltd.</t>
  </si>
  <si>
    <t>GNFC</t>
  </si>
  <si>
    <t>Gujarat Pipavav Port Ltd.</t>
  </si>
  <si>
    <t>GPPL</t>
  </si>
  <si>
    <t>Gujarat State Fertilizers &amp; Chemicals Ltd.</t>
  </si>
  <si>
    <t>GSFC</t>
  </si>
  <si>
    <t>Gujarat State Petronet Ltd.</t>
  </si>
  <si>
    <t>GSPL</t>
  </si>
  <si>
    <t>Gulf Oil Lubricants India Ltd.</t>
  </si>
  <si>
    <t>GULFOILLUB</t>
  </si>
  <si>
    <t>HEG Ltd.</t>
  </si>
  <si>
    <t>HEG</t>
  </si>
  <si>
    <t>HCL Technologies Ltd.</t>
  </si>
  <si>
    <t>HCLTECH</t>
  </si>
  <si>
    <t>HDFC Asset Management Company Ltd.</t>
  </si>
  <si>
    <t>HDFCAMC</t>
  </si>
  <si>
    <t>HDFC Bank Ltd.</t>
  </si>
  <si>
    <t>HDFCBANK</t>
  </si>
  <si>
    <t>HDFC Life Insurance Company Ltd.</t>
  </si>
  <si>
    <t>HDFCLIFE</t>
  </si>
  <si>
    <t>HFCL Ltd.</t>
  </si>
  <si>
    <t>HFCL</t>
  </si>
  <si>
    <t>Hathway Cable and Datacom Ltd.</t>
  </si>
  <si>
    <t>HATHWAY</t>
  </si>
  <si>
    <t>Hatsun Agro Products Ltd.</t>
  </si>
  <si>
    <t>HATSUN</t>
  </si>
  <si>
    <t>Havells India Ltd.</t>
  </si>
  <si>
    <t>HAVELLS</t>
  </si>
  <si>
    <t>HeidelbergCement India Ltd.</t>
  </si>
  <si>
    <t>HEIDELBERG</t>
  </si>
  <si>
    <t>Heritage Foods Ltd.</t>
  </si>
  <si>
    <t>HERITGFOOD</t>
  </si>
  <si>
    <t>Hero Motocorp Ltd.</t>
  </si>
  <si>
    <t>HEROMOTOCO</t>
  </si>
  <si>
    <t>Hexaware Technologies Ltd.</t>
  </si>
  <si>
    <t>HEXAWARE</t>
  </si>
  <si>
    <t>Himatsingka Seide Ltd.</t>
  </si>
  <si>
    <t>HIMATSEIDE</t>
  </si>
  <si>
    <t>Hindalco Industries Ltd.</t>
  </si>
  <si>
    <t>HINDALCO</t>
  </si>
  <si>
    <t>Hindustan Aeronautics Ltd.</t>
  </si>
  <si>
    <t>HAL</t>
  </si>
  <si>
    <t>Hindustan Copper Ltd.</t>
  </si>
  <si>
    <t>HINDCOPPER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</si>
  <si>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</si>
  <si>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</si>
  <si>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</si>
  <si>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</si>
  <si>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</si>
  <si>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</si>
  <si>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Honeywell Automation Ltd.</t>
  </si>
  <si>
    <t>HONAUT</t>
  </si>
  <si>
    <t>Housing &amp; Urban Development Corporation Ltd.</t>
  </si>
  <si>
    <t>HUDCO</t>
  </si>
  <si>
    <t>Housing Development Finance Corporation Ltd.</t>
  </si>
  <si>
    <t>HDFC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</si>
  <si>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</si>
  <si>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</si>
  <si>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</si>
  <si>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</si>
  <si>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</si>
  <si>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</si>
  <si>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ICICI Securities Ltd.</t>
  </si>
  <si>
    <t>ISEC</t>
  </si>
  <si>
    <t>ICRA Ltd.</t>
  </si>
  <si>
    <t>ICRA</t>
  </si>
  <si>
    <t>IDBI Bank</t>
  </si>
  <si>
    <t>IDBI</t>
  </si>
  <si>
    <t>IDFC First Bank Ltd.</t>
  </si>
  <si>
    <t>IDFCFIRSTB</t>
  </si>
  <si>
    <t>IDFC Ltd.</t>
  </si>
  <si>
    <t>IDFC</t>
  </si>
  <si>
    <t>IFB Industries Ltd.</t>
  </si>
  <si>
    <t>IFBIND</t>
  </si>
  <si>
    <t>IFCI Ltd.</t>
  </si>
  <si>
    <t>IFCI</t>
  </si>
  <si>
    <t>IIFL Finance Ltd.</t>
  </si>
  <si>
    <t>IIFL</t>
  </si>
  <si>
    <t>IIFL Wealth Management Ltd.</t>
  </si>
  <si>
    <t>IIFLWAM</t>
  </si>
  <si>
    <t>IRB Infrastructure Developers Ltd.</t>
  </si>
  <si>
    <t>IRB</t>
  </si>
  <si>
    <t>Ircon International Ltd.</t>
  </si>
  <si>
    <t>IRCON</t>
  </si>
  <si>
    <t>ITC Ltd.</t>
  </si>
  <si>
    <t>ITC</t>
  </si>
  <si>
    <t>ITI Ltd.</t>
  </si>
  <si>
    <t>ITI</t>
  </si>
  <si>
    <t>India Cements Ltd.</t>
  </si>
  <si>
    <t>INDIACEM</t>
  </si>
  <si>
    <t>India Tourism Development Corporation Ltd.</t>
  </si>
  <si>
    <t>ITDC</t>
  </si>
  <si>
    <t>Indiabulls Housing Finance Ltd.</t>
  </si>
  <si>
    <t>IBULHSGFIN</t>
  </si>
  <si>
    <t>Indiabulls Real Estate Ltd.</t>
  </si>
  <si>
    <t>IBREALEST</t>
  </si>
  <si>
    <t>Indiabulls Ventures Ltd.</t>
  </si>
  <si>
    <t>IBVENTURES</t>
  </si>
  <si>
    <t>Indiamart Intermesh Ltd.</t>
  </si>
  <si>
    <t>INDIAMART</t>
  </si>
  <si>
    <t>Indian Bank</t>
  </si>
  <si>
    <t>INDIANB</t>
  </si>
  <si>
    <t>Indian Energy Exchange Ltd.</t>
  </si>
  <si>
    <t>IEX</t>
  </si>
  <si>
    <t>Indian Hotels Company Ltd.</t>
  </si>
  <si>
    <t>INDHOTEL</t>
  </si>
  <si>
    <t>Indian Oil Corporation Ltd.</t>
  </si>
  <si>
    <t>IOC</t>
  </si>
  <si>
    <t>Indian Overseas Bank</t>
  </si>
  <si>
    <t>IOB</t>
  </si>
  <si>
    <t>IRCTC - Indian Railway Catering &amp; Tourism Corp Ltd.</t>
  </si>
  <si>
    <t>IRCTC</t>
  </si>
  <si>
    <t>Indostar Capital Finance Ltd.</t>
  </si>
  <si>
    <t>INDOSTAR</t>
  </si>
  <si>
    <t>Indoco Remedies Ltd.</t>
  </si>
  <si>
    <t>INDOCO</t>
  </si>
  <si>
    <t>Indraprastha Gas Ltd.</t>
  </si>
  <si>
    <t>IGL</t>
  </si>
  <si>
    <t>IndusInd Bank Ltd.</t>
  </si>
  <si>
    <t>INDUSINDBK</t>
  </si>
  <si>
    <t>Infibeam Avenues Ltd.</t>
  </si>
  <si>
    <t>INFIBEAM</t>
  </si>
  <si>
    <t>Info Edge India Ltd.</t>
  </si>
  <si>
    <t>NAUKRI</t>
  </si>
  <si>
    <t>Infosys Ltd.</t>
  </si>
  <si>
    <t>INFY</t>
  </si>
  <si>
    <t>Ingersoll Rand (India) Ltd.</t>
  </si>
  <si>
    <t>INGERRAND</t>
  </si>
  <si>
    <t>INOX Leisure Ltd.</t>
  </si>
  <si>
    <t>INOXLEISUR</t>
  </si>
  <si>
    <t>Intellect Design Arena Ltd.</t>
  </si>
  <si>
    <t>INTELLECT</t>
  </si>
  <si>
    <t>Interglobe Aviation Ltd.</t>
  </si>
  <si>
    <t>INDIGO</t>
  </si>
  <si>
    <t>Ipca Laboratories Ltd.</t>
  </si>
  <si>
    <t>IPCALAB</t>
  </si>
  <si>
    <t>JB Chemicals and Pharmaceuticals Ltd.</t>
  </si>
  <si>
    <t>JBCHEPHARM</t>
  </si>
  <si>
    <t>J. K. Cement Ltd.</t>
  </si>
  <si>
    <t>JKCEMENT</t>
  </si>
  <si>
    <t>JK Lakshmi Cement Ltd.</t>
  </si>
  <si>
    <t>JKLAKSHMI</t>
  </si>
  <si>
    <t>JK Paper Ltd.</t>
  </si>
  <si>
    <t>JKPAPER</t>
  </si>
  <si>
    <t>JK Tyre and Industries Ltd.</t>
  </si>
  <si>
    <t>JKTYRE</t>
  </si>
  <si>
    <t>JM Financial Ltd.</t>
  </si>
  <si>
    <t>JMFINANCIL</t>
  </si>
  <si>
    <t>JSW Energy Ltd.</t>
  </si>
  <si>
    <t>JSWENERGY</t>
  </si>
  <si>
    <t>JSW Steel Ltd.</t>
  </si>
  <si>
    <t>JSWSTEEL</t>
  </si>
  <si>
    <t>Jagran Prakashan Ltd.</t>
  </si>
  <si>
    <t>JAGRAN</t>
  </si>
  <si>
    <t>Jai Corp Ltd.</t>
  </si>
  <si>
    <t>JAICORPLTD</t>
  </si>
  <si>
    <t>Jammu and Kashmir Bank Ltd.</t>
  </si>
  <si>
    <t>J&amp;KBANK</t>
  </si>
  <si>
    <t>Jamna Auto Industries Ltd.</t>
  </si>
  <si>
    <t>JAMNAAUTO</t>
  </si>
  <si>
    <t>Jindal Saw Ltd.</t>
  </si>
  <si>
    <t>JINDALSAW</t>
  </si>
  <si>
    <t>Jindal Stainless (Hisar) Ltd.</t>
  </si>
  <si>
    <t>JSLHISAR</t>
  </si>
  <si>
    <t>Jindal Stainless Ltd.</t>
  </si>
  <si>
    <t>JSL</t>
  </si>
  <si>
    <t>Jindal Steel &amp; Power Ltd.</t>
  </si>
  <si>
    <t>JINDALSTEL</t>
  </si>
  <si>
    <t>Johnson Controls -Hitachi Air Conditioning India Ltd.</t>
  </si>
  <si>
    <t>JCHAC</t>
  </si>
  <si>
    <t>Jubilant Foodworks Ltd.</t>
  </si>
  <si>
    <t>JUBLFOOD</t>
  </si>
  <si>
    <t>Jubilant Life Sciences Ltd.</t>
  </si>
  <si>
    <t>JUBILANT</t>
  </si>
  <si>
    <t>Just Dial Ltd.</t>
  </si>
  <si>
    <t>JUSTDIAL</t>
  </si>
  <si>
    <t>Jyothy Labs Ltd.</t>
  </si>
  <si>
    <t>JYOTHYLAB</t>
  </si>
  <si>
    <t>KPR Mill Ltd.</t>
  </si>
  <si>
    <t>KPRMILL</t>
  </si>
  <si>
    <t>KEI Industries Ltd.</t>
  </si>
  <si>
    <t>KEI</t>
  </si>
  <si>
    <t>KNR Constructions Ltd.</t>
  </si>
  <si>
    <t>KNRCON</t>
  </si>
  <si>
    <t>KPIT Technologies Ltd.</t>
  </si>
  <si>
    <t>KPITTECH</t>
  </si>
  <si>
    <t>KRBL Ltd.</t>
  </si>
  <si>
    <t>KRBL</t>
  </si>
  <si>
    <t>KSB Ltd.</t>
  </si>
  <si>
    <t>KSB</t>
  </si>
  <si>
    <t>Kajaria Ceramics Ltd.</t>
  </si>
  <si>
    <t>KAJARIACER</t>
  </si>
  <si>
    <t>Kalpataru Power Transmission Ltd.</t>
  </si>
  <si>
    <t>KALPATPOWR</t>
  </si>
  <si>
    <t>Kansai Nerolac Paints Ltd.</t>
  </si>
  <si>
    <t>KANSAINER</t>
  </si>
  <si>
    <t>Karnataka Bank Ltd.</t>
  </si>
  <si>
    <t>KTKBANK</t>
  </si>
  <si>
    <t>Karur Vysya Bank Ltd.</t>
  </si>
  <si>
    <t>KARURVYSYA</t>
  </si>
  <si>
    <t>Kaveri Seed Company Ltd.</t>
  </si>
  <si>
    <t>KSCL</t>
  </si>
  <si>
    <t>KEC International Ltd.</t>
  </si>
  <si>
    <t>KEC</t>
  </si>
  <si>
    <t>Kolte-Patil Developers Ltd.</t>
  </si>
  <si>
    <t>KOLTEPATIL</t>
  </si>
  <si>
    <t>Kotak Mahindra Bank Ltd.</t>
  </si>
  <si>
    <t>KOTAKBANK</t>
  </si>
  <si>
    <t>L&amp;T Finance Holdings Ltd.</t>
  </si>
  <si>
    <t>L&amp;TFH</t>
  </si>
  <si>
    <t>L&amp;T Technology Services Ltd.</t>
  </si>
  <si>
    <t>LTTS</t>
  </si>
  <si>
    <t>LIC Housing Finance Ltd.</t>
  </si>
  <si>
    <t>LICHSGFIN</t>
  </si>
  <si>
    <t>La Opala RG Ltd.</t>
  </si>
  <si>
    <t>LAOPALA</t>
  </si>
  <si>
    <t>Lakshmi Machine Works Ltd.</t>
  </si>
  <si>
    <t>LAXMIMACH</t>
  </si>
  <si>
    <t>Larsen &amp; Toubro Infotech Ltd.</t>
  </si>
  <si>
    <t>LTI</t>
  </si>
  <si>
    <t>Larsen &amp; Toubro Ltd.</t>
  </si>
  <si>
    <t>LT</t>
  </si>
  <si>
    <t>Laurus Labs Ltd.</t>
  </si>
  <si>
    <t>LAURUSLABS</t>
  </si>
  <si>
    <t>Lemon Tree Hotels Ltd.</t>
  </si>
  <si>
    <t>LEMONTREE</t>
  </si>
  <si>
    <t>Linde India Ltd.</t>
  </si>
  <si>
    <t>LINDEINDIA</t>
  </si>
  <si>
    <t>Lupin Ltd.</t>
  </si>
  <si>
    <t>LUPIN</t>
  </si>
  <si>
    <t>Lux Industries Ltd.</t>
  </si>
  <si>
    <t>LUXIND</t>
  </si>
  <si>
    <t>MAS Financial Services Ltd.</t>
  </si>
  <si>
    <t>MASFIN</t>
  </si>
  <si>
    <t>MMTC Ltd.</t>
  </si>
  <si>
    <t>MMTC</t>
  </si>
  <si>
    <t>MOIL Ltd.</t>
  </si>
  <si>
    <t>MOIL</t>
  </si>
  <si>
    <t>MRF Ltd.</t>
  </si>
  <si>
    <t>MRF</t>
  </si>
  <si>
    <t>Mahanagar Gas Ltd.</t>
  </si>
  <si>
    <t>MGL</t>
  </si>
  <si>
    <t>Maharashtra Scooters Ltd.</t>
  </si>
  <si>
    <t>MAHSCOOTER</t>
  </si>
  <si>
    <t>Maharashtra Seamless Ltd.</t>
  </si>
  <si>
    <t>MAHSEAMLES</t>
  </si>
  <si>
    <t>Mahindra &amp; Mahindra Financial Services Ltd.</t>
  </si>
  <si>
    <t>M&amp;MFIN</t>
  </si>
  <si>
    <t>Mahindra and Mahindra Ltd.</t>
  </si>
  <si>
    <t>M&amp;M</t>
  </si>
  <si>
    <t>Mahindra CIE Automotive Ltd.</t>
  </si>
  <si>
    <t>MAHINDCIE</t>
  </si>
  <si>
    <t>Mahindra Holidays and Resorts India Ltd.</t>
  </si>
  <si>
    <t>MHRIL</t>
  </si>
  <si>
    <t>Mahindra Logistics Ltd.</t>
  </si>
  <si>
    <t>MAHLOG</t>
  </si>
  <si>
    <t>Manappuram Finance Ltd.</t>
  </si>
  <si>
    <t>MANAPPURAM</t>
  </si>
  <si>
    <t>Mangalore Refinery and Petrochemicals Ltd.</t>
  </si>
  <si>
    <t>MRPL</t>
  </si>
  <si>
    <t>Marico Ltd.</t>
  </si>
  <si>
    <t>MARICO</t>
  </si>
  <si>
    <t>Maruti Suzuki India Ltd.</t>
  </si>
  <si>
    <t>MARUTI</t>
  </si>
  <si>
    <t>Max Financial Services Ltd.</t>
  </si>
  <si>
    <t>MFSL</t>
  </si>
  <si>
    <t>Metropolis Healthcare Ltd.</t>
  </si>
  <si>
    <t>METROPOLIS</t>
  </si>
  <si>
    <t>Mindtree Ltd.</t>
  </si>
  <si>
    <t>MINDTREE</t>
  </si>
  <si>
    <t>Minda Corporation Ltd.</t>
  </si>
  <si>
    <t>MINDACORP</t>
  </si>
  <si>
    <t>Minda Industries Ltd.</t>
  </si>
  <si>
    <t>MINDAIND</t>
  </si>
  <si>
    <t>Mishra Dhatu Nigam Ltd.</t>
  </si>
  <si>
    <t>MIDHANI</t>
  </si>
  <si>
    <t>Motherson Sumi Systems Ltd.</t>
  </si>
  <si>
    <t>MOTHERSUMI</t>
  </si>
  <si>
    <t>Motilal Oswal Financial Services Ltd.</t>
  </si>
  <si>
    <t>MOTILALOFS</t>
  </si>
  <si>
    <t>MphasiS Ltd.</t>
  </si>
  <si>
    <t>MPHASIS</t>
  </si>
  <si>
    <t>Multi Commodity Exchange of India Ltd.</t>
  </si>
  <si>
    <t>MCX</t>
  </si>
  <si>
    <t>Muthoot Finance Ltd.</t>
  </si>
  <si>
    <t>MUTHOOTFIN</t>
  </si>
  <si>
    <t>Natco Pharma Ltd.</t>
  </si>
  <si>
    <t>NATCOPHARM</t>
  </si>
  <si>
    <t>NBCC (India) Ltd.</t>
  </si>
  <si>
    <t>NBCC</t>
  </si>
  <si>
    <t>NCC Ltd.</t>
  </si>
  <si>
    <t>NCC</t>
  </si>
  <si>
    <t>NESCO Ltd.</t>
  </si>
  <si>
    <t>NESCO</t>
  </si>
  <si>
    <t>NHPC Ltd.</t>
  </si>
  <si>
    <t>NHPC</t>
  </si>
  <si>
    <t>NIIT Technologies Ltd.</t>
  </si>
  <si>
    <t>NIITTECH</t>
  </si>
  <si>
    <t>NLC India Ltd.</t>
  </si>
  <si>
    <t>NLCINDIA</t>
  </si>
  <si>
    <t>NMDC Ltd.</t>
  </si>
  <si>
    <t>NMDC</t>
  </si>
  <si>
    <t>NTPC Ltd.</t>
  </si>
  <si>
    <t>NTPC</t>
  </si>
  <si>
    <t>Narayana Hrudayalaya Ltd.</t>
  </si>
  <si>
    <t>NH</t>
  </si>
  <si>
    <t>National Aluminium Company Ltd.</t>
  </si>
  <si>
    <t>NATIONALUM</t>
  </si>
  <si>
    <t>National Fertilizers Ltd.</t>
  </si>
  <si>
    <t>NFL</t>
  </si>
  <si>
    <t>Nava Bharat Ventures Ltd.</t>
  </si>
  <si>
    <t>NBVENTURES</t>
  </si>
  <si>
    <t>Navin Fluorine International Ltd.</t>
  </si>
  <si>
    <t>NAVINFLUOR</t>
  </si>
  <si>
    <t>Nestle India Ltd.</t>
  </si>
  <si>
    <t>NESTLEIND</t>
  </si>
  <si>
    <t>Nilkamal Ltd.</t>
  </si>
  <si>
    <t>NILKAMAL</t>
  </si>
  <si>
    <t>Nippon Life India Asset Management Ltd.</t>
  </si>
  <si>
    <t>NAM-INDIA</t>
  </si>
  <si>
    <t>Oberoi Realty Ltd.</t>
  </si>
  <si>
    <t>OBEROIRLTY</t>
  </si>
  <si>
    <t>Oil and Natural Gas Corporation Ltd.</t>
  </si>
  <si>
    <t>ONGC</t>
  </si>
  <si>
    <t>Oil India Ltd.</t>
  </si>
  <si>
    <t>OIL</t>
  </si>
  <si>
    <t>Omaxe Ltd.</t>
  </si>
  <si>
    <t>OMAXE</t>
  </si>
  <si>
    <t>Oracle Financial Services Software Ltd.</t>
  </si>
  <si>
    <t>OFSS</t>
  </si>
  <si>
    <t>Orient Cement Ltd.</t>
  </si>
  <si>
    <t>ORIENTCEM</t>
  </si>
  <si>
    <t>Orient Electric Ltd.</t>
  </si>
  <si>
    <t>ORIENTELEC</t>
  </si>
  <si>
    <t>Orient Refractories Ltd.</t>
  </si>
  <si>
    <t>ORIENTREF</t>
  </si>
  <si>
    <t>PI Industries Ltd.</t>
  </si>
  <si>
    <t>PIIND</t>
  </si>
  <si>
    <t>PNB Housing Finance Ltd.</t>
  </si>
  <si>
    <t>PNBHOUSING</t>
  </si>
  <si>
    <t>PNC Infratech Ltd.</t>
  </si>
  <si>
    <t>PNCINFRA</t>
  </si>
  <si>
    <t>PTC India Ltd.</t>
  </si>
  <si>
    <t>PTC</t>
  </si>
  <si>
    <t>PVR Ltd.</t>
  </si>
  <si>
    <t>PVR</t>
  </si>
  <si>
    <t>Page Industries Ltd.</t>
  </si>
  <si>
    <t>PAGEIND</t>
  </si>
  <si>
    <t>Persistent Systems Ltd.</t>
  </si>
  <si>
    <t>PERSISTENT</t>
  </si>
  <si>
    <t>Petronet LNG Ltd.</t>
  </si>
  <si>
    <t>PETRONET</t>
  </si>
  <si>
    <t>Pfizer Ltd.</t>
  </si>
  <si>
    <t>PFIZER</t>
  </si>
  <si>
    <t>Phillips Carbon Black Ltd.</t>
  </si>
  <si>
    <t>PHILIPCARB</t>
  </si>
  <si>
    <t>Phoenix Mills Ltd.</t>
  </si>
  <si>
    <t>PHOENIXLTD</t>
  </si>
  <si>
    <t>Pidilite Industries Ltd.</t>
  </si>
  <si>
    <t>PIDILITIND</t>
  </si>
  <si>
    <t>Piramal Enterprises Ltd.</t>
  </si>
  <si>
    <t>PEL</t>
  </si>
  <si>
    <t>Poly Medicure Ltd.</t>
  </si>
  <si>
    <t>POLYMED</t>
  </si>
  <si>
    <t>Polycab India Ltd.</t>
  </si>
  <si>
    <t>POLYCAB</t>
  </si>
  <si>
    <t>Power Finance Corporation Ltd.</t>
  </si>
  <si>
    <t>PFC</t>
  </si>
  <si>
    <t>Power Grid Corporation of India Ltd.</t>
  </si>
  <si>
    <t>POWERGRID</t>
  </si>
  <si>
    <t>Praj Industries Ltd.</t>
  </si>
  <si>
    <t>PRAJIND</t>
  </si>
  <si>
    <t>Prestige Estates Projects Ltd.</t>
  </si>
  <si>
    <t>PRESTIGE</t>
  </si>
  <si>
    <t>Prism Johnson Ltd.</t>
  </si>
  <si>
    <t>PRSMJOHNSN</t>
  </si>
  <si>
    <t>Procter &amp; Gamble Health Ltd.</t>
  </si>
  <si>
    <t>PGHL</t>
  </si>
  <si>
    <t>Procter and Gamble Hygiene and Health Care Ltd.</t>
  </si>
  <si>
    <t>PGHH</t>
  </si>
  <si>
    <t>Punjab National Bank</t>
  </si>
  <si>
    <t>PNB</t>
  </si>
  <si>
    <t>Quess Corp Ltd.</t>
  </si>
  <si>
    <t>QUESS</t>
  </si>
  <si>
    <t>RBL Bank Ltd.</t>
  </si>
  <si>
    <t>RBLBANK</t>
  </si>
  <si>
    <t>REC Ltd.</t>
  </si>
  <si>
    <t>RECLTD</t>
  </si>
  <si>
    <t>RITES Ltd.</t>
  </si>
  <si>
    <t>RITES</t>
  </si>
  <si>
    <t>Radico Khaitan Ltd.</t>
  </si>
  <si>
    <t>RADICO</t>
  </si>
  <si>
    <t>Rail Vikas Nigam Ltd.</t>
  </si>
  <si>
    <t>RVNL</t>
  </si>
  <si>
    <t>Rain Industries Ltd.</t>
  </si>
  <si>
    <t>RAIN</t>
  </si>
  <si>
    <t>Rajesh Exports Ltd.</t>
  </si>
  <si>
    <t>RAJESHEXPO</t>
  </si>
  <si>
    <t>Rashtriya Chemicals and Fertilisers Ltd.</t>
  </si>
  <si>
    <t>RCF</t>
  </si>
  <si>
    <t>Ratnamani Metals and Tubes Ltd.</t>
  </si>
  <si>
    <t>RATNAMANI</t>
  </si>
  <si>
    <t>Raymond Ltd.</t>
  </si>
  <si>
    <t>RAYMOND</t>
  </si>
  <si>
    <t>Redington (India) Ltd.</t>
  </si>
  <si>
    <t>REDINGTON</t>
  </si>
  <si>
    <t>Relaxo Footwears Ltd.</t>
  </si>
  <si>
    <t>RELAXO</t>
  </si>
  <si>
    <t>Reliance Industries Ltd.</t>
  </si>
  <si>
    <t>RELIANCE</t>
  </si>
  <si>
    <t>Repco Home Finance Ltd.</t>
  </si>
  <si>
    <t>REPCOHOME</t>
  </si>
  <si>
    <t>SBI Cards &amp; Payment Services Ltd.</t>
  </si>
  <si>
    <t>SBICARD</t>
  </si>
  <si>
    <t>SBI Life Insurance Company Ltd.</t>
  </si>
  <si>
    <t>SBILIFE</t>
  </si>
  <si>
    <t>SJVN Ltd.</t>
  </si>
  <si>
    <t>SJVN</t>
  </si>
  <si>
    <t>SKF India Ltd.</t>
  </si>
  <si>
    <t>SKFINDIA</t>
  </si>
  <si>
    <t>SRF Ltd.</t>
  </si>
  <si>
    <t>SRF</t>
  </si>
  <si>
    <t>Sadbhav Engineering Ltd.</t>
  </si>
  <si>
    <t>SADBHAV</t>
  </si>
  <si>
    <t>Sanofi India Ltd.</t>
  </si>
  <si>
    <t>SANOFI</t>
  </si>
  <si>
    <t>Schaeffler India Ltd.</t>
  </si>
  <si>
    <t>SCHAEFFLER</t>
  </si>
  <si>
    <t>Schneider Electric Infrastructure Ltd.</t>
  </si>
  <si>
    <t>SCHNEIDER</t>
  </si>
  <si>
    <t>Security &amp; Intelligence Services India Ltd.</t>
  </si>
  <si>
    <t>SIS</t>
  </si>
  <si>
    <t>Sequent Scientific Ltd.</t>
  </si>
  <si>
    <t>SEQUENT</t>
  </si>
  <si>
    <t>Sheela Foam Ltd.</t>
  </si>
  <si>
    <t>SFL</t>
  </si>
  <si>
    <t>Shipping Corporation of India Ltd.</t>
  </si>
  <si>
    <t>SCI</t>
  </si>
  <si>
    <t>Shoppers Stop Ltd.</t>
  </si>
  <si>
    <t>SHOPERSTOP</t>
  </si>
  <si>
    <t>Shree Cements Ltd.</t>
  </si>
  <si>
    <t>SHREECEM</t>
  </si>
  <si>
    <t>Shree Renuka Sugars Ltd.</t>
  </si>
  <si>
    <t>RENUKA</t>
  </si>
  <si>
    <t>Shriram City Union Finance Ltd.</t>
  </si>
  <si>
    <t>SHRIRAMCIT</t>
  </si>
  <si>
    <t>Shriram Transport Finance Corporation Ltd.</t>
  </si>
  <si>
    <t>SRTRANSFIN</t>
  </si>
  <si>
    <t>Siemens Ltd.</t>
  </si>
  <si>
    <t>SIEMENS</t>
  </si>
  <si>
    <t>Sobha Ltd.</t>
  </si>
  <si>
    <t>SOBHA</t>
  </si>
  <si>
    <t>Solar Industries India Ltd.</t>
  </si>
  <si>
    <t>SOLARINDS</t>
  </si>
  <si>
    <t>Sonata Software Ltd.</t>
  </si>
  <si>
    <t>SONATSOFTW</t>
  </si>
  <si>
    <t>South Indian Bank Ltd.</t>
  </si>
  <si>
    <t>SOUTHBANK</t>
  </si>
  <si>
    <t>Spandana Sphoorty Financial Ltd.</t>
  </si>
  <si>
    <t>SPANDANA</t>
  </si>
  <si>
    <t>SpiceJet Ltd.</t>
  </si>
  <si>
    <t>SPICEJET</t>
  </si>
  <si>
    <t>Star Cement Ltd.</t>
  </si>
  <si>
    <t>STARCEMENT</t>
  </si>
  <si>
    <t>State Bank of India</t>
  </si>
  <si>
    <t>SBIN</t>
  </si>
  <si>
    <t>Steel Authority of India Ltd.</t>
  </si>
  <si>
    <t>SAIL</t>
  </si>
  <si>
    <t>Sterling &amp; Wilson Solar Ltd.</t>
  </si>
  <si>
    <t>SWSOLAR</t>
  </si>
  <si>
    <t>Sterlite Technologies Ltd.</t>
  </si>
  <si>
    <t>STRTECH</t>
  </si>
  <si>
    <t>Strides Pharma Science Ltd.</t>
  </si>
  <si>
    <t>STAR</t>
  </si>
  <si>
    <t>Sudarshan Chemical Industries Ltd.</t>
  </si>
  <si>
    <t>SUDARSCHEM</t>
  </si>
  <si>
    <t>SUMITOMO CHEMICAL INDIA LIMITE Ltd.</t>
  </si>
  <si>
    <t>SUMICHEM</t>
  </si>
  <si>
    <t>Sun Pharma Advanced Research Company Ltd.</t>
  </si>
  <si>
    <t>SPARC</t>
  </si>
  <si>
    <t>Sun Pharmaceutical Industries Ltd.</t>
  </si>
  <si>
    <t>SUNPHARMA</t>
  </si>
  <si>
    <t>Sun TV Network Ltd.</t>
  </si>
  <si>
    <t>SUNTV</t>
  </si>
  <si>
    <t>Sundaram Finance Ltd.</t>
  </si>
  <si>
    <t>SUNDARMFIN</t>
  </si>
  <si>
    <t>Sundram Fasteners Ltd.</t>
  </si>
  <si>
    <t>SUNDRMFAST</t>
  </si>
  <si>
    <t>Sunteck Realty Ltd.</t>
  </si>
  <si>
    <t>SUNTECK</t>
  </si>
  <si>
    <t>Suprajit Engineering Ltd.</t>
  </si>
  <si>
    <t>SUPRAJIT</t>
  </si>
  <si>
    <t>Supreme Industries Ltd.</t>
  </si>
  <si>
    <t>SUPREMEIND</t>
  </si>
  <si>
    <t>Suzlon Energy Ltd.</t>
  </si>
  <si>
    <t>SUZLON</t>
  </si>
  <si>
    <t>Swan Energy Ltd.</t>
  </si>
  <si>
    <t>SWANENERGY</t>
  </si>
  <si>
    <t>Symphony Ltd.</t>
  </si>
  <si>
    <t>SYMPHONY</t>
  </si>
  <si>
    <t>Syngene International Ltd.</t>
  </si>
  <si>
    <t>SYNGENE</t>
  </si>
  <si>
    <t>TCI Express Ltd.</t>
  </si>
  <si>
    <t>TCIEXP</t>
  </si>
  <si>
    <t>TCNS Clothing Co Ltd.</t>
  </si>
  <si>
    <t>TCNSBRANDS</t>
  </si>
  <si>
    <t>TTK Prestige Ltd.</t>
  </si>
  <si>
    <t>TTKPRESTIG</t>
  </si>
  <si>
    <t>TV Today Network Ltd.</t>
  </si>
  <si>
    <t>TVTODAY</t>
  </si>
  <si>
    <t>TV18 Broadcast Ltd.</t>
  </si>
  <si>
    <t>TV18BRDCST</t>
  </si>
  <si>
    <t>TVS Motor Company Ltd.</t>
  </si>
  <si>
    <t>TVSMOTOR</t>
  </si>
  <si>
    <t>Take Solutions Ltd.</t>
  </si>
  <si>
    <t>TAKE</t>
  </si>
  <si>
    <t>Tasty Bite Eatables Ltd.</t>
  </si>
  <si>
    <t>TASTYBITE</t>
  </si>
  <si>
    <t>Tata Communications Ltd.</t>
  </si>
  <si>
    <t>TATACOMM</t>
  </si>
  <si>
    <t>Tata Consultancy Services Ltd.</t>
  </si>
  <si>
    <t>TCS</t>
  </si>
  <si>
    <t>TATA Consumer Products Ltd.</t>
  </si>
  <si>
    <t>TATACONSUM</t>
  </si>
  <si>
    <t>Tata Elxsi Ltd.</t>
  </si>
  <si>
    <t>TATAELXSI</t>
  </si>
  <si>
    <t>Tata Investment Corporation Ltd.</t>
  </si>
  <si>
    <t>TATAINVEST</t>
  </si>
  <si>
    <t>TATA MOTORS LTD - DVR Ltd.</t>
  </si>
  <si>
    <t>TATAMTRDVR</t>
  </si>
  <si>
    <t>Tata Motors Ltd.</t>
  </si>
  <si>
    <t>TATAMOTORS</t>
  </si>
  <si>
    <t>Tata Power Company Ltd.</t>
  </si>
  <si>
    <t>TATAPOWER</t>
  </si>
  <si>
    <t>Tata Steel BSL Ltd.</t>
  </si>
  <si>
    <t>TATASTLBSL</t>
  </si>
  <si>
    <t>Tata Steel Ltd.</t>
  </si>
  <si>
    <t>TATASTEEL</t>
  </si>
  <si>
    <t>TeamLease Services Ltd.</t>
  </si>
  <si>
    <t>TEAMLEASE</t>
  </si>
  <si>
    <t>New India Assurance Company Ltd.</t>
  </si>
  <si>
    <t>NIACL</t>
  </si>
  <si>
    <t>The Ramco Cements Ltd.</t>
  </si>
  <si>
    <t>RAMCOCEM</t>
  </si>
  <si>
    <t>Thermax Ltd.</t>
  </si>
  <si>
    <t>THERMAX</t>
  </si>
  <si>
    <t>Thyrocare Technologies Ltd.</t>
  </si>
  <si>
    <t>THYROCARE</t>
  </si>
  <si>
    <t>Time Technoplast Ltd.</t>
  </si>
  <si>
    <t>TIMETECHNO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</si>
  <si>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</si>
  <si>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</si>
  <si>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</si>
  <si>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</si>
  <si>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</si>
  <si>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</si>
  <si>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</si>
  <si>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</si>
  <si>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Trent Ltd.</t>
  </si>
  <si>
    <t>TRENT</t>
  </si>
  <si>
    <t>Trident Ltd.</t>
  </si>
  <si>
    <t>TRIDENT</t>
  </si>
  <si>
    <t>Tube Investments of India Ltd Ltd.</t>
  </si>
  <si>
    <t>TIINDIA</t>
  </si>
  <si>
    <t>UCO Bank</t>
  </si>
  <si>
    <t>UCOBANK</t>
  </si>
  <si>
    <t>Uflex Ltd.</t>
  </si>
  <si>
    <t>UFLEX</t>
  </si>
  <si>
    <t>UPL Ltd.</t>
  </si>
  <si>
    <t>UPL</t>
  </si>
  <si>
    <t>Ujjivan Financial Services Ltd.</t>
  </si>
  <si>
    <t>UJJIVAN</t>
  </si>
  <si>
    <t>Ujjivan Small Finance Bank Ltd.</t>
  </si>
  <si>
    <t>UJJIVANSFB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</si>
  <si>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</si>
  <si>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</si>
  <si>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</si>
  <si>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</si>
  <si>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</si>
  <si>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</si>
  <si>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</si>
  <si>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</si>
  <si>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V-Guard Industries Ltd.</t>
  </si>
  <si>
    <t>VGUARD</t>
  </si>
  <si>
    <t>V-Mart Retail Ltd.</t>
  </si>
  <si>
    <t>VMART</t>
  </si>
  <si>
    <t>VIP Industries Ltd.</t>
  </si>
  <si>
    <t>VIPIND</t>
  </si>
  <si>
    <t>VRL Logistics Ltd.</t>
  </si>
  <si>
    <t>VRLLOG</t>
  </si>
  <si>
    <t>VST Industries Ltd.</t>
  </si>
  <si>
    <t>VSTIND</t>
  </si>
  <si>
    <t>Vaibhav Global Ltd.</t>
  </si>
  <si>
    <t>VAIBHAVGBL</t>
  </si>
  <si>
    <t>Vakrangee Ltd.</t>
  </si>
  <si>
    <t>VAKRANGEE</t>
  </si>
  <si>
    <t>Vardhman Textiles Ltd.</t>
  </si>
  <si>
    <t>VTL</t>
  </si>
  <si>
    <t>Varroc Engineering Ltd.</t>
  </si>
  <si>
    <t>VARROC</t>
  </si>
  <si>
    <t>Varun Beverages Ltd.</t>
  </si>
  <si>
    <t>VBL</t>
  </si>
  <si>
    <t>Venkys Ltd.</t>
  </si>
  <si>
    <t>VENKEYS</t>
  </si>
  <si>
    <t>Vesuvius India Ltd.</t>
  </si>
  <si>
    <t>VESUVIUS</t>
  </si>
  <si>
    <t>Vinati Organics Ltd.</t>
  </si>
  <si>
    <t>VINATIORGA</t>
  </si>
  <si>
    <t>Vodafone Idea Ltd.</t>
  </si>
  <si>
    <t>IDEA</t>
  </si>
  <si>
    <t>Voltas Ltd.</t>
  </si>
  <si>
    <t>VOLTAS</t>
  </si>
  <si>
    <t>WABCO India Ltd.</t>
  </si>
  <si>
    <t>WABCOINDIA</t>
  </si>
  <si>
    <t>Welspun Corp Ltd.</t>
  </si>
  <si>
    <t>WELCORP</t>
  </si>
  <si>
    <t>Welspun India Ltd.</t>
  </si>
  <si>
    <t>WELSPUNIND</t>
  </si>
  <si>
    <t>Westlife Development Ltd.</t>
  </si>
  <si>
    <t>WESTLIFE</t>
  </si>
  <si>
    <t>Whirlpool of India. Ltd.</t>
  </si>
  <si>
    <t>WHIRLPOOL</t>
  </si>
  <si>
    <t>Wipro Ltd.</t>
  </si>
  <si>
    <t>WIPRO</t>
  </si>
  <si>
    <t>Wockhardt Ltd.</t>
  </si>
  <si>
    <t>WOCKPHARMA</t>
  </si>
  <si>
    <t>Zee Entertainment Enterprises Ltd.</t>
  </si>
  <si>
    <t>ZEEL</t>
  </si>
  <si>
    <t>Zensar Technologies Ltd.</t>
  </si>
  <si>
    <t>ZENSARTECH</t>
  </si>
  <si>
    <t>Zydus Wellness Ltd.</t>
  </si>
  <si>
    <t>ZYDUSWELL</t>
  </si>
  <si>
    <t>eClerx Services Ltd.</t>
  </si>
  <si>
    <t>ECLERX</t>
  </si>
  <si>
    <t>Concanated</t>
  </si>
  <si>
    <t>Intrinsic value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</si>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</sst>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"/>
  <sheetViews>
    <sheetView tabSelected="1" workbookViewId="0">
      <selection activeCell="E15" sqref="E15"/>
    </sheetView>
  </sheetViews>
  <sheetFormatPr defaultRowHeight="15" x14ac:dyDescent="0.25"/>
  <cols>
    <col min="1" max="1" width="50.7109375" bestFit="1" customWidth="1"/>
    <col min="2" max="2" width="14.5703125" bestFit="1" customWidth="1"/>
    <col min="3" max="3" width="18.5703125" customWidth="1"/>
    <col min="4" max="4" width="11.28515625" customWidth="1"/>
    <col min="6" max="6" width="61.85546875" bestFit="1" customWidth="1"/>
    <col min="7" max="7" width="13.5703125" bestFit="1" customWidth="1"/>
    <col min="8" max="8" width="23.710937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999</v>
      </c>
      <c r="G1" t="s">
        <v>1000</v>
      </c>
      <c r="H1" t="s">
        <v>1001</v>
      </c>
    </row>
    <row r="2" spans="1:8" x14ac:dyDescent="0.25">
      <c r="A2" t="s">
        <v>5</v>
      </c>
      <c r="B2" t="s">
        <v>6</v>
      </c>
      <c r="C2" s="2">
        <v>18922.5</v>
      </c>
      <c r="D2" s="2">
        <v>25200</v>
      </c>
      <c r="E2" s="2">
        <v>15700</v>
      </c>
      <c r="F2" t="str">
        <f>CONCATENATE(A2," | ",B2)</f>
        <v>3M India Ltd. | 3MINDIA</v>
      </c>
      <c r="G2">
        <f>(D2+E2)/2.5</f>
        <v>16360</v>
      </c>
      <c r="H2" t="str">
        <f>IF(G2&lt;C2,"Above Intrinsic Value","Below Intrinsic Value")</f>
        <v>Above Intrinsic Value</v>
      </c>
    </row>
    <row r="3" spans="1:8" x14ac:dyDescent="0.25">
      <c r="A3" t="s">
        <v>7</v>
      </c>
      <c r="B3" t="s">
        <v>8</v>
      </c>
      <c r="C3" s="2">
        <v>907.55</v>
      </c>
      <c r="D3" s="2">
        <v>1601</v>
      </c>
      <c r="E3" s="2">
        <v>722</v>
      </c>
      <c r="F3" t="str">
        <f t="shared" ref="F3:F66" si="0">CONCATENATE(A3," | ",B3)</f>
        <v>ABB India Ltd. | ABB</v>
      </c>
      <c r="G3">
        <f t="shared" ref="G3:G66" si="1">(D3+E3)/2.5</f>
        <v>929.2</v>
      </c>
      <c r="H3" t="str">
        <f t="shared" ref="H3:H66" si="2">IF(G3&lt;C3,"Above Intrinsic Value","Below Intrinsic Value")</f>
        <v>Below Intrinsic Value</v>
      </c>
    </row>
    <row r="4" spans="1:8" x14ac:dyDescent="0.25">
      <c r="A4" t="s">
        <v>9</v>
      </c>
      <c r="B4" t="s">
        <v>10</v>
      </c>
      <c r="C4" s="2">
        <v>1367.35</v>
      </c>
      <c r="D4" s="2">
        <v>1709</v>
      </c>
      <c r="E4" s="2">
        <v>895.15</v>
      </c>
      <c r="F4" t="str">
        <f t="shared" si="0"/>
        <v>ACC Ltd. | ACC</v>
      </c>
      <c r="G4">
        <f t="shared" si="1"/>
        <v>1041.6600000000001</v>
      </c>
      <c r="H4" t="str">
        <f t="shared" si="2"/>
        <v>Above Intrinsic Value</v>
      </c>
    </row>
    <row r="5" spans="1:8" x14ac:dyDescent="0.25">
      <c r="A5" t="s">
        <v>11</v>
      </c>
      <c r="B5" t="s">
        <v>12</v>
      </c>
      <c r="C5" s="2">
        <v>1861.8</v>
      </c>
      <c r="D5" s="2">
        <v>1989.95</v>
      </c>
      <c r="E5" s="2">
        <v>1102.2</v>
      </c>
      <c r="F5" t="str">
        <f t="shared" si="0"/>
        <v>AIA Engineering Ltd. | AIAENG</v>
      </c>
      <c r="G5">
        <f t="shared" si="1"/>
        <v>1236.8600000000001</v>
      </c>
      <c r="H5" t="str">
        <f t="shared" si="2"/>
        <v>Above Intrinsic Value</v>
      </c>
    </row>
    <row r="6" spans="1:8" x14ac:dyDescent="0.25">
      <c r="A6" t="s">
        <v>13</v>
      </c>
      <c r="B6" t="s">
        <v>14</v>
      </c>
      <c r="C6" s="2">
        <v>2675.25</v>
      </c>
      <c r="D6" s="2">
        <v>2799.9</v>
      </c>
      <c r="E6" s="2">
        <v>1030</v>
      </c>
      <c r="F6" t="str">
        <f t="shared" si="0"/>
        <v>APL Apollo Tubes Ltd. | APLAPOLLO</v>
      </c>
      <c r="G6">
        <f t="shared" si="1"/>
        <v>1531.96</v>
      </c>
      <c r="H6" t="str">
        <f t="shared" si="2"/>
        <v>Above Intrinsic Value</v>
      </c>
    </row>
    <row r="7" spans="1:8" x14ac:dyDescent="0.25">
      <c r="A7" t="s">
        <v>15</v>
      </c>
      <c r="B7" t="s">
        <v>16</v>
      </c>
      <c r="C7" s="2">
        <v>700.9</v>
      </c>
      <c r="D7" s="2">
        <v>1218</v>
      </c>
      <c r="E7" s="2">
        <v>366</v>
      </c>
      <c r="F7" t="str">
        <f t="shared" si="0"/>
        <v>AU Small Finance Bank Ltd. | AUBANK</v>
      </c>
      <c r="G7">
        <f t="shared" si="1"/>
        <v>633.6</v>
      </c>
      <c r="H7" t="str">
        <f t="shared" si="2"/>
        <v>Above Intrinsic Value</v>
      </c>
    </row>
    <row r="8" spans="1:8" x14ac:dyDescent="0.25">
      <c r="A8" t="s">
        <v>17</v>
      </c>
      <c r="B8" t="s">
        <v>18</v>
      </c>
      <c r="C8" s="2">
        <v>1057.05</v>
      </c>
      <c r="D8" s="2">
        <v>1229</v>
      </c>
      <c r="E8" s="2">
        <v>668</v>
      </c>
      <c r="F8" t="str">
        <f t="shared" si="0"/>
        <v>Aarti Industries Ltd. | AARTIIND</v>
      </c>
      <c r="G8">
        <f t="shared" si="1"/>
        <v>758.8</v>
      </c>
      <c r="H8" t="str">
        <f t="shared" si="2"/>
        <v>Above Intrinsic Value</v>
      </c>
    </row>
    <row r="9" spans="1:8" x14ac:dyDescent="0.25">
      <c r="A9" t="s">
        <v>19</v>
      </c>
      <c r="B9" t="s">
        <v>20</v>
      </c>
      <c r="C9" s="2">
        <v>1382.05</v>
      </c>
      <c r="D9" s="2">
        <v>2101</v>
      </c>
      <c r="E9" s="2">
        <v>849.05</v>
      </c>
      <c r="F9" t="str">
        <f t="shared" si="0"/>
        <v>AAVAS Financiers Ltd. | AAVAS</v>
      </c>
      <c r="G9">
        <f t="shared" si="1"/>
        <v>1180.02</v>
      </c>
      <c r="H9" t="str">
        <f t="shared" si="2"/>
        <v>Above Intrinsic Value</v>
      </c>
    </row>
    <row r="10" spans="1:8" x14ac:dyDescent="0.25">
      <c r="A10" t="s">
        <v>21</v>
      </c>
      <c r="B10" t="s">
        <v>22</v>
      </c>
      <c r="C10" s="2">
        <v>16516.150000000001</v>
      </c>
      <c r="D10" s="2">
        <v>18679.75</v>
      </c>
      <c r="E10" s="2">
        <v>9710</v>
      </c>
      <c r="F10" t="str">
        <f t="shared" si="0"/>
        <v>Abbott India Ltd. | ABBOTINDIA</v>
      </c>
      <c r="G10">
        <f t="shared" si="1"/>
        <v>11355.9</v>
      </c>
      <c r="H10" t="str">
        <f t="shared" si="2"/>
        <v>Above Intrinsic Value</v>
      </c>
    </row>
    <row r="11" spans="1:8" x14ac:dyDescent="0.25">
      <c r="A11" t="s">
        <v>23</v>
      </c>
      <c r="B11" t="s">
        <v>24</v>
      </c>
      <c r="C11" s="2">
        <v>204.25</v>
      </c>
      <c r="D11" s="2">
        <v>215</v>
      </c>
      <c r="E11" s="2">
        <v>76.599999999999994</v>
      </c>
      <c r="F11" t="str">
        <f t="shared" si="0"/>
        <v>Adani Gas Ltd. | ADANIGAS</v>
      </c>
      <c r="G11">
        <f t="shared" si="1"/>
        <v>116.64000000000001</v>
      </c>
      <c r="H11" t="str">
        <f t="shared" si="2"/>
        <v>Above Intrinsic Value</v>
      </c>
    </row>
    <row r="12" spans="1:8" x14ac:dyDescent="0.25">
      <c r="A12" t="s">
        <v>25</v>
      </c>
      <c r="B12" t="s">
        <v>26</v>
      </c>
      <c r="C12" s="2">
        <v>638.9</v>
      </c>
      <c r="D12" s="2">
        <v>670.8</v>
      </c>
      <c r="E12" s="2">
        <v>48.85</v>
      </c>
      <c r="F12" t="str">
        <f t="shared" si="0"/>
        <v>Adani Green Energy Ltd. | ADANIGREEN</v>
      </c>
      <c r="G12">
        <f t="shared" si="1"/>
        <v>287.86</v>
      </c>
      <c r="H12" t="str">
        <f t="shared" si="2"/>
        <v>Above Intrinsic Value</v>
      </c>
    </row>
    <row r="13" spans="1:8" x14ac:dyDescent="0.25">
      <c r="A13" t="s">
        <v>27</v>
      </c>
      <c r="B13" t="s">
        <v>28</v>
      </c>
      <c r="C13" s="2">
        <v>342.5</v>
      </c>
      <c r="D13" s="2">
        <v>428.85</v>
      </c>
      <c r="E13" s="2">
        <v>203</v>
      </c>
      <c r="F13" t="str">
        <f t="shared" si="0"/>
        <v>Adani Ports and Special Economic Zone Ltd. | ADANIPORTS</v>
      </c>
      <c r="G13">
        <f t="shared" si="1"/>
        <v>252.74</v>
      </c>
      <c r="H13" t="str">
        <f t="shared" si="2"/>
        <v>Above Intrinsic Value</v>
      </c>
    </row>
    <row r="14" spans="1:8" x14ac:dyDescent="0.25">
      <c r="A14" t="s">
        <v>29</v>
      </c>
      <c r="B14" t="s">
        <v>30</v>
      </c>
      <c r="C14" s="2">
        <v>37.25</v>
      </c>
      <c r="D14" s="2">
        <v>73.8</v>
      </c>
      <c r="E14" s="2">
        <v>23</v>
      </c>
      <c r="F14" t="str">
        <f t="shared" si="0"/>
        <v>Adani Power Ltd. | ADANIPOWER</v>
      </c>
      <c r="G14">
        <f t="shared" si="1"/>
        <v>38.72</v>
      </c>
      <c r="H14" t="str">
        <f t="shared" si="2"/>
        <v>Below Intrinsic Value</v>
      </c>
    </row>
    <row r="15" spans="1:8" x14ac:dyDescent="0.25">
      <c r="A15" t="s">
        <v>31</v>
      </c>
      <c r="B15" t="s">
        <v>32</v>
      </c>
      <c r="C15" s="2">
        <v>268.10000000000002</v>
      </c>
      <c r="D15" s="2">
        <v>366.4</v>
      </c>
      <c r="E15" s="2">
        <v>147.5</v>
      </c>
      <c r="F15" t="str">
        <f t="shared" si="0"/>
        <v>Adani Transmission Ltd. | ADANITRANS</v>
      </c>
      <c r="G15">
        <f t="shared" si="1"/>
        <v>205.56</v>
      </c>
      <c r="H15" t="str">
        <f t="shared" si="2"/>
        <v>Above Intrinsic Value</v>
      </c>
    </row>
    <row r="16" spans="1:8" x14ac:dyDescent="0.25">
      <c r="A16" t="s">
        <v>33</v>
      </c>
      <c r="B16" t="s">
        <v>34</v>
      </c>
      <c r="C16" s="2">
        <v>70.8</v>
      </c>
      <c r="D16" s="2">
        <v>115.35</v>
      </c>
      <c r="E16" s="2">
        <v>37.35</v>
      </c>
      <c r="F16" t="str">
        <f t="shared" si="0"/>
        <v>Aditya Birla Capital Ltd. | ABCAPITAL</v>
      </c>
      <c r="G16">
        <f t="shared" si="1"/>
        <v>61.08</v>
      </c>
      <c r="H16" t="str">
        <f t="shared" si="2"/>
        <v>Above Intrinsic Value</v>
      </c>
    </row>
    <row r="17" spans="1:8" x14ac:dyDescent="0.25">
      <c r="A17" t="s">
        <v>35</v>
      </c>
      <c r="B17" t="s">
        <v>36</v>
      </c>
      <c r="C17" s="2">
        <v>136</v>
      </c>
      <c r="D17" s="2">
        <v>285.5</v>
      </c>
      <c r="E17" s="2">
        <v>97</v>
      </c>
      <c r="F17" t="str">
        <f t="shared" si="0"/>
        <v>Aditya Birla Fashion &amp; Retail Ltd. | ABFRL</v>
      </c>
      <c r="G17">
        <f t="shared" si="1"/>
        <v>153</v>
      </c>
      <c r="H17" t="str">
        <f t="shared" si="2"/>
        <v>Below Intrinsic Value</v>
      </c>
    </row>
    <row r="18" spans="1:8" x14ac:dyDescent="0.25">
      <c r="A18" t="s">
        <v>37</v>
      </c>
      <c r="B18" t="s">
        <v>38</v>
      </c>
      <c r="C18" s="2">
        <v>235.7</v>
      </c>
      <c r="D18" s="2">
        <v>248</v>
      </c>
      <c r="E18" s="2">
        <v>98.1</v>
      </c>
      <c r="F18" t="str">
        <f t="shared" si="0"/>
        <v>Advanced Enzyme Technologies Ltd. | ADVENZYMES</v>
      </c>
      <c r="G18">
        <f t="shared" si="1"/>
        <v>138.44</v>
      </c>
      <c r="H18" t="str">
        <f t="shared" si="2"/>
        <v>Above Intrinsic Value</v>
      </c>
    </row>
    <row r="19" spans="1:8" x14ac:dyDescent="0.25">
      <c r="A19" t="s">
        <v>39</v>
      </c>
      <c r="B19" t="s">
        <v>40</v>
      </c>
      <c r="C19" s="2">
        <v>224.4</v>
      </c>
      <c r="D19" s="2">
        <v>267.05</v>
      </c>
      <c r="E19" s="2">
        <v>107.25</v>
      </c>
      <c r="F19" t="str">
        <f t="shared" si="0"/>
        <v>Aegis Logistics Ltd. | AEGISCHEM</v>
      </c>
      <c r="G19">
        <f t="shared" si="1"/>
        <v>149.72</v>
      </c>
      <c r="H19" t="str">
        <f t="shared" si="2"/>
        <v>Above Intrinsic Value</v>
      </c>
    </row>
    <row r="20" spans="1:8" x14ac:dyDescent="0.25">
      <c r="A20" t="s">
        <v>41</v>
      </c>
      <c r="B20" t="s">
        <v>42</v>
      </c>
      <c r="C20" s="2">
        <v>3053.3</v>
      </c>
      <c r="D20" s="2">
        <v>3131</v>
      </c>
      <c r="E20" s="2">
        <v>895.9</v>
      </c>
      <c r="F20" t="str">
        <f t="shared" si="0"/>
        <v>Affle India Ltd. | AFFLE</v>
      </c>
      <c r="G20">
        <f t="shared" si="1"/>
        <v>1610.76</v>
      </c>
      <c r="H20" t="str">
        <f t="shared" si="2"/>
        <v>Above Intrinsic Value</v>
      </c>
    </row>
    <row r="21" spans="1:8" x14ac:dyDescent="0.25">
      <c r="A21" t="s">
        <v>43</v>
      </c>
      <c r="B21" t="s">
        <v>44</v>
      </c>
      <c r="C21" s="2">
        <v>1524.9</v>
      </c>
      <c r="D21" s="2">
        <v>1759.95</v>
      </c>
      <c r="E21" s="2">
        <v>903.4</v>
      </c>
      <c r="F21" t="str">
        <f t="shared" si="0"/>
        <v>Ajanta Pharma Ltd. | AJANTPHARM</v>
      </c>
      <c r="G21">
        <f t="shared" si="1"/>
        <v>1065.3399999999999</v>
      </c>
      <c r="H21" t="str">
        <f t="shared" si="2"/>
        <v>Above Intrinsic Value</v>
      </c>
    </row>
    <row r="22" spans="1:8" x14ac:dyDescent="0.25">
      <c r="A22" t="s">
        <v>45</v>
      </c>
      <c r="B22" t="s">
        <v>46</v>
      </c>
      <c r="C22" s="2">
        <v>2091.65</v>
      </c>
      <c r="D22" s="2">
        <v>2500</v>
      </c>
      <c r="E22" s="2">
        <v>1695</v>
      </c>
      <c r="F22" t="str">
        <f t="shared" si="0"/>
        <v>Akzo Nobel India Ltd. | AKZOINDIA</v>
      </c>
      <c r="G22">
        <f t="shared" si="1"/>
        <v>1678</v>
      </c>
      <c r="H22" t="str">
        <f t="shared" si="2"/>
        <v>Above Intrinsic Value</v>
      </c>
    </row>
    <row r="23" spans="1:8" x14ac:dyDescent="0.25">
      <c r="A23" t="s">
        <v>47</v>
      </c>
      <c r="B23" t="s">
        <v>48</v>
      </c>
      <c r="C23" s="2">
        <v>911.8</v>
      </c>
      <c r="D23" s="2">
        <v>1128.9000000000001</v>
      </c>
      <c r="E23" s="2">
        <v>434.8</v>
      </c>
      <c r="F23" t="str">
        <f t="shared" si="0"/>
        <v>Alembic Pharmaceuticals Ltd. | APLLTD</v>
      </c>
      <c r="G23">
        <f t="shared" si="1"/>
        <v>625.48</v>
      </c>
      <c r="H23" t="str">
        <f t="shared" si="2"/>
        <v>Above Intrinsic Value</v>
      </c>
    </row>
    <row r="24" spans="1:8" x14ac:dyDescent="0.25">
      <c r="A24" t="s">
        <v>49</v>
      </c>
      <c r="B24" t="s">
        <v>50</v>
      </c>
      <c r="C24" s="2">
        <v>2909.2</v>
      </c>
      <c r="D24" s="2">
        <v>3090</v>
      </c>
      <c r="E24" s="2">
        <v>1811.6</v>
      </c>
      <c r="F24" t="str">
        <f t="shared" si="0"/>
        <v>Alkem Laboratories Ltd. | ALKEM</v>
      </c>
      <c r="G24">
        <f t="shared" si="1"/>
        <v>1960.64</v>
      </c>
      <c r="H24" t="str">
        <f t="shared" si="2"/>
        <v>Above Intrinsic Value</v>
      </c>
    </row>
    <row r="25" spans="1:8" x14ac:dyDescent="0.25">
      <c r="A25" t="s">
        <v>51</v>
      </c>
      <c r="B25" t="s">
        <v>52</v>
      </c>
      <c r="C25" s="2">
        <v>3342.65</v>
      </c>
      <c r="D25" s="2">
        <v>3573.7</v>
      </c>
      <c r="E25" s="2">
        <v>770</v>
      </c>
      <c r="F25" t="str">
        <f t="shared" si="0"/>
        <v>Alkyl Amines Chemicals Ltd. | ALKYLAMINE</v>
      </c>
      <c r="G25">
        <f t="shared" si="1"/>
        <v>1737.48</v>
      </c>
      <c r="H25" t="str">
        <f t="shared" si="2"/>
        <v>Above Intrinsic Value</v>
      </c>
    </row>
    <row r="26" spans="1:8" x14ac:dyDescent="0.25">
      <c r="A26" t="s">
        <v>53</v>
      </c>
      <c r="B26" t="s">
        <v>54</v>
      </c>
      <c r="C26" s="2">
        <v>121.85</v>
      </c>
      <c r="D26" s="2">
        <v>139.69999999999999</v>
      </c>
      <c r="E26" s="2">
        <v>48.6</v>
      </c>
      <c r="F26" t="str">
        <f t="shared" si="0"/>
        <v>Allcargo Logistics Ltd. | ALLCARGO</v>
      </c>
      <c r="G26">
        <f t="shared" si="1"/>
        <v>75.319999999999993</v>
      </c>
      <c r="H26" t="str">
        <f t="shared" si="2"/>
        <v>Above Intrinsic Value</v>
      </c>
    </row>
    <row r="27" spans="1:8" x14ac:dyDescent="0.25">
      <c r="A27" t="s">
        <v>55</v>
      </c>
      <c r="B27" t="s">
        <v>56</v>
      </c>
      <c r="C27" s="2">
        <v>761.5</v>
      </c>
      <c r="D27" s="2">
        <v>813.85</v>
      </c>
      <c r="E27" s="2">
        <v>348.55</v>
      </c>
      <c r="F27" t="str">
        <f t="shared" si="0"/>
        <v>Amara Raja Batteries Ltd. | AMARAJABAT</v>
      </c>
      <c r="G27">
        <f t="shared" si="1"/>
        <v>464.96000000000004</v>
      </c>
      <c r="H27" t="str">
        <f t="shared" si="2"/>
        <v>Above Intrinsic Value</v>
      </c>
    </row>
    <row r="28" spans="1:8" x14ac:dyDescent="0.25">
      <c r="A28" t="s">
        <v>57</v>
      </c>
      <c r="B28" t="s">
        <v>58</v>
      </c>
      <c r="C28" s="2">
        <v>1953</v>
      </c>
      <c r="D28" s="2">
        <v>2057.8000000000002</v>
      </c>
      <c r="E28" s="2">
        <v>814.55</v>
      </c>
      <c r="F28" t="str">
        <f t="shared" si="0"/>
        <v>Amber Enterprises India Ltd. | AMBER</v>
      </c>
      <c r="G28">
        <f t="shared" si="1"/>
        <v>1148.94</v>
      </c>
      <c r="H28" t="str">
        <f t="shared" si="2"/>
        <v>Above Intrinsic Value</v>
      </c>
    </row>
    <row r="29" spans="1:8" x14ac:dyDescent="0.25">
      <c r="A29" t="s">
        <v>59</v>
      </c>
      <c r="B29" t="s">
        <v>60</v>
      </c>
      <c r="C29" s="2">
        <v>211.1</v>
      </c>
      <c r="D29" s="2">
        <v>231.85</v>
      </c>
      <c r="E29" s="2">
        <v>136.55000000000001</v>
      </c>
      <c r="F29" t="str">
        <f t="shared" si="0"/>
        <v>Ambuja Cements Ltd. | AMBUJACEM</v>
      </c>
      <c r="G29">
        <f t="shared" si="1"/>
        <v>147.35999999999999</v>
      </c>
      <c r="H29" t="str">
        <f t="shared" si="2"/>
        <v>Above Intrinsic Value</v>
      </c>
    </row>
    <row r="30" spans="1:8" x14ac:dyDescent="0.25">
      <c r="A30" t="s">
        <v>61</v>
      </c>
      <c r="B30" t="s">
        <v>62</v>
      </c>
      <c r="C30" s="2">
        <v>1623.7</v>
      </c>
      <c r="D30" s="2">
        <v>1813.55</v>
      </c>
      <c r="E30" s="2">
        <v>1047.05</v>
      </c>
      <c r="F30" t="str">
        <f t="shared" si="0"/>
        <v>Apollo Hospitals Enterprises Ltd. | APOLLOHOSP</v>
      </c>
      <c r="G30">
        <f t="shared" si="1"/>
        <v>1144.24</v>
      </c>
      <c r="H30" t="str">
        <f t="shared" si="2"/>
        <v>Above Intrinsic Value</v>
      </c>
    </row>
    <row r="31" spans="1:8" x14ac:dyDescent="0.25">
      <c r="A31" t="s">
        <v>63</v>
      </c>
      <c r="B31" t="s">
        <v>64</v>
      </c>
      <c r="C31" s="2">
        <v>125.55</v>
      </c>
      <c r="D31" s="2">
        <v>196.75</v>
      </c>
      <c r="E31" s="2">
        <v>73.400000000000006</v>
      </c>
      <c r="F31" t="str">
        <f t="shared" si="0"/>
        <v>Apollo Tyres Ltd. | APOLLOTYRE</v>
      </c>
      <c r="G31">
        <f t="shared" si="1"/>
        <v>108.05999999999999</v>
      </c>
      <c r="H31" t="str">
        <f t="shared" si="2"/>
        <v>Above Intrinsic Value</v>
      </c>
    </row>
    <row r="32" spans="1:8" x14ac:dyDescent="0.25">
      <c r="A32" t="s">
        <v>65</v>
      </c>
      <c r="B32" t="s">
        <v>66</v>
      </c>
      <c r="C32" s="2">
        <v>140.80000000000001</v>
      </c>
      <c r="D32" s="2">
        <v>452.93</v>
      </c>
      <c r="E32" s="2">
        <v>110</v>
      </c>
      <c r="F32" t="str">
        <f t="shared" si="0"/>
        <v>Arvind Fashions Ltd. | ARVINDFASN</v>
      </c>
      <c r="G32">
        <f t="shared" si="1"/>
        <v>225.17200000000003</v>
      </c>
      <c r="H32" t="str">
        <f t="shared" si="2"/>
        <v>Below Intrinsic Value</v>
      </c>
    </row>
    <row r="33" spans="1:8" x14ac:dyDescent="0.25">
      <c r="A33" t="s">
        <v>67</v>
      </c>
      <c r="B33" t="s">
        <v>68</v>
      </c>
      <c r="C33" s="2">
        <v>225.4</v>
      </c>
      <c r="D33" s="2">
        <v>273</v>
      </c>
      <c r="E33" s="2">
        <v>119</v>
      </c>
      <c r="F33" t="str">
        <f t="shared" si="0"/>
        <v>Asahi India Glass Ltd. | ASAHIINDIA</v>
      </c>
      <c r="G33">
        <f t="shared" si="1"/>
        <v>156.80000000000001</v>
      </c>
      <c r="H33" t="str">
        <f t="shared" si="2"/>
        <v>Above Intrinsic Value</v>
      </c>
    </row>
    <row r="34" spans="1:8" x14ac:dyDescent="0.25">
      <c r="A34" t="s">
        <v>69</v>
      </c>
      <c r="B34" t="s">
        <v>70</v>
      </c>
      <c r="C34" s="2">
        <v>74.8</v>
      </c>
      <c r="D34" s="2">
        <v>87.5</v>
      </c>
      <c r="E34" s="2">
        <v>33.700000000000003</v>
      </c>
      <c r="F34" t="str">
        <f t="shared" si="0"/>
        <v>Ashok Leyland Ltd. | ASHOKLEY</v>
      </c>
      <c r="G34">
        <f t="shared" si="1"/>
        <v>48.480000000000004</v>
      </c>
      <c r="H34" t="str">
        <f t="shared" si="2"/>
        <v>Above Intrinsic Value</v>
      </c>
    </row>
    <row r="35" spans="1:8" x14ac:dyDescent="0.25">
      <c r="A35" t="s">
        <v>71</v>
      </c>
      <c r="B35" t="s">
        <v>72</v>
      </c>
      <c r="C35" s="2">
        <v>70.45</v>
      </c>
      <c r="D35" s="2">
        <v>128.25</v>
      </c>
      <c r="E35" s="2">
        <v>37.049999999999997</v>
      </c>
      <c r="F35" t="str">
        <f t="shared" si="0"/>
        <v>Ashoka Buildcon Ltd. | ASHOKA</v>
      </c>
      <c r="G35">
        <f t="shared" si="1"/>
        <v>66.12</v>
      </c>
      <c r="H35" t="str">
        <f t="shared" si="2"/>
        <v>Above Intrinsic Value</v>
      </c>
    </row>
    <row r="36" spans="1:8" x14ac:dyDescent="0.25">
      <c r="A36" t="s">
        <v>73</v>
      </c>
      <c r="B36" t="s">
        <v>74</v>
      </c>
      <c r="C36" s="2">
        <v>2031.2</v>
      </c>
      <c r="D36" s="2">
        <v>2069.9499999999998</v>
      </c>
      <c r="E36" s="2">
        <v>1431.2</v>
      </c>
      <c r="F36" t="str">
        <f t="shared" si="0"/>
        <v>Asian Paints Ltd. | ASIANPAINT</v>
      </c>
      <c r="G36">
        <f t="shared" si="1"/>
        <v>1400.4599999999998</v>
      </c>
      <c r="H36" t="str">
        <f t="shared" si="2"/>
        <v>Above Intrinsic Value</v>
      </c>
    </row>
    <row r="37" spans="1:8" x14ac:dyDescent="0.25">
      <c r="A37" t="s">
        <v>75</v>
      </c>
      <c r="B37" t="s">
        <v>76</v>
      </c>
      <c r="C37" s="2">
        <v>132.5</v>
      </c>
      <c r="D37" s="2">
        <v>181.8</v>
      </c>
      <c r="E37" s="2">
        <v>78</v>
      </c>
      <c r="F37" t="str">
        <f t="shared" si="0"/>
        <v>Aster DM Healthcare Ltd Ltd. | ASTERDM</v>
      </c>
      <c r="G37">
        <f t="shared" si="1"/>
        <v>103.92</v>
      </c>
      <c r="H37" t="str">
        <f t="shared" si="2"/>
        <v>Above Intrinsic Value</v>
      </c>
    </row>
    <row r="38" spans="1:8" x14ac:dyDescent="0.25">
      <c r="A38" t="s">
        <v>77</v>
      </c>
      <c r="B38" t="s">
        <v>78</v>
      </c>
      <c r="C38" s="2">
        <v>4302.3</v>
      </c>
      <c r="D38" s="2">
        <v>4970</v>
      </c>
      <c r="E38" s="2">
        <v>1885</v>
      </c>
      <c r="F38" t="str">
        <f t="shared" si="0"/>
        <v>AstraZeneca Pharma Ltd. | ASTRAZEN</v>
      </c>
      <c r="G38">
        <f t="shared" si="1"/>
        <v>2742</v>
      </c>
      <c r="H38" t="str">
        <f t="shared" si="2"/>
        <v>Above Intrinsic Value</v>
      </c>
    </row>
    <row r="39" spans="1:8" x14ac:dyDescent="0.25">
      <c r="A39" t="s">
        <v>79</v>
      </c>
      <c r="B39" t="s">
        <v>80</v>
      </c>
      <c r="C39" s="2">
        <v>1215.5999999999999</v>
      </c>
      <c r="D39" s="2">
        <v>1314.7</v>
      </c>
      <c r="E39" s="2">
        <v>745.65</v>
      </c>
      <c r="F39" t="str">
        <f t="shared" si="0"/>
        <v>Astral Poly Technik Ltd. | ASTRAL</v>
      </c>
      <c r="G39">
        <f t="shared" si="1"/>
        <v>824.14</v>
      </c>
      <c r="H39" t="str">
        <f t="shared" si="2"/>
        <v>Above Intrinsic Value</v>
      </c>
    </row>
    <row r="40" spans="1:8" x14ac:dyDescent="0.25">
      <c r="A40" t="s">
        <v>81</v>
      </c>
      <c r="B40" t="s">
        <v>82</v>
      </c>
      <c r="C40" s="2">
        <v>6473.75</v>
      </c>
      <c r="D40" s="2">
        <v>6599</v>
      </c>
      <c r="E40" s="2">
        <v>2923.2</v>
      </c>
      <c r="F40" t="str">
        <f t="shared" si="0"/>
        <v>Atul Ltd. | ATUL</v>
      </c>
      <c r="G40">
        <f t="shared" si="1"/>
        <v>3808.88</v>
      </c>
      <c r="H40" t="str">
        <f t="shared" si="2"/>
        <v>Above Intrinsic Value</v>
      </c>
    </row>
    <row r="41" spans="1:8" x14ac:dyDescent="0.25">
      <c r="A41" t="s">
        <v>83</v>
      </c>
      <c r="B41" t="s">
        <v>84</v>
      </c>
      <c r="C41" s="2">
        <v>796.15</v>
      </c>
      <c r="D41" s="2">
        <v>967.5</v>
      </c>
      <c r="E41" s="2">
        <v>288.85000000000002</v>
      </c>
      <c r="F41" t="str">
        <f t="shared" si="0"/>
        <v>Aurobindo Pharma Ltd. | AUROPHARMA</v>
      </c>
      <c r="G41">
        <f t="shared" si="1"/>
        <v>502.53999999999996</v>
      </c>
      <c r="H41" t="str">
        <f t="shared" si="2"/>
        <v>Above Intrinsic Value</v>
      </c>
    </row>
    <row r="42" spans="1:8" x14ac:dyDescent="0.25">
      <c r="A42" t="s">
        <v>85</v>
      </c>
      <c r="B42" t="s">
        <v>86</v>
      </c>
      <c r="C42" s="2">
        <v>535.35</v>
      </c>
      <c r="D42" s="2">
        <v>770</v>
      </c>
      <c r="E42" s="2">
        <v>250.5</v>
      </c>
      <c r="F42" t="str">
        <f t="shared" si="0"/>
        <v>Avanti Feeds Ltd. | AVANTIFEED</v>
      </c>
      <c r="G42">
        <f t="shared" si="1"/>
        <v>408.2</v>
      </c>
      <c r="H42" t="str">
        <f t="shared" si="2"/>
        <v>Above Intrinsic Value</v>
      </c>
    </row>
    <row r="43" spans="1:8" x14ac:dyDescent="0.25">
      <c r="A43" t="s">
        <v>87</v>
      </c>
      <c r="B43" t="s">
        <v>88</v>
      </c>
      <c r="C43" s="2">
        <v>2162.6999999999998</v>
      </c>
      <c r="D43" s="2">
        <v>2560</v>
      </c>
      <c r="E43" s="2">
        <v>1560</v>
      </c>
      <c r="F43" t="str">
        <f t="shared" si="0"/>
        <v>Avenue Supermarts Ltd. | DMART</v>
      </c>
      <c r="G43">
        <f t="shared" si="1"/>
        <v>1648</v>
      </c>
      <c r="H43" t="str">
        <f t="shared" si="2"/>
        <v>Above Intrinsic Value</v>
      </c>
    </row>
    <row r="44" spans="1:8" x14ac:dyDescent="0.25">
      <c r="A44" t="s">
        <v>89</v>
      </c>
      <c r="B44" t="s">
        <v>90</v>
      </c>
      <c r="C44" s="2">
        <v>440.55</v>
      </c>
      <c r="D44" s="2">
        <v>765.85</v>
      </c>
      <c r="E44" s="2">
        <v>286</v>
      </c>
      <c r="F44" t="str">
        <f t="shared" si="0"/>
        <v>Axis Bank Ltd. | AXISBANK</v>
      </c>
      <c r="G44">
        <f t="shared" si="1"/>
        <v>420.73999999999995</v>
      </c>
      <c r="H44" t="str">
        <f t="shared" si="2"/>
        <v>Above Intrinsic Value</v>
      </c>
    </row>
    <row r="45" spans="1:8" x14ac:dyDescent="0.25">
      <c r="A45" t="s">
        <v>91</v>
      </c>
      <c r="B45" t="s">
        <v>92</v>
      </c>
      <c r="C45" s="2">
        <v>1543.1</v>
      </c>
      <c r="D45" s="2">
        <v>1875</v>
      </c>
      <c r="E45" s="2">
        <v>809.15</v>
      </c>
      <c r="F45" t="str">
        <f t="shared" si="0"/>
        <v>BASF India Ltd. | BASF</v>
      </c>
      <c r="G45">
        <f t="shared" si="1"/>
        <v>1073.6600000000001</v>
      </c>
      <c r="H45" t="str">
        <f t="shared" si="2"/>
        <v>Above Intrinsic Value</v>
      </c>
    </row>
    <row r="46" spans="1:8" x14ac:dyDescent="0.25">
      <c r="A46" t="s">
        <v>93</v>
      </c>
      <c r="B46" t="s">
        <v>94</v>
      </c>
      <c r="C46" s="2">
        <v>632.04999999999995</v>
      </c>
      <c r="D46" s="2">
        <v>1108.95</v>
      </c>
      <c r="E46" s="2">
        <v>369.5</v>
      </c>
      <c r="F46" t="str">
        <f t="shared" si="0"/>
        <v>BEML Ltd. | BEML</v>
      </c>
      <c r="G46">
        <f t="shared" si="1"/>
        <v>591.38</v>
      </c>
      <c r="H46" t="str">
        <f t="shared" si="2"/>
        <v>Above Intrinsic Value</v>
      </c>
    </row>
    <row r="47" spans="1:8" x14ac:dyDescent="0.25">
      <c r="A47" t="s">
        <v>95</v>
      </c>
      <c r="B47" t="s">
        <v>96</v>
      </c>
      <c r="C47" s="2">
        <v>553.85</v>
      </c>
      <c r="D47" s="2">
        <v>590</v>
      </c>
      <c r="E47" s="2">
        <v>275</v>
      </c>
      <c r="F47" t="str">
        <f t="shared" si="0"/>
        <v>BSE Ltd. | BSE</v>
      </c>
      <c r="G47">
        <f t="shared" si="1"/>
        <v>346</v>
      </c>
      <c r="H47" t="str">
        <f t="shared" si="2"/>
        <v>Above Intrinsic Value</v>
      </c>
    </row>
    <row r="48" spans="1:8" x14ac:dyDescent="0.25">
      <c r="A48" t="s">
        <v>97</v>
      </c>
      <c r="B48" t="s">
        <v>98</v>
      </c>
      <c r="C48" s="2">
        <v>2957.7</v>
      </c>
      <c r="D48" s="2">
        <v>3315.15</v>
      </c>
      <c r="E48" s="2">
        <v>1788.65</v>
      </c>
      <c r="F48" t="str">
        <f t="shared" si="0"/>
        <v>Bajaj Auto Ltd. | BAJAJ-AUTO</v>
      </c>
      <c r="G48">
        <f t="shared" si="1"/>
        <v>2041.52</v>
      </c>
      <c r="H48" t="str">
        <f t="shared" si="2"/>
        <v>Above Intrinsic Value</v>
      </c>
    </row>
    <row r="49" spans="1:8" x14ac:dyDescent="0.25">
      <c r="A49" t="s">
        <v>99</v>
      </c>
      <c r="B49" t="s">
        <v>100</v>
      </c>
      <c r="C49" s="2">
        <v>185.25</v>
      </c>
      <c r="D49" s="2">
        <v>271.2</v>
      </c>
      <c r="E49" s="2">
        <v>116.55</v>
      </c>
      <c r="F49" t="str">
        <f t="shared" si="0"/>
        <v>Bajaj Consumer Care Ltd. | BAJAJCON</v>
      </c>
      <c r="G49">
        <f t="shared" si="1"/>
        <v>155.1</v>
      </c>
      <c r="H49" t="str">
        <f t="shared" si="2"/>
        <v>Above Intrinsic Value</v>
      </c>
    </row>
    <row r="50" spans="1:8" x14ac:dyDescent="0.25">
      <c r="A50" t="s">
        <v>101</v>
      </c>
      <c r="B50" t="s">
        <v>102</v>
      </c>
      <c r="C50" s="2">
        <v>499.75</v>
      </c>
      <c r="D50" s="2">
        <v>544.95000000000005</v>
      </c>
      <c r="E50" s="2">
        <v>260</v>
      </c>
      <c r="F50" t="str">
        <f t="shared" si="0"/>
        <v>Bajaj Electricals Ltd. | BAJAJELEC</v>
      </c>
      <c r="G50">
        <f t="shared" si="1"/>
        <v>321.98</v>
      </c>
      <c r="H50" t="str">
        <f t="shared" si="2"/>
        <v>Above Intrinsic Value</v>
      </c>
    </row>
    <row r="51" spans="1:8" x14ac:dyDescent="0.25">
      <c r="A51" t="s">
        <v>103</v>
      </c>
      <c r="B51" t="s">
        <v>104</v>
      </c>
      <c r="C51" s="2">
        <v>3440.7</v>
      </c>
      <c r="D51" s="2">
        <v>4923.3999999999996</v>
      </c>
      <c r="E51" s="2">
        <v>1783</v>
      </c>
      <c r="F51" t="str">
        <f t="shared" si="0"/>
        <v>Bajaj Finance Ltd. | BAJFINANCE</v>
      </c>
      <c r="G51">
        <f t="shared" si="1"/>
        <v>2682.56</v>
      </c>
      <c r="H51" t="str">
        <f t="shared" si="2"/>
        <v>Above Intrinsic Value</v>
      </c>
    </row>
    <row r="52" spans="1:8" x14ac:dyDescent="0.25">
      <c r="A52" t="s">
        <v>105</v>
      </c>
      <c r="B52" t="s">
        <v>106</v>
      </c>
      <c r="C52" s="2">
        <v>6112.15</v>
      </c>
      <c r="D52" s="2">
        <v>9950</v>
      </c>
      <c r="E52" s="2">
        <v>3985.3</v>
      </c>
      <c r="F52" t="str">
        <f t="shared" si="0"/>
        <v>Bajaj Finserv Ltd. | BAJAJFINSV</v>
      </c>
      <c r="G52">
        <f t="shared" si="1"/>
        <v>5574.12</v>
      </c>
      <c r="H52" t="str">
        <f t="shared" si="2"/>
        <v>Above Intrinsic Value</v>
      </c>
    </row>
    <row r="53" spans="1:8" x14ac:dyDescent="0.25">
      <c r="A53" t="s">
        <v>107</v>
      </c>
      <c r="B53" t="s">
        <v>108</v>
      </c>
      <c r="C53" s="2">
        <v>2470.6</v>
      </c>
      <c r="D53" s="2">
        <v>3950</v>
      </c>
      <c r="E53" s="2">
        <v>1460.15</v>
      </c>
      <c r="F53" t="str">
        <f t="shared" si="0"/>
        <v>Bajaj Holdings &amp; Investment Ltd. | BAJAJHLDNG</v>
      </c>
      <c r="G53">
        <f t="shared" si="1"/>
        <v>2164.06</v>
      </c>
      <c r="H53" t="str">
        <f t="shared" si="2"/>
        <v>Above Intrinsic Value</v>
      </c>
    </row>
    <row r="54" spans="1:8" x14ac:dyDescent="0.25">
      <c r="A54" t="s">
        <v>109</v>
      </c>
      <c r="B54" t="s">
        <v>110</v>
      </c>
      <c r="C54" s="2">
        <v>1370.75</v>
      </c>
      <c r="D54" s="2">
        <v>1415</v>
      </c>
      <c r="E54" s="2">
        <v>679</v>
      </c>
      <c r="F54" t="str">
        <f t="shared" si="0"/>
        <v>Balkrishna Industries Ltd. | BALKRISIND</v>
      </c>
      <c r="G54">
        <f t="shared" si="1"/>
        <v>837.6</v>
      </c>
      <c r="H54" t="str">
        <f t="shared" si="2"/>
        <v>Above Intrinsic Value</v>
      </c>
    </row>
    <row r="55" spans="1:8" x14ac:dyDescent="0.25">
      <c r="A55" t="s">
        <v>111</v>
      </c>
      <c r="B55" t="s">
        <v>112</v>
      </c>
      <c r="C55" s="2">
        <v>120.4</v>
      </c>
      <c r="D55" s="2">
        <v>142.19999999999999</v>
      </c>
      <c r="E55" s="2">
        <v>69</v>
      </c>
      <c r="F55" t="str">
        <f t="shared" si="0"/>
        <v>Balmer Lawrie and Company Ltd. | BALMLAWRIE</v>
      </c>
      <c r="G55">
        <f t="shared" si="1"/>
        <v>84.47999999999999</v>
      </c>
      <c r="H55" t="str">
        <f t="shared" si="2"/>
        <v>Above Intrinsic Value</v>
      </c>
    </row>
    <row r="56" spans="1:8" x14ac:dyDescent="0.25">
      <c r="A56" t="s">
        <v>113</v>
      </c>
      <c r="B56" t="s">
        <v>114</v>
      </c>
      <c r="C56" s="2">
        <v>150.35</v>
      </c>
      <c r="D56" s="2">
        <v>195</v>
      </c>
      <c r="E56" s="2">
        <v>68.95</v>
      </c>
      <c r="F56" t="str">
        <f t="shared" si="0"/>
        <v>Balrampur Chini Mills Ltd. | BALRAMCHIN</v>
      </c>
      <c r="G56">
        <f t="shared" si="1"/>
        <v>105.58</v>
      </c>
      <c r="H56" t="str">
        <f t="shared" si="2"/>
        <v>Above Intrinsic Value</v>
      </c>
    </row>
    <row r="57" spans="1:8" x14ac:dyDescent="0.25">
      <c r="A57" t="s">
        <v>115</v>
      </c>
      <c r="B57" t="s">
        <v>116</v>
      </c>
      <c r="C57" s="2">
        <v>301.39999999999998</v>
      </c>
      <c r="D57" s="2">
        <v>650</v>
      </c>
      <c r="E57" s="2">
        <v>152.19999999999999</v>
      </c>
      <c r="F57" t="str">
        <f t="shared" si="0"/>
        <v>Bandhan Bank Ltd. | BANDHANBNK</v>
      </c>
      <c r="G57">
        <f t="shared" si="1"/>
        <v>320.88</v>
      </c>
      <c r="H57" t="str">
        <f t="shared" si="2"/>
        <v>Below Intrinsic Value</v>
      </c>
    </row>
    <row r="58" spans="1:8" x14ac:dyDescent="0.25">
      <c r="A58" t="s">
        <v>117</v>
      </c>
      <c r="B58" t="s">
        <v>118</v>
      </c>
      <c r="C58" s="2">
        <v>46.15</v>
      </c>
      <c r="D58" s="2">
        <v>108.25</v>
      </c>
      <c r="E58" s="2">
        <v>36</v>
      </c>
      <c r="F58" t="str">
        <f t="shared" si="0"/>
        <v>Bank Of Baroda | BANKBARODA</v>
      </c>
      <c r="G58">
        <f t="shared" si="1"/>
        <v>57.7</v>
      </c>
      <c r="H58" t="str">
        <f t="shared" si="2"/>
        <v>Below Intrinsic Value</v>
      </c>
    </row>
    <row r="59" spans="1:8" x14ac:dyDescent="0.25">
      <c r="A59" t="s">
        <v>119</v>
      </c>
      <c r="B59" t="s">
        <v>120</v>
      </c>
      <c r="C59" s="2">
        <v>47.25</v>
      </c>
      <c r="D59" s="2">
        <v>79.8</v>
      </c>
      <c r="E59" s="2">
        <v>30.4</v>
      </c>
      <c r="F59" t="str">
        <f t="shared" si="0"/>
        <v>Bank Of India | BANKINDIA</v>
      </c>
      <c r="G59">
        <f t="shared" si="1"/>
        <v>44.08</v>
      </c>
      <c r="H59" t="str">
        <f t="shared" si="2"/>
        <v>Above Intrinsic Value</v>
      </c>
    </row>
    <row r="60" spans="1:8" x14ac:dyDescent="0.25">
      <c r="A60" t="s">
        <v>121</v>
      </c>
      <c r="B60" t="s">
        <v>122</v>
      </c>
      <c r="C60" s="2">
        <v>12.75</v>
      </c>
      <c r="D60" s="2">
        <v>15.35</v>
      </c>
      <c r="E60" s="2">
        <v>8</v>
      </c>
      <c r="F60" t="str">
        <f t="shared" si="0"/>
        <v>Bank of Maharashtra | MAHABANK</v>
      </c>
      <c r="G60">
        <f t="shared" si="1"/>
        <v>9.34</v>
      </c>
      <c r="H60" t="str">
        <f t="shared" si="2"/>
        <v>Above Intrinsic Value</v>
      </c>
    </row>
    <row r="61" spans="1:8" x14ac:dyDescent="0.25">
      <c r="A61" t="s">
        <v>123</v>
      </c>
      <c r="B61" t="s">
        <v>124</v>
      </c>
      <c r="C61" s="2">
        <v>1330.65</v>
      </c>
      <c r="D61" s="2">
        <v>1895.45</v>
      </c>
      <c r="E61" s="2">
        <v>1000</v>
      </c>
      <c r="F61" t="str">
        <f t="shared" si="0"/>
        <v>Bata India Ltd. | BATAINDIA</v>
      </c>
      <c r="G61">
        <f t="shared" si="1"/>
        <v>1158.1799999999998</v>
      </c>
      <c r="H61" t="str">
        <f t="shared" si="2"/>
        <v>Above Intrinsic Value</v>
      </c>
    </row>
    <row r="62" spans="1:8" x14ac:dyDescent="0.25">
      <c r="A62" t="s">
        <v>125</v>
      </c>
      <c r="B62" t="s">
        <v>126</v>
      </c>
      <c r="C62" s="2">
        <v>6065.4</v>
      </c>
      <c r="D62" s="2">
        <v>6450</v>
      </c>
      <c r="E62" s="2">
        <v>2925</v>
      </c>
      <c r="F62" t="str">
        <f t="shared" si="0"/>
        <v>Bayer CropScience Ltd. | BAYERCROP</v>
      </c>
      <c r="G62">
        <f t="shared" si="1"/>
        <v>3750</v>
      </c>
      <c r="H62" t="str">
        <f t="shared" si="2"/>
        <v>Above Intrinsic Value</v>
      </c>
    </row>
    <row r="63" spans="1:8" x14ac:dyDescent="0.25">
      <c r="A63" t="s">
        <v>127</v>
      </c>
      <c r="B63" t="s">
        <v>128</v>
      </c>
      <c r="C63" s="2">
        <v>577.85</v>
      </c>
      <c r="D63" s="2">
        <v>597</v>
      </c>
      <c r="E63" s="2">
        <v>358</v>
      </c>
      <c r="F63" t="str">
        <f t="shared" si="0"/>
        <v>Berger Paints India Ltd. | BERGEPAINT</v>
      </c>
      <c r="G63">
        <f t="shared" si="1"/>
        <v>382</v>
      </c>
      <c r="H63" t="str">
        <f t="shared" si="2"/>
        <v>Above Intrinsic Value</v>
      </c>
    </row>
    <row r="64" spans="1:8" x14ac:dyDescent="0.25">
      <c r="A64" t="s">
        <v>129</v>
      </c>
      <c r="B64" t="s">
        <v>130</v>
      </c>
      <c r="C64" s="2">
        <v>314.85000000000002</v>
      </c>
      <c r="D64" s="2">
        <v>481.7</v>
      </c>
      <c r="E64" s="2">
        <v>145.30000000000001</v>
      </c>
      <c r="F64" t="str">
        <f t="shared" si="0"/>
        <v>Bharat Dynamics Ltd. | BDL</v>
      </c>
      <c r="G64">
        <f t="shared" si="1"/>
        <v>250.8</v>
      </c>
      <c r="H64" t="str">
        <f t="shared" si="2"/>
        <v>Above Intrinsic Value</v>
      </c>
    </row>
    <row r="65" spans="1:8" x14ac:dyDescent="0.25">
      <c r="A65" t="s">
        <v>131</v>
      </c>
      <c r="B65" t="s">
        <v>132</v>
      </c>
      <c r="C65" s="2">
        <v>107.05</v>
      </c>
      <c r="D65" s="2">
        <v>122.1</v>
      </c>
      <c r="E65" s="2">
        <v>56</v>
      </c>
      <c r="F65" t="str">
        <f t="shared" si="0"/>
        <v>Bharat Electronics Ltd. | BEL</v>
      </c>
      <c r="G65">
        <f t="shared" si="1"/>
        <v>71.239999999999995</v>
      </c>
      <c r="H65" t="str">
        <f t="shared" si="2"/>
        <v>Above Intrinsic Value</v>
      </c>
    </row>
    <row r="66" spans="1:8" x14ac:dyDescent="0.25">
      <c r="A66" t="s">
        <v>133</v>
      </c>
      <c r="B66" t="s">
        <v>134</v>
      </c>
      <c r="C66" s="2">
        <v>475.6</v>
      </c>
      <c r="D66" s="2">
        <v>533.9</v>
      </c>
      <c r="E66" s="2">
        <v>207.5</v>
      </c>
      <c r="F66" t="str">
        <f t="shared" si="0"/>
        <v>Bharat Forge Ltd. | BHARATFORG</v>
      </c>
      <c r="G66">
        <f t="shared" si="1"/>
        <v>296.56</v>
      </c>
      <c r="H66" t="str">
        <f t="shared" si="2"/>
        <v>Above Intrinsic Value</v>
      </c>
    </row>
    <row r="67" spans="1:8" x14ac:dyDescent="0.25">
      <c r="A67" t="s">
        <v>135</v>
      </c>
      <c r="B67" t="s">
        <v>136</v>
      </c>
      <c r="C67" s="2">
        <v>36.25</v>
      </c>
      <c r="D67" s="2">
        <v>61.1</v>
      </c>
      <c r="E67" s="2">
        <v>18.399999999999999</v>
      </c>
      <c r="F67" t="str">
        <f t="shared" ref="F67:F130" si="3">CONCATENATE(A67," | ",B67)</f>
        <v>Bharat Heavy Electricals Ltd. | BHEL</v>
      </c>
      <c r="G67">
        <f t="shared" ref="G67:G130" si="4">(D67+E67)/2.5</f>
        <v>31.8</v>
      </c>
      <c r="H67" t="str">
        <f t="shared" ref="H67:H130" si="5">IF(G67&lt;C67,"Above Intrinsic Value","Below Intrinsic Value")</f>
        <v>Above Intrinsic Value</v>
      </c>
    </row>
    <row r="68" spans="1:8" x14ac:dyDescent="0.25">
      <c r="A68" t="s">
        <v>137</v>
      </c>
      <c r="B68" t="s">
        <v>138</v>
      </c>
      <c r="C68" s="2">
        <v>417.15</v>
      </c>
      <c r="D68" s="2">
        <v>549</v>
      </c>
      <c r="E68" s="2">
        <v>252</v>
      </c>
      <c r="F68" t="str">
        <f t="shared" si="3"/>
        <v>Bharat Petroleum Corporation Ltd. | BPCL</v>
      </c>
      <c r="G68">
        <f t="shared" si="4"/>
        <v>320.39999999999998</v>
      </c>
      <c r="H68" t="str">
        <f t="shared" si="5"/>
        <v>Above Intrinsic Value</v>
      </c>
    </row>
    <row r="69" spans="1:8" x14ac:dyDescent="0.25">
      <c r="A69" t="s">
        <v>139</v>
      </c>
      <c r="B69" t="s">
        <v>140</v>
      </c>
      <c r="C69" s="2">
        <v>9479.6</v>
      </c>
      <c r="D69" s="2">
        <v>11700</v>
      </c>
      <c r="E69" s="2">
        <v>4500</v>
      </c>
      <c r="F69" t="str">
        <f t="shared" si="3"/>
        <v>Bharat Rasayan Ltd. | BHARATRAS</v>
      </c>
      <c r="G69">
        <f t="shared" si="4"/>
        <v>6480</v>
      </c>
      <c r="H69" t="str">
        <f t="shared" si="5"/>
        <v>Above Intrinsic Value</v>
      </c>
    </row>
    <row r="70" spans="1:8" x14ac:dyDescent="0.25">
      <c r="A70" t="s">
        <v>141</v>
      </c>
      <c r="B70" t="s">
        <v>142</v>
      </c>
      <c r="C70" s="2">
        <v>474.1</v>
      </c>
      <c r="D70" s="2">
        <v>612</v>
      </c>
      <c r="E70" s="2">
        <v>325.5</v>
      </c>
      <c r="F70" t="str">
        <f t="shared" si="3"/>
        <v>Bharti Airtel Ltd. | BHARTIARTL</v>
      </c>
      <c r="G70">
        <f t="shared" si="4"/>
        <v>375</v>
      </c>
      <c r="H70" t="str">
        <f t="shared" si="5"/>
        <v>Above Intrinsic Value</v>
      </c>
    </row>
    <row r="71" spans="1:8" x14ac:dyDescent="0.25">
      <c r="A71" t="s">
        <v>143</v>
      </c>
      <c r="B71" t="s">
        <v>144</v>
      </c>
      <c r="C71" s="2">
        <v>202.6</v>
      </c>
      <c r="D71" s="2">
        <v>296.5</v>
      </c>
      <c r="E71" s="2">
        <v>120.05</v>
      </c>
      <c r="F71" t="str">
        <f t="shared" si="3"/>
        <v>Bharti Infratel Ltd. | INFRATEL</v>
      </c>
      <c r="G71">
        <f t="shared" si="4"/>
        <v>166.62</v>
      </c>
      <c r="H71" t="str">
        <f t="shared" si="5"/>
        <v>Above Intrinsic Value</v>
      </c>
    </row>
    <row r="72" spans="1:8" x14ac:dyDescent="0.25">
      <c r="A72" t="s">
        <v>145</v>
      </c>
      <c r="B72" t="s">
        <v>146</v>
      </c>
      <c r="C72" s="2">
        <v>430</v>
      </c>
      <c r="D72" s="2">
        <v>446.95</v>
      </c>
      <c r="E72" s="2">
        <v>212.2</v>
      </c>
      <c r="F72" t="str">
        <f t="shared" si="3"/>
        <v>Biocon Ltd. | BIOCON</v>
      </c>
      <c r="G72">
        <f t="shared" si="4"/>
        <v>263.65999999999997</v>
      </c>
      <c r="H72" t="str">
        <f t="shared" si="5"/>
        <v>Above Intrinsic Value</v>
      </c>
    </row>
    <row r="73" spans="1:8" x14ac:dyDescent="0.25">
      <c r="A73" t="s">
        <v>147</v>
      </c>
      <c r="B73" t="s">
        <v>148</v>
      </c>
      <c r="C73" s="2">
        <v>671.6</v>
      </c>
      <c r="D73" s="2">
        <v>807</v>
      </c>
      <c r="E73" s="2">
        <v>372.2</v>
      </c>
      <c r="F73" t="str">
        <f t="shared" si="3"/>
        <v>Birla Corporation Ltd. | BIRLACORPN</v>
      </c>
      <c r="G73">
        <f t="shared" si="4"/>
        <v>471.68</v>
      </c>
      <c r="H73" t="str">
        <f t="shared" si="5"/>
        <v>Above Intrinsic Value</v>
      </c>
    </row>
    <row r="74" spans="1:8" x14ac:dyDescent="0.25">
      <c r="A74" t="s">
        <v>149</v>
      </c>
      <c r="B74" t="s">
        <v>150</v>
      </c>
      <c r="C74" s="2">
        <v>182.7</v>
      </c>
      <c r="D74" s="2">
        <v>187.7</v>
      </c>
      <c r="E74" s="2">
        <v>46.7</v>
      </c>
      <c r="F74" t="str">
        <f t="shared" si="3"/>
        <v>Birlasoft Ltd. | BSOFT</v>
      </c>
      <c r="G74">
        <f t="shared" si="4"/>
        <v>93.759999999999991</v>
      </c>
      <c r="H74" t="str">
        <f t="shared" si="5"/>
        <v>Above Intrinsic Value</v>
      </c>
    </row>
    <row r="75" spans="1:8" x14ac:dyDescent="0.25">
      <c r="A75" t="s">
        <v>151</v>
      </c>
      <c r="B75" t="s">
        <v>152</v>
      </c>
      <c r="C75" s="2">
        <v>153.9</v>
      </c>
      <c r="D75" s="2">
        <v>167</v>
      </c>
      <c r="E75" s="2">
        <v>81.25</v>
      </c>
      <c r="F75" t="str">
        <f t="shared" si="3"/>
        <v>Bliss GVS Pharma Ltd. | BLISSGVS</v>
      </c>
      <c r="G75">
        <f t="shared" si="4"/>
        <v>99.3</v>
      </c>
      <c r="H75" t="str">
        <f t="shared" si="5"/>
        <v>Above Intrinsic Value</v>
      </c>
    </row>
    <row r="76" spans="1:8" x14ac:dyDescent="0.25">
      <c r="A76" t="s">
        <v>153</v>
      </c>
      <c r="B76" t="s">
        <v>154</v>
      </c>
      <c r="C76" s="2">
        <v>3000.95</v>
      </c>
      <c r="D76" s="2">
        <v>3450</v>
      </c>
      <c r="E76" s="2">
        <v>1822.35</v>
      </c>
      <c r="F76" t="str">
        <f t="shared" si="3"/>
        <v>Blue Dart Express Ltd. | BLUEDART</v>
      </c>
      <c r="G76">
        <f t="shared" si="4"/>
        <v>2108.94</v>
      </c>
      <c r="H76" t="str">
        <f t="shared" si="5"/>
        <v>Above Intrinsic Value</v>
      </c>
    </row>
    <row r="77" spans="1:8" x14ac:dyDescent="0.25">
      <c r="A77" t="s">
        <v>155</v>
      </c>
      <c r="B77" t="s">
        <v>156</v>
      </c>
      <c r="C77" s="2">
        <v>664.45</v>
      </c>
      <c r="D77" s="2">
        <v>887.55</v>
      </c>
      <c r="E77" s="2">
        <v>408.9</v>
      </c>
      <c r="F77" t="str">
        <f t="shared" si="3"/>
        <v>Blue Star Ltd. | BLUESTARCO</v>
      </c>
      <c r="G77">
        <f t="shared" si="4"/>
        <v>518.57999999999993</v>
      </c>
      <c r="H77" t="str">
        <f t="shared" si="5"/>
        <v>Above Intrinsic Value</v>
      </c>
    </row>
    <row r="78" spans="1:8" x14ac:dyDescent="0.25">
      <c r="A78" t="s">
        <v>157</v>
      </c>
      <c r="B78" t="s">
        <v>158</v>
      </c>
      <c r="C78" s="2">
        <v>1397.9</v>
      </c>
      <c r="D78" s="2">
        <v>1565</v>
      </c>
      <c r="E78" s="2">
        <v>535</v>
      </c>
      <c r="F78" t="str">
        <f t="shared" si="3"/>
        <v>Bombay Burmah Trading Corporation Ltd. | BBTC</v>
      </c>
      <c r="G78">
        <f t="shared" si="4"/>
        <v>840</v>
      </c>
      <c r="H78" t="str">
        <f t="shared" si="5"/>
        <v>Above Intrinsic Value</v>
      </c>
    </row>
    <row r="79" spans="1:8" x14ac:dyDescent="0.25">
      <c r="A79" t="s">
        <v>159</v>
      </c>
      <c r="B79" t="s">
        <v>160</v>
      </c>
      <c r="C79" s="2">
        <v>67.5</v>
      </c>
      <c r="D79" s="2">
        <v>101.75</v>
      </c>
      <c r="E79" s="2">
        <v>36</v>
      </c>
      <c r="F79" t="str">
        <f t="shared" si="3"/>
        <v>Bombay Dyeing and Manufacturing Company Ltd. | BOMDYEING</v>
      </c>
      <c r="G79">
        <f t="shared" si="4"/>
        <v>55.1</v>
      </c>
      <c r="H79" t="str">
        <f t="shared" si="5"/>
        <v>Above Intrinsic Value</v>
      </c>
    </row>
    <row r="80" spans="1:8" x14ac:dyDescent="0.25">
      <c r="A80" t="s">
        <v>161</v>
      </c>
      <c r="B80" t="s">
        <v>162</v>
      </c>
      <c r="C80" s="2">
        <v>12853.55</v>
      </c>
      <c r="D80" s="2">
        <v>17260.3</v>
      </c>
      <c r="E80" s="2">
        <v>7850</v>
      </c>
      <c r="F80" t="str">
        <f t="shared" si="3"/>
        <v>Bosch Ltd. | BOSCHLTD</v>
      </c>
      <c r="G80">
        <f t="shared" si="4"/>
        <v>10044.119999999999</v>
      </c>
      <c r="H80" t="str">
        <f t="shared" si="5"/>
        <v>Above Intrinsic Value</v>
      </c>
    </row>
    <row r="81" spans="1:8" x14ac:dyDescent="0.25">
      <c r="A81" t="s">
        <v>163</v>
      </c>
      <c r="B81" t="s">
        <v>164</v>
      </c>
      <c r="C81" s="2">
        <v>173.2</v>
      </c>
      <c r="D81" s="2">
        <v>254.9</v>
      </c>
      <c r="E81" s="2">
        <v>90.5</v>
      </c>
      <c r="F81" t="str">
        <f t="shared" si="3"/>
        <v>Brigade Enterprises Ltd. | BRIGADE</v>
      </c>
      <c r="G81">
        <f t="shared" si="4"/>
        <v>138.16</v>
      </c>
      <c r="H81" t="str">
        <f t="shared" si="5"/>
        <v>Above Intrinsic Value</v>
      </c>
    </row>
    <row r="82" spans="1:8" x14ac:dyDescent="0.25">
      <c r="A82" t="s">
        <v>165</v>
      </c>
      <c r="B82" t="s">
        <v>166</v>
      </c>
      <c r="C82" s="2">
        <v>3719.5</v>
      </c>
      <c r="D82" s="2">
        <v>4010</v>
      </c>
      <c r="E82" s="2">
        <v>2100</v>
      </c>
      <c r="F82" t="str">
        <f t="shared" si="3"/>
        <v>Britannia Industries Ltd. | BRITANNIA</v>
      </c>
      <c r="G82">
        <f t="shared" si="4"/>
        <v>2444</v>
      </c>
      <c r="H82" t="str">
        <f t="shared" si="5"/>
        <v>Above Intrinsic Value</v>
      </c>
    </row>
    <row r="83" spans="1:8" x14ac:dyDescent="0.25">
      <c r="A83" t="s">
        <v>167</v>
      </c>
      <c r="B83" t="s">
        <v>168</v>
      </c>
      <c r="C83" s="2">
        <v>400.65</v>
      </c>
      <c r="D83" s="2">
        <v>727</v>
      </c>
      <c r="E83" s="2">
        <v>235</v>
      </c>
      <c r="F83" t="str">
        <f t="shared" si="3"/>
        <v>CARE Ratings Ltd. | CARERATING</v>
      </c>
      <c r="G83">
        <f t="shared" si="4"/>
        <v>384.8</v>
      </c>
      <c r="H83" t="str">
        <f t="shared" si="5"/>
        <v>Above Intrinsic Value</v>
      </c>
    </row>
    <row r="84" spans="1:8" x14ac:dyDescent="0.25">
      <c r="A84" t="s">
        <v>169</v>
      </c>
      <c r="B84" t="s">
        <v>170</v>
      </c>
      <c r="C84" s="2">
        <v>272.25</v>
      </c>
      <c r="D84" s="2">
        <v>292.2</v>
      </c>
      <c r="E84" s="2">
        <v>137</v>
      </c>
      <c r="F84" t="str">
        <f t="shared" si="3"/>
        <v>CCL Products India Ltd. | CCL</v>
      </c>
      <c r="G84">
        <f t="shared" si="4"/>
        <v>171.68</v>
      </c>
      <c r="H84" t="str">
        <f t="shared" si="5"/>
        <v>Above Intrinsic Value</v>
      </c>
    </row>
    <row r="85" spans="1:8" x14ac:dyDescent="0.25">
      <c r="A85" t="s">
        <v>171</v>
      </c>
      <c r="B85" t="s">
        <v>172</v>
      </c>
      <c r="C85" s="2">
        <v>652.70000000000005</v>
      </c>
      <c r="D85" s="2">
        <v>851.7</v>
      </c>
      <c r="E85" s="2">
        <v>365.25</v>
      </c>
      <c r="F85" t="str">
        <f t="shared" si="3"/>
        <v>CESC Ltd. | CESC</v>
      </c>
      <c r="G85">
        <f t="shared" si="4"/>
        <v>486.78000000000003</v>
      </c>
      <c r="H85" t="str">
        <f t="shared" si="5"/>
        <v>Above Intrinsic Value</v>
      </c>
    </row>
    <row r="86" spans="1:8" x14ac:dyDescent="0.25">
      <c r="A86" t="s">
        <v>173</v>
      </c>
      <c r="B86" t="s">
        <v>174</v>
      </c>
      <c r="C86" s="2">
        <v>1773.4</v>
      </c>
      <c r="D86" s="2">
        <v>2068</v>
      </c>
      <c r="E86" s="2">
        <v>1052.7</v>
      </c>
      <c r="F86" t="str">
        <f t="shared" si="3"/>
        <v>CRISIL Ltd. | CRISIL</v>
      </c>
      <c r="G86">
        <f t="shared" si="4"/>
        <v>1248.28</v>
      </c>
      <c r="H86" t="str">
        <f t="shared" si="5"/>
        <v>Above Intrinsic Value</v>
      </c>
    </row>
    <row r="87" spans="1:8" x14ac:dyDescent="0.25">
      <c r="A87" t="s">
        <v>175</v>
      </c>
      <c r="B87" t="s">
        <v>176</v>
      </c>
      <c r="C87" s="2">
        <v>229.15</v>
      </c>
      <c r="D87" s="2">
        <v>313.5</v>
      </c>
      <c r="E87" s="2">
        <v>95.6</v>
      </c>
      <c r="F87" t="str">
        <f t="shared" si="3"/>
        <v>CSB Bank Ltd. | CSBBANK</v>
      </c>
      <c r="G87">
        <f t="shared" si="4"/>
        <v>163.64000000000001</v>
      </c>
      <c r="H87" t="str">
        <f t="shared" si="5"/>
        <v>Above Intrinsic Value</v>
      </c>
    </row>
    <row r="88" spans="1:8" x14ac:dyDescent="0.25">
      <c r="A88" t="s">
        <v>177</v>
      </c>
      <c r="B88" t="s">
        <v>178</v>
      </c>
      <c r="C88" s="2">
        <v>368.55</v>
      </c>
      <c r="D88" s="2">
        <v>411.5</v>
      </c>
      <c r="E88" s="2">
        <v>202</v>
      </c>
      <c r="F88" t="str">
        <f t="shared" si="3"/>
        <v>Cadila Healthcare Ltd. | CADILAHC</v>
      </c>
      <c r="G88">
        <f t="shared" si="4"/>
        <v>245.4</v>
      </c>
      <c r="H88" t="str">
        <f t="shared" si="5"/>
        <v>Above Intrinsic Value</v>
      </c>
    </row>
    <row r="89" spans="1:8" x14ac:dyDescent="0.25">
      <c r="A89" t="s">
        <v>179</v>
      </c>
      <c r="B89" t="s">
        <v>180</v>
      </c>
      <c r="C89" s="2">
        <v>425.75</v>
      </c>
      <c r="D89" s="2">
        <v>519</v>
      </c>
      <c r="E89" s="2">
        <v>253.3</v>
      </c>
      <c r="F89" t="str">
        <f t="shared" si="3"/>
        <v>Can Fin Homes Ltd. | CANFINHOME</v>
      </c>
      <c r="G89">
        <f t="shared" si="4"/>
        <v>308.91999999999996</v>
      </c>
      <c r="H89" t="str">
        <f t="shared" si="5"/>
        <v>Above Intrinsic Value</v>
      </c>
    </row>
    <row r="90" spans="1:8" x14ac:dyDescent="0.25">
      <c r="A90" t="s">
        <v>181</v>
      </c>
      <c r="B90" t="s">
        <v>182</v>
      </c>
      <c r="C90" s="2">
        <v>100.4</v>
      </c>
      <c r="D90" s="2">
        <v>234.25</v>
      </c>
      <c r="E90" s="2">
        <v>73.650000000000006</v>
      </c>
      <c r="F90" t="str">
        <f t="shared" si="3"/>
        <v>Canara Bank | CANBK</v>
      </c>
      <c r="G90">
        <f t="shared" si="4"/>
        <v>123.16</v>
      </c>
      <c r="H90" t="str">
        <f t="shared" si="5"/>
        <v>Below Intrinsic Value</v>
      </c>
    </row>
    <row r="91" spans="1:8" x14ac:dyDescent="0.25">
      <c r="A91" t="s">
        <v>183</v>
      </c>
      <c r="B91" t="s">
        <v>184</v>
      </c>
      <c r="C91" s="2">
        <v>553.15</v>
      </c>
      <c r="D91" s="2">
        <v>686</v>
      </c>
      <c r="E91" s="2">
        <v>176.2</v>
      </c>
      <c r="F91" t="str">
        <f t="shared" si="3"/>
        <v>Caplin Point Laboratories Ltd. | CAPLIPOINT</v>
      </c>
      <c r="G91">
        <f t="shared" si="4"/>
        <v>344.88</v>
      </c>
      <c r="H91" t="str">
        <f t="shared" si="5"/>
        <v>Above Intrinsic Value</v>
      </c>
    </row>
    <row r="92" spans="1:8" x14ac:dyDescent="0.25">
      <c r="A92" t="s">
        <v>185</v>
      </c>
      <c r="B92" t="s">
        <v>186</v>
      </c>
      <c r="C92" s="2">
        <v>223.8</v>
      </c>
      <c r="D92" s="2">
        <v>231.25</v>
      </c>
      <c r="E92" s="2">
        <v>115.15</v>
      </c>
      <c r="F92" t="str">
        <f t="shared" si="3"/>
        <v>Capri Global Capital Ltd. | CGCL</v>
      </c>
      <c r="G92">
        <f t="shared" si="4"/>
        <v>138.56</v>
      </c>
      <c r="H92" t="str">
        <f t="shared" si="5"/>
        <v>Above Intrinsic Value</v>
      </c>
    </row>
    <row r="93" spans="1:8" x14ac:dyDescent="0.25">
      <c r="A93" t="s">
        <v>187</v>
      </c>
      <c r="B93" t="s">
        <v>188</v>
      </c>
      <c r="C93" s="2">
        <v>273.35000000000002</v>
      </c>
      <c r="D93" s="2">
        <v>362</v>
      </c>
      <c r="E93" s="2">
        <v>178.95</v>
      </c>
      <c r="F93" t="str">
        <f t="shared" si="3"/>
        <v>Carborundum Universal Ltd. | CARBORUNIV</v>
      </c>
      <c r="G93">
        <f t="shared" si="4"/>
        <v>216.38000000000002</v>
      </c>
      <c r="H93" t="str">
        <f t="shared" si="5"/>
        <v>Above Intrinsic Value</v>
      </c>
    </row>
    <row r="94" spans="1:8" x14ac:dyDescent="0.25">
      <c r="A94" t="s">
        <v>189</v>
      </c>
      <c r="B94" t="s">
        <v>190</v>
      </c>
      <c r="C94" s="2">
        <v>120.2</v>
      </c>
      <c r="D94" s="2">
        <v>162.19999999999999</v>
      </c>
      <c r="E94" s="2">
        <v>89.55</v>
      </c>
      <c r="F94" t="str">
        <f t="shared" si="3"/>
        <v>Castrol India Ltd. | CASTROLIND</v>
      </c>
      <c r="G94">
        <f t="shared" si="4"/>
        <v>100.7</v>
      </c>
      <c r="H94" t="str">
        <f t="shared" si="5"/>
        <v>Above Intrinsic Value</v>
      </c>
    </row>
    <row r="95" spans="1:8" x14ac:dyDescent="0.25">
      <c r="A95" t="s">
        <v>191</v>
      </c>
      <c r="B95" t="s">
        <v>192</v>
      </c>
      <c r="C95" s="2">
        <v>927.65</v>
      </c>
      <c r="D95" s="2">
        <v>1094.4000000000001</v>
      </c>
      <c r="E95" s="2">
        <v>600</v>
      </c>
      <c r="F95" t="str">
        <f t="shared" si="3"/>
        <v>Ceat Ltd. | CEATLTD</v>
      </c>
      <c r="G95">
        <f t="shared" si="4"/>
        <v>677.76</v>
      </c>
      <c r="H95" t="str">
        <f t="shared" si="5"/>
        <v>Above Intrinsic Value</v>
      </c>
    </row>
    <row r="96" spans="1:8" x14ac:dyDescent="0.25">
      <c r="A96" t="s">
        <v>193</v>
      </c>
      <c r="B96" t="s">
        <v>194</v>
      </c>
      <c r="C96" s="2">
        <v>16.399999999999999</v>
      </c>
      <c r="D96" s="2">
        <v>25.5</v>
      </c>
      <c r="E96" s="2">
        <v>10.1</v>
      </c>
      <c r="F96" t="str">
        <f t="shared" si="3"/>
        <v>Central Bank of India | CENTRALBK</v>
      </c>
      <c r="G96">
        <f t="shared" si="4"/>
        <v>14.24</v>
      </c>
      <c r="H96" t="str">
        <f t="shared" si="5"/>
        <v>Above Intrinsic Value</v>
      </c>
    </row>
    <row r="97" spans="1:8" x14ac:dyDescent="0.25">
      <c r="A97" t="s">
        <v>195</v>
      </c>
      <c r="B97" t="s">
        <v>196</v>
      </c>
      <c r="C97" s="2">
        <v>472.3</v>
      </c>
      <c r="D97" s="2">
        <v>513.9</v>
      </c>
      <c r="E97" s="2">
        <v>179.8</v>
      </c>
      <c r="F97" t="str">
        <f t="shared" si="3"/>
        <v>Central Depository Services Ltd Ltd. | CDSL</v>
      </c>
      <c r="G97">
        <f t="shared" si="4"/>
        <v>277.48</v>
      </c>
      <c r="H97" t="str">
        <f t="shared" si="5"/>
        <v>Above Intrinsic Value</v>
      </c>
    </row>
    <row r="98" spans="1:8" x14ac:dyDescent="0.25">
      <c r="A98" t="s">
        <v>197</v>
      </c>
      <c r="B98" t="s">
        <v>198</v>
      </c>
      <c r="C98" s="2">
        <v>180.7</v>
      </c>
      <c r="D98" s="2">
        <v>186</v>
      </c>
      <c r="E98" s="2">
        <v>95.15</v>
      </c>
      <c r="F98" t="str">
        <f t="shared" si="3"/>
        <v>Century Plyboards Ltd. | CENTURYPLY</v>
      </c>
      <c r="G98">
        <f t="shared" si="4"/>
        <v>112.46</v>
      </c>
      <c r="H98" t="str">
        <f t="shared" si="5"/>
        <v>Above Intrinsic Value</v>
      </c>
    </row>
    <row r="99" spans="1:8" x14ac:dyDescent="0.25">
      <c r="A99" t="s">
        <v>199</v>
      </c>
      <c r="B99" t="s">
        <v>200</v>
      </c>
      <c r="C99" s="2">
        <v>376</v>
      </c>
      <c r="D99" s="2">
        <v>987.55</v>
      </c>
      <c r="E99" s="2">
        <v>218.6</v>
      </c>
      <c r="F99" t="str">
        <f t="shared" si="3"/>
        <v>Century Textiles and Industries Ltd. | CENTURYTEX</v>
      </c>
      <c r="G99">
        <f t="shared" si="4"/>
        <v>482.45999999999992</v>
      </c>
      <c r="H99" t="str">
        <f t="shared" si="5"/>
        <v>Below Intrinsic Value</v>
      </c>
    </row>
    <row r="100" spans="1:8" x14ac:dyDescent="0.25">
      <c r="A100" t="s">
        <v>201</v>
      </c>
      <c r="B100" t="s">
        <v>202</v>
      </c>
      <c r="C100" s="2">
        <v>2573.5</v>
      </c>
      <c r="D100" s="2">
        <v>2900</v>
      </c>
      <c r="E100" s="2">
        <v>1986</v>
      </c>
      <c r="F100" t="str">
        <f t="shared" si="3"/>
        <v>Cera Sanitaryware Ltd. | CERA</v>
      </c>
      <c r="G100">
        <f t="shared" si="4"/>
        <v>1954.4</v>
      </c>
      <c r="H100" t="str">
        <f t="shared" si="5"/>
        <v>Above Intrinsic Value</v>
      </c>
    </row>
    <row r="101" spans="1:8" x14ac:dyDescent="0.25">
      <c r="A101" t="s">
        <v>203</v>
      </c>
      <c r="B101" t="s">
        <v>204</v>
      </c>
      <c r="C101" s="2">
        <v>148.55000000000001</v>
      </c>
      <c r="D101" s="2">
        <v>185</v>
      </c>
      <c r="E101" s="2">
        <v>93.8</v>
      </c>
      <c r="F101" t="str">
        <f t="shared" si="3"/>
        <v>Chambal Fertilisers and Chemicals Ltd. | CHAMBLFERT</v>
      </c>
      <c r="G101">
        <f t="shared" si="4"/>
        <v>111.52000000000001</v>
      </c>
      <c r="H101" t="str">
        <f t="shared" si="5"/>
        <v>Above Intrinsic Value</v>
      </c>
    </row>
    <row r="102" spans="1:8" x14ac:dyDescent="0.25">
      <c r="A102" t="s">
        <v>205</v>
      </c>
      <c r="B102" t="s">
        <v>206</v>
      </c>
      <c r="C102" s="2">
        <v>79.05</v>
      </c>
      <c r="D102" s="2">
        <v>193.7</v>
      </c>
      <c r="E102" s="2">
        <v>47.6</v>
      </c>
      <c r="F102" t="str">
        <f t="shared" si="3"/>
        <v>Chennai Petroleum Corporation Ltd. | CHENNPETRO</v>
      </c>
      <c r="G102">
        <f t="shared" si="4"/>
        <v>96.52</v>
      </c>
      <c r="H102" t="str">
        <f t="shared" si="5"/>
        <v>Below Intrinsic Value</v>
      </c>
    </row>
    <row r="103" spans="1:8" x14ac:dyDescent="0.25">
      <c r="A103" t="s">
        <v>207</v>
      </c>
      <c r="B103" t="s">
        <v>208</v>
      </c>
      <c r="C103" s="2">
        <v>420.85</v>
      </c>
      <c r="D103" s="2">
        <v>569.85</v>
      </c>
      <c r="E103" s="2">
        <v>222.35</v>
      </c>
      <c r="F103" t="str">
        <f t="shared" si="3"/>
        <v>Cholamandalam Financial Holdings Ltd. | CHOLAHLDNG</v>
      </c>
      <c r="G103">
        <f t="shared" si="4"/>
        <v>316.88</v>
      </c>
      <c r="H103" t="str">
        <f t="shared" si="5"/>
        <v>Above Intrinsic Value</v>
      </c>
    </row>
    <row r="104" spans="1:8" x14ac:dyDescent="0.25">
      <c r="A104" t="s">
        <v>209</v>
      </c>
      <c r="B104" t="s">
        <v>210</v>
      </c>
      <c r="C104" s="2">
        <v>232.1</v>
      </c>
      <c r="D104" s="2">
        <v>349</v>
      </c>
      <c r="E104" s="2">
        <v>117.4</v>
      </c>
      <c r="F104" t="str">
        <f t="shared" si="3"/>
        <v>Cholamandalam Investment and Finance Company Ltd. | CHOLAFIN</v>
      </c>
      <c r="G104">
        <f t="shared" si="4"/>
        <v>186.56</v>
      </c>
      <c r="H104" t="str">
        <f t="shared" si="5"/>
        <v>Above Intrinsic Value</v>
      </c>
    </row>
    <row r="105" spans="1:8" x14ac:dyDescent="0.25">
      <c r="A105" t="s">
        <v>211</v>
      </c>
      <c r="B105" t="s">
        <v>212</v>
      </c>
      <c r="C105" s="2">
        <v>721.6</v>
      </c>
      <c r="D105" s="2">
        <v>814.5</v>
      </c>
      <c r="E105" s="2">
        <v>355.3</v>
      </c>
      <c r="F105" t="str">
        <f t="shared" si="3"/>
        <v>Cipla Ltd. | CIPLA</v>
      </c>
      <c r="G105">
        <f t="shared" si="4"/>
        <v>467.91999999999996</v>
      </c>
      <c r="H105" t="str">
        <f t="shared" si="5"/>
        <v>Above Intrinsic Value</v>
      </c>
    </row>
    <row r="106" spans="1:8" x14ac:dyDescent="0.25">
      <c r="A106" t="s">
        <v>213</v>
      </c>
      <c r="B106" t="s">
        <v>214</v>
      </c>
      <c r="C106" s="2">
        <v>143.65</v>
      </c>
      <c r="D106" s="2">
        <v>249.35</v>
      </c>
      <c r="E106" s="2">
        <v>110</v>
      </c>
      <c r="F106" t="str">
        <f t="shared" si="3"/>
        <v>City Union Bank Ltd. | CUB</v>
      </c>
      <c r="G106">
        <f t="shared" si="4"/>
        <v>143.74</v>
      </c>
      <c r="H106" t="str">
        <f t="shared" si="5"/>
        <v>Below Intrinsic Value</v>
      </c>
    </row>
    <row r="107" spans="1:8" x14ac:dyDescent="0.25">
      <c r="A107" t="s">
        <v>215</v>
      </c>
      <c r="B107" t="s">
        <v>216</v>
      </c>
      <c r="C107" s="2">
        <v>124.95</v>
      </c>
      <c r="D107" s="2">
        <v>217.55</v>
      </c>
      <c r="E107" s="2">
        <v>119.2</v>
      </c>
      <c r="F107" t="str">
        <f t="shared" si="3"/>
        <v>Coal India Ltd. | COALINDIA</v>
      </c>
      <c r="G107">
        <f t="shared" si="4"/>
        <v>134.69999999999999</v>
      </c>
      <c r="H107" t="str">
        <f t="shared" si="5"/>
        <v>Below Intrinsic Value</v>
      </c>
    </row>
    <row r="108" spans="1:8" x14ac:dyDescent="0.25">
      <c r="A108" t="s">
        <v>217</v>
      </c>
      <c r="B108" t="s">
        <v>218</v>
      </c>
      <c r="C108" s="2">
        <v>336.05</v>
      </c>
      <c r="D108" s="2">
        <v>491.7</v>
      </c>
      <c r="E108" s="2">
        <v>209.1</v>
      </c>
      <c r="F108" t="str">
        <f t="shared" si="3"/>
        <v>Cochin Shipyard Ltd. | COCHINSHIP</v>
      </c>
      <c r="G108">
        <f t="shared" si="4"/>
        <v>280.32</v>
      </c>
      <c r="H108" t="str">
        <f t="shared" si="5"/>
        <v>Above Intrinsic Value</v>
      </c>
    </row>
    <row r="109" spans="1:8" x14ac:dyDescent="0.25">
      <c r="A109" t="s">
        <v>219</v>
      </c>
      <c r="B109" t="s">
        <v>220</v>
      </c>
      <c r="C109" s="2">
        <v>1416.6</v>
      </c>
      <c r="D109" s="2">
        <v>1642.6</v>
      </c>
      <c r="E109" s="2">
        <v>1065</v>
      </c>
      <c r="F109" t="str">
        <f t="shared" si="3"/>
        <v>Colgate Palmolive (India) Ltd. | COLPAL</v>
      </c>
      <c r="G109">
        <f t="shared" si="4"/>
        <v>1083.04</v>
      </c>
      <c r="H109" t="str">
        <f t="shared" si="5"/>
        <v>Above Intrinsic Value</v>
      </c>
    </row>
    <row r="110" spans="1:8" x14ac:dyDescent="0.25">
      <c r="A110" t="s">
        <v>221</v>
      </c>
      <c r="B110" t="s">
        <v>222</v>
      </c>
      <c r="C110" s="2">
        <v>384.2</v>
      </c>
      <c r="D110" s="2">
        <v>666</v>
      </c>
      <c r="E110" s="2">
        <v>263.39999999999998</v>
      </c>
      <c r="F110" t="str">
        <f t="shared" si="3"/>
        <v>Container Corporation of India Ltd. | CONCOR</v>
      </c>
      <c r="G110">
        <f t="shared" si="4"/>
        <v>371.76</v>
      </c>
      <c r="H110" t="str">
        <f t="shared" si="5"/>
        <v>Above Intrinsic Value</v>
      </c>
    </row>
    <row r="111" spans="1:8" x14ac:dyDescent="0.25">
      <c r="A111" t="s">
        <v>223</v>
      </c>
      <c r="B111" t="s">
        <v>224</v>
      </c>
      <c r="C111" s="2">
        <v>790.4</v>
      </c>
      <c r="D111" s="2">
        <v>830</v>
      </c>
      <c r="E111" s="2">
        <v>388</v>
      </c>
      <c r="F111" t="str">
        <f t="shared" si="3"/>
        <v>Coromandel International Ltd. | COROMANDEL</v>
      </c>
      <c r="G111">
        <f t="shared" si="4"/>
        <v>487.2</v>
      </c>
      <c r="H111" t="str">
        <f t="shared" si="5"/>
        <v>Above Intrinsic Value</v>
      </c>
    </row>
    <row r="112" spans="1:8" x14ac:dyDescent="0.25">
      <c r="A112" t="s">
        <v>225</v>
      </c>
      <c r="B112" t="s">
        <v>226</v>
      </c>
      <c r="C112" s="2">
        <v>719.35</v>
      </c>
      <c r="D112" s="2">
        <v>1000</v>
      </c>
      <c r="E112" s="2">
        <v>305.2</v>
      </c>
      <c r="F112" t="str">
        <f t="shared" si="3"/>
        <v>CreditAccess Grameen Ltd. | CREDITACC</v>
      </c>
      <c r="G112">
        <f t="shared" si="4"/>
        <v>522.08000000000004</v>
      </c>
      <c r="H112" t="str">
        <f t="shared" si="5"/>
        <v>Above Intrinsic Value</v>
      </c>
    </row>
    <row r="113" spans="1:8" x14ac:dyDescent="0.25">
      <c r="A113" t="s">
        <v>227</v>
      </c>
      <c r="B113" t="s">
        <v>228</v>
      </c>
      <c r="C113" s="2">
        <v>267.89999999999998</v>
      </c>
      <c r="D113" s="2">
        <v>301.45</v>
      </c>
      <c r="E113" s="2">
        <v>177.3</v>
      </c>
      <c r="F113" t="str">
        <f t="shared" si="3"/>
        <v>Crompton Greaves Consumer Electrical Ltd. | CROMPTON</v>
      </c>
      <c r="G113">
        <f t="shared" si="4"/>
        <v>191.5</v>
      </c>
      <c r="H113" t="str">
        <f t="shared" si="5"/>
        <v>Above Intrinsic Value</v>
      </c>
    </row>
    <row r="114" spans="1:8" x14ac:dyDescent="0.25">
      <c r="A114" t="s">
        <v>229</v>
      </c>
      <c r="B114" t="s">
        <v>230</v>
      </c>
      <c r="C114" s="2">
        <v>471.55</v>
      </c>
      <c r="D114" s="2">
        <v>652.79999999999995</v>
      </c>
      <c r="E114" s="2">
        <v>280</v>
      </c>
      <c r="F114" t="str">
        <f t="shared" si="3"/>
        <v>Cummins India Ltd. | CUMMINSIND</v>
      </c>
      <c r="G114">
        <f t="shared" si="4"/>
        <v>373.12</v>
      </c>
      <c r="H114" t="str">
        <f t="shared" si="5"/>
        <v>Above Intrinsic Value</v>
      </c>
    </row>
    <row r="115" spans="1:8" x14ac:dyDescent="0.25">
      <c r="A115" t="s">
        <v>231</v>
      </c>
      <c r="B115" t="s">
        <v>232</v>
      </c>
      <c r="C115" s="2">
        <v>403.7</v>
      </c>
      <c r="D115" s="2">
        <v>513.6</v>
      </c>
      <c r="E115" s="2">
        <v>184</v>
      </c>
      <c r="F115" t="str">
        <f t="shared" si="3"/>
        <v>Cyient Ltd. | CYIENT</v>
      </c>
      <c r="G115">
        <f t="shared" si="4"/>
        <v>279.04000000000002</v>
      </c>
      <c r="H115" t="str">
        <f t="shared" si="5"/>
        <v>Above Intrinsic Value</v>
      </c>
    </row>
    <row r="116" spans="1:8" x14ac:dyDescent="0.25">
      <c r="A116" t="s">
        <v>233</v>
      </c>
      <c r="B116" t="s">
        <v>234</v>
      </c>
      <c r="C116" s="2">
        <v>77.95</v>
      </c>
      <c r="D116" s="2">
        <v>163</v>
      </c>
      <c r="E116" s="2">
        <v>58</v>
      </c>
      <c r="F116" t="str">
        <f t="shared" si="3"/>
        <v>DB Corp Ltd. | DBCORP</v>
      </c>
      <c r="G116">
        <f t="shared" si="4"/>
        <v>88.4</v>
      </c>
      <c r="H116" t="str">
        <f t="shared" si="5"/>
        <v>Below Intrinsic Value</v>
      </c>
    </row>
    <row r="117" spans="1:8" x14ac:dyDescent="0.25">
      <c r="A117" t="s">
        <v>235</v>
      </c>
      <c r="B117" t="s">
        <v>236</v>
      </c>
      <c r="C117" s="2">
        <v>90.6</v>
      </c>
      <c r="D117" s="2">
        <v>218.4</v>
      </c>
      <c r="E117" s="2">
        <v>58</v>
      </c>
      <c r="F117" t="str">
        <f t="shared" si="3"/>
        <v>DCB Bank Ltd. | DCBBANK</v>
      </c>
      <c r="G117">
        <f t="shared" si="4"/>
        <v>110.55999999999999</v>
      </c>
      <c r="H117" t="str">
        <f t="shared" si="5"/>
        <v>Below Intrinsic Value</v>
      </c>
    </row>
    <row r="118" spans="1:8" x14ac:dyDescent="0.25">
      <c r="A118" t="s">
        <v>237</v>
      </c>
      <c r="B118" t="s">
        <v>238</v>
      </c>
      <c r="C118" s="2">
        <v>357</v>
      </c>
      <c r="D118" s="2">
        <v>452</v>
      </c>
      <c r="E118" s="2">
        <v>172.6</v>
      </c>
      <c r="F118" t="str">
        <f t="shared" si="3"/>
        <v>DCM Shriram Ltd. | DCMSHRIRAM</v>
      </c>
      <c r="G118">
        <f t="shared" si="4"/>
        <v>249.84</v>
      </c>
      <c r="H118" t="str">
        <f t="shared" si="5"/>
        <v>Above Intrinsic Value</v>
      </c>
    </row>
    <row r="119" spans="1:8" x14ac:dyDescent="0.25">
      <c r="A119" t="s">
        <v>239</v>
      </c>
      <c r="B119" t="s">
        <v>240</v>
      </c>
      <c r="C119" s="2">
        <v>155.69999999999999</v>
      </c>
      <c r="D119" s="2">
        <v>266.55</v>
      </c>
      <c r="E119" s="2">
        <v>114.55</v>
      </c>
      <c r="F119" t="str">
        <f t="shared" si="3"/>
        <v>DLF Ltd. | DLF</v>
      </c>
      <c r="G119">
        <f t="shared" si="4"/>
        <v>152.44</v>
      </c>
      <c r="H119" t="str">
        <f t="shared" si="5"/>
        <v>Above Intrinsic Value</v>
      </c>
    </row>
    <row r="120" spans="1:8" x14ac:dyDescent="0.25">
      <c r="A120" t="s">
        <v>241</v>
      </c>
      <c r="B120" t="s">
        <v>242</v>
      </c>
      <c r="C120" s="2">
        <v>504.2</v>
      </c>
      <c r="D120" s="2">
        <v>528</v>
      </c>
      <c r="E120" s="2">
        <v>386.05</v>
      </c>
      <c r="F120" t="str">
        <f t="shared" si="3"/>
        <v>Dabur India Ltd. | DABUR</v>
      </c>
      <c r="G120">
        <f t="shared" si="4"/>
        <v>365.62</v>
      </c>
      <c r="H120" t="str">
        <f t="shared" si="5"/>
        <v>Above Intrinsic Value</v>
      </c>
    </row>
    <row r="121" spans="1:8" x14ac:dyDescent="0.25">
      <c r="A121" t="s">
        <v>243</v>
      </c>
      <c r="B121" t="s">
        <v>244</v>
      </c>
      <c r="C121" s="2">
        <v>731.45</v>
      </c>
      <c r="D121" s="2">
        <v>919</v>
      </c>
      <c r="E121" s="2">
        <v>402.7</v>
      </c>
      <c r="F121" t="str">
        <f t="shared" si="3"/>
        <v>Dalmia Bharat Ltd. | DALBHARAT</v>
      </c>
      <c r="G121">
        <f t="shared" si="4"/>
        <v>528.68000000000006</v>
      </c>
      <c r="H121" t="str">
        <f t="shared" si="5"/>
        <v>Above Intrinsic Value</v>
      </c>
    </row>
    <row r="122" spans="1:8" x14ac:dyDescent="0.25">
      <c r="A122" t="s">
        <v>245</v>
      </c>
      <c r="B122" t="s">
        <v>246</v>
      </c>
      <c r="C122" s="2">
        <v>795.6</v>
      </c>
      <c r="D122" s="2">
        <v>824.55</v>
      </c>
      <c r="E122" s="2">
        <v>267</v>
      </c>
      <c r="F122" t="str">
        <f t="shared" si="3"/>
        <v>Deepak Nitrite Ltd. | DEEPAKNTR</v>
      </c>
      <c r="G122">
        <f t="shared" si="4"/>
        <v>436.62</v>
      </c>
      <c r="H122" t="str">
        <f t="shared" si="5"/>
        <v>Above Intrinsic Value</v>
      </c>
    </row>
    <row r="123" spans="1:8" x14ac:dyDescent="0.25">
      <c r="A123" t="s">
        <v>247</v>
      </c>
      <c r="B123" t="s">
        <v>248</v>
      </c>
      <c r="C123" s="2">
        <v>110.5</v>
      </c>
      <c r="D123" s="2">
        <v>224.8</v>
      </c>
      <c r="E123" s="2">
        <v>53.8</v>
      </c>
      <c r="F123" t="str">
        <f t="shared" si="3"/>
        <v>Delta Corp Ltd. | DELTACORP</v>
      </c>
      <c r="G123">
        <f t="shared" si="4"/>
        <v>111.44000000000001</v>
      </c>
      <c r="H123" t="str">
        <f t="shared" si="5"/>
        <v>Below Intrinsic Value</v>
      </c>
    </row>
    <row r="124" spans="1:8" x14ac:dyDescent="0.25">
      <c r="A124" t="s">
        <v>249</v>
      </c>
      <c r="B124" t="s">
        <v>250</v>
      </c>
      <c r="C124" s="2">
        <v>771.95</v>
      </c>
      <c r="D124" s="2">
        <v>935.7</v>
      </c>
      <c r="E124" s="2">
        <v>275</v>
      </c>
      <c r="F124" t="str">
        <f t="shared" si="3"/>
        <v>Dhanuka Agritech Ltd. | DHANUKA</v>
      </c>
      <c r="G124">
        <f t="shared" si="4"/>
        <v>484.28000000000003</v>
      </c>
      <c r="H124" t="str">
        <f t="shared" si="5"/>
        <v>Above Intrinsic Value</v>
      </c>
    </row>
    <row r="125" spans="1:8" x14ac:dyDescent="0.25">
      <c r="A125" t="s">
        <v>251</v>
      </c>
      <c r="B125" t="s">
        <v>252</v>
      </c>
      <c r="C125" s="2">
        <v>378.8</v>
      </c>
      <c r="D125" s="2">
        <v>474.3</v>
      </c>
      <c r="E125" s="2">
        <v>190</v>
      </c>
      <c r="F125" t="str">
        <f t="shared" si="3"/>
        <v>Dilip Buildcon Ltd. | DBL</v>
      </c>
      <c r="G125">
        <f t="shared" si="4"/>
        <v>265.71999999999997</v>
      </c>
      <c r="H125" t="str">
        <f t="shared" si="5"/>
        <v>Above Intrinsic Value</v>
      </c>
    </row>
    <row r="126" spans="1:8" x14ac:dyDescent="0.25">
      <c r="A126" t="s">
        <v>253</v>
      </c>
      <c r="B126" t="s">
        <v>254</v>
      </c>
      <c r="C126" s="2">
        <v>15</v>
      </c>
      <c r="D126" s="2">
        <v>24.2</v>
      </c>
      <c r="E126" s="2">
        <v>3.9</v>
      </c>
      <c r="F126" t="str">
        <f t="shared" si="3"/>
        <v>Dish TV India Ltd. | DISHTV</v>
      </c>
      <c r="G126">
        <f t="shared" si="4"/>
        <v>11.239999999999998</v>
      </c>
      <c r="H126" t="str">
        <f t="shared" si="5"/>
        <v>Above Intrinsic Value</v>
      </c>
    </row>
    <row r="127" spans="1:8" x14ac:dyDescent="0.25">
      <c r="A127" t="s">
        <v>255</v>
      </c>
      <c r="B127" t="s">
        <v>256</v>
      </c>
      <c r="C127" s="2">
        <v>169.15</v>
      </c>
      <c r="D127" s="2">
        <v>216.8</v>
      </c>
      <c r="E127" s="2">
        <v>46.05</v>
      </c>
      <c r="F127" t="str">
        <f t="shared" si="3"/>
        <v>Dishman Carbogen Amcis Ltd. | DCAL</v>
      </c>
      <c r="G127">
        <f t="shared" si="4"/>
        <v>105.14000000000001</v>
      </c>
      <c r="H127" t="str">
        <f t="shared" si="5"/>
        <v>Above Intrinsic Value</v>
      </c>
    </row>
    <row r="128" spans="1:8" x14ac:dyDescent="0.25">
      <c r="A128" t="s">
        <v>257</v>
      </c>
      <c r="B128" t="s">
        <v>258</v>
      </c>
      <c r="C128" s="2">
        <v>3164.8</v>
      </c>
      <c r="D128" s="2">
        <v>3349.4</v>
      </c>
      <c r="E128" s="2">
        <v>1570.5</v>
      </c>
      <c r="F128" t="str">
        <f t="shared" si="3"/>
        <v>Divis Laboratories Ltd. | DIVISLAB</v>
      </c>
      <c r="G128">
        <f t="shared" si="4"/>
        <v>1967.9599999999998</v>
      </c>
      <c r="H128" t="str">
        <f t="shared" si="5"/>
        <v>Above Intrinsic Value</v>
      </c>
    </row>
    <row r="129" spans="1:8" x14ac:dyDescent="0.25">
      <c r="A129" t="s">
        <v>259</v>
      </c>
      <c r="B129" t="s">
        <v>260</v>
      </c>
      <c r="C129" s="2">
        <v>9822.9</v>
      </c>
      <c r="D129" s="2">
        <v>10289.5</v>
      </c>
      <c r="E129" s="2">
        <v>2430</v>
      </c>
      <c r="F129" t="str">
        <f t="shared" si="3"/>
        <v>Dixon Technologies Ltd. | DIXON</v>
      </c>
      <c r="G129">
        <f t="shared" si="4"/>
        <v>5087.8</v>
      </c>
      <c r="H129" t="str">
        <f t="shared" si="5"/>
        <v>Above Intrinsic Value</v>
      </c>
    </row>
    <row r="130" spans="1:8" x14ac:dyDescent="0.25">
      <c r="A130" t="s">
        <v>261</v>
      </c>
      <c r="B130" t="s">
        <v>262</v>
      </c>
      <c r="C130" s="2">
        <v>1934.4</v>
      </c>
      <c r="D130" s="2">
        <v>2029</v>
      </c>
      <c r="E130" s="2">
        <v>1179.55</v>
      </c>
      <c r="F130" t="str">
        <f t="shared" si="3"/>
        <v>Dr Lal PathLabs Ltd. | LALPATHLAB</v>
      </c>
      <c r="G130">
        <f t="shared" si="4"/>
        <v>1283.42</v>
      </c>
      <c r="H130" t="str">
        <f t="shared" si="5"/>
        <v>Above Intrinsic Value</v>
      </c>
    </row>
    <row r="131" spans="1:8" x14ac:dyDescent="0.25">
      <c r="A131" t="s">
        <v>263</v>
      </c>
      <c r="B131" t="s">
        <v>264</v>
      </c>
      <c r="C131" s="2">
        <v>4364.1000000000004</v>
      </c>
      <c r="D131" s="2">
        <v>4758.6000000000004</v>
      </c>
      <c r="E131" s="2">
        <v>2495.0500000000002</v>
      </c>
      <c r="F131" t="str">
        <f t="shared" ref="F131:F194" si="6">CONCATENATE(A131," | ",B131)</f>
        <v>Dr Reddys Laboratories Ltd. | DRREDDY</v>
      </c>
      <c r="G131">
        <f t="shared" ref="G131:G194" si="7">(D131+E131)/2.5</f>
        <v>2901.46</v>
      </c>
      <c r="H131" t="str">
        <f t="shared" ref="H131:H194" si="8">IF(G131&lt;C131,"Above Intrinsic Value","Below Intrinsic Value")</f>
        <v>Above Intrinsic Value</v>
      </c>
    </row>
    <row r="132" spans="1:8" x14ac:dyDescent="0.25">
      <c r="A132" t="s">
        <v>265</v>
      </c>
      <c r="B132" t="s">
        <v>266</v>
      </c>
      <c r="C132" s="2">
        <v>310.2</v>
      </c>
      <c r="D132" s="2">
        <v>325</v>
      </c>
      <c r="E132" s="2">
        <v>102.15</v>
      </c>
      <c r="F132" t="str">
        <f t="shared" si="6"/>
        <v>EID Parry (India) Ltd. | EIDPARRY</v>
      </c>
      <c r="G132">
        <f t="shared" si="7"/>
        <v>170.85999999999999</v>
      </c>
      <c r="H132" t="str">
        <f t="shared" si="8"/>
        <v>Above Intrinsic Value</v>
      </c>
    </row>
    <row r="133" spans="1:8" x14ac:dyDescent="0.25">
      <c r="A133" t="s">
        <v>267</v>
      </c>
      <c r="B133" t="s">
        <v>268</v>
      </c>
      <c r="C133" s="2">
        <v>88.95</v>
      </c>
      <c r="D133" s="2">
        <v>187.9</v>
      </c>
      <c r="E133" s="2">
        <v>54.75</v>
      </c>
      <c r="F133" t="str">
        <f t="shared" si="6"/>
        <v>EIH Ltd. | EIHOTEL</v>
      </c>
      <c r="G133">
        <f t="shared" si="7"/>
        <v>97.06</v>
      </c>
      <c r="H133" t="str">
        <f t="shared" si="8"/>
        <v>Below Intrinsic Value</v>
      </c>
    </row>
    <row r="134" spans="1:8" x14ac:dyDescent="0.25">
      <c r="A134" t="s">
        <v>269</v>
      </c>
      <c r="B134" t="s">
        <v>270</v>
      </c>
      <c r="C134" s="2">
        <v>1408</v>
      </c>
      <c r="D134" s="2">
        <v>1727.95</v>
      </c>
      <c r="E134" s="2">
        <v>867.9</v>
      </c>
      <c r="F134" t="str">
        <f t="shared" si="6"/>
        <v>Esab India Ltd. | ESABINDIA</v>
      </c>
      <c r="G134">
        <f t="shared" si="7"/>
        <v>1038.3399999999999</v>
      </c>
      <c r="H134" t="str">
        <f t="shared" si="8"/>
        <v>Above Intrinsic Value</v>
      </c>
    </row>
    <row r="135" spans="1:8" x14ac:dyDescent="0.25">
      <c r="A135" t="s">
        <v>271</v>
      </c>
      <c r="B135" t="s">
        <v>272</v>
      </c>
      <c r="C135" s="2">
        <v>74.05</v>
      </c>
      <c r="D135" s="2">
        <v>134.6</v>
      </c>
      <c r="E135" s="2">
        <v>30.15</v>
      </c>
      <c r="F135" t="str">
        <f t="shared" si="6"/>
        <v>Edelweiss Financial Services Ltd. | EDELWEISS</v>
      </c>
      <c r="G135">
        <f t="shared" si="7"/>
        <v>65.900000000000006</v>
      </c>
      <c r="H135" t="str">
        <f t="shared" si="8"/>
        <v>Above Intrinsic Value</v>
      </c>
    </row>
    <row r="136" spans="1:8" x14ac:dyDescent="0.25">
      <c r="A136" t="s">
        <v>273</v>
      </c>
      <c r="B136" t="s">
        <v>274</v>
      </c>
      <c r="C136" s="2">
        <v>2159.4</v>
      </c>
      <c r="D136" s="2">
        <v>2387.25</v>
      </c>
      <c r="E136" s="2">
        <v>1245.01</v>
      </c>
      <c r="F136" t="str">
        <f t="shared" si="6"/>
        <v>Eicher Motors Ltd. | EICHERMOT</v>
      </c>
      <c r="G136">
        <f t="shared" si="7"/>
        <v>1452.904</v>
      </c>
      <c r="H136" t="str">
        <f t="shared" si="8"/>
        <v>Above Intrinsic Value</v>
      </c>
    </row>
    <row r="137" spans="1:8" x14ac:dyDescent="0.25">
      <c r="A137" t="s">
        <v>275</v>
      </c>
      <c r="B137" t="s">
        <v>276</v>
      </c>
      <c r="C137" s="2">
        <v>234.6</v>
      </c>
      <c r="D137" s="2">
        <v>308</v>
      </c>
      <c r="E137" s="2">
        <v>101.2</v>
      </c>
      <c r="F137" t="str">
        <f t="shared" si="6"/>
        <v>Elgi Equipments Ltd. | ELGIEQUIP</v>
      </c>
      <c r="G137">
        <f t="shared" si="7"/>
        <v>163.68</v>
      </c>
      <c r="H137" t="str">
        <f t="shared" si="8"/>
        <v>Above Intrinsic Value</v>
      </c>
    </row>
    <row r="138" spans="1:8" x14ac:dyDescent="0.25">
      <c r="A138" t="s">
        <v>277</v>
      </c>
      <c r="B138" t="s">
        <v>278</v>
      </c>
      <c r="C138" s="2">
        <v>395.15</v>
      </c>
      <c r="D138" s="2">
        <v>400.9</v>
      </c>
      <c r="E138" s="2">
        <v>130.94999999999999</v>
      </c>
      <c r="F138" t="str">
        <f t="shared" si="6"/>
        <v>Emami Ltd. | EMAMILTD</v>
      </c>
      <c r="G138">
        <f t="shared" si="7"/>
        <v>212.73999999999995</v>
      </c>
      <c r="H138" t="str">
        <f t="shared" si="8"/>
        <v>Above Intrinsic Value</v>
      </c>
    </row>
    <row r="139" spans="1:8" x14ac:dyDescent="0.25">
      <c r="A139" t="s">
        <v>279</v>
      </c>
      <c r="B139" t="s">
        <v>280</v>
      </c>
      <c r="C139" s="2">
        <v>1146.4000000000001</v>
      </c>
      <c r="D139" s="2">
        <v>1204.95</v>
      </c>
      <c r="E139" s="2">
        <v>564.5</v>
      </c>
      <c r="F139" t="str">
        <f t="shared" si="6"/>
        <v>Endurance Technologies Ltd. | ENDURANCE</v>
      </c>
      <c r="G139">
        <f t="shared" si="7"/>
        <v>707.78</v>
      </c>
      <c r="H139" t="str">
        <f t="shared" si="8"/>
        <v>Above Intrinsic Value</v>
      </c>
    </row>
    <row r="140" spans="1:8" x14ac:dyDescent="0.25">
      <c r="A140" t="s">
        <v>281</v>
      </c>
      <c r="B140" t="s">
        <v>282</v>
      </c>
      <c r="C140" s="2">
        <v>69.650000000000006</v>
      </c>
      <c r="D140" s="2">
        <v>123</v>
      </c>
      <c r="E140" s="2">
        <v>49.2</v>
      </c>
      <c r="F140" t="str">
        <f t="shared" si="6"/>
        <v>Engineers India Ltd. | ENGINERSIN</v>
      </c>
      <c r="G140">
        <f t="shared" si="7"/>
        <v>68.88</v>
      </c>
      <c r="H140" t="str">
        <f t="shared" si="8"/>
        <v>Above Intrinsic Value</v>
      </c>
    </row>
    <row r="141" spans="1:8" x14ac:dyDescent="0.25">
      <c r="A141" t="s">
        <v>283</v>
      </c>
      <c r="B141" t="s">
        <v>284</v>
      </c>
      <c r="C141" s="2">
        <v>55.45</v>
      </c>
      <c r="D141" s="2">
        <v>120.7</v>
      </c>
      <c r="E141" s="2">
        <v>32.5</v>
      </c>
      <c r="F141" t="str">
        <f t="shared" si="6"/>
        <v>Equitas Holdings Ltd. | EQUITAS</v>
      </c>
      <c r="G141">
        <f t="shared" si="7"/>
        <v>61.279999999999994</v>
      </c>
      <c r="H141" t="str">
        <f t="shared" si="8"/>
        <v>Below Intrinsic Value</v>
      </c>
    </row>
    <row r="142" spans="1:8" x14ac:dyDescent="0.25">
      <c r="A142" t="s">
        <v>285</v>
      </c>
      <c r="B142" t="s">
        <v>286</v>
      </c>
      <c r="C142" s="2">
        <v>518</v>
      </c>
      <c r="D142" s="2">
        <v>595</v>
      </c>
      <c r="E142" s="2">
        <v>321</v>
      </c>
      <c r="F142" t="str">
        <f t="shared" si="6"/>
        <v>Eris Lifesciences Ltd. | ERIS</v>
      </c>
      <c r="G142">
        <f t="shared" si="7"/>
        <v>366.4</v>
      </c>
      <c r="H142" t="str">
        <f t="shared" si="8"/>
        <v>Above Intrinsic Value</v>
      </c>
    </row>
    <row r="143" spans="1:8" x14ac:dyDescent="0.25">
      <c r="A143" t="s">
        <v>287</v>
      </c>
      <c r="B143" t="s">
        <v>288</v>
      </c>
      <c r="C143" s="2">
        <v>1246.5</v>
      </c>
      <c r="D143" s="2">
        <v>1276</v>
      </c>
      <c r="E143" s="2">
        <v>497.3</v>
      </c>
      <c r="F143" t="str">
        <f t="shared" si="6"/>
        <v>Escorts Ltd. | ESCORTS</v>
      </c>
      <c r="G143">
        <f t="shared" si="7"/>
        <v>709.31999999999994</v>
      </c>
      <c r="H143" t="str">
        <f t="shared" si="8"/>
        <v>Above Intrinsic Value</v>
      </c>
    </row>
    <row r="144" spans="1:8" x14ac:dyDescent="0.25">
      <c r="A144" t="s">
        <v>289</v>
      </c>
      <c r="B144" t="s">
        <v>290</v>
      </c>
      <c r="C144" s="2">
        <v>299.55</v>
      </c>
      <c r="D144" s="2">
        <v>318.60000000000002</v>
      </c>
      <c r="E144" s="2">
        <v>100.95</v>
      </c>
      <c r="F144" t="str">
        <f t="shared" si="6"/>
        <v>Essel Propack Ltd. | ESSELPACK</v>
      </c>
      <c r="G144">
        <f t="shared" si="7"/>
        <v>167.82</v>
      </c>
      <c r="H144" t="str">
        <f t="shared" si="8"/>
        <v>Above Intrinsic Value</v>
      </c>
    </row>
    <row r="145" spans="1:8" x14ac:dyDescent="0.25">
      <c r="A145" t="s">
        <v>291</v>
      </c>
      <c r="B145" t="s">
        <v>292</v>
      </c>
      <c r="C145" s="2">
        <v>160.25</v>
      </c>
      <c r="D145" s="2">
        <v>208.75</v>
      </c>
      <c r="E145" s="2">
        <v>124.7</v>
      </c>
      <c r="F145" t="str">
        <f t="shared" si="6"/>
        <v>Exide Industries Ltd. | EXIDEIND</v>
      </c>
      <c r="G145">
        <f t="shared" si="7"/>
        <v>133.38</v>
      </c>
      <c r="H145" t="str">
        <f t="shared" si="8"/>
        <v>Above Intrinsic Value</v>
      </c>
    </row>
    <row r="146" spans="1:8" x14ac:dyDescent="0.25">
      <c r="A146" t="s">
        <v>293</v>
      </c>
      <c r="B146" t="s">
        <v>294</v>
      </c>
      <c r="C146" s="2">
        <v>345.1</v>
      </c>
      <c r="D146" s="2">
        <v>356.7</v>
      </c>
      <c r="E146" s="2">
        <v>158.15</v>
      </c>
      <c r="F146" t="str">
        <f t="shared" si="6"/>
        <v>FDC Ltd. | FDC</v>
      </c>
      <c r="G146">
        <f t="shared" si="7"/>
        <v>205.94</v>
      </c>
      <c r="H146" t="str">
        <f t="shared" si="8"/>
        <v>Above Intrinsic Value</v>
      </c>
    </row>
    <row r="147" spans="1:8" x14ac:dyDescent="0.25">
      <c r="A147" t="s">
        <v>295</v>
      </c>
      <c r="B147" t="s">
        <v>296</v>
      </c>
      <c r="C147" s="2">
        <v>53.35</v>
      </c>
      <c r="D147" s="2">
        <v>98.55</v>
      </c>
      <c r="E147" s="2">
        <v>35.700000000000003</v>
      </c>
      <c r="F147" t="str">
        <f t="shared" si="6"/>
        <v>Federal Bank Ltd. | FEDERALBNK</v>
      </c>
      <c r="G147">
        <f t="shared" si="7"/>
        <v>53.7</v>
      </c>
      <c r="H147" t="str">
        <f t="shared" si="8"/>
        <v>Below Intrinsic Value</v>
      </c>
    </row>
    <row r="148" spans="1:8" x14ac:dyDescent="0.25">
      <c r="A148" t="s">
        <v>297</v>
      </c>
      <c r="B148" t="s">
        <v>298</v>
      </c>
      <c r="C148" s="2">
        <v>3145.2</v>
      </c>
      <c r="D148" s="2">
        <v>3260</v>
      </c>
      <c r="E148" s="2">
        <v>1509.7</v>
      </c>
      <c r="F148" t="str">
        <f t="shared" si="6"/>
        <v>Fine Organics Industries Ltd. | FINEORG</v>
      </c>
      <c r="G148">
        <f t="shared" si="7"/>
        <v>1907.8799999999999</v>
      </c>
      <c r="H148" t="str">
        <f t="shared" si="8"/>
        <v>Above Intrinsic Value</v>
      </c>
    </row>
    <row r="149" spans="1:8" x14ac:dyDescent="0.25">
      <c r="A149" t="s">
        <v>299</v>
      </c>
      <c r="B149" t="s">
        <v>300</v>
      </c>
      <c r="C149" s="2">
        <v>292.60000000000002</v>
      </c>
      <c r="D149" s="2">
        <v>433.7</v>
      </c>
      <c r="E149" s="2">
        <v>162.4</v>
      </c>
      <c r="F149" t="str">
        <f t="shared" si="6"/>
        <v>Finolex Cables Ltd. | FINCABLES</v>
      </c>
      <c r="G149">
        <f t="shared" si="7"/>
        <v>238.44</v>
      </c>
      <c r="H149" t="str">
        <f t="shared" si="8"/>
        <v>Above Intrinsic Value</v>
      </c>
    </row>
    <row r="150" spans="1:8" x14ac:dyDescent="0.25">
      <c r="A150" t="s">
        <v>301</v>
      </c>
      <c r="B150" t="s">
        <v>302</v>
      </c>
      <c r="C150" s="2">
        <v>545.20000000000005</v>
      </c>
      <c r="D150" s="2">
        <v>626.9</v>
      </c>
      <c r="E150" s="2">
        <v>289.95</v>
      </c>
      <c r="F150" t="str">
        <f t="shared" si="6"/>
        <v>Finolex Industries Ltd. | FINPIPE</v>
      </c>
      <c r="G150">
        <f t="shared" si="7"/>
        <v>366.73999999999995</v>
      </c>
      <c r="H150" t="str">
        <f t="shared" si="8"/>
        <v>Above Intrinsic Value</v>
      </c>
    </row>
    <row r="151" spans="1:8" x14ac:dyDescent="0.25">
      <c r="A151" t="s">
        <v>303</v>
      </c>
      <c r="B151" t="s">
        <v>304</v>
      </c>
      <c r="C151" s="2">
        <v>69.150000000000006</v>
      </c>
      <c r="D151" s="2">
        <v>71.150000000000006</v>
      </c>
      <c r="E151" s="2">
        <v>20.100000000000001</v>
      </c>
      <c r="F151" t="str">
        <f t="shared" si="6"/>
        <v>Firstsource Solutions Ltd. | FSL</v>
      </c>
      <c r="G151">
        <f t="shared" si="7"/>
        <v>36.5</v>
      </c>
      <c r="H151" t="str">
        <f t="shared" si="8"/>
        <v>Above Intrinsic Value</v>
      </c>
    </row>
    <row r="152" spans="1:8" x14ac:dyDescent="0.25">
      <c r="A152" t="s">
        <v>305</v>
      </c>
      <c r="B152" t="s">
        <v>306</v>
      </c>
      <c r="C152" s="2">
        <v>132.9</v>
      </c>
      <c r="D152" s="2">
        <v>169</v>
      </c>
      <c r="E152" s="2">
        <v>113.1</v>
      </c>
      <c r="F152" t="str">
        <f t="shared" si="6"/>
        <v>Fortis Healthcare Ltd. | FORTIS</v>
      </c>
      <c r="G152">
        <f t="shared" si="7"/>
        <v>112.84</v>
      </c>
      <c r="H152" t="str">
        <f t="shared" si="8"/>
        <v>Above Intrinsic Value</v>
      </c>
    </row>
    <row r="153" spans="1:8" x14ac:dyDescent="0.25">
      <c r="A153" t="s">
        <v>307</v>
      </c>
      <c r="B153" t="s">
        <v>308</v>
      </c>
      <c r="C153" s="2">
        <v>9.9</v>
      </c>
      <c r="D153" s="2">
        <v>31.6</v>
      </c>
      <c r="E153" s="2">
        <v>5.75</v>
      </c>
      <c r="F153" t="str">
        <f t="shared" si="6"/>
        <v>Future Consumer Ltd. | FCONSUMER</v>
      </c>
      <c r="G153">
        <f t="shared" si="7"/>
        <v>14.940000000000001</v>
      </c>
      <c r="H153" t="str">
        <f t="shared" si="8"/>
        <v>Below Intrinsic Value</v>
      </c>
    </row>
    <row r="154" spans="1:8" x14ac:dyDescent="0.25">
      <c r="A154" t="s">
        <v>309</v>
      </c>
      <c r="B154" t="s">
        <v>310</v>
      </c>
      <c r="C154" s="2">
        <v>101.1</v>
      </c>
      <c r="D154" s="2">
        <v>406.7</v>
      </c>
      <c r="E154" s="2">
        <v>60.7</v>
      </c>
      <c r="F154" t="str">
        <f t="shared" si="6"/>
        <v>Future Retail Ltd. | FRETAIL</v>
      </c>
      <c r="G154">
        <f t="shared" si="7"/>
        <v>186.95999999999998</v>
      </c>
      <c r="H154" t="str">
        <f t="shared" si="8"/>
        <v>Below Intrinsic Value</v>
      </c>
    </row>
    <row r="155" spans="1:8" x14ac:dyDescent="0.25">
      <c r="A155" t="s">
        <v>311</v>
      </c>
      <c r="B155" t="s">
        <v>312</v>
      </c>
      <c r="C155" s="2">
        <v>91.95</v>
      </c>
      <c r="D155" s="2">
        <v>148.75</v>
      </c>
      <c r="E155" s="2">
        <v>65</v>
      </c>
      <c r="F155" t="str">
        <f t="shared" si="6"/>
        <v>GAIL India Ltd. | GAIL</v>
      </c>
      <c r="G155">
        <f t="shared" si="7"/>
        <v>85.5</v>
      </c>
      <c r="H155" t="str">
        <f t="shared" si="8"/>
        <v>Above Intrinsic Value</v>
      </c>
    </row>
    <row r="156" spans="1:8" x14ac:dyDescent="0.25">
      <c r="A156" t="s">
        <v>313</v>
      </c>
      <c r="B156" t="s">
        <v>314</v>
      </c>
      <c r="C156" s="2">
        <v>483.45</v>
      </c>
      <c r="D156" s="2">
        <v>853.45</v>
      </c>
      <c r="E156" s="2">
        <v>365.15</v>
      </c>
      <c r="F156" t="str">
        <f t="shared" si="6"/>
        <v>GE Power India Ltd. | GEPIL</v>
      </c>
      <c r="G156">
        <f t="shared" si="7"/>
        <v>487.43999999999994</v>
      </c>
      <c r="H156" t="str">
        <f t="shared" si="8"/>
        <v>Below Intrinsic Value</v>
      </c>
    </row>
    <row r="157" spans="1:8" x14ac:dyDescent="0.25">
      <c r="A157" t="s">
        <v>315</v>
      </c>
      <c r="B157" t="s">
        <v>316</v>
      </c>
      <c r="C157" s="2">
        <v>102.15</v>
      </c>
      <c r="D157" s="2">
        <v>214.4</v>
      </c>
      <c r="E157" s="2">
        <v>58</v>
      </c>
      <c r="F157" t="str">
        <f t="shared" si="6"/>
        <v>GE T&amp;D India Ltd. | GET&amp;D</v>
      </c>
      <c r="G157">
        <f t="shared" si="7"/>
        <v>108.96</v>
      </c>
      <c r="H157" t="str">
        <f t="shared" si="8"/>
        <v>Below Intrinsic Value</v>
      </c>
    </row>
    <row r="158" spans="1:8" x14ac:dyDescent="0.25">
      <c r="A158" t="s">
        <v>317</v>
      </c>
      <c r="B158" t="s">
        <v>318</v>
      </c>
      <c r="C158" s="2">
        <v>165.85</v>
      </c>
      <c r="D158" s="2">
        <v>227</v>
      </c>
      <c r="E158" s="2">
        <v>69.05</v>
      </c>
      <c r="F158" t="str">
        <f t="shared" si="6"/>
        <v>Gujarat Heavy Chemicals Ltd. | GHCL</v>
      </c>
      <c r="G158">
        <f t="shared" si="7"/>
        <v>118.42</v>
      </c>
      <c r="H158" t="str">
        <f t="shared" si="8"/>
        <v>Above Intrinsic Value</v>
      </c>
    </row>
    <row r="159" spans="1:8" x14ac:dyDescent="0.25">
      <c r="A159" t="s">
        <v>319</v>
      </c>
      <c r="B159" t="s">
        <v>320</v>
      </c>
      <c r="C159" s="2">
        <v>5874.4</v>
      </c>
      <c r="D159" s="2">
        <v>6900</v>
      </c>
      <c r="E159" s="2">
        <v>1316.2</v>
      </c>
      <c r="F159" t="str">
        <f t="shared" si="6"/>
        <v>GMM Pfaudler Ltd. | GMMPFAUDLR</v>
      </c>
      <c r="G159">
        <f t="shared" si="7"/>
        <v>3286.4800000000005</v>
      </c>
      <c r="H159" t="str">
        <f t="shared" si="8"/>
        <v>Above Intrinsic Value</v>
      </c>
    </row>
    <row r="160" spans="1:8" x14ac:dyDescent="0.25">
      <c r="A160" t="s">
        <v>321</v>
      </c>
      <c r="B160" t="s">
        <v>322</v>
      </c>
      <c r="C160" s="2">
        <v>23.7</v>
      </c>
      <c r="D160" s="2">
        <v>28.25</v>
      </c>
      <c r="E160" s="2">
        <v>14.1</v>
      </c>
      <c r="F160" t="str">
        <f t="shared" si="6"/>
        <v>GMR Infrastructure Ltd. | GMRINFRA</v>
      </c>
      <c r="G160">
        <f t="shared" si="7"/>
        <v>16.940000000000001</v>
      </c>
      <c r="H160" t="str">
        <f t="shared" si="8"/>
        <v>Above Intrinsic Value</v>
      </c>
    </row>
    <row r="161" spans="1:8" x14ac:dyDescent="0.25">
      <c r="A161" t="s">
        <v>323</v>
      </c>
      <c r="B161" t="s">
        <v>324</v>
      </c>
      <c r="C161" s="2">
        <v>1910.35</v>
      </c>
      <c r="D161" s="2">
        <v>2039.85</v>
      </c>
      <c r="E161" s="2">
        <v>1027.55</v>
      </c>
      <c r="F161" t="str">
        <f t="shared" si="6"/>
        <v>Galaxy Surfactants Ltd. | GALAXYSURF</v>
      </c>
      <c r="G161">
        <f t="shared" si="7"/>
        <v>1226.9599999999998</v>
      </c>
      <c r="H161" t="str">
        <f t="shared" si="8"/>
        <v>Above Intrinsic Value</v>
      </c>
    </row>
    <row r="162" spans="1:8" x14ac:dyDescent="0.25">
      <c r="A162" t="s">
        <v>325</v>
      </c>
      <c r="B162" t="s">
        <v>326</v>
      </c>
      <c r="C162" s="2">
        <v>189.05</v>
      </c>
      <c r="D162" s="2">
        <v>249</v>
      </c>
      <c r="E162" s="2">
        <v>102</v>
      </c>
      <c r="F162" t="str">
        <f t="shared" si="6"/>
        <v>Garden Reach Shipbuilders &amp; Engineers Ltd. | GRSE</v>
      </c>
      <c r="G162">
        <f t="shared" si="7"/>
        <v>140.4</v>
      </c>
      <c r="H162" t="str">
        <f t="shared" si="8"/>
        <v>Above Intrinsic Value</v>
      </c>
    </row>
    <row r="163" spans="1:8" x14ac:dyDescent="0.25">
      <c r="A163" t="s">
        <v>327</v>
      </c>
      <c r="B163" t="s">
        <v>328</v>
      </c>
      <c r="C163" s="2">
        <v>2013.85</v>
      </c>
      <c r="D163" s="2">
        <v>2047</v>
      </c>
      <c r="E163" s="2">
        <v>885</v>
      </c>
      <c r="F163" t="str">
        <f t="shared" si="6"/>
        <v>Garware Technical Fibres Ltd. | GARFIBRES</v>
      </c>
      <c r="G163">
        <f t="shared" si="7"/>
        <v>1172.8</v>
      </c>
      <c r="H163" t="str">
        <f t="shared" si="8"/>
        <v>Above Intrinsic Value</v>
      </c>
    </row>
    <row r="164" spans="1:8" x14ac:dyDescent="0.25">
      <c r="A164" t="s">
        <v>329</v>
      </c>
      <c r="B164" t="s">
        <v>330</v>
      </c>
      <c r="C164" s="2">
        <v>134.05000000000001</v>
      </c>
      <c r="D164" s="2">
        <v>334.05</v>
      </c>
      <c r="E164" s="2">
        <v>81.5</v>
      </c>
      <c r="F164" t="str">
        <f t="shared" si="6"/>
        <v>General Insurance Corporation of India Ltd. | GICRE</v>
      </c>
      <c r="G164">
        <f t="shared" si="7"/>
        <v>166.22</v>
      </c>
      <c r="H164" t="str">
        <f t="shared" si="8"/>
        <v>Below Intrinsic Value</v>
      </c>
    </row>
    <row r="165" spans="1:8" x14ac:dyDescent="0.25">
      <c r="A165" t="s">
        <v>331</v>
      </c>
      <c r="B165" t="s">
        <v>332</v>
      </c>
      <c r="C165" s="2">
        <v>5608.85</v>
      </c>
      <c r="D165" s="2">
        <v>8140</v>
      </c>
      <c r="E165" s="2">
        <v>4450</v>
      </c>
      <c r="F165" t="str">
        <f t="shared" si="6"/>
        <v>Gillette India Ltd. | GILLETTE</v>
      </c>
      <c r="G165">
        <f t="shared" si="7"/>
        <v>5036</v>
      </c>
      <c r="H165" t="str">
        <f t="shared" si="8"/>
        <v>Above Intrinsic Value</v>
      </c>
    </row>
    <row r="166" spans="1:8" x14ac:dyDescent="0.25">
      <c r="A166" t="s">
        <v>333</v>
      </c>
      <c r="B166" t="s">
        <v>334</v>
      </c>
      <c r="C166" s="2">
        <v>1728</v>
      </c>
      <c r="D166" s="2">
        <v>1775</v>
      </c>
      <c r="E166" s="2">
        <v>962.65</v>
      </c>
      <c r="F166" t="str">
        <f t="shared" si="6"/>
        <v>GlaxoSmithKline Pharmaceuticals Ltd. | GLAXO</v>
      </c>
      <c r="G166">
        <f t="shared" si="7"/>
        <v>1095.06</v>
      </c>
      <c r="H166" t="str">
        <f t="shared" si="8"/>
        <v>Above Intrinsic Value</v>
      </c>
    </row>
    <row r="167" spans="1:8" x14ac:dyDescent="0.25">
      <c r="A167" t="s">
        <v>335</v>
      </c>
      <c r="B167" t="s">
        <v>336</v>
      </c>
      <c r="C167" s="2">
        <v>482.85</v>
      </c>
      <c r="D167" s="2">
        <v>573.04999999999995</v>
      </c>
      <c r="E167" s="2">
        <v>161.65</v>
      </c>
      <c r="F167" t="str">
        <f t="shared" si="6"/>
        <v>Glenmark Pharma Ltd. | GLENMARK</v>
      </c>
      <c r="G167">
        <f t="shared" si="7"/>
        <v>293.88</v>
      </c>
      <c r="H167" t="str">
        <f t="shared" si="8"/>
        <v>Above Intrinsic Value</v>
      </c>
    </row>
    <row r="168" spans="1:8" x14ac:dyDescent="0.25">
      <c r="A168" t="s">
        <v>337</v>
      </c>
      <c r="B168" t="s">
        <v>338</v>
      </c>
      <c r="C168" s="2">
        <v>940.2</v>
      </c>
      <c r="D168" s="2">
        <v>1481.75</v>
      </c>
      <c r="E168" s="2">
        <v>732</v>
      </c>
      <c r="F168" t="str">
        <f t="shared" si="6"/>
        <v>Godfrey Phillips India Ltd. | GODFRYPHLP</v>
      </c>
      <c r="G168">
        <f t="shared" si="7"/>
        <v>885.5</v>
      </c>
      <c r="H168" t="str">
        <f t="shared" si="8"/>
        <v>Above Intrinsic Value</v>
      </c>
    </row>
    <row r="169" spans="1:8" x14ac:dyDescent="0.25">
      <c r="A169" t="s">
        <v>339</v>
      </c>
      <c r="B169" t="s">
        <v>340</v>
      </c>
      <c r="C169" s="2">
        <v>498.75</v>
      </c>
      <c r="D169" s="2">
        <v>598</v>
      </c>
      <c r="E169" s="2">
        <v>265.05</v>
      </c>
      <c r="F169" t="str">
        <f t="shared" si="6"/>
        <v>Godrej Agrovet Ltd. | GODREJAGRO</v>
      </c>
      <c r="G169">
        <f t="shared" si="7"/>
        <v>345.21999999999997</v>
      </c>
      <c r="H169" t="str">
        <f t="shared" si="8"/>
        <v>Above Intrinsic Value</v>
      </c>
    </row>
    <row r="170" spans="1:8" x14ac:dyDescent="0.25">
      <c r="A170" t="s">
        <v>341</v>
      </c>
      <c r="B170" t="s">
        <v>342</v>
      </c>
      <c r="C170" s="2">
        <v>691.55</v>
      </c>
      <c r="D170" s="2">
        <v>772</v>
      </c>
      <c r="E170" s="2">
        <v>425.1</v>
      </c>
      <c r="F170" t="str">
        <f t="shared" si="6"/>
        <v>Godrej Consumer Products Ltd. | GODREJCP</v>
      </c>
      <c r="G170">
        <f t="shared" si="7"/>
        <v>478.84</v>
      </c>
      <c r="H170" t="str">
        <f t="shared" si="8"/>
        <v>Above Intrinsic Value</v>
      </c>
    </row>
    <row r="171" spans="1:8" x14ac:dyDescent="0.25">
      <c r="A171" t="s">
        <v>343</v>
      </c>
      <c r="B171" t="s">
        <v>344</v>
      </c>
      <c r="C171" s="2">
        <v>419.6</v>
      </c>
      <c r="D171" s="2">
        <v>479</v>
      </c>
      <c r="E171" s="2">
        <v>233.4</v>
      </c>
      <c r="F171" t="str">
        <f t="shared" si="6"/>
        <v>Godrej Industries Ltd. | GODREJIND</v>
      </c>
      <c r="G171">
        <f t="shared" si="7"/>
        <v>284.95999999999998</v>
      </c>
      <c r="H171" t="str">
        <f t="shared" si="8"/>
        <v>Above Intrinsic Value</v>
      </c>
    </row>
    <row r="172" spans="1:8" x14ac:dyDescent="0.25">
      <c r="A172" t="s">
        <v>345</v>
      </c>
      <c r="B172" t="s">
        <v>346</v>
      </c>
      <c r="C172" s="2">
        <v>905.7</v>
      </c>
      <c r="D172" s="2">
        <v>1189.25</v>
      </c>
      <c r="E172" s="2">
        <v>505</v>
      </c>
      <c r="F172" t="str">
        <f t="shared" si="6"/>
        <v>Godrej Properties Ltd. | GODREJPROP</v>
      </c>
      <c r="G172">
        <f t="shared" si="7"/>
        <v>677.7</v>
      </c>
      <c r="H172" t="str">
        <f t="shared" si="8"/>
        <v>Above Intrinsic Value</v>
      </c>
    </row>
    <row r="173" spans="1:8" x14ac:dyDescent="0.25">
      <c r="A173" t="s">
        <v>347</v>
      </c>
      <c r="B173" t="s">
        <v>348</v>
      </c>
      <c r="C173" s="2">
        <v>371.4</v>
      </c>
      <c r="D173" s="2">
        <v>383.9</v>
      </c>
      <c r="E173" s="2">
        <v>95</v>
      </c>
      <c r="F173" t="str">
        <f t="shared" si="6"/>
        <v>Granules India Ltd. | GRANULES</v>
      </c>
      <c r="G173">
        <f t="shared" si="7"/>
        <v>191.56</v>
      </c>
      <c r="H173" t="str">
        <f t="shared" si="8"/>
        <v>Above Intrinsic Value</v>
      </c>
    </row>
    <row r="174" spans="1:8" x14ac:dyDescent="0.25">
      <c r="A174" t="s">
        <v>349</v>
      </c>
      <c r="B174" t="s">
        <v>350</v>
      </c>
      <c r="C174" s="2">
        <v>186.85</v>
      </c>
      <c r="D174" s="2">
        <v>384</v>
      </c>
      <c r="E174" s="2">
        <v>103</v>
      </c>
      <c r="F174" t="str">
        <f t="shared" si="6"/>
        <v>Graphite India Ltd. | GRAPHITE</v>
      </c>
      <c r="G174">
        <f t="shared" si="7"/>
        <v>194.8</v>
      </c>
      <c r="H174" t="str">
        <f t="shared" si="8"/>
        <v>Below Intrinsic Value</v>
      </c>
    </row>
    <row r="175" spans="1:8" x14ac:dyDescent="0.25">
      <c r="A175" t="s">
        <v>351</v>
      </c>
      <c r="B175" t="s">
        <v>352</v>
      </c>
      <c r="C175" s="2">
        <v>707</v>
      </c>
      <c r="D175" s="2">
        <v>836.9</v>
      </c>
      <c r="E175" s="2">
        <v>385.05</v>
      </c>
      <c r="F175" t="str">
        <f t="shared" si="6"/>
        <v>Grasim Industries Ltd. | GRASIM</v>
      </c>
      <c r="G175">
        <f t="shared" si="7"/>
        <v>488.78000000000003</v>
      </c>
      <c r="H175" t="str">
        <f t="shared" si="8"/>
        <v>Above Intrinsic Value</v>
      </c>
    </row>
    <row r="176" spans="1:8" x14ac:dyDescent="0.25">
      <c r="A176" t="s">
        <v>353</v>
      </c>
      <c r="B176" t="s">
        <v>354</v>
      </c>
      <c r="C176" s="2">
        <v>263.5</v>
      </c>
      <c r="D176" s="2">
        <v>369.4</v>
      </c>
      <c r="E176" s="2">
        <v>162</v>
      </c>
      <c r="F176" t="str">
        <f t="shared" si="6"/>
        <v>Great Eastern Shipping Company Ltd. | GESHIP</v>
      </c>
      <c r="G176">
        <f t="shared" si="7"/>
        <v>212.56</v>
      </c>
      <c r="H176" t="str">
        <f t="shared" si="8"/>
        <v>Above Intrinsic Value</v>
      </c>
    </row>
    <row r="177" spans="1:8" x14ac:dyDescent="0.25">
      <c r="A177" t="s">
        <v>355</v>
      </c>
      <c r="B177" t="s">
        <v>356</v>
      </c>
      <c r="C177" s="2">
        <v>78</v>
      </c>
      <c r="D177" s="2">
        <v>154.44999999999999</v>
      </c>
      <c r="E177" s="2">
        <v>66.05</v>
      </c>
      <c r="F177" t="str">
        <f t="shared" si="6"/>
        <v>Greaves Cotton Ltd. | GREAVESCOT</v>
      </c>
      <c r="G177">
        <f t="shared" si="7"/>
        <v>88.2</v>
      </c>
      <c r="H177" t="str">
        <f t="shared" si="8"/>
        <v>Below Intrinsic Value</v>
      </c>
    </row>
    <row r="178" spans="1:8" x14ac:dyDescent="0.25">
      <c r="A178" t="s">
        <v>357</v>
      </c>
      <c r="B178" t="s">
        <v>358</v>
      </c>
      <c r="C178" s="2">
        <v>547.95000000000005</v>
      </c>
      <c r="D178" s="2">
        <v>698</v>
      </c>
      <c r="E178" s="2">
        <v>373.55</v>
      </c>
      <c r="F178" t="str">
        <f t="shared" si="6"/>
        <v>Grindwell Norton Ltd. | GRINDWELL</v>
      </c>
      <c r="G178">
        <f t="shared" si="7"/>
        <v>428.62</v>
      </c>
      <c r="H178" t="str">
        <f t="shared" si="8"/>
        <v>Above Intrinsic Value</v>
      </c>
    </row>
    <row r="179" spans="1:8" x14ac:dyDescent="0.25">
      <c r="A179" t="s">
        <v>359</v>
      </c>
      <c r="B179" t="s">
        <v>360</v>
      </c>
      <c r="C179" s="2">
        <v>346.2</v>
      </c>
      <c r="D179" s="2">
        <v>484.7</v>
      </c>
      <c r="E179" s="2">
        <v>180.1</v>
      </c>
      <c r="F179" t="str">
        <f t="shared" si="6"/>
        <v>Gujarat Alkalies and Chemicals Ltd. | GUJALKALI</v>
      </c>
      <c r="G179">
        <f t="shared" si="7"/>
        <v>265.91999999999996</v>
      </c>
      <c r="H179" t="str">
        <f t="shared" si="8"/>
        <v>Above Intrinsic Value</v>
      </c>
    </row>
    <row r="180" spans="1:8" x14ac:dyDescent="0.25">
      <c r="A180" t="s">
        <v>361</v>
      </c>
      <c r="B180" t="s">
        <v>362</v>
      </c>
      <c r="C180" s="2">
        <v>299</v>
      </c>
      <c r="D180" s="2">
        <v>334.4</v>
      </c>
      <c r="E180" s="2">
        <v>166</v>
      </c>
      <c r="F180" t="str">
        <f t="shared" si="6"/>
        <v>Gujarat Gas Ltd. | GUJGASLTD</v>
      </c>
      <c r="G180">
        <f t="shared" si="7"/>
        <v>200.16</v>
      </c>
      <c r="H180" t="str">
        <f t="shared" si="8"/>
        <v>Above Intrinsic Value</v>
      </c>
    </row>
    <row r="181" spans="1:8" x14ac:dyDescent="0.25">
      <c r="A181" t="s">
        <v>363</v>
      </c>
      <c r="B181" t="s">
        <v>364</v>
      </c>
      <c r="C181" s="2">
        <v>46.55</v>
      </c>
      <c r="D181" s="2">
        <v>72.5</v>
      </c>
      <c r="E181" s="2">
        <v>29.1</v>
      </c>
      <c r="F181" t="str">
        <f t="shared" si="6"/>
        <v>Gujarat Mineral Development Corporation Ltd. | GMDCLTD</v>
      </c>
      <c r="G181">
        <f t="shared" si="7"/>
        <v>40.64</v>
      </c>
      <c r="H181" t="str">
        <f t="shared" si="8"/>
        <v>Above Intrinsic Value</v>
      </c>
    </row>
    <row r="182" spans="1:8" x14ac:dyDescent="0.25">
      <c r="A182" t="s">
        <v>365</v>
      </c>
      <c r="B182" t="s">
        <v>366</v>
      </c>
      <c r="C182" s="2">
        <v>214.25</v>
      </c>
      <c r="D182" s="2">
        <v>232.5</v>
      </c>
      <c r="E182" s="2">
        <v>95.55</v>
      </c>
      <c r="F182" t="str">
        <f t="shared" si="6"/>
        <v>Gujarat Narmada Valley Fertilizers &amp; Chemicals Ltd. | GNFC</v>
      </c>
      <c r="G182">
        <f t="shared" si="7"/>
        <v>131.22</v>
      </c>
      <c r="H182" t="str">
        <f t="shared" si="8"/>
        <v>Above Intrinsic Value</v>
      </c>
    </row>
    <row r="183" spans="1:8" x14ac:dyDescent="0.25">
      <c r="A183" t="s">
        <v>367</v>
      </c>
      <c r="B183" t="s">
        <v>368</v>
      </c>
      <c r="C183" s="2">
        <v>83.3</v>
      </c>
      <c r="D183" s="2">
        <v>99.4</v>
      </c>
      <c r="E183" s="2">
        <v>45.5</v>
      </c>
      <c r="F183" t="str">
        <f t="shared" si="6"/>
        <v>Gujarat Pipavav Port Ltd. | GPPL</v>
      </c>
      <c r="G183">
        <f t="shared" si="7"/>
        <v>57.96</v>
      </c>
      <c r="H183" t="str">
        <f t="shared" si="8"/>
        <v>Above Intrinsic Value</v>
      </c>
    </row>
    <row r="184" spans="1:8" x14ac:dyDescent="0.25">
      <c r="A184" t="s">
        <v>369</v>
      </c>
      <c r="B184" t="s">
        <v>370</v>
      </c>
      <c r="C184" s="2">
        <v>63.25</v>
      </c>
      <c r="D184" s="2">
        <v>97.8</v>
      </c>
      <c r="E184" s="2">
        <v>29.8</v>
      </c>
      <c r="F184" t="str">
        <f t="shared" si="6"/>
        <v>Gujarat State Fertilizers &amp; Chemicals Ltd. | GSFC</v>
      </c>
      <c r="G184">
        <f t="shared" si="7"/>
        <v>51.04</v>
      </c>
      <c r="H184" t="str">
        <f t="shared" si="8"/>
        <v>Above Intrinsic Value</v>
      </c>
    </row>
    <row r="185" spans="1:8" x14ac:dyDescent="0.25">
      <c r="A185" t="s">
        <v>371</v>
      </c>
      <c r="B185" t="s">
        <v>372</v>
      </c>
      <c r="C185" s="2">
        <v>214.65</v>
      </c>
      <c r="D185" s="2">
        <v>263.8</v>
      </c>
      <c r="E185" s="2">
        <v>146.15</v>
      </c>
      <c r="F185" t="str">
        <f t="shared" si="6"/>
        <v>Gujarat State Petronet Ltd. | GSPL</v>
      </c>
      <c r="G185">
        <f t="shared" si="7"/>
        <v>163.98000000000002</v>
      </c>
      <c r="H185" t="str">
        <f t="shared" si="8"/>
        <v>Above Intrinsic Value</v>
      </c>
    </row>
    <row r="186" spans="1:8" x14ac:dyDescent="0.25">
      <c r="A186" t="s">
        <v>373</v>
      </c>
      <c r="B186" t="s">
        <v>374</v>
      </c>
      <c r="C186" s="2">
        <v>655.5</v>
      </c>
      <c r="D186" s="2">
        <v>904.85</v>
      </c>
      <c r="E186" s="2">
        <v>455</v>
      </c>
      <c r="F186" t="str">
        <f t="shared" si="6"/>
        <v>Gulf Oil Lubricants India Ltd. | GULFOILLUB</v>
      </c>
      <c r="G186">
        <f t="shared" si="7"/>
        <v>543.93999999999994</v>
      </c>
      <c r="H186" t="str">
        <f t="shared" si="8"/>
        <v>Above Intrinsic Value</v>
      </c>
    </row>
    <row r="187" spans="1:8" x14ac:dyDescent="0.25">
      <c r="A187" t="s">
        <v>375</v>
      </c>
      <c r="B187" t="s">
        <v>376</v>
      </c>
      <c r="C187" s="2">
        <v>777.45</v>
      </c>
      <c r="D187" s="2">
        <v>1474</v>
      </c>
      <c r="E187" s="2">
        <v>409.6</v>
      </c>
      <c r="F187" t="str">
        <f t="shared" si="6"/>
        <v>HEG Ltd. | HEG</v>
      </c>
      <c r="G187">
        <f t="shared" si="7"/>
        <v>753.43999999999994</v>
      </c>
      <c r="H187" t="str">
        <f t="shared" si="8"/>
        <v>Above Intrinsic Value</v>
      </c>
    </row>
    <row r="188" spans="1:8" x14ac:dyDescent="0.25">
      <c r="A188" t="s">
        <v>377</v>
      </c>
      <c r="B188" t="s">
        <v>378</v>
      </c>
      <c r="C188" s="2">
        <v>794.95</v>
      </c>
      <c r="D188" s="2">
        <v>825.1</v>
      </c>
      <c r="E188" s="2">
        <v>375.25</v>
      </c>
      <c r="F188" t="str">
        <f t="shared" si="6"/>
        <v>HCL Technologies Ltd. | HCLTECH</v>
      </c>
      <c r="G188">
        <f t="shared" si="7"/>
        <v>480.14</v>
      </c>
      <c r="H188" t="str">
        <f t="shared" si="8"/>
        <v>Above Intrinsic Value</v>
      </c>
    </row>
    <row r="189" spans="1:8" x14ac:dyDescent="0.25">
      <c r="A189" t="s">
        <v>379</v>
      </c>
      <c r="B189" t="s">
        <v>380</v>
      </c>
      <c r="C189" s="2">
        <v>2350</v>
      </c>
      <c r="D189" s="2">
        <v>3844</v>
      </c>
      <c r="E189" s="2">
        <v>1962</v>
      </c>
      <c r="F189" t="str">
        <f t="shared" si="6"/>
        <v>HDFC Asset Management Company Ltd. | HDFCAMC</v>
      </c>
      <c r="G189">
        <f t="shared" si="7"/>
        <v>2322.4</v>
      </c>
      <c r="H189" t="str">
        <f t="shared" si="8"/>
        <v>Above Intrinsic Value</v>
      </c>
    </row>
    <row r="190" spans="1:8" x14ac:dyDescent="0.25">
      <c r="A190" t="s">
        <v>381</v>
      </c>
      <c r="B190" t="s">
        <v>382</v>
      </c>
      <c r="C190" s="2">
        <v>1057.95</v>
      </c>
      <c r="D190" s="2">
        <v>1305.5</v>
      </c>
      <c r="E190" s="2">
        <v>738.75</v>
      </c>
      <c r="F190" t="str">
        <f t="shared" si="6"/>
        <v>HDFC Bank Ltd. | HDFCBANK</v>
      </c>
      <c r="G190">
        <f t="shared" si="7"/>
        <v>817.7</v>
      </c>
      <c r="H190" t="str">
        <f t="shared" si="8"/>
        <v>Above Intrinsic Value</v>
      </c>
    </row>
    <row r="191" spans="1:8" x14ac:dyDescent="0.25">
      <c r="A191" t="s">
        <v>383</v>
      </c>
      <c r="B191" t="s">
        <v>384</v>
      </c>
      <c r="C191" s="2">
        <v>599.45000000000005</v>
      </c>
      <c r="D191" s="2">
        <v>647.6</v>
      </c>
      <c r="E191" s="2">
        <v>340</v>
      </c>
      <c r="F191" t="str">
        <f t="shared" si="6"/>
        <v>HDFC Life Insurance Company Ltd. | HDFCLIFE</v>
      </c>
      <c r="G191">
        <f t="shared" si="7"/>
        <v>395.04</v>
      </c>
      <c r="H191" t="str">
        <f t="shared" si="8"/>
        <v>Above Intrinsic Value</v>
      </c>
    </row>
    <row r="192" spans="1:8" x14ac:dyDescent="0.25">
      <c r="A192" t="s">
        <v>385</v>
      </c>
      <c r="B192" t="s">
        <v>386</v>
      </c>
      <c r="C192" s="2">
        <v>16.2</v>
      </c>
      <c r="D192" s="2">
        <v>20.3</v>
      </c>
      <c r="E192" s="2">
        <v>8.1</v>
      </c>
      <c r="F192" t="str">
        <f t="shared" si="6"/>
        <v>HFCL Ltd. | HFCL</v>
      </c>
      <c r="G192">
        <f t="shared" si="7"/>
        <v>11.36</v>
      </c>
      <c r="H192" t="str">
        <f t="shared" si="8"/>
        <v>Above Intrinsic Value</v>
      </c>
    </row>
    <row r="193" spans="1:8" x14ac:dyDescent="0.25">
      <c r="A193" t="s">
        <v>387</v>
      </c>
      <c r="B193" t="s">
        <v>388</v>
      </c>
      <c r="C193" s="2">
        <v>34</v>
      </c>
      <c r="D193" s="2">
        <v>57.3</v>
      </c>
      <c r="E193" s="2">
        <v>10.5</v>
      </c>
      <c r="F193" t="str">
        <f t="shared" si="6"/>
        <v>Hathway Cable and Datacom Ltd. | HATHWAY</v>
      </c>
      <c r="G193">
        <f t="shared" si="7"/>
        <v>27.119999999999997</v>
      </c>
      <c r="H193" t="str">
        <f t="shared" si="8"/>
        <v>Above Intrinsic Value</v>
      </c>
    </row>
    <row r="194" spans="1:8" x14ac:dyDescent="0.25">
      <c r="A194" t="s">
        <v>389</v>
      </c>
      <c r="B194" t="s">
        <v>390</v>
      </c>
      <c r="C194" s="2">
        <v>841.45</v>
      </c>
      <c r="D194" s="2">
        <v>878</v>
      </c>
      <c r="E194" s="2">
        <v>380</v>
      </c>
      <c r="F194" t="str">
        <f t="shared" si="6"/>
        <v>Hatsun Agro Products Ltd. | HATSUN</v>
      </c>
      <c r="G194">
        <f t="shared" si="7"/>
        <v>503.2</v>
      </c>
      <c r="H194" t="str">
        <f t="shared" si="8"/>
        <v>Above Intrinsic Value</v>
      </c>
    </row>
    <row r="195" spans="1:8" x14ac:dyDescent="0.25">
      <c r="A195" t="s">
        <v>391</v>
      </c>
      <c r="B195" t="s">
        <v>392</v>
      </c>
      <c r="C195" s="2">
        <v>669.05</v>
      </c>
      <c r="D195" s="2">
        <v>765.75</v>
      </c>
      <c r="E195" s="2">
        <v>447.05</v>
      </c>
      <c r="F195" t="str">
        <f t="shared" ref="F195:F258" si="9">CONCATENATE(A195," | ",B195)</f>
        <v>Havells India Ltd. | HAVELLS</v>
      </c>
      <c r="G195">
        <f t="shared" ref="G195:G258" si="10">(D195+E195)/2.5</f>
        <v>485.12</v>
      </c>
      <c r="H195" t="str">
        <f t="shared" ref="H195:H258" si="11">IF(G195&lt;C195,"Above Intrinsic Value","Below Intrinsic Value")</f>
        <v>Above Intrinsic Value</v>
      </c>
    </row>
    <row r="196" spans="1:8" x14ac:dyDescent="0.25">
      <c r="A196" t="s">
        <v>393</v>
      </c>
      <c r="B196" t="s">
        <v>394</v>
      </c>
      <c r="C196" s="2">
        <v>183.5</v>
      </c>
      <c r="D196" s="2">
        <v>217.75</v>
      </c>
      <c r="E196" s="2">
        <v>122</v>
      </c>
      <c r="F196" t="str">
        <f t="shared" si="9"/>
        <v>HeidelbergCement India Ltd. | HEIDELBERG</v>
      </c>
      <c r="G196">
        <f t="shared" si="10"/>
        <v>135.9</v>
      </c>
      <c r="H196" t="str">
        <f t="shared" si="11"/>
        <v>Above Intrinsic Value</v>
      </c>
    </row>
    <row r="197" spans="1:8" x14ac:dyDescent="0.25">
      <c r="A197" t="s">
        <v>395</v>
      </c>
      <c r="B197" t="s">
        <v>396</v>
      </c>
      <c r="C197" s="2">
        <v>352.95</v>
      </c>
      <c r="D197" s="2">
        <v>410.95</v>
      </c>
      <c r="E197" s="2">
        <v>145.5</v>
      </c>
      <c r="F197" t="str">
        <f t="shared" si="9"/>
        <v>Heritage Foods Ltd. | HERITGFOOD</v>
      </c>
      <c r="G197">
        <f t="shared" si="10"/>
        <v>222.58</v>
      </c>
      <c r="H197" t="str">
        <f t="shared" si="11"/>
        <v>Above Intrinsic Value</v>
      </c>
    </row>
    <row r="198" spans="1:8" x14ac:dyDescent="0.25">
      <c r="A198" t="s">
        <v>397</v>
      </c>
      <c r="B198" t="s">
        <v>398</v>
      </c>
      <c r="C198" s="2">
        <v>3028.5</v>
      </c>
      <c r="D198" s="2">
        <v>3181.35</v>
      </c>
      <c r="E198" s="2">
        <v>1475</v>
      </c>
      <c r="F198" t="str">
        <f t="shared" si="9"/>
        <v>Hero Motocorp Ltd. | HEROMOTOCO</v>
      </c>
      <c r="G198">
        <f t="shared" si="10"/>
        <v>1862.5400000000002</v>
      </c>
      <c r="H198" t="str">
        <f t="shared" si="11"/>
        <v>Above Intrinsic Value</v>
      </c>
    </row>
    <row r="199" spans="1:8" x14ac:dyDescent="0.25">
      <c r="A199" t="s">
        <v>399</v>
      </c>
      <c r="B199" t="s">
        <v>400</v>
      </c>
      <c r="C199" s="2">
        <v>424.95</v>
      </c>
      <c r="D199" s="2">
        <v>442</v>
      </c>
      <c r="E199" s="2">
        <v>202.25</v>
      </c>
      <c r="F199" t="str">
        <f t="shared" si="9"/>
        <v>Hexaware Technologies Ltd. | HEXAWARE</v>
      </c>
      <c r="G199">
        <f t="shared" si="10"/>
        <v>257.7</v>
      </c>
      <c r="H199" t="str">
        <f t="shared" si="11"/>
        <v>Above Intrinsic Value</v>
      </c>
    </row>
    <row r="200" spans="1:8" x14ac:dyDescent="0.25">
      <c r="A200" t="s">
        <v>401</v>
      </c>
      <c r="B200" t="s">
        <v>402</v>
      </c>
      <c r="C200" s="2">
        <v>79.150000000000006</v>
      </c>
      <c r="D200" s="2">
        <v>165.5</v>
      </c>
      <c r="E200" s="2">
        <v>42.95</v>
      </c>
      <c r="F200" t="str">
        <f t="shared" si="9"/>
        <v>Himatsingka Seide Ltd. | HIMATSEIDE</v>
      </c>
      <c r="G200">
        <f t="shared" si="10"/>
        <v>83.38</v>
      </c>
      <c r="H200" t="str">
        <f t="shared" si="11"/>
        <v>Below Intrinsic Value</v>
      </c>
    </row>
    <row r="201" spans="1:8" x14ac:dyDescent="0.25">
      <c r="A201" t="s">
        <v>403</v>
      </c>
      <c r="B201" t="s">
        <v>404</v>
      </c>
      <c r="C201" s="2">
        <v>175.8</v>
      </c>
      <c r="D201" s="2">
        <v>221.2</v>
      </c>
      <c r="E201" s="2">
        <v>84.9</v>
      </c>
      <c r="F201" t="str">
        <f t="shared" si="9"/>
        <v>Hindalco Industries Ltd. | HINDALCO</v>
      </c>
      <c r="G201">
        <f t="shared" si="10"/>
        <v>122.44000000000001</v>
      </c>
      <c r="H201" t="str">
        <f t="shared" si="11"/>
        <v>Above Intrinsic Value</v>
      </c>
    </row>
    <row r="202" spans="1:8" x14ac:dyDescent="0.25">
      <c r="A202" t="s">
        <v>405</v>
      </c>
      <c r="B202" t="s">
        <v>406</v>
      </c>
      <c r="C202" s="2">
        <v>834.1</v>
      </c>
      <c r="D202" s="2">
        <v>1423</v>
      </c>
      <c r="E202" s="2">
        <v>470</v>
      </c>
      <c r="F202" t="str">
        <f t="shared" si="9"/>
        <v>Hindustan Aeronautics Ltd. | HAL</v>
      </c>
      <c r="G202">
        <f t="shared" si="10"/>
        <v>757.2</v>
      </c>
      <c r="H202" t="str">
        <f t="shared" si="11"/>
        <v>Above Intrinsic Value</v>
      </c>
    </row>
    <row r="203" spans="1:8" x14ac:dyDescent="0.25">
      <c r="A203" t="s">
        <v>407</v>
      </c>
      <c r="B203" t="s">
        <v>408</v>
      </c>
      <c r="C203" s="2">
        <v>37.15</v>
      </c>
      <c r="D203" s="2">
        <v>51</v>
      </c>
      <c r="E203" s="2">
        <v>18.25</v>
      </c>
      <c r="F203" t="str">
        <f t="shared" si="9"/>
        <v>Hindustan Copper Ltd. | HINDCOPPER</v>
      </c>
      <c r="G203">
        <f t="shared" si="10"/>
        <v>27.7</v>
      </c>
      <c r="H203" t="str">
        <f t="shared" si="11"/>
        <v>Above Intrinsic Value</v>
      </c>
    </row>
    <row r="204" spans="1:8" x14ac:dyDescent="0.25">
      <c r="A204" t="s">
        <v>409</v>
      </c>
      <c r="B204" t="s">
        <v>410</v>
      </c>
      <c r="C204" s="2">
        <v>196.05</v>
      </c>
      <c r="D204" s="2">
        <v>328.75</v>
      </c>
      <c r="E204" s="2">
        <v>150</v>
      </c>
      <c r="F204" t="str">
        <f t="shared" si="9"/>
        <v>Hindustan Petroleum Corporation Ltd. | HINDPETRO</v>
      </c>
      <c r="G204">
        <f t="shared" si="10"/>
        <v>191.5</v>
      </c>
      <c r="H204" t="str">
        <f t="shared" si="11"/>
        <v>Above Intrinsic Value</v>
      </c>
    </row>
    <row r="205" spans="1:8" x14ac:dyDescent="0.25">
      <c r="A205" t="s">
        <v>411</v>
      </c>
      <c r="B205" t="s">
        <v>412</v>
      </c>
      <c r="C205" s="2">
        <v>2123.5</v>
      </c>
      <c r="D205" s="2">
        <v>2614.3000000000002</v>
      </c>
      <c r="E205" s="2">
        <v>1757.3</v>
      </c>
      <c r="F205" t="str">
        <f t="shared" si="9"/>
        <v>Hindustan Unilever Ltd. | HINDUNILVR</v>
      </c>
      <c r="G205">
        <f t="shared" si="10"/>
        <v>1748.64</v>
      </c>
      <c r="H205" t="str">
        <f t="shared" si="11"/>
        <v>Above Intrinsic Value</v>
      </c>
    </row>
    <row r="206" spans="1:8" x14ac:dyDescent="0.25">
      <c r="A206" t="s">
        <v>413</v>
      </c>
      <c r="B206" t="s">
        <v>414</v>
      </c>
      <c r="C206" s="2">
        <v>223.95</v>
      </c>
      <c r="D206" s="2">
        <v>258.95</v>
      </c>
      <c r="E206" s="2">
        <v>116.05</v>
      </c>
      <c r="F206" t="str">
        <f t="shared" si="9"/>
        <v>Hindustan Zinc Ltd. | HINDZINC</v>
      </c>
      <c r="G206">
        <f t="shared" si="10"/>
        <v>150</v>
      </c>
      <c r="H206" t="str">
        <f t="shared" si="11"/>
        <v>Above Intrinsic Value</v>
      </c>
    </row>
    <row r="207" spans="1:8" x14ac:dyDescent="0.25">
      <c r="A207" t="s">
        <v>415</v>
      </c>
      <c r="B207" t="s">
        <v>416</v>
      </c>
      <c r="C207" s="2">
        <v>33874.699999999997</v>
      </c>
      <c r="D207" s="2">
        <v>39524.949999999997</v>
      </c>
      <c r="E207" s="2">
        <v>20148.599999999999</v>
      </c>
      <c r="F207" t="str">
        <f t="shared" si="9"/>
        <v>Honeywell Automation Ltd. | HONAUT</v>
      </c>
      <c r="G207">
        <f t="shared" si="10"/>
        <v>23869.42</v>
      </c>
      <c r="H207" t="str">
        <f t="shared" si="11"/>
        <v>Above Intrinsic Value</v>
      </c>
    </row>
    <row r="208" spans="1:8" x14ac:dyDescent="0.25">
      <c r="A208" t="s">
        <v>417</v>
      </c>
      <c r="B208" t="s">
        <v>418</v>
      </c>
      <c r="C208" s="2">
        <v>35.25</v>
      </c>
      <c r="D208" s="2">
        <v>45.8</v>
      </c>
      <c r="E208" s="2">
        <v>18</v>
      </c>
      <c r="F208" t="str">
        <f t="shared" si="9"/>
        <v>Housing &amp; Urban Development Corporation Ltd. | HUDCO</v>
      </c>
      <c r="G208">
        <f t="shared" si="10"/>
        <v>25.52</v>
      </c>
      <c r="H208" t="str">
        <f t="shared" si="11"/>
        <v>Above Intrinsic Value</v>
      </c>
    </row>
    <row r="209" spans="1:8" x14ac:dyDescent="0.25">
      <c r="A209" t="s">
        <v>419</v>
      </c>
      <c r="B209" t="s">
        <v>420</v>
      </c>
      <c r="C209" s="2">
        <v>1738</v>
      </c>
      <c r="D209" s="2">
        <v>2499.9</v>
      </c>
      <c r="E209" s="2">
        <v>1473.45</v>
      </c>
      <c r="F209" t="str">
        <f t="shared" si="9"/>
        <v>Housing Development Finance Corporation Ltd. | HDFC</v>
      </c>
      <c r="G209">
        <f t="shared" si="10"/>
        <v>1589.3400000000001</v>
      </c>
      <c r="H209" t="str">
        <f t="shared" si="11"/>
        <v>Above Intrinsic Value</v>
      </c>
    </row>
    <row r="210" spans="1:8" x14ac:dyDescent="0.25">
      <c r="A210" t="s">
        <v>421</v>
      </c>
      <c r="B210" t="s">
        <v>422</v>
      </c>
      <c r="C210" s="2">
        <v>363.7</v>
      </c>
      <c r="D210" s="2">
        <v>552.20000000000005</v>
      </c>
      <c r="E210" s="2">
        <v>268.3</v>
      </c>
      <c r="F210" t="str">
        <f t="shared" si="9"/>
        <v>ICICI Bank Ltd. | ICICIBANK</v>
      </c>
      <c r="G210">
        <f t="shared" si="10"/>
        <v>328.2</v>
      </c>
      <c r="H210" t="str">
        <f t="shared" si="11"/>
        <v>Above Intrinsic Value</v>
      </c>
    </row>
    <row r="211" spans="1:8" x14ac:dyDescent="0.25">
      <c r="A211" t="s">
        <v>423</v>
      </c>
      <c r="B211" t="s">
        <v>424</v>
      </c>
      <c r="C211" s="2">
        <v>1305.3499999999999</v>
      </c>
      <c r="D211" s="2">
        <v>1440.4</v>
      </c>
      <c r="E211" s="2">
        <v>805</v>
      </c>
      <c r="F211" t="str">
        <f t="shared" si="9"/>
        <v>ICICI Lombard General Insurance Company Ltd. | ICICIGI</v>
      </c>
      <c r="G211">
        <f t="shared" si="10"/>
        <v>898.16000000000008</v>
      </c>
      <c r="H211" t="str">
        <f t="shared" si="11"/>
        <v>Above Intrinsic Value</v>
      </c>
    </row>
    <row r="212" spans="1:8" x14ac:dyDescent="0.25">
      <c r="A212" t="s">
        <v>425</v>
      </c>
      <c r="B212" t="s">
        <v>426</v>
      </c>
      <c r="C212" s="2">
        <v>430.35</v>
      </c>
      <c r="D212" s="2">
        <v>533.9</v>
      </c>
      <c r="E212" s="2">
        <v>226.1</v>
      </c>
      <c r="F212" t="str">
        <f t="shared" si="9"/>
        <v>ICICI Prudential Life Insurance Company Ltd. | ICICIPRULI</v>
      </c>
      <c r="G212">
        <f t="shared" si="10"/>
        <v>304</v>
      </c>
      <c r="H212" t="str">
        <f t="shared" si="11"/>
        <v>Above Intrinsic Value</v>
      </c>
    </row>
    <row r="213" spans="1:8" x14ac:dyDescent="0.25">
      <c r="A213" t="s">
        <v>427</v>
      </c>
      <c r="B213" t="s">
        <v>428</v>
      </c>
      <c r="C213" s="2">
        <v>475.65</v>
      </c>
      <c r="D213" s="2">
        <v>568.9</v>
      </c>
      <c r="E213" s="2">
        <v>203.6</v>
      </c>
      <c r="F213" t="str">
        <f t="shared" si="9"/>
        <v>ICICI Securities Ltd. | ISEC</v>
      </c>
      <c r="G213">
        <f t="shared" si="10"/>
        <v>309</v>
      </c>
      <c r="H213" t="str">
        <f t="shared" si="11"/>
        <v>Above Intrinsic Value</v>
      </c>
    </row>
    <row r="214" spans="1:8" x14ac:dyDescent="0.25">
      <c r="A214" t="s">
        <v>429</v>
      </c>
      <c r="B214" t="s">
        <v>430</v>
      </c>
      <c r="C214" s="2">
        <v>2749.7</v>
      </c>
      <c r="D214" s="2">
        <v>3224</v>
      </c>
      <c r="E214" s="2">
        <v>1950</v>
      </c>
      <c r="F214" t="str">
        <f t="shared" si="9"/>
        <v>ICRA Ltd. | ICRA</v>
      </c>
      <c r="G214">
        <f t="shared" si="10"/>
        <v>2069.6</v>
      </c>
      <c r="H214" t="str">
        <f t="shared" si="11"/>
        <v>Above Intrinsic Value</v>
      </c>
    </row>
    <row r="215" spans="1:8" x14ac:dyDescent="0.25">
      <c r="A215" t="s">
        <v>431</v>
      </c>
      <c r="B215" t="s">
        <v>432</v>
      </c>
      <c r="C215" s="2">
        <v>37.6</v>
      </c>
      <c r="D215" s="2">
        <v>56.2</v>
      </c>
      <c r="E215" s="2">
        <v>17.25</v>
      </c>
      <c r="F215" t="str">
        <f t="shared" si="9"/>
        <v>IDBI Bank | IDBI</v>
      </c>
      <c r="G215">
        <f t="shared" si="10"/>
        <v>29.380000000000003</v>
      </c>
      <c r="H215" t="str">
        <f t="shared" si="11"/>
        <v>Above Intrinsic Value</v>
      </c>
    </row>
    <row r="216" spans="1:8" x14ac:dyDescent="0.25">
      <c r="A216" t="s">
        <v>433</v>
      </c>
      <c r="B216" t="s">
        <v>434</v>
      </c>
      <c r="C216" s="2">
        <v>31.05</v>
      </c>
      <c r="D216" s="2">
        <v>47.95</v>
      </c>
      <c r="E216" s="2">
        <v>17.649999999999999</v>
      </c>
      <c r="F216" t="str">
        <f t="shared" si="9"/>
        <v>IDFC First Bank Ltd. | IDFCFIRSTB</v>
      </c>
      <c r="G216">
        <f t="shared" si="10"/>
        <v>26.24</v>
      </c>
      <c r="H216" t="str">
        <f t="shared" si="11"/>
        <v>Above Intrinsic Value</v>
      </c>
    </row>
    <row r="217" spans="1:8" x14ac:dyDescent="0.25">
      <c r="A217" t="s">
        <v>435</v>
      </c>
      <c r="B217" t="s">
        <v>436</v>
      </c>
      <c r="C217" s="2">
        <v>29.65</v>
      </c>
      <c r="D217" s="2">
        <v>40.5</v>
      </c>
      <c r="E217" s="2">
        <v>13.25</v>
      </c>
      <c r="F217" t="str">
        <f t="shared" si="9"/>
        <v>IDFC Ltd. | IDFC</v>
      </c>
      <c r="G217">
        <f t="shared" si="10"/>
        <v>21.5</v>
      </c>
      <c r="H217" t="str">
        <f t="shared" si="11"/>
        <v>Above Intrinsic Value</v>
      </c>
    </row>
    <row r="218" spans="1:8" x14ac:dyDescent="0.25">
      <c r="A218" t="s">
        <v>437</v>
      </c>
      <c r="B218" t="s">
        <v>438</v>
      </c>
      <c r="C218" s="2">
        <v>581.54999999999995</v>
      </c>
      <c r="D218" s="2">
        <v>805</v>
      </c>
      <c r="E218" s="2">
        <v>219.15</v>
      </c>
      <c r="F218" t="str">
        <f t="shared" si="9"/>
        <v>IFB Industries Ltd. | IFBIND</v>
      </c>
      <c r="G218">
        <f t="shared" si="10"/>
        <v>409.66</v>
      </c>
      <c r="H218" t="str">
        <f t="shared" si="11"/>
        <v>Above Intrinsic Value</v>
      </c>
    </row>
    <row r="219" spans="1:8" x14ac:dyDescent="0.25">
      <c r="A219" t="s">
        <v>439</v>
      </c>
      <c r="B219" t="s">
        <v>440</v>
      </c>
      <c r="C219" s="2">
        <v>6.85</v>
      </c>
      <c r="D219" s="2">
        <v>9.35</v>
      </c>
      <c r="E219" s="2">
        <v>3.1</v>
      </c>
      <c r="F219" t="str">
        <f t="shared" si="9"/>
        <v>IFCI Ltd. | IFCI</v>
      </c>
      <c r="G219">
        <f t="shared" si="10"/>
        <v>4.9799999999999995</v>
      </c>
      <c r="H219" t="str">
        <f t="shared" si="11"/>
        <v>Above Intrinsic Value</v>
      </c>
    </row>
    <row r="220" spans="1:8" x14ac:dyDescent="0.25">
      <c r="A220" t="s">
        <v>441</v>
      </c>
      <c r="B220" t="s">
        <v>442</v>
      </c>
      <c r="C220" s="2">
        <v>90.65</v>
      </c>
      <c r="D220" s="2">
        <v>212.9</v>
      </c>
      <c r="E220" s="2">
        <v>58.15</v>
      </c>
      <c r="F220" t="str">
        <f t="shared" si="9"/>
        <v>IIFL Finance Ltd. | IIFL</v>
      </c>
      <c r="G220">
        <f t="shared" si="10"/>
        <v>108.42</v>
      </c>
      <c r="H220" t="str">
        <f t="shared" si="11"/>
        <v>Below Intrinsic Value</v>
      </c>
    </row>
    <row r="221" spans="1:8" x14ac:dyDescent="0.25">
      <c r="A221" t="s">
        <v>443</v>
      </c>
      <c r="B221" t="s">
        <v>444</v>
      </c>
      <c r="C221" s="2">
        <v>991.95</v>
      </c>
      <c r="D221" s="2">
        <v>1663.95</v>
      </c>
      <c r="E221" s="2">
        <v>0</v>
      </c>
      <c r="F221" t="str">
        <f t="shared" si="9"/>
        <v>IIFL Wealth Management Ltd. | IIFLWAM</v>
      </c>
      <c r="G221">
        <f t="shared" si="10"/>
        <v>665.58</v>
      </c>
      <c r="H221" t="str">
        <f t="shared" si="11"/>
        <v>Above Intrinsic Value</v>
      </c>
    </row>
    <row r="222" spans="1:8" x14ac:dyDescent="0.25">
      <c r="A222" t="s">
        <v>445</v>
      </c>
      <c r="B222" t="s">
        <v>446</v>
      </c>
      <c r="C222" s="2">
        <v>123.1</v>
      </c>
      <c r="D222" s="2">
        <v>139</v>
      </c>
      <c r="E222" s="2">
        <v>45.6</v>
      </c>
      <c r="F222" t="str">
        <f t="shared" si="9"/>
        <v>IRB Infrastructure Developers Ltd. | IRB</v>
      </c>
      <c r="G222">
        <f t="shared" si="10"/>
        <v>73.84</v>
      </c>
      <c r="H222" t="str">
        <f t="shared" si="11"/>
        <v>Above Intrinsic Value</v>
      </c>
    </row>
    <row r="223" spans="1:8" x14ac:dyDescent="0.25">
      <c r="A223" t="s">
        <v>447</v>
      </c>
      <c r="B223" t="s">
        <v>448</v>
      </c>
      <c r="C223" s="2">
        <v>84.45</v>
      </c>
      <c r="D223" s="2">
        <v>119.8</v>
      </c>
      <c r="E223" s="2">
        <v>58</v>
      </c>
      <c r="F223" t="str">
        <f t="shared" si="9"/>
        <v>Ircon International Ltd. | IRCON</v>
      </c>
      <c r="G223">
        <f t="shared" si="10"/>
        <v>71.12</v>
      </c>
      <c r="H223" t="str">
        <f t="shared" si="11"/>
        <v>Above Intrinsic Value</v>
      </c>
    </row>
    <row r="224" spans="1:8" x14ac:dyDescent="0.25">
      <c r="A224" t="s">
        <v>449</v>
      </c>
      <c r="B224" t="s">
        <v>450</v>
      </c>
      <c r="C224" s="2">
        <v>183.35</v>
      </c>
      <c r="D224" s="2">
        <v>266.3</v>
      </c>
      <c r="E224" s="2">
        <v>134.6</v>
      </c>
      <c r="F224" t="str">
        <f t="shared" si="9"/>
        <v>ITC Ltd. | ITC</v>
      </c>
      <c r="G224">
        <f t="shared" si="10"/>
        <v>160.35999999999999</v>
      </c>
      <c r="H224" t="str">
        <f t="shared" si="11"/>
        <v>Above Intrinsic Value</v>
      </c>
    </row>
    <row r="225" spans="1:8" x14ac:dyDescent="0.25">
      <c r="A225" t="s">
        <v>451</v>
      </c>
      <c r="B225" t="s">
        <v>452</v>
      </c>
      <c r="C225" s="2">
        <v>134</v>
      </c>
      <c r="D225" s="2">
        <v>151.65</v>
      </c>
      <c r="E225" s="2">
        <v>44.8</v>
      </c>
      <c r="F225" t="str">
        <f t="shared" si="9"/>
        <v>ITI Ltd. | ITI</v>
      </c>
      <c r="G225">
        <f t="shared" si="10"/>
        <v>78.58</v>
      </c>
      <c r="H225" t="str">
        <f t="shared" si="11"/>
        <v>Above Intrinsic Value</v>
      </c>
    </row>
    <row r="226" spans="1:8" x14ac:dyDescent="0.25">
      <c r="A226" t="s">
        <v>453</v>
      </c>
      <c r="B226" t="s">
        <v>454</v>
      </c>
      <c r="C226" s="2">
        <v>124.75</v>
      </c>
      <c r="D226" s="2">
        <v>140</v>
      </c>
      <c r="E226" s="2">
        <v>69.5</v>
      </c>
      <c r="F226" t="str">
        <f t="shared" si="9"/>
        <v>India Cements Ltd. | INDIACEM</v>
      </c>
      <c r="G226">
        <f t="shared" si="10"/>
        <v>83.8</v>
      </c>
      <c r="H226" t="str">
        <f t="shared" si="11"/>
        <v>Above Intrinsic Value</v>
      </c>
    </row>
    <row r="227" spans="1:8" x14ac:dyDescent="0.25">
      <c r="A227" t="s">
        <v>455</v>
      </c>
      <c r="B227" t="s">
        <v>456</v>
      </c>
      <c r="C227" s="2">
        <v>229.45</v>
      </c>
      <c r="D227" s="2">
        <v>416.6</v>
      </c>
      <c r="E227" s="2">
        <v>104.7</v>
      </c>
      <c r="F227" t="str">
        <f t="shared" si="9"/>
        <v>India Tourism Development Corporation Ltd. | ITDC</v>
      </c>
      <c r="G227">
        <f t="shared" si="10"/>
        <v>208.52000000000004</v>
      </c>
      <c r="H227" t="str">
        <f t="shared" si="11"/>
        <v>Above Intrinsic Value</v>
      </c>
    </row>
    <row r="228" spans="1:8" x14ac:dyDescent="0.25">
      <c r="A228" t="s">
        <v>457</v>
      </c>
      <c r="B228" t="s">
        <v>458</v>
      </c>
      <c r="C228" s="2">
        <v>189.5</v>
      </c>
      <c r="D228" s="2">
        <v>456.7</v>
      </c>
      <c r="E228" s="2">
        <v>81</v>
      </c>
      <c r="F228" t="str">
        <f t="shared" si="9"/>
        <v>Indiabulls Housing Finance Ltd. | IBULHSGFIN</v>
      </c>
      <c r="G228">
        <f t="shared" si="10"/>
        <v>215.08</v>
      </c>
      <c r="H228" t="str">
        <f t="shared" si="11"/>
        <v>Below Intrinsic Value</v>
      </c>
    </row>
    <row r="229" spans="1:8" x14ac:dyDescent="0.25">
      <c r="A229" t="s">
        <v>459</v>
      </c>
      <c r="B229" t="s">
        <v>460</v>
      </c>
      <c r="C229" s="2">
        <v>61</v>
      </c>
      <c r="D229" s="2">
        <v>113</v>
      </c>
      <c r="E229" s="2">
        <v>36.799999999999997</v>
      </c>
      <c r="F229" t="str">
        <f t="shared" si="9"/>
        <v>Indiabulls Real Estate Ltd. | IBREALEST</v>
      </c>
      <c r="G229">
        <f t="shared" si="10"/>
        <v>59.92</v>
      </c>
      <c r="H229" t="str">
        <f t="shared" si="11"/>
        <v>Above Intrinsic Value</v>
      </c>
    </row>
    <row r="230" spans="1:8" x14ac:dyDescent="0.25">
      <c r="A230" t="s">
        <v>461</v>
      </c>
      <c r="B230" t="s">
        <v>462</v>
      </c>
      <c r="C230" s="2">
        <v>214.15</v>
      </c>
      <c r="D230" s="2">
        <v>240.95</v>
      </c>
      <c r="E230" s="2">
        <v>63.5</v>
      </c>
      <c r="F230" t="str">
        <f t="shared" si="9"/>
        <v>Indiabulls Ventures Ltd. | IBVENTURES</v>
      </c>
      <c r="G230">
        <f t="shared" si="10"/>
        <v>121.78</v>
      </c>
      <c r="H230" t="str">
        <f t="shared" si="11"/>
        <v>Above Intrinsic Value</v>
      </c>
    </row>
    <row r="231" spans="1:8" x14ac:dyDescent="0.25">
      <c r="A231" t="s">
        <v>463</v>
      </c>
      <c r="B231" t="s">
        <v>464</v>
      </c>
      <c r="C231" s="2">
        <v>5019.95</v>
      </c>
      <c r="D231" s="2">
        <v>5227</v>
      </c>
      <c r="E231" s="2">
        <v>1581.1</v>
      </c>
      <c r="F231" t="str">
        <f t="shared" si="9"/>
        <v>Indiamart Intermesh Ltd. | INDIAMART</v>
      </c>
      <c r="G231">
        <f t="shared" si="10"/>
        <v>2723.2400000000002</v>
      </c>
      <c r="H231" t="str">
        <f t="shared" si="11"/>
        <v>Above Intrinsic Value</v>
      </c>
    </row>
    <row r="232" spans="1:8" x14ac:dyDescent="0.25">
      <c r="A232" t="s">
        <v>465</v>
      </c>
      <c r="B232" t="s">
        <v>466</v>
      </c>
      <c r="C232" s="2">
        <v>63.35</v>
      </c>
      <c r="D232" s="2">
        <v>165.95</v>
      </c>
      <c r="E232" s="2">
        <v>41.55</v>
      </c>
      <c r="F232" t="str">
        <f t="shared" si="9"/>
        <v>Indian Bank | INDIANB</v>
      </c>
      <c r="G232">
        <f t="shared" si="10"/>
        <v>83</v>
      </c>
      <c r="H232" t="str">
        <f t="shared" si="11"/>
        <v>Below Intrinsic Value</v>
      </c>
    </row>
    <row r="233" spans="1:8" x14ac:dyDescent="0.25">
      <c r="A233" t="s">
        <v>467</v>
      </c>
      <c r="B233" t="s">
        <v>468</v>
      </c>
      <c r="C233" s="2">
        <v>206.25</v>
      </c>
      <c r="D233" s="2">
        <v>214.8</v>
      </c>
      <c r="E233" s="2">
        <v>116</v>
      </c>
      <c r="F233" t="str">
        <f t="shared" si="9"/>
        <v>Indian Energy Exchange Ltd. | IEX</v>
      </c>
      <c r="G233">
        <f t="shared" si="10"/>
        <v>132.32</v>
      </c>
      <c r="H233" t="str">
        <f t="shared" si="11"/>
        <v>Above Intrinsic Value</v>
      </c>
    </row>
    <row r="234" spans="1:8" x14ac:dyDescent="0.25">
      <c r="A234" t="s">
        <v>469</v>
      </c>
      <c r="B234" t="s">
        <v>470</v>
      </c>
      <c r="C234" s="2">
        <v>102.7</v>
      </c>
      <c r="D234" s="2">
        <v>163</v>
      </c>
      <c r="E234" s="2">
        <v>62.1</v>
      </c>
      <c r="F234" t="str">
        <f t="shared" si="9"/>
        <v>Indian Hotels Company Ltd. | INDHOTEL</v>
      </c>
      <c r="G234">
        <f t="shared" si="10"/>
        <v>90.039999999999992</v>
      </c>
      <c r="H234" t="str">
        <f t="shared" si="11"/>
        <v>Above Intrinsic Value</v>
      </c>
    </row>
    <row r="235" spans="1:8" x14ac:dyDescent="0.25">
      <c r="A235" t="s">
        <v>471</v>
      </c>
      <c r="B235" t="s">
        <v>472</v>
      </c>
      <c r="C235" s="2">
        <v>82.7</v>
      </c>
      <c r="D235" s="2">
        <v>156</v>
      </c>
      <c r="E235" s="2">
        <v>71.150000000000006</v>
      </c>
      <c r="F235" t="str">
        <f t="shared" si="9"/>
        <v>Indian Oil Corporation Ltd. | IOC</v>
      </c>
      <c r="G235">
        <f t="shared" si="10"/>
        <v>90.86</v>
      </c>
      <c r="H235" t="str">
        <f t="shared" si="11"/>
        <v>Below Intrinsic Value</v>
      </c>
    </row>
    <row r="236" spans="1:8" x14ac:dyDescent="0.25">
      <c r="A236" t="s">
        <v>473</v>
      </c>
      <c r="B236" t="s">
        <v>474</v>
      </c>
      <c r="C236" s="2">
        <v>10.25</v>
      </c>
      <c r="D236" s="2">
        <v>13.75</v>
      </c>
      <c r="E236" s="2">
        <v>6.05</v>
      </c>
      <c r="F236" t="str">
        <f t="shared" si="9"/>
        <v>Indian Overseas Bank | IOB</v>
      </c>
      <c r="G236">
        <f t="shared" si="10"/>
        <v>7.92</v>
      </c>
      <c r="H236" t="str">
        <f t="shared" si="11"/>
        <v>Above Intrinsic Value</v>
      </c>
    </row>
    <row r="237" spans="1:8" x14ac:dyDescent="0.25">
      <c r="A237" t="s">
        <v>475</v>
      </c>
      <c r="B237" t="s">
        <v>476</v>
      </c>
      <c r="C237" s="2">
        <v>1367.85</v>
      </c>
      <c r="D237" s="2">
        <v>1994</v>
      </c>
      <c r="E237" s="2">
        <v>625</v>
      </c>
      <c r="F237" t="str">
        <f t="shared" si="9"/>
        <v>IRCTC - Indian Railway Catering &amp; Tourism Corp Ltd. | IRCTC</v>
      </c>
      <c r="G237">
        <f t="shared" si="10"/>
        <v>1047.5999999999999</v>
      </c>
      <c r="H237" t="str">
        <f t="shared" si="11"/>
        <v>Above Intrinsic Value</v>
      </c>
    </row>
    <row r="238" spans="1:8" x14ac:dyDescent="0.25">
      <c r="A238" t="s">
        <v>477</v>
      </c>
      <c r="B238" t="s">
        <v>478</v>
      </c>
      <c r="C238" s="2">
        <v>262.05</v>
      </c>
      <c r="D238" s="2">
        <v>331.2</v>
      </c>
      <c r="E238" s="2">
        <v>166</v>
      </c>
      <c r="F238" t="str">
        <f t="shared" si="9"/>
        <v>Indostar Capital Finance Ltd. | INDOSTAR</v>
      </c>
      <c r="G238">
        <f t="shared" si="10"/>
        <v>198.88</v>
      </c>
      <c r="H238" t="str">
        <f t="shared" si="11"/>
        <v>Above Intrinsic Value</v>
      </c>
    </row>
    <row r="239" spans="1:8" x14ac:dyDescent="0.25">
      <c r="A239" t="s">
        <v>479</v>
      </c>
      <c r="B239" t="s">
        <v>480</v>
      </c>
      <c r="C239" s="2">
        <v>245.9</v>
      </c>
      <c r="D239" s="2">
        <v>283.89999999999998</v>
      </c>
      <c r="E239" s="2">
        <v>132.44999999999999</v>
      </c>
      <c r="F239" t="str">
        <f t="shared" si="9"/>
        <v>Indoco Remedies Ltd. | INDOCO</v>
      </c>
      <c r="G239">
        <f t="shared" si="10"/>
        <v>166.54</v>
      </c>
      <c r="H239" t="str">
        <f t="shared" si="11"/>
        <v>Above Intrinsic Value</v>
      </c>
    </row>
    <row r="240" spans="1:8" x14ac:dyDescent="0.25">
      <c r="A240" t="s">
        <v>481</v>
      </c>
      <c r="B240" t="s">
        <v>482</v>
      </c>
      <c r="C240" s="2">
        <v>408.8</v>
      </c>
      <c r="D240" s="2">
        <v>534.20000000000005</v>
      </c>
      <c r="E240" s="2">
        <v>284.05</v>
      </c>
      <c r="F240" t="str">
        <f t="shared" si="9"/>
        <v>Indraprastha Gas Ltd. | IGL</v>
      </c>
      <c r="G240">
        <f t="shared" si="10"/>
        <v>327.3</v>
      </c>
      <c r="H240" t="str">
        <f t="shared" si="11"/>
        <v>Above Intrinsic Value</v>
      </c>
    </row>
    <row r="241" spans="1:8" x14ac:dyDescent="0.25">
      <c r="A241" t="s">
        <v>483</v>
      </c>
      <c r="B241" t="s">
        <v>484</v>
      </c>
      <c r="C241" s="2">
        <v>609.35</v>
      </c>
      <c r="D241" s="2">
        <v>1596.55</v>
      </c>
      <c r="E241" s="2">
        <v>235.55</v>
      </c>
      <c r="F241" t="str">
        <f t="shared" si="9"/>
        <v>IndusInd Bank Ltd. | INDUSINDBK</v>
      </c>
      <c r="G241">
        <f t="shared" si="10"/>
        <v>732.83999999999992</v>
      </c>
      <c r="H241" t="str">
        <f t="shared" si="11"/>
        <v>Below Intrinsic Value</v>
      </c>
    </row>
    <row r="242" spans="1:8" x14ac:dyDescent="0.25">
      <c r="A242" t="s">
        <v>485</v>
      </c>
      <c r="B242" t="s">
        <v>486</v>
      </c>
      <c r="C242" s="2">
        <v>81.650000000000006</v>
      </c>
      <c r="D242" s="2">
        <v>83.5</v>
      </c>
      <c r="E242" s="2">
        <v>26.4</v>
      </c>
      <c r="F242" t="str">
        <f t="shared" si="9"/>
        <v>Infibeam Avenues Ltd. | INFIBEAM</v>
      </c>
      <c r="G242">
        <f t="shared" si="10"/>
        <v>43.96</v>
      </c>
      <c r="H242" t="str">
        <f t="shared" si="11"/>
        <v>Above Intrinsic Value</v>
      </c>
    </row>
    <row r="243" spans="1:8" x14ac:dyDescent="0.25">
      <c r="A243" t="s">
        <v>487</v>
      </c>
      <c r="B243" t="s">
        <v>488</v>
      </c>
      <c r="C243" s="2">
        <v>3434.1</v>
      </c>
      <c r="D243" s="2">
        <v>3584.4</v>
      </c>
      <c r="E243" s="2">
        <v>1581.1</v>
      </c>
      <c r="F243" t="str">
        <f t="shared" si="9"/>
        <v>Info Edge India Ltd. | NAUKRI</v>
      </c>
      <c r="G243">
        <f t="shared" si="10"/>
        <v>2066.1999999999998</v>
      </c>
      <c r="H243" t="str">
        <f t="shared" si="11"/>
        <v>Above Intrinsic Value</v>
      </c>
    </row>
    <row r="244" spans="1:8" x14ac:dyDescent="0.25">
      <c r="A244" t="s">
        <v>489</v>
      </c>
      <c r="B244" t="s">
        <v>490</v>
      </c>
      <c r="C244" s="2">
        <v>978.4</v>
      </c>
      <c r="D244" s="2">
        <v>991.05</v>
      </c>
      <c r="E244" s="2">
        <v>509.25</v>
      </c>
      <c r="F244" t="str">
        <f t="shared" si="9"/>
        <v>Infosys Ltd. | INFY</v>
      </c>
      <c r="G244">
        <f t="shared" si="10"/>
        <v>600.12</v>
      </c>
      <c r="H244" t="str">
        <f t="shared" si="11"/>
        <v>Above Intrinsic Value</v>
      </c>
    </row>
    <row r="245" spans="1:8" x14ac:dyDescent="0.25">
      <c r="A245" t="s">
        <v>491</v>
      </c>
      <c r="B245" t="s">
        <v>492</v>
      </c>
      <c r="C245" s="2">
        <v>617.45000000000005</v>
      </c>
      <c r="D245" s="2">
        <v>729.85</v>
      </c>
      <c r="E245" s="2">
        <v>591</v>
      </c>
      <c r="F245" t="str">
        <f t="shared" si="9"/>
        <v>Ingersoll Rand (India) Ltd. | INGERRAND</v>
      </c>
      <c r="G245">
        <f t="shared" si="10"/>
        <v>528.33999999999992</v>
      </c>
      <c r="H245" t="str">
        <f t="shared" si="11"/>
        <v>Above Intrinsic Value</v>
      </c>
    </row>
    <row r="246" spans="1:8" x14ac:dyDescent="0.25">
      <c r="A246" t="s">
        <v>493</v>
      </c>
      <c r="B246" t="s">
        <v>494</v>
      </c>
      <c r="C246" s="2">
        <v>293.10000000000002</v>
      </c>
      <c r="D246" s="2">
        <v>511.8</v>
      </c>
      <c r="E246" s="2">
        <v>158.4</v>
      </c>
      <c r="F246" t="str">
        <f t="shared" si="9"/>
        <v>INOX Leisure Ltd. | INOXLEISUR</v>
      </c>
      <c r="G246">
        <f t="shared" si="10"/>
        <v>268.08000000000004</v>
      </c>
      <c r="H246" t="str">
        <f t="shared" si="11"/>
        <v>Above Intrinsic Value</v>
      </c>
    </row>
    <row r="247" spans="1:8" x14ac:dyDescent="0.25">
      <c r="A247" t="s">
        <v>495</v>
      </c>
      <c r="B247" t="s">
        <v>496</v>
      </c>
      <c r="C247" s="2">
        <v>204.2</v>
      </c>
      <c r="D247" s="2">
        <v>226.3</v>
      </c>
      <c r="E247" s="2">
        <v>43.8</v>
      </c>
      <c r="F247" t="str">
        <f t="shared" si="9"/>
        <v>Intellect Design Arena Ltd. | INTELLECT</v>
      </c>
      <c r="G247">
        <f t="shared" si="10"/>
        <v>108.04</v>
      </c>
      <c r="H247" t="str">
        <f t="shared" si="11"/>
        <v>Above Intrinsic Value</v>
      </c>
    </row>
    <row r="248" spans="1:8" x14ac:dyDescent="0.25">
      <c r="A248" t="s">
        <v>497</v>
      </c>
      <c r="B248" t="s">
        <v>498</v>
      </c>
      <c r="C248" s="2">
        <v>1321.15</v>
      </c>
      <c r="D248" s="2">
        <v>1898.85</v>
      </c>
      <c r="E248" s="2">
        <v>771.3</v>
      </c>
      <c r="F248" t="str">
        <f t="shared" si="9"/>
        <v>Interglobe Aviation Ltd. | INDIGO</v>
      </c>
      <c r="G248">
        <f t="shared" si="10"/>
        <v>1068.06</v>
      </c>
      <c r="H248" t="str">
        <f t="shared" si="11"/>
        <v>Above Intrinsic Value</v>
      </c>
    </row>
    <row r="249" spans="1:8" x14ac:dyDescent="0.25">
      <c r="A249" t="s">
        <v>499</v>
      </c>
      <c r="B249" t="s">
        <v>500</v>
      </c>
      <c r="C249" s="2">
        <v>2146.1999999999998</v>
      </c>
      <c r="D249" s="2">
        <v>2186</v>
      </c>
      <c r="E249" s="2">
        <v>844.65</v>
      </c>
      <c r="F249" t="str">
        <f t="shared" si="9"/>
        <v>Ipca Laboratories Ltd. | IPCALAB</v>
      </c>
      <c r="G249">
        <f t="shared" si="10"/>
        <v>1212.26</v>
      </c>
      <c r="H249" t="str">
        <f t="shared" si="11"/>
        <v>Above Intrinsic Value</v>
      </c>
    </row>
    <row r="250" spans="1:8" x14ac:dyDescent="0.25">
      <c r="A250" t="s">
        <v>501</v>
      </c>
      <c r="B250" t="s">
        <v>502</v>
      </c>
      <c r="C250" s="2">
        <v>828.45</v>
      </c>
      <c r="D250" s="2">
        <v>965</v>
      </c>
      <c r="E250" s="2">
        <v>315.05</v>
      </c>
      <c r="F250" t="str">
        <f t="shared" si="9"/>
        <v>JB Chemicals and Pharmaceuticals Ltd. | JBCHEPHARM</v>
      </c>
      <c r="G250">
        <f t="shared" si="10"/>
        <v>512.02</v>
      </c>
      <c r="H250" t="str">
        <f t="shared" si="11"/>
        <v>Above Intrinsic Value</v>
      </c>
    </row>
    <row r="251" spans="1:8" x14ac:dyDescent="0.25">
      <c r="A251" t="s">
        <v>503</v>
      </c>
      <c r="B251" t="s">
        <v>504</v>
      </c>
      <c r="C251" s="2">
        <v>1541.35</v>
      </c>
      <c r="D251" s="2">
        <v>1615</v>
      </c>
      <c r="E251" s="2">
        <v>795.25</v>
      </c>
      <c r="F251" t="str">
        <f t="shared" si="9"/>
        <v>J. K. Cement Ltd. | JKCEMENT</v>
      </c>
      <c r="G251">
        <f t="shared" si="10"/>
        <v>964.1</v>
      </c>
      <c r="H251" t="str">
        <f t="shared" si="11"/>
        <v>Above Intrinsic Value</v>
      </c>
    </row>
    <row r="252" spans="1:8" x14ac:dyDescent="0.25">
      <c r="A252" t="s">
        <v>505</v>
      </c>
      <c r="B252" t="s">
        <v>506</v>
      </c>
      <c r="C252" s="2">
        <v>270.39999999999998</v>
      </c>
      <c r="D252" s="2">
        <v>388</v>
      </c>
      <c r="E252" s="2">
        <v>179.75</v>
      </c>
      <c r="F252" t="str">
        <f t="shared" si="9"/>
        <v>JK Lakshmi Cement Ltd. | JKLAKSHMI</v>
      </c>
      <c r="G252">
        <f t="shared" si="10"/>
        <v>227.1</v>
      </c>
      <c r="H252" t="str">
        <f t="shared" si="11"/>
        <v>Above Intrinsic Value</v>
      </c>
    </row>
    <row r="253" spans="1:8" x14ac:dyDescent="0.25">
      <c r="A253" t="s">
        <v>507</v>
      </c>
      <c r="B253" t="s">
        <v>508</v>
      </c>
      <c r="C253" s="2">
        <v>93.6</v>
      </c>
      <c r="D253" s="2">
        <v>151.85</v>
      </c>
      <c r="E253" s="2">
        <v>62</v>
      </c>
      <c r="F253" t="str">
        <f t="shared" si="9"/>
        <v>JK Paper Ltd. | JKPAPER</v>
      </c>
      <c r="G253">
        <f t="shared" si="10"/>
        <v>85.539999999999992</v>
      </c>
      <c r="H253" t="str">
        <f t="shared" si="11"/>
        <v>Above Intrinsic Value</v>
      </c>
    </row>
    <row r="254" spans="1:8" x14ac:dyDescent="0.25">
      <c r="A254" t="s">
        <v>509</v>
      </c>
      <c r="B254" t="s">
        <v>510</v>
      </c>
      <c r="C254" s="2">
        <v>58.4</v>
      </c>
      <c r="D254" s="2">
        <v>87.55</v>
      </c>
      <c r="E254" s="2">
        <v>31.65</v>
      </c>
      <c r="F254" t="str">
        <f t="shared" si="9"/>
        <v>JK Tyre and Industries Ltd. | JKTYRE</v>
      </c>
      <c r="G254">
        <f t="shared" si="10"/>
        <v>47.679999999999993</v>
      </c>
      <c r="H254" t="str">
        <f t="shared" si="11"/>
        <v>Above Intrinsic Value</v>
      </c>
    </row>
    <row r="255" spans="1:8" x14ac:dyDescent="0.25">
      <c r="A255" t="s">
        <v>511</v>
      </c>
      <c r="B255" t="s">
        <v>512</v>
      </c>
      <c r="C255" s="2">
        <v>84.15</v>
      </c>
      <c r="D255" s="2">
        <v>124.7</v>
      </c>
      <c r="E255" s="2">
        <v>55.45</v>
      </c>
      <c r="F255" t="str">
        <f t="shared" si="9"/>
        <v>JM Financial Ltd. | JMFINANCIL</v>
      </c>
      <c r="G255">
        <f t="shared" si="10"/>
        <v>72.06</v>
      </c>
      <c r="H255" t="str">
        <f t="shared" si="11"/>
        <v>Above Intrinsic Value</v>
      </c>
    </row>
    <row r="256" spans="1:8" x14ac:dyDescent="0.25">
      <c r="A256" t="s">
        <v>513</v>
      </c>
      <c r="B256" t="s">
        <v>514</v>
      </c>
      <c r="C256" s="2">
        <v>56.9</v>
      </c>
      <c r="D256" s="2">
        <v>80</v>
      </c>
      <c r="E256" s="2">
        <v>34.75</v>
      </c>
      <c r="F256" t="str">
        <f t="shared" si="9"/>
        <v>JSW Energy Ltd. | JSWENERGY</v>
      </c>
      <c r="G256">
        <f t="shared" si="10"/>
        <v>45.9</v>
      </c>
      <c r="H256" t="str">
        <f t="shared" si="11"/>
        <v>Above Intrinsic Value</v>
      </c>
    </row>
    <row r="257" spans="1:8" x14ac:dyDescent="0.25">
      <c r="A257" t="s">
        <v>515</v>
      </c>
      <c r="B257" t="s">
        <v>516</v>
      </c>
      <c r="C257" s="2">
        <v>289.85000000000002</v>
      </c>
      <c r="D257" s="2">
        <v>296.75</v>
      </c>
      <c r="E257" s="2">
        <v>132.5</v>
      </c>
      <c r="F257" t="str">
        <f t="shared" si="9"/>
        <v>JSW Steel Ltd. | JSWSTEEL</v>
      </c>
      <c r="G257">
        <f t="shared" si="10"/>
        <v>171.7</v>
      </c>
      <c r="H257" t="str">
        <f t="shared" si="11"/>
        <v>Above Intrinsic Value</v>
      </c>
    </row>
    <row r="258" spans="1:8" x14ac:dyDescent="0.25">
      <c r="A258" t="s">
        <v>517</v>
      </c>
      <c r="B258" t="s">
        <v>518</v>
      </c>
      <c r="C258" s="2">
        <v>39.6</v>
      </c>
      <c r="D258" s="2">
        <v>78.25</v>
      </c>
      <c r="E258" s="2">
        <v>32.1</v>
      </c>
      <c r="F258" t="str">
        <f t="shared" si="9"/>
        <v>Jagran Prakashan Ltd. | JAGRAN</v>
      </c>
      <c r="G258">
        <f t="shared" si="10"/>
        <v>44.14</v>
      </c>
      <c r="H258" t="str">
        <f t="shared" si="11"/>
        <v>Below Intrinsic Value</v>
      </c>
    </row>
    <row r="259" spans="1:8" x14ac:dyDescent="0.25">
      <c r="A259" t="s">
        <v>519</v>
      </c>
      <c r="B259" t="s">
        <v>520</v>
      </c>
      <c r="C259" s="2">
        <v>91.45</v>
      </c>
      <c r="D259" s="2">
        <v>122</v>
      </c>
      <c r="E259" s="2">
        <v>43</v>
      </c>
      <c r="F259" t="str">
        <f t="shared" ref="F259:F322" si="12">CONCATENATE(A259," | ",B259)</f>
        <v>Jai Corp Ltd. | JAICORPLTD</v>
      </c>
      <c r="G259">
        <f t="shared" ref="G259:G322" si="13">(D259+E259)/2.5</f>
        <v>66</v>
      </c>
      <c r="H259" t="str">
        <f t="shared" ref="H259:H322" si="14">IF(G259&lt;C259,"Above Intrinsic Value","Below Intrinsic Value")</f>
        <v>Above Intrinsic Value</v>
      </c>
    </row>
    <row r="260" spans="1:8" x14ac:dyDescent="0.25">
      <c r="A260" t="s">
        <v>521</v>
      </c>
      <c r="B260" t="s">
        <v>522</v>
      </c>
      <c r="C260" s="2">
        <v>17.600000000000001</v>
      </c>
      <c r="D260" s="2">
        <v>39.6</v>
      </c>
      <c r="E260" s="2">
        <v>11</v>
      </c>
      <c r="F260" t="str">
        <f t="shared" si="12"/>
        <v>Jammu and Kashmir Bank Ltd. | J&amp;KBANK</v>
      </c>
      <c r="G260">
        <f t="shared" si="13"/>
        <v>20.240000000000002</v>
      </c>
      <c r="H260" t="str">
        <f t="shared" si="14"/>
        <v>Below Intrinsic Value</v>
      </c>
    </row>
    <row r="261" spans="1:8" x14ac:dyDescent="0.25">
      <c r="A261" t="s">
        <v>523</v>
      </c>
      <c r="B261" t="s">
        <v>524</v>
      </c>
      <c r="C261" s="2">
        <v>48.25</v>
      </c>
      <c r="D261" s="2">
        <v>51.65</v>
      </c>
      <c r="E261" s="2">
        <v>21</v>
      </c>
      <c r="F261" t="str">
        <f t="shared" si="12"/>
        <v>Jamna Auto Industries Ltd. | JAMNAAUTO</v>
      </c>
      <c r="G261">
        <f t="shared" si="13"/>
        <v>29.060000000000002</v>
      </c>
      <c r="H261" t="str">
        <f t="shared" si="14"/>
        <v>Above Intrinsic Value</v>
      </c>
    </row>
    <row r="262" spans="1:8" x14ac:dyDescent="0.25">
      <c r="A262" t="s">
        <v>525</v>
      </c>
      <c r="B262" t="s">
        <v>526</v>
      </c>
      <c r="C262" s="2">
        <v>65.099999999999994</v>
      </c>
      <c r="D262" s="2">
        <v>102.6</v>
      </c>
      <c r="E262" s="2">
        <v>39.85</v>
      </c>
      <c r="F262" t="str">
        <f t="shared" si="12"/>
        <v>Jindal Saw Ltd. | JINDALSAW</v>
      </c>
      <c r="G262">
        <f t="shared" si="13"/>
        <v>56.98</v>
      </c>
      <c r="H262" t="str">
        <f t="shared" si="14"/>
        <v>Above Intrinsic Value</v>
      </c>
    </row>
    <row r="263" spans="1:8" x14ac:dyDescent="0.25">
      <c r="A263" t="s">
        <v>527</v>
      </c>
      <c r="B263" t="s">
        <v>528</v>
      </c>
      <c r="C263" s="2">
        <v>89.65</v>
      </c>
      <c r="D263" s="2">
        <v>109.75</v>
      </c>
      <c r="E263" s="2">
        <v>30.4</v>
      </c>
      <c r="F263" t="str">
        <f t="shared" si="12"/>
        <v>Jindal Stainless (Hisar) Ltd. | JSLHISAR</v>
      </c>
      <c r="G263">
        <f t="shared" si="13"/>
        <v>56.06</v>
      </c>
      <c r="H263" t="str">
        <f t="shared" si="14"/>
        <v>Above Intrinsic Value</v>
      </c>
    </row>
    <row r="264" spans="1:8" x14ac:dyDescent="0.25">
      <c r="A264" t="s">
        <v>529</v>
      </c>
      <c r="B264" t="s">
        <v>530</v>
      </c>
      <c r="C264" s="2">
        <v>45.6</v>
      </c>
      <c r="D264" s="2">
        <v>53</v>
      </c>
      <c r="E264" s="2">
        <v>21.4</v>
      </c>
      <c r="F264" t="str">
        <f t="shared" si="12"/>
        <v>Jindal Stainless Ltd. | JSL</v>
      </c>
      <c r="G264">
        <f t="shared" si="13"/>
        <v>29.76</v>
      </c>
      <c r="H264" t="str">
        <f t="shared" si="14"/>
        <v>Above Intrinsic Value</v>
      </c>
    </row>
    <row r="265" spans="1:8" x14ac:dyDescent="0.25">
      <c r="A265" t="s">
        <v>531</v>
      </c>
      <c r="B265" t="s">
        <v>532</v>
      </c>
      <c r="C265" s="2">
        <v>209.65</v>
      </c>
      <c r="D265" s="2">
        <v>238.75</v>
      </c>
      <c r="E265" s="2">
        <v>62</v>
      </c>
      <c r="F265" t="str">
        <f t="shared" si="12"/>
        <v>Jindal Steel &amp; Power Ltd. | JINDALSTEL</v>
      </c>
      <c r="G265">
        <f t="shared" si="13"/>
        <v>120.3</v>
      </c>
      <c r="H265" t="str">
        <f t="shared" si="14"/>
        <v>Above Intrinsic Value</v>
      </c>
    </row>
    <row r="266" spans="1:8" x14ac:dyDescent="0.25">
      <c r="A266" t="s">
        <v>533</v>
      </c>
      <c r="B266" t="s">
        <v>534</v>
      </c>
      <c r="C266" s="2">
        <v>2253</v>
      </c>
      <c r="D266" s="2">
        <v>3484.4</v>
      </c>
      <c r="E266" s="2">
        <v>1706.85</v>
      </c>
      <c r="F266" t="str">
        <f t="shared" si="12"/>
        <v>Johnson Controls -Hitachi Air Conditioning India Ltd. | JCHAC</v>
      </c>
      <c r="G266">
        <f t="shared" si="13"/>
        <v>2076.5</v>
      </c>
      <c r="H266" t="str">
        <f t="shared" si="14"/>
        <v>Above Intrinsic Value</v>
      </c>
    </row>
    <row r="267" spans="1:8" x14ac:dyDescent="0.25">
      <c r="A267" t="s">
        <v>535</v>
      </c>
      <c r="B267" t="s">
        <v>536</v>
      </c>
      <c r="C267" s="2">
        <v>2347.35</v>
      </c>
      <c r="D267" s="2">
        <v>2394.4</v>
      </c>
      <c r="E267" s="2">
        <v>1138.25</v>
      </c>
      <c r="F267" t="str">
        <f t="shared" si="12"/>
        <v>Jubilant Foodworks Ltd. | JUBLFOOD</v>
      </c>
      <c r="G267">
        <f t="shared" si="13"/>
        <v>1413.06</v>
      </c>
      <c r="H267" t="str">
        <f t="shared" si="14"/>
        <v>Above Intrinsic Value</v>
      </c>
    </row>
    <row r="268" spans="1:8" x14ac:dyDescent="0.25">
      <c r="A268" t="s">
        <v>537</v>
      </c>
      <c r="B268" t="s">
        <v>538</v>
      </c>
      <c r="C268" s="2">
        <v>762.4</v>
      </c>
      <c r="D268" s="2">
        <v>909</v>
      </c>
      <c r="E268" s="2">
        <v>234.35</v>
      </c>
      <c r="F268" t="str">
        <f t="shared" si="12"/>
        <v>Jubilant Life Sciences Ltd. | JUBILANT</v>
      </c>
      <c r="G268">
        <f t="shared" si="13"/>
        <v>457.34</v>
      </c>
      <c r="H268" t="str">
        <f t="shared" si="14"/>
        <v>Above Intrinsic Value</v>
      </c>
    </row>
    <row r="269" spans="1:8" x14ac:dyDescent="0.25">
      <c r="A269" t="s">
        <v>539</v>
      </c>
      <c r="B269" t="s">
        <v>540</v>
      </c>
      <c r="C269" s="2">
        <v>385.15</v>
      </c>
      <c r="D269" s="2">
        <v>738.95</v>
      </c>
      <c r="E269" s="2">
        <v>250</v>
      </c>
      <c r="F269" t="str">
        <f t="shared" si="12"/>
        <v>Just Dial Ltd. | JUSTDIAL</v>
      </c>
      <c r="G269">
        <f t="shared" si="13"/>
        <v>395.58000000000004</v>
      </c>
      <c r="H269" t="str">
        <f t="shared" si="14"/>
        <v>Below Intrinsic Value</v>
      </c>
    </row>
    <row r="270" spans="1:8" x14ac:dyDescent="0.25">
      <c r="A270" t="s">
        <v>541</v>
      </c>
      <c r="B270" t="s">
        <v>542</v>
      </c>
      <c r="C270" s="2">
        <v>149.1</v>
      </c>
      <c r="D270" s="2">
        <v>185</v>
      </c>
      <c r="E270" s="2">
        <v>85</v>
      </c>
      <c r="F270" t="str">
        <f t="shared" si="12"/>
        <v>Jyothy Labs Ltd. | JYOTHYLAB</v>
      </c>
      <c r="G270">
        <f t="shared" si="13"/>
        <v>108</v>
      </c>
      <c r="H270" t="str">
        <f t="shared" si="14"/>
        <v>Above Intrinsic Value</v>
      </c>
    </row>
    <row r="271" spans="1:8" x14ac:dyDescent="0.25">
      <c r="A271" t="s">
        <v>543</v>
      </c>
      <c r="B271" t="s">
        <v>544</v>
      </c>
      <c r="C271" s="2">
        <v>597</v>
      </c>
      <c r="D271" s="2">
        <v>715</v>
      </c>
      <c r="E271" s="2">
        <v>312.35000000000002</v>
      </c>
      <c r="F271" t="str">
        <f t="shared" si="12"/>
        <v>KPR Mill Ltd. | KPRMILL</v>
      </c>
      <c r="G271">
        <f t="shared" si="13"/>
        <v>410.93999999999994</v>
      </c>
      <c r="H271" t="str">
        <f t="shared" si="14"/>
        <v>Above Intrinsic Value</v>
      </c>
    </row>
    <row r="272" spans="1:8" x14ac:dyDescent="0.25">
      <c r="A272" t="s">
        <v>545</v>
      </c>
      <c r="B272" t="s">
        <v>546</v>
      </c>
      <c r="C272" s="2">
        <v>384.4</v>
      </c>
      <c r="D272" s="2">
        <v>614.65</v>
      </c>
      <c r="E272" s="2">
        <v>208.3</v>
      </c>
      <c r="F272" t="str">
        <f t="shared" si="12"/>
        <v>KEI Industries Ltd. | KEI</v>
      </c>
      <c r="G272">
        <f t="shared" si="13"/>
        <v>329.18</v>
      </c>
      <c r="H272" t="str">
        <f t="shared" si="14"/>
        <v>Above Intrinsic Value</v>
      </c>
    </row>
    <row r="273" spans="1:8" x14ac:dyDescent="0.25">
      <c r="A273" t="s">
        <v>547</v>
      </c>
      <c r="B273" t="s">
        <v>548</v>
      </c>
      <c r="C273" s="2">
        <v>265.5</v>
      </c>
      <c r="D273" s="2">
        <v>311.8</v>
      </c>
      <c r="E273" s="2">
        <v>171</v>
      </c>
      <c r="F273" t="str">
        <f t="shared" si="12"/>
        <v>KNR Constructions Ltd. | KNRCON</v>
      </c>
      <c r="G273">
        <f t="shared" si="13"/>
        <v>193.12</v>
      </c>
      <c r="H273" t="str">
        <f t="shared" si="14"/>
        <v>Above Intrinsic Value</v>
      </c>
    </row>
    <row r="274" spans="1:8" x14ac:dyDescent="0.25">
      <c r="A274" t="s">
        <v>549</v>
      </c>
      <c r="B274" t="s">
        <v>550</v>
      </c>
      <c r="C274" s="2">
        <v>99.8</v>
      </c>
      <c r="D274" s="2">
        <v>112.5</v>
      </c>
      <c r="E274" s="2">
        <v>34.35</v>
      </c>
      <c r="F274" t="str">
        <f t="shared" si="12"/>
        <v>KPIT Technologies Ltd. | KPITTECH</v>
      </c>
      <c r="G274">
        <f t="shared" si="13"/>
        <v>58.739999999999995</v>
      </c>
      <c r="H274" t="str">
        <f t="shared" si="14"/>
        <v>Above Intrinsic Value</v>
      </c>
    </row>
    <row r="275" spans="1:8" x14ac:dyDescent="0.25">
      <c r="A275" t="s">
        <v>551</v>
      </c>
      <c r="B275" t="s">
        <v>552</v>
      </c>
      <c r="C275" s="2">
        <v>264.8</v>
      </c>
      <c r="D275" s="2">
        <v>339</v>
      </c>
      <c r="E275" s="2">
        <v>92</v>
      </c>
      <c r="F275" t="str">
        <f t="shared" si="12"/>
        <v>KRBL Ltd. | KRBL</v>
      </c>
      <c r="G275">
        <f t="shared" si="13"/>
        <v>172.4</v>
      </c>
      <c r="H275" t="str">
        <f t="shared" si="14"/>
        <v>Above Intrinsic Value</v>
      </c>
    </row>
    <row r="276" spans="1:8" x14ac:dyDescent="0.25">
      <c r="A276" t="s">
        <v>553</v>
      </c>
      <c r="B276" t="s">
        <v>554</v>
      </c>
      <c r="C276" s="2">
        <v>524.79999999999995</v>
      </c>
      <c r="D276" s="2">
        <v>764</v>
      </c>
      <c r="E276" s="2">
        <v>386</v>
      </c>
      <c r="F276" t="str">
        <f t="shared" si="12"/>
        <v>KSB Ltd. | KSB</v>
      </c>
      <c r="G276">
        <f t="shared" si="13"/>
        <v>460</v>
      </c>
      <c r="H276" t="str">
        <f t="shared" si="14"/>
        <v>Above Intrinsic Value</v>
      </c>
    </row>
    <row r="277" spans="1:8" x14ac:dyDescent="0.25">
      <c r="A277" t="s">
        <v>555</v>
      </c>
      <c r="B277" t="s">
        <v>556</v>
      </c>
      <c r="C277" s="2">
        <v>520.1</v>
      </c>
      <c r="D277" s="2">
        <v>605.70000000000005</v>
      </c>
      <c r="E277" s="2">
        <v>295.55</v>
      </c>
      <c r="F277" t="str">
        <f t="shared" si="12"/>
        <v>Kajaria Ceramics Ltd. | KAJARIACER</v>
      </c>
      <c r="G277">
        <f t="shared" si="13"/>
        <v>360.5</v>
      </c>
      <c r="H277" t="str">
        <f t="shared" si="14"/>
        <v>Above Intrinsic Value</v>
      </c>
    </row>
    <row r="278" spans="1:8" x14ac:dyDescent="0.25">
      <c r="A278" t="s">
        <v>557</v>
      </c>
      <c r="B278" t="s">
        <v>558</v>
      </c>
      <c r="C278" s="2">
        <v>274.60000000000002</v>
      </c>
      <c r="D278" s="2">
        <v>515.5</v>
      </c>
      <c r="E278" s="2">
        <v>169.5</v>
      </c>
      <c r="F278" t="str">
        <f t="shared" si="12"/>
        <v>Kalpataru Power Transmission Ltd. | KALPATPOWR</v>
      </c>
      <c r="G278">
        <f t="shared" si="13"/>
        <v>274</v>
      </c>
      <c r="H278" t="str">
        <f t="shared" si="14"/>
        <v>Above Intrinsic Value</v>
      </c>
    </row>
    <row r="279" spans="1:8" x14ac:dyDescent="0.25">
      <c r="A279" t="s">
        <v>559</v>
      </c>
      <c r="B279" t="s">
        <v>560</v>
      </c>
      <c r="C279" s="2">
        <v>518.35</v>
      </c>
      <c r="D279" s="2">
        <v>573</v>
      </c>
      <c r="E279" s="2">
        <v>293.7</v>
      </c>
      <c r="F279" t="str">
        <f t="shared" si="12"/>
        <v>Kansai Nerolac Paints Ltd. | KANSAINER</v>
      </c>
      <c r="G279">
        <f t="shared" si="13"/>
        <v>346.68</v>
      </c>
      <c r="H279" t="str">
        <f t="shared" si="14"/>
        <v>Above Intrinsic Value</v>
      </c>
    </row>
    <row r="280" spans="1:8" x14ac:dyDescent="0.25">
      <c r="A280" t="s">
        <v>561</v>
      </c>
      <c r="B280" t="s">
        <v>562</v>
      </c>
      <c r="C280" s="2">
        <v>45.15</v>
      </c>
      <c r="D280" s="2">
        <v>75.41</v>
      </c>
      <c r="E280" s="2">
        <v>34.200000000000003</v>
      </c>
      <c r="F280" t="str">
        <f t="shared" si="12"/>
        <v>Karnataka Bank Ltd. | KTKBANK</v>
      </c>
      <c r="G280">
        <f t="shared" si="13"/>
        <v>43.844000000000001</v>
      </c>
      <c r="H280" t="str">
        <f t="shared" si="14"/>
        <v>Above Intrinsic Value</v>
      </c>
    </row>
    <row r="281" spans="1:8" x14ac:dyDescent="0.25">
      <c r="A281" t="s">
        <v>563</v>
      </c>
      <c r="B281" t="s">
        <v>564</v>
      </c>
      <c r="C281" s="2">
        <v>36.950000000000003</v>
      </c>
      <c r="D281" s="2">
        <v>64.650000000000006</v>
      </c>
      <c r="E281" s="2">
        <v>18.75</v>
      </c>
      <c r="F281" t="str">
        <f t="shared" si="12"/>
        <v>Karur Vysya Bank Ltd. | KARURVYSYA</v>
      </c>
      <c r="G281">
        <f t="shared" si="13"/>
        <v>33.36</v>
      </c>
      <c r="H281" t="str">
        <f t="shared" si="14"/>
        <v>Above Intrinsic Value</v>
      </c>
    </row>
    <row r="282" spans="1:8" x14ac:dyDescent="0.25">
      <c r="A282" t="s">
        <v>565</v>
      </c>
      <c r="B282" t="s">
        <v>566</v>
      </c>
      <c r="C282" s="2">
        <v>548.54999999999995</v>
      </c>
      <c r="D282" s="2">
        <v>682.5</v>
      </c>
      <c r="E282" s="2">
        <v>273.75</v>
      </c>
      <c r="F282" t="str">
        <f t="shared" si="12"/>
        <v>Kaveri Seed Company Ltd. | KSCL</v>
      </c>
      <c r="G282">
        <f t="shared" si="13"/>
        <v>382.5</v>
      </c>
      <c r="H282" t="str">
        <f t="shared" si="14"/>
        <v>Above Intrinsic Value</v>
      </c>
    </row>
    <row r="283" spans="1:8" x14ac:dyDescent="0.25">
      <c r="A283" t="s">
        <v>567</v>
      </c>
      <c r="B283" t="s">
        <v>568</v>
      </c>
      <c r="C283" s="2">
        <v>349.5</v>
      </c>
      <c r="D283" s="2">
        <v>358.9</v>
      </c>
      <c r="E283" s="2">
        <v>154.05000000000001</v>
      </c>
      <c r="F283" t="str">
        <f t="shared" si="12"/>
        <v>KEC International Ltd. | KEC</v>
      </c>
      <c r="G283">
        <f t="shared" si="13"/>
        <v>205.18</v>
      </c>
      <c r="H283" t="str">
        <f t="shared" si="14"/>
        <v>Above Intrinsic Value</v>
      </c>
    </row>
    <row r="284" spans="1:8" x14ac:dyDescent="0.25">
      <c r="A284" t="s">
        <v>569</v>
      </c>
      <c r="B284" t="s">
        <v>570</v>
      </c>
      <c r="C284" s="2">
        <v>168</v>
      </c>
      <c r="D284" s="2">
        <v>287.7</v>
      </c>
      <c r="E284" s="2">
        <v>103</v>
      </c>
      <c r="F284" t="str">
        <f t="shared" si="12"/>
        <v>Kolte-Patil Developers Ltd. | KOLTEPATIL</v>
      </c>
      <c r="G284">
        <f t="shared" si="13"/>
        <v>156.28</v>
      </c>
      <c r="H284" t="str">
        <f t="shared" si="14"/>
        <v>Above Intrinsic Value</v>
      </c>
    </row>
    <row r="285" spans="1:8" x14ac:dyDescent="0.25">
      <c r="A285" t="s">
        <v>571</v>
      </c>
      <c r="B285" t="s">
        <v>572</v>
      </c>
      <c r="C285" s="2">
        <v>1304.7</v>
      </c>
      <c r="D285" s="2">
        <v>1740</v>
      </c>
      <c r="E285" s="2">
        <v>1001</v>
      </c>
      <c r="F285" t="str">
        <f t="shared" si="12"/>
        <v>Kotak Mahindra Bank Ltd. | KOTAKBANK</v>
      </c>
      <c r="G285">
        <f t="shared" si="13"/>
        <v>1096.4000000000001</v>
      </c>
      <c r="H285" t="str">
        <f t="shared" si="14"/>
        <v>Above Intrinsic Value</v>
      </c>
    </row>
    <row r="286" spans="1:8" x14ac:dyDescent="0.25">
      <c r="A286" t="s">
        <v>573</v>
      </c>
      <c r="B286" t="s">
        <v>574</v>
      </c>
      <c r="C286" s="2">
        <v>63.55</v>
      </c>
      <c r="D286" s="2">
        <v>134</v>
      </c>
      <c r="E286" s="2">
        <v>45.9</v>
      </c>
      <c r="F286" t="str">
        <f t="shared" si="12"/>
        <v>L&amp;T Finance Holdings Ltd. | L&amp;TFH</v>
      </c>
      <c r="G286">
        <f t="shared" si="13"/>
        <v>71.960000000000008</v>
      </c>
      <c r="H286" t="str">
        <f t="shared" si="14"/>
        <v>Below Intrinsic Value</v>
      </c>
    </row>
    <row r="287" spans="1:8" x14ac:dyDescent="0.25">
      <c r="A287" t="s">
        <v>575</v>
      </c>
      <c r="B287" t="s">
        <v>576</v>
      </c>
      <c r="C287" s="2">
        <v>1592.65</v>
      </c>
      <c r="D287" s="2">
        <v>1780</v>
      </c>
      <c r="E287" s="2">
        <v>995</v>
      </c>
      <c r="F287" t="str">
        <f t="shared" si="12"/>
        <v>L&amp;T Technology Services Ltd. | LTTS</v>
      </c>
      <c r="G287">
        <f t="shared" si="13"/>
        <v>1110</v>
      </c>
      <c r="H287" t="str">
        <f t="shared" si="14"/>
        <v>Above Intrinsic Value</v>
      </c>
    </row>
    <row r="288" spans="1:8" x14ac:dyDescent="0.25">
      <c r="A288" t="s">
        <v>577</v>
      </c>
      <c r="B288" t="s">
        <v>578</v>
      </c>
      <c r="C288" s="2">
        <v>302.64999999999998</v>
      </c>
      <c r="D288" s="2">
        <v>486.75</v>
      </c>
      <c r="E288" s="2">
        <v>185.25</v>
      </c>
      <c r="F288" t="str">
        <f t="shared" si="12"/>
        <v>LIC Housing Finance Ltd. | LICHSGFIN</v>
      </c>
      <c r="G288">
        <f t="shared" si="13"/>
        <v>268.8</v>
      </c>
      <c r="H288" t="str">
        <f t="shared" si="14"/>
        <v>Above Intrinsic Value</v>
      </c>
    </row>
    <row r="289" spans="1:8" x14ac:dyDescent="0.25">
      <c r="A289" t="s">
        <v>579</v>
      </c>
      <c r="B289" t="s">
        <v>580</v>
      </c>
      <c r="C289" s="2">
        <v>209.15</v>
      </c>
      <c r="D289" s="2">
        <v>251.85</v>
      </c>
      <c r="E289" s="2">
        <v>130.5</v>
      </c>
      <c r="F289" t="str">
        <f t="shared" si="12"/>
        <v>La Opala RG Ltd. | LAOPALA</v>
      </c>
      <c r="G289">
        <f t="shared" si="13"/>
        <v>152.94</v>
      </c>
      <c r="H289" t="str">
        <f t="shared" si="14"/>
        <v>Above Intrinsic Value</v>
      </c>
    </row>
    <row r="290" spans="1:8" x14ac:dyDescent="0.25">
      <c r="A290" t="s">
        <v>581</v>
      </c>
      <c r="B290" t="s">
        <v>582</v>
      </c>
      <c r="C290" s="2">
        <v>3724.55</v>
      </c>
      <c r="D290" s="2">
        <v>3980</v>
      </c>
      <c r="E290" s="2">
        <v>2000</v>
      </c>
      <c r="F290" t="str">
        <f t="shared" si="12"/>
        <v>Lakshmi Machine Works Ltd. | LAXMIMACH</v>
      </c>
      <c r="G290">
        <f t="shared" si="13"/>
        <v>2392</v>
      </c>
      <c r="H290" t="str">
        <f t="shared" si="14"/>
        <v>Above Intrinsic Value</v>
      </c>
    </row>
    <row r="291" spans="1:8" x14ac:dyDescent="0.25">
      <c r="A291" t="s">
        <v>583</v>
      </c>
      <c r="B291" t="s">
        <v>584</v>
      </c>
      <c r="C291" s="2">
        <v>2651.7</v>
      </c>
      <c r="D291" s="2">
        <v>2780</v>
      </c>
      <c r="E291" s="2">
        <v>1210</v>
      </c>
      <c r="F291" t="str">
        <f t="shared" si="12"/>
        <v>Larsen &amp; Toubro Infotech Ltd. | LTI</v>
      </c>
      <c r="G291">
        <f t="shared" si="13"/>
        <v>1596</v>
      </c>
      <c r="H291" t="str">
        <f t="shared" si="14"/>
        <v>Above Intrinsic Value</v>
      </c>
    </row>
    <row r="292" spans="1:8" x14ac:dyDescent="0.25">
      <c r="A292" t="s">
        <v>585</v>
      </c>
      <c r="B292" t="s">
        <v>586</v>
      </c>
      <c r="C292" s="2">
        <v>902.1</v>
      </c>
      <c r="D292" s="2">
        <v>1551</v>
      </c>
      <c r="E292" s="2">
        <v>661</v>
      </c>
      <c r="F292" t="str">
        <f t="shared" si="12"/>
        <v>Larsen &amp; Toubro Ltd. | LT</v>
      </c>
      <c r="G292">
        <f t="shared" si="13"/>
        <v>884.8</v>
      </c>
      <c r="H292" t="str">
        <f t="shared" si="14"/>
        <v>Above Intrinsic Value</v>
      </c>
    </row>
    <row r="293" spans="1:8" x14ac:dyDescent="0.25">
      <c r="A293" t="s">
        <v>587</v>
      </c>
      <c r="B293" t="s">
        <v>588</v>
      </c>
      <c r="C293" s="2">
        <v>1330.1</v>
      </c>
      <c r="D293" s="2">
        <v>1370</v>
      </c>
      <c r="E293" s="2">
        <v>295</v>
      </c>
      <c r="F293" t="str">
        <f t="shared" si="12"/>
        <v>Laurus Labs Ltd. | LAURUSLABS</v>
      </c>
      <c r="G293">
        <f t="shared" si="13"/>
        <v>666</v>
      </c>
      <c r="H293" t="str">
        <f t="shared" si="14"/>
        <v>Above Intrinsic Value</v>
      </c>
    </row>
    <row r="294" spans="1:8" x14ac:dyDescent="0.25">
      <c r="A294" t="s">
        <v>589</v>
      </c>
      <c r="B294" t="s">
        <v>590</v>
      </c>
      <c r="C294" s="2">
        <v>29.55</v>
      </c>
      <c r="D294" s="2">
        <v>69.95</v>
      </c>
      <c r="E294" s="2">
        <v>14.05</v>
      </c>
      <c r="F294" t="str">
        <f t="shared" si="12"/>
        <v>Lemon Tree Hotels Ltd. | LEMONTREE</v>
      </c>
      <c r="G294">
        <f t="shared" si="13"/>
        <v>33.6</v>
      </c>
      <c r="H294" t="str">
        <f t="shared" si="14"/>
        <v>Below Intrinsic Value</v>
      </c>
    </row>
    <row r="295" spans="1:8" x14ac:dyDescent="0.25">
      <c r="A295" t="s">
        <v>591</v>
      </c>
      <c r="B295" t="s">
        <v>592</v>
      </c>
      <c r="C295" s="2">
        <v>719.95</v>
      </c>
      <c r="D295" s="2">
        <v>801</v>
      </c>
      <c r="E295" s="2">
        <v>401</v>
      </c>
      <c r="F295" t="str">
        <f t="shared" si="12"/>
        <v>Linde India Ltd. | LINDEINDIA</v>
      </c>
      <c r="G295">
        <f t="shared" si="13"/>
        <v>480.8</v>
      </c>
      <c r="H295" t="str">
        <f t="shared" si="14"/>
        <v>Above Intrinsic Value</v>
      </c>
    </row>
    <row r="296" spans="1:8" x14ac:dyDescent="0.25">
      <c r="A296" t="s">
        <v>593</v>
      </c>
      <c r="B296" t="s">
        <v>594</v>
      </c>
      <c r="C296" s="2">
        <v>968</v>
      </c>
      <c r="D296" s="2">
        <v>1035</v>
      </c>
      <c r="E296" s="2">
        <v>504.75</v>
      </c>
      <c r="F296" t="str">
        <f t="shared" si="12"/>
        <v>Lupin Ltd. | LUPIN</v>
      </c>
      <c r="G296">
        <f t="shared" si="13"/>
        <v>615.9</v>
      </c>
      <c r="H296" t="str">
        <f t="shared" si="14"/>
        <v>Above Intrinsic Value</v>
      </c>
    </row>
    <row r="297" spans="1:8" x14ac:dyDescent="0.25">
      <c r="A297" t="s">
        <v>595</v>
      </c>
      <c r="B297" t="s">
        <v>596</v>
      </c>
      <c r="C297" s="2">
        <v>1407.1</v>
      </c>
      <c r="D297" s="2">
        <v>1648.9</v>
      </c>
      <c r="E297" s="2">
        <v>814.2</v>
      </c>
      <c r="F297" t="str">
        <f t="shared" si="12"/>
        <v>Lux Industries Ltd. | LUXIND</v>
      </c>
      <c r="G297">
        <f t="shared" si="13"/>
        <v>985.24000000000012</v>
      </c>
      <c r="H297" t="str">
        <f t="shared" si="14"/>
        <v>Above Intrinsic Value</v>
      </c>
    </row>
    <row r="298" spans="1:8" x14ac:dyDescent="0.25">
      <c r="A298" t="s">
        <v>597</v>
      </c>
      <c r="B298" t="s">
        <v>598</v>
      </c>
      <c r="C298" s="2">
        <v>849.85</v>
      </c>
      <c r="D298" s="2">
        <v>1270</v>
      </c>
      <c r="E298" s="2">
        <v>443.95</v>
      </c>
      <c r="F298" t="str">
        <f t="shared" si="12"/>
        <v>MAS Financial Services Ltd. | MASFIN</v>
      </c>
      <c r="G298">
        <f t="shared" si="13"/>
        <v>685.58</v>
      </c>
      <c r="H298" t="str">
        <f t="shared" si="14"/>
        <v>Above Intrinsic Value</v>
      </c>
    </row>
    <row r="299" spans="1:8" x14ac:dyDescent="0.25">
      <c r="A299" t="s">
        <v>599</v>
      </c>
      <c r="B299" t="s">
        <v>600</v>
      </c>
      <c r="C299" s="2">
        <v>18.25</v>
      </c>
      <c r="D299" s="2">
        <v>26.55</v>
      </c>
      <c r="E299" s="2">
        <v>9.9</v>
      </c>
      <c r="F299" t="str">
        <f t="shared" si="12"/>
        <v>MMTC Ltd. | MMTC</v>
      </c>
      <c r="G299">
        <f t="shared" si="13"/>
        <v>14.580000000000002</v>
      </c>
      <c r="H299" t="str">
        <f t="shared" si="14"/>
        <v>Above Intrinsic Value</v>
      </c>
    </row>
    <row r="300" spans="1:8" x14ac:dyDescent="0.25">
      <c r="A300" t="s">
        <v>601</v>
      </c>
      <c r="B300" t="s">
        <v>602</v>
      </c>
      <c r="C300" s="2">
        <v>148.80000000000001</v>
      </c>
      <c r="D300" s="2">
        <v>170</v>
      </c>
      <c r="E300" s="2">
        <v>85.55</v>
      </c>
      <c r="F300" t="str">
        <f t="shared" si="12"/>
        <v>MOIL Ltd. | MOIL</v>
      </c>
      <c r="G300">
        <f t="shared" si="13"/>
        <v>102.22</v>
      </c>
      <c r="H300" t="str">
        <f t="shared" si="14"/>
        <v>Above Intrinsic Value</v>
      </c>
    </row>
    <row r="301" spans="1:8" x14ac:dyDescent="0.25">
      <c r="A301" t="s">
        <v>603</v>
      </c>
      <c r="B301" t="s">
        <v>604</v>
      </c>
      <c r="C301" s="2">
        <v>58519.85</v>
      </c>
      <c r="D301" s="2">
        <v>73565.7</v>
      </c>
      <c r="E301" s="2">
        <v>49915.1</v>
      </c>
      <c r="F301" t="str">
        <f t="shared" si="12"/>
        <v>MRF Ltd. | MRF</v>
      </c>
      <c r="G301">
        <f t="shared" si="13"/>
        <v>49392.319999999992</v>
      </c>
      <c r="H301" t="str">
        <f t="shared" si="14"/>
        <v>Above Intrinsic Value</v>
      </c>
    </row>
    <row r="302" spans="1:8" x14ac:dyDescent="0.25">
      <c r="A302" t="s">
        <v>605</v>
      </c>
      <c r="B302" t="s">
        <v>606</v>
      </c>
      <c r="C302" s="2">
        <v>929.75</v>
      </c>
      <c r="D302" s="2">
        <v>1246.2</v>
      </c>
      <c r="E302" s="2">
        <v>663.9</v>
      </c>
      <c r="F302" t="str">
        <f t="shared" si="12"/>
        <v>Mahanagar Gas Ltd. | MGL</v>
      </c>
      <c r="G302">
        <f t="shared" si="13"/>
        <v>764.04</v>
      </c>
      <c r="H302" t="str">
        <f t="shared" si="14"/>
        <v>Above Intrinsic Value</v>
      </c>
    </row>
    <row r="303" spans="1:8" x14ac:dyDescent="0.25">
      <c r="A303" t="s">
        <v>607</v>
      </c>
      <c r="B303" t="s">
        <v>608</v>
      </c>
      <c r="C303" s="2">
        <v>2941.75</v>
      </c>
      <c r="D303" s="2">
        <v>4950</v>
      </c>
      <c r="E303" s="2">
        <v>1813</v>
      </c>
      <c r="F303" t="str">
        <f t="shared" si="12"/>
        <v>Maharashtra Scooters Ltd. | MAHSCOOTER</v>
      </c>
      <c r="G303">
        <f t="shared" si="13"/>
        <v>2705.2</v>
      </c>
      <c r="H303" t="str">
        <f t="shared" si="14"/>
        <v>Above Intrinsic Value</v>
      </c>
    </row>
    <row r="304" spans="1:8" x14ac:dyDescent="0.25">
      <c r="A304" t="s">
        <v>609</v>
      </c>
      <c r="B304" t="s">
        <v>610</v>
      </c>
      <c r="C304" s="2">
        <v>228.45</v>
      </c>
      <c r="D304" s="2">
        <v>447.65</v>
      </c>
      <c r="E304" s="2">
        <v>184.65</v>
      </c>
      <c r="F304" t="str">
        <f t="shared" si="12"/>
        <v>Maharashtra Seamless Ltd. | MAHSEAMLES</v>
      </c>
      <c r="G304">
        <f t="shared" si="13"/>
        <v>252.92</v>
      </c>
      <c r="H304" t="str">
        <f t="shared" si="14"/>
        <v>Below Intrinsic Value</v>
      </c>
    </row>
    <row r="305" spans="1:8" x14ac:dyDescent="0.25">
      <c r="A305" t="s">
        <v>611</v>
      </c>
      <c r="B305" t="s">
        <v>612</v>
      </c>
      <c r="C305" s="2">
        <v>133.44999999999999</v>
      </c>
      <c r="D305" s="2">
        <v>245.89</v>
      </c>
      <c r="E305" s="2">
        <v>76.459999999999994</v>
      </c>
      <c r="F305" t="str">
        <f t="shared" si="12"/>
        <v>Mahindra &amp; Mahindra Financial Services Ltd. | M&amp;MFIN</v>
      </c>
      <c r="G305">
        <f t="shared" si="13"/>
        <v>128.94</v>
      </c>
      <c r="H305" t="str">
        <f t="shared" si="14"/>
        <v>Above Intrinsic Value</v>
      </c>
    </row>
    <row r="306" spans="1:8" x14ac:dyDescent="0.25">
      <c r="A306" t="s">
        <v>613</v>
      </c>
      <c r="B306" t="s">
        <v>614</v>
      </c>
      <c r="C306" s="2">
        <v>615.29999999999995</v>
      </c>
      <c r="D306" s="2">
        <v>656</v>
      </c>
      <c r="E306" s="2">
        <v>245.4</v>
      </c>
      <c r="F306" t="str">
        <f t="shared" si="12"/>
        <v>Mahindra and Mahindra Ltd. | M&amp;M</v>
      </c>
      <c r="G306">
        <f t="shared" si="13"/>
        <v>360.56</v>
      </c>
      <c r="H306" t="str">
        <f t="shared" si="14"/>
        <v>Above Intrinsic Value</v>
      </c>
    </row>
    <row r="307" spans="1:8" x14ac:dyDescent="0.25">
      <c r="A307" t="s">
        <v>615</v>
      </c>
      <c r="B307" t="s">
        <v>616</v>
      </c>
      <c r="C307" s="2">
        <v>131.65</v>
      </c>
      <c r="D307" s="2">
        <v>182.7</v>
      </c>
      <c r="E307" s="2">
        <v>58.6</v>
      </c>
      <c r="F307" t="str">
        <f t="shared" si="12"/>
        <v>Mahindra CIE Automotive Ltd. | MAHINDCIE</v>
      </c>
      <c r="G307">
        <f t="shared" si="13"/>
        <v>96.52</v>
      </c>
      <c r="H307" t="str">
        <f t="shared" si="14"/>
        <v>Above Intrinsic Value</v>
      </c>
    </row>
    <row r="308" spans="1:8" x14ac:dyDescent="0.25">
      <c r="A308" t="s">
        <v>617</v>
      </c>
      <c r="B308" t="s">
        <v>618</v>
      </c>
      <c r="C308" s="2">
        <v>183.8</v>
      </c>
      <c r="D308" s="2">
        <v>253</v>
      </c>
      <c r="E308" s="2">
        <v>121.8</v>
      </c>
      <c r="F308" t="str">
        <f t="shared" si="12"/>
        <v>Mahindra Holidays and Resorts India Ltd. | MHRIL</v>
      </c>
      <c r="G308">
        <f t="shared" si="13"/>
        <v>149.92000000000002</v>
      </c>
      <c r="H308" t="str">
        <f t="shared" si="14"/>
        <v>Above Intrinsic Value</v>
      </c>
    </row>
    <row r="309" spans="1:8" x14ac:dyDescent="0.25">
      <c r="A309" t="s">
        <v>619</v>
      </c>
      <c r="B309" t="s">
        <v>620</v>
      </c>
      <c r="C309" s="2">
        <v>334.15</v>
      </c>
      <c r="D309" s="2">
        <v>458</v>
      </c>
      <c r="E309" s="2">
        <v>195</v>
      </c>
      <c r="F309" t="str">
        <f t="shared" si="12"/>
        <v>Mahindra Logistics Ltd. | MAHLOG</v>
      </c>
      <c r="G309">
        <f t="shared" si="13"/>
        <v>261.2</v>
      </c>
      <c r="H309" t="str">
        <f t="shared" si="14"/>
        <v>Above Intrinsic Value</v>
      </c>
    </row>
    <row r="310" spans="1:8" x14ac:dyDescent="0.25">
      <c r="A310" t="s">
        <v>621</v>
      </c>
      <c r="B310" t="s">
        <v>622</v>
      </c>
      <c r="C310" s="2">
        <v>158.75</v>
      </c>
      <c r="D310" s="2">
        <v>194.8</v>
      </c>
      <c r="E310" s="2">
        <v>74.25</v>
      </c>
      <c r="F310" t="str">
        <f t="shared" si="12"/>
        <v>Manappuram Finance Ltd. | MANAPPURAM</v>
      </c>
      <c r="G310">
        <f t="shared" si="13"/>
        <v>107.62</v>
      </c>
      <c r="H310" t="str">
        <f t="shared" si="14"/>
        <v>Above Intrinsic Value</v>
      </c>
    </row>
    <row r="311" spans="1:8" x14ac:dyDescent="0.25">
      <c r="A311" t="s">
        <v>623</v>
      </c>
      <c r="B311" t="s">
        <v>624</v>
      </c>
      <c r="C311" s="2">
        <v>29.85</v>
      </c>
      <c r="D311" s="2">
        <v>56.6</v>
      </c>
      <c r="E311" s="2">
        <v>20.75</v>
      </c>
      <c r="F311" t="str">
        <f t="shared" si="12"/>
        <v>Mangalore Refinery and Petrochemicals Ltd. | MRPL</v>
      </c>
      <c r="G311">
        <f t="shared" si="13"/>
        <v>30.939999999999998</v>
      </c>
      <c r="H311" t="str">
        <f t="shared" si="14"/>
        <v>Below Intrinsic Value</v>
      </c>
    </row>
    <row r="312" spans="1:8" x14ac:dyDescent="0.25">
      <c r="A312" t="s">
        <v>625</v>
      </c>
      <c r="B312" t="s">
        <v>626</v>
      </c>
      <c r="C312" s="2">
        <v>370.55</v>
      </c>
      <c r="D312" s="2">
        <v>404</v>
      </c>
      <c r="E312" s="2">
        <v>234</v>
      </c>
      <c r="F312" t="str">
        <f t="shared" si="12"/>
        <v>Marico Ltd. | MARICO</v>
      </c>
      <c r="G312">
        <f t="shared" si="13"/>
        <v>255.2</v>
      </c>
      <c r="H312" t="str">
        <f t="shared" si="14"/>
        <v>Above Intrinsic Value</v>
      </c>
    </row>
    <row r="313" spans="1:8" x14ac:dyDescent="0.25">
      <c r="A313" t="s">
        <v>627</v>
      </c>
      <c r="B313" t="s">
        <v>628</v>
      </c>
      <c r="C313" s="2">
        <v>7128.85</v>
      </c>
      <c r="D313" s="2">
        <v>7758.7</v>
      </c>
      <c r="E313" s="2">
        <v>4001.1</v>
      </c>
      <c r="F313" t="str">
        <f t="shared" si="12"/>
        <v>Maruti Suzuki India Ltd. | MARUTI</v>
      </c>
      <c r="G313">
        <f t="shared" si="13"/>
        <v>4703.92</v>
      </c>
      <c r="H313" t="str">
        <f t="shared" si="14"/>
        <v>Above Intrinsic Value</v>
      </c>
    </row>
    <row r="314" spans="1:8" x14ac:dyDescent="0.25">
      <c r="A314" t="s">
        <v>629</v>
      </c>
      <c r="B314" t="s">
        <v>630</v>
      </c>
      <c r="C314" s="2">
        <v>620.29999999999995</v>
      </c>
      <c r="D314" s="2">
        <v>641.75</v>
      </c>
      <c r="E314" s="2">
        <v>276.35000000000002</v>
      </c>
      <c r="F314" t="str">
        <f t="shared" si="12"/>
        <v>Max Financial Services Ltd. | MFSL</v>
      </c>
      <c r="G314">
        <f t="shared" si="13"/>
        <v>367.24</v>
      </c>
      <c r="H314" t="str">
        <f t="shared" si="14"/>
        <v>Above Intrinsic Value</v>
      </c>
    </row>
    <row r="315" spans="1:8" x14ac:dyDescent="0.25">
      <c r="A315" t="s">
        <v>631</v>
      </c>
      <c r="B315" t="s">
        <v>632</v>
      </c>
      <c r="C315" s="2">
        <v>1916</v>
      </c>
      <c r="D315" s="2">
        <v>2109</v>
      </c>
      <c r="E315" s="2">
        <v>998.05</v>
      </c>
      <c r="F315" t="str">
        <f t="shared" si="12"/>
        <v>Metropolis Healthcare Ltd. | METROPOLIS</v>
      </c>
      <c r="G315">
        <f t="shared" si="13"/>
        <v>1242.8200000000002</v>
      </c>
      <c r="H315" t="str">
        <f t="shared" si="14"/>
        <v>Above Intrinsic Value</v>
      </c>
    </row>
    <row r="316" spans="1:8" x14ac:dyDescent="0.25">
      <c r="A316" t="s">
        <v>633</v>
      </c>
      <c r="B316" t="s">
        <v>634</v>
      </c>
      <c r="C316" s="2">
        <v>1221.7</v>
      </c>
      <c r="D316" s="2">
        <v>1252</v>
      </c>
      <c r="E316" s="2">
        <v>672.1</v>
      </c>
      <c r="F316" t="str">
        <f t="shared" si="12"/>
        <v>Mindtree Ltd. | MINDTREE</v>
      </c>
      <c r="G316">
        <f t="shared" si="13"/>
        <v>769.64</v>
      </c>
      <c r="H316" t="str">
        <f t="shared" si="14"/>
        <v>Above Intrinsic Value</v>
      </c>
    </row>
    <row r="317" spans="1:8" x14ac:dyDescent="0.25">
      <c r="A317" t="s">
        <v>635</v>
      </c>
      <c r="B317" t="s">
        <v>636</v>
      </c>
      <c r="C317" s="2">
        <v>76.599999999999994</v>
      </c>
      <c r="D317" s="2">
        <v>122</v>
      </c>
      <c r="E317" s="2">
        <v>52.75</v>
      </c>
      <c r="F317" t="str">
        <f t="shared" si="12"/>
        <v>Minda Corporation Ltd. | MINDACORP</v>
      </c>
      <c r="G317">
        <f t="shared" si="13"/>
        <v>69.900000000000006</v>
      </c>
      <c r="H317" t="str">
        <f t="shared" si="14"/>
        <v>Above Intrinsic Value</v>
      </c>
    </row>
    <row r="318" spans="1:8" x14ac:dyDescent="0.25">
      <c r="A318" t="s">
        <v>637</v>
      </c>
      <c r="B318" t="s">
        <v>638</v>
      </c>
      <c r="C318" s="2">
        <v>351.75</v>
      </c>
      <c r="D318" s="2">
        <v>423.77</v>
      </c>
      <c r="E318" s="2">
        <v>205.22</v>
      </c>
      <c r="F318" t="str">
        <f t="shared" si="12"/>
        <v>Minda Industries Ltd. | MINDAIND</v>
      </c>
      <c r="G318">
        <f t="shared" si="13"/>
        <v>251.596</v>
      </c>
      <c r="H318" t="str">
        <f t="shared" si="14"/>
        <v>Above Intrinsic Value</v>
      </c>
    </row>
    <row r="319" spans="1:8" x14ac:dyDescent="0.25">
      <c r="A319" t="s">
        <v>639</v>
      </c>
      <c r="B319" t="s">
        <v>640</v>
      </c>
      <c r="C319" s="2">
        <v>209.45</v>
      </c>
      <c r="D319" s="2">
        <v>278.8</v>
      </c>
      <c r="E319" s="2">
        <v>119.1</v>
      </c>
      <c r="F319" t="str">
        <f t="shared" si="12"/>
        <v>Mishra Dhatu Nigam Ltd. | MIDHANI</v>
      </c>
      <c r="G319">
        <f t="shared" si="13"/>
        <v>159.16</v>
      </c>
      <c r="H319" t="str">
        <f t="shared" si="14"/>
        <v>Above Intrinsic Value</v>
      </c>
    </row>
    <row r="320" spans="1:8" x14ac:dyDescent="0.25">
      <c r="A320" t="s">
        <v>641</v>
      </c>
      <c r="B320" t="s">
        <v>642</v>
      </c>
      <c r="C320" s="2">
        <v>116.35</v>
      </c>
      <c r="D320" s="2">
        <v>151</v>
      </c>
      <c r="E320" s="2">
        <v>48.65</v>
      </c>
      <c r="F320" t="str">
        <f t="shared" si="12"/>
        <v>Motherson Sumi Systems Ltd. | MOTHERSUMI</v>
      </c>
      <c r="G320">
        <f t="shared" si="13"/>
        <v>79.86</v>
      </c>
      <c r="H320" t="str">
        <f t="shared" si="14"/>
        <v>Above Intrinsic Value</v>
      </c>
    </row>
    <row r="321" spans="1:8" x14ac:dyDescent="0.25">
      <c r="A321" t="s">
        <v>643</v>
      </c>
      <c r="B321" t="s">
        <v>644</v>
      </c>
      <c r="C321" s="2">
        <v>653.5</v>
      </c>
      <c r="D321" s="2">
        <v>905.4</v>
      </c>
      <c r="E321" s="2">
        <v>426</v>
      </c>
      <c r="F321" t="str">
        <f t="shared" si="12"/>
        <v>Motilal Oswal Financial Services Ltd. | MOTILALOFS</v>
      </c>
      <c r="G321">
        <f t="shared" si="13"/>
        <v>532.56000000000006</v>
      </c>
      <c r="H321" t="str">
        <f t="shared" si="14"/>
        <v>Above Intrinsic Value</v>
      </c>
    </row>
    <row r="322" spans="1:8" x14ac:dyDescent="0.25">
      <c r="A322" t="s">
        <v>645</v>
      </c>
      <c r="B322" t="s">
        <v>646</v>
      </c>
      <c r="C322" s="2">
        <v>1256.7</v>
      </c>
      <c r="D322" s="2">
        <v>1330</v>
      </c>
      <c r="E322" s="2">
        <v>630</v>
      </c>
      <c r="F322" t="str">
        <f t="shared" si="12"/>
        <v>MphasiS Ltd. | MPHASIS</v>
      </c>
      <c r="G322">
        <f t="shared" si="13"/>
        <v>784</v>
      </c>
      <c r="H322" t="str">
        <f t="shared" si="14"/>
        <v>Above Intrinsic Value</v>
      </c>
    </row>
    <row r="323" spans="1:8" x14ac:dyDescent="0.25">
      <c r="A323" t="s">
        <v>647</v>
      </c>
      <c r="B323" t="s">
        <v>648</v>
      </c>
      <c r="C323" s="2">
        <v>1749.1</v>
      </c>
      <c r="D323" s="2">
        <v>1859</v>
      </c>
      <c r="E323" s="2">
        <v>815</v>
      </c>
      <c r="F323" t="str">
        <f t="shared" ref="F323:F386" si="15">CONCATENATE(A323," | ",B323)</f>
        <v>Multi Commodity Exchange of India Ltd. | MCX</v>
      </c>
      <c r="G323">
        <f t="shared" ref="G323:G386" si="16">(D323+E323)/2.5</f>
        <v>1069.5999999999999</v>
      </c>
      <c r="H323" t="str">
        <f t="shared" ref="H323:H386" si="17">IF(G323&lt;C323,"Above Intrinsic Value","Below Intrinsic Value")</f>
        <v>Above Intrinsic Value</v>
      </c>
    </row>
    <row r="324" spans="1:8" x14ac:dyDescent="0.25">
      <c r="A324" t="s">
        <v>649</v>
      </c>
      <c r="B324" t="s">
        <v>650</v>
      </c>
      <c r="C324" s="2">
        <v>1123.45</v>
      </c>
      <c r="D324" s="2">
        <v>1405.75</v>
      </c>
      <c r="E324" s="2">
        <v>476.8</v>
      </c>
      <c r="F324" t="str">
        <f t="shared" si="15"/>
        <v>Muthoot Finance Ltd. | MUTHOOTFIN</v>
      </c>
      <c r="G324">
        <f t="shared" si="16"/>
        <v>753.02</v>
      </c>
      <c r="H324" t="str">
        <f t="shared" si="17"/>
        <v>Above Intrinsic Value</v>
      </c>
    </row>
    <row r="325" spans="1:8" x14ac:dyDescent="0.25">
      <c r="A325" t="s">
        <v>651</v>
      </c>
      <c r="B325" t="s">
        <v>652</v>
      </c>
      <c r="C325" s="2">
        <v>782.6</v>
      </c>
      <c r="D325" s="2">
        <v>895</v>
      </c>
      <c r="E325" s="2">
        <v>402.55</v>
      </c>
      <c r="F325" t="str">
        <f t="shared" si="15"/>
        <v>Natco Pharma Ltd. | NATCOPHARM</v>
      </c>
      <c r="G325">
        <f t="shared" si="16"/>
        <v>519.02</v>
      </c>
      <c r="H325" t="str">
        <f t="shared" si="17"/>
        <v>Above Intrinsic Value</v>
      </c>
    </row>
    <row r="326" spans="1:8" x14ac:dyDescent="0.25">
      <c r="A326" t="s">
        <v>653</v>
      </c>
      <c r="B326" t="s">
        <v>654</v>
      </c>
      <c r="C326" s="2">
        <v>27.25</v>
      </c>
      <c r="D326" s="2">
        <v>45.8</v>
      </c>
      <c r="E326" s="2">
        <v>14.05</v>
      </c>
      <c r="F326" t="str">
        <f t="shared" si="15"/>
        <v>NBCC (India) Ltd. | NBCC</v>
      </c>
      <c r="G326">
        <f t="shared" si="16"/>
        <v>23.939999999999998</v>
      </c>
      <c r="H326" t="str">
        <f t="shared" si="17"/>
        <v>Above Intrinsic Value</v>
      </c>
    </row>
    <row r="327" spans="1:8" x14ac:dyDescent="0.25">
      <c r="A327" t="s">
        <v>655</v>
      </c>
      <c r="B327" t="s">
        <v>656</v>
      </c>
      <c r="C327" s="2">
        <v>33.200000000000003</v>
      </c>
      <c r="D327" s="2">
        <v>71.849999999999994</v>
      </c>
      <c r="E327" s="2">
        <v>15.85</v>
      </c>
      <c r="F327" t="str">
        <f t="shared" si="15"/>
        <v>NCC Ltd. | NCC</v>
      </c>
      <c r="G327">
        <f t="shared" si="16"/>
        <v>35.08</v>
      </c>
      <c r="H327" t="str">
        <f t="shared" si="17"/>
        <v>Below Intrinsic Value</v>
      </c>
    </row>
    <row r="328" spans="1:8" x14ac:dyDescent="0.25">
      <c r="A328" t="s">
        <v>657</v>
      </c>
      <c r="B328" t="s">
        <v>658</v>
      </c>
      <c r="C328" s="2">
        <v>567.65</v>
      </c>
      <c r="D328" s="2">
        <v>816.8</v>
      </c>
      <c r="E328" s="2">
        <v>380</v>
      </c>
      <c r="F328" t="str">
        <f t="shared" si="15"/>
        <v>NESCO Ltd. | NESCO</v>
      </c>
      <c r="G328">
        <f t="shared" si="16"/>
        <v>478.71999999999997</v>
      </c>
      <c r="H328" t="str">
        <f t="shared" si="17"/>
        <v>Above Intrinsic Value</v>
      </c>
    </row>
    <row r="329" spans="1:8" x14ac:dyDescent="0.25">
      <c r="A329" t="s">
        <v>659</v>
      </c>
      <c r="B329" t="s">
        <v>660</v>
      </c>
      <c r="C329" s="2">
        <v>20.7</v>
      </c>
      <c r="D329" s="2">
        <v>29.1</v>
      </c>
      <c r="E329" s="2">
        <v>15.1</v>
      </c>
      <c r="F329" t="str">
        <f t="shared" si="15"/>
        <v>NHPC Ltd. | NHPC</v>
      </c>
      <c r="G329">
        <f t="shared" si="16"/>
        <v>17.68</v>
      </c>
      <c r="H329" t="str">
        <f t="shared" si="17"/>
        <v>Above Intrinsic Value</v>
      </c>
    </row>
    <row r="330" spans="1:8" x14ac:dyDescent="0.25">
      <c r="A330" t="s">
        <v>661</v>
      </c>
      <c r="B330" t="s">
        <v>662</v>
      </c>
      <c r="C330" s="2">
        <v>2154.6999999999998</v>
      </c>
      <c r="D330" s="2">
        <v>2190.15</v>
      </c>
      <c r="E330" s="2">
        <v>735.35</v>
      </c>
      <c r="F330" t="str">
        <f t="shared" si="15"/>
        <v>NIIT Technologies Ltd. | NIITTECH</v>
      </c>
      <c r="G330">
        <f t="shared" si="16"/>
        <v>1170.2</v>
      </c>
      <c r="H330" t="str">
        <f t="shared" si="17"/>
        <v>Above Intrinsic Value</v>
      </c>
    </row>
    <row r="331" spans="1:8" x14ac:dyDescent="0.25">
      <c r="A331" t="s">
        <v>663</v>
      </c>
      <c r="B331" t="s">
        <v>664</v>
      </c>
      <c r="C331" s="2">
        <v>54.55</v>
      </c>
      <c r="D331" s="2">
        <v>62.8</v>
      </c>
      <c r="E331" s="2">
        <v>34.950000000000003</v>
      </c>
      <c r="F331" t="str">
        <f t="shared" si="15"/>
        <v>NLC India Ltd. | NLCINDIA</v>
      </c>
      <c r="G331">
        <f t="shared" si="16"/>
        <v>39.1</v>
      </c>
      <c r="H331" t="str">
        <f t="shared" si="17"/>
        <v>Above Intrinsic Value</v>
      </c>
    </row>
    <row r="332" spans="1:8" x14ac:dyDescent="0.25">
      <c r="A332" t="s">
        <v>665</v>
      </c>
      <c r="B332" t="s">
        <v>666</v>
      </c>
      <c r="C332" s="2">
        <v>89.65</v>
      </c>
      <c r="D332" s="2">
        <v>139.69999999999999</v>
      </c>
      <c r="E332" s="2">
        <v>61.55</v>
      </c>
      <c r="F332" t="str">
        <f t="shared" si="15"/>
        <v>NMDC Ltd. | NMDC</v>
      </c>
      <c r="G332">
        <f t="shared" si="16"/>
        <v>80.5</v>
      </c>
      <c r="H332" t="str">
        <f t="shared" si="17"/>
        <v>Above Intrinsic Value</v>
      </c>
    </row>
    <row r="333" spans="1:8" x14ac:dyDescent="0.25">
      <c r="A333" t="s">
        <v>667</v>
      </c>
      <c r="B333" t="s">
        <v>668</v>
      </c>
      <c r="C333" s="2">
        <v>90.85</v>
      </c>
      <c r="D333" s="2">
        <v>125.4</v>
      </c>
      <c r="E333" s="2">
        <v>73.2</v>
      </c>
      <c r="F333" t="str">
        <f t="shared" si="15"/>
        <v>NTPC Ltd. | NTPC</v>
      </c>
      <c r="G333">
        <f t="shared" si="16"/>
        <v>79.440000000000012</v>
      </c>
      <c r="H333" t="str">
        <f t="shared" si="17"/>
        <v>Above Intrinsic Value</v>
      </c>
    </row>
    <row r="334" spans="1:8" x14ac:dyDescent="0.25">
      <c r="A334" t="s">
        <v>669</v>
      </c>
      <c r="B334" t="s">
        <v>670</v>
      </c>
      <c r="C334" s="2">
        <v>346.1</v>
      </c>
      <c r="D334" s="2">
        <v>389</v>
      </c>
      <c r="E334" s="2">
        <v>204</v>
      </c>
      <c r="F334" t="str">
        <f t="shared" si="15"/>
        <v>Narayana Hrudayalaya Ltd. | NH</v>
      </c>
      <c r="G334">
        <f t="shared" si="16"/>
        <v>237.2</v>
      </c>
      <c r="H334" t="str">
        <f t="shared" si="17"/>
        <v>Above Intrinsic Value</v>
      </c>
    </row>
    <row r="335" spans="1:8" x14ac:dyDescent="0.25">
      <c r="A335" t="s">
        <v>671</v>
      </c>
      <c r="B335" t="s">
        <v>672</v>
      </c>
      <c r="C335" s="2">
        <v>35.200000000000003</v>
      </c>
      <c r="D335" s="2">
        <v>49.25</v>
      </c>
      <c r="E335" s="2">
        <v>24.4</v>
      </c>
      <c r="F335" t="str">
        <f t="shared" si="15"/>
        <v>National Aluminium Company Ltd. | NATIONALUM</v>
      </c>
      <c r="G335">
        <f t="shared" si="16"/>
        <v>29.46</v>
      </c>
      <c r="H335" t="str">
        <f t="shared" si="17"/>
        <v>Above Intrinsic Value</v>
      </c>
    </row>
    <row r="336" spans="1:8" x14ac:dyDescent="0.25">
      <c r="A336" t="s">
        <v>673</v>
      </c>
      <c r="B336" t="s">
        <v>674</v>
      </c>
      <c r="C336" s="2">
        <v>37.25</v>
      </c>
      <c r="D336" s="2">
        <v>44.95</v>
      </c>
      <c r="E336" s="2">
        <v>14.7</v>
      </c>
      <c r="F336" t="str">
        <f t="shared" si="15"/>
        <v>National Fertilizers Ltd. | NFL</v>
      </c>
      <c r="G336">
        <f t="shared" si="16"/>
        <v>23.860000000000003</v>
      </c>
      <c r="H336" t="str">
        <f t="shared" si="17"/>
        <v>Above Intrinsic Value</v>
      </c>
    </row>
    <row r="337" spans="1:8" x14ac:dyDescent="0.25">
      <c r="A337" t="s">
        <v>675</v>
      </c>
      <c r="B337" t="s">
        <v>676</v>
      </c>
      <c r="C337" s="2">
        <v>63.15</v>
      </c>
      <c r="D337" s="2">
        <v>95.4</v>
      </c>
      <c r="E337" s="2">
        <v>32</v>
      </c>
      <c r="F337" t="str">
        <f t="shared" si="15"/>
        <v>Nava Bharat Ventures Ltd. | NBVENTURES</v>
      </c>
      <c r="G337">
        <f t="shared" si="16"/>
        <v>50.96</v>
      </c>
      <c r="H337" t="str">
        <f t="shared" si="17"/>
        <v>Above Intrinsic Value</v>
      </c>
    </row>
    <row r="338" spans="1:8" x14ac:dyDescent="0.25">
      <c r="A338" t="s">
        <v>677</v>
      </c>
      <c r="B338" t="s">
        <v>678</v>
      </c>
      <c r="C338" s="2">
        <v>2069.35</v>
      </c>
      <c r="D338" s="2">
        <v>2207.1</v>
      </c>
      <c r="E338" s="2">
        <v>686.1</v>
      </c>
      <c r="F338" t="str">
        <f t="shared" si="15"/>
        <v>Navin Fluorine International Ltd. | NAVINFLUOR</v>
      </c>
      <c r="G338">
        <f t="shared" si="16"/>
        <v>1157.28</v>
      </c>
      <c r="H338" t="str">
        <f t="shared" si="17"/>
        <v>Above Intrinsic Value</v>
      </c>
    </row>
    <row r="339" spans="1:8" x14ac:dyDescent="0.25">
      <c r="A339" t="s">
        <v>679</v>
      </c>
      <c r="B339" t="s">
        <v>680</v>
      </c>
      <c r="C339" s="2">
        <v>16083.3</v>
      </c>
      <c r="D339" s="2">
        <v>18369.95</v>
      </c>
      <c r="E339" s="2">
        <v>12200</v>
      </c>
      <c r="F339" t="str">
        <f t="shared" si="15"/>
        <v>Nestle India Ltd. | NESTLEIND</v>
      </c>
      <c r="G339">
        <f t="shared" si="16"/>
        <v>12227.98</v>
      </c>
      <c r="H339" t="str">
        <f t="shared" si="17"/>
        <v>Above Intrinsic Value</v>
      </c>
    </row>
    <row r="340" spans="1:8" x14ac:dyDescent="0.25">
      <c r="A340" t="s">
        <v>681</v>
      </c>
      <c r="B340" t="s">
        <v>682</v>
      </c>
      <c r="C340" s="2">
        <v>1262.7</v>
      </c>
      <c r="D340" s="2">
        <v>1543.7</v>
      </c>
      <c r="E340" s="2">
        <v>912</v>
      </c>
      <c r="F340" t="str">
        <f t="shared" si="15"/>
        <v>Nilkamal Ltd. | NILKAMAL</v>
      </c>
      <c r="G340">
        <f t="shared" si="16"/>
        <v>982.28</v>
      </c>
      <c r="H340" t="str">
        <f t="shared" si="17"/>
        <v>Above Intrinsic Value</v>
      </c>
    </row>
    <row r="341" spans="1:8" x14ac:dyDescent="0.25">
      <c r="A341" t="s">
        <v>683</v>
      </c>
      <c r="B341" t="s">
        <v>684</v>
      </c>
      <c r="C341" s="2">
        <v>282.14999999999998</v>
      </c>
      <c r="D341" s="2">
        <v>452.9</v>
      </c>
      <c r="E341" s="2">
        <v>207.7</v>
      </c>
      <c r="F341" t="str">
        <f t="shared" si="15"/>
        <v>Nippon Life India Asset Management Ltd. | NAM-INDIA</v>
      </c>
      <c r="G341">
        <f t="shared" si="16"/>
        <v>264.23999999999995</v>
      </c>
      <c r="H341" t="str">
        <f t="shared" si="17"/>
        <v>Above Intrinsic Value</v>
      </c>
    </row>
    <row r="342" spans="1:8" x14ac:dyDescent="0.25">
      <c r="A342" t="s">
        <v>685</v>
      </c>
      <c r="B342" t="s">
        <v>686</v>
      </c>
      <c r="C342" s="2">
        <v>400.95</v>
      </c>
      <c r="D342" s="2">
        <v>584</v>
      </c>
      <c r="E342" s="2">
        <v>290</v>
      </c>
      <c r="F342" t="str">
        <f t="shared" si="15"/>
        <v>Oberoi Realty Ltd. | OBEROIRLTY</v>
      </c>
      <c r="G342">
        <f t="shared" si="16"/>
        <v>349.6</v>
      </c>
      <c r="H342" t="str">
        <f t="shared" si="17"/>
        <v>Above Intrinsic Value</v>
      </c>
    </row>
    <row r="343" spans="1:8" x14ac:dyDescent="0.25">
      <c r="A343" t="s">
        <v>687</v>
      </c>
      <c r="B343" t="s">
        <v>688</v>
      </c>
      <c r="C343" s="2">
        <v>73.650000000000006</v>
      </c>
      <c r="D343" s="2">
        <v>149.65</v>
      </c>
      <c r="E343" s="2">
        <v>50</v>
      </c>
      <c r="F343" t="str">
        <f t="shared" si="15"/>
        <v>Oil and Natural Gas Corporation Ltd. | ONGC</v>
      </c>
      <c r="G343">
        <f t="shared" si="16"/>
        <v>79.86</v>
      </c>
      <c r="H343" t="str">
        <f t="shared" si="17"/>
        <v>Below Intrinsic Value</v>
      </c>
    </row>
    <row r="344" spans="1:8" x14ac:dyDescent="0.25">
      <c r="A344" t="s">
        <v>689</v>
      </c>
      <c r="B344" t="s">
        <v>690</v>
      </c>
      <c r="C344" s="2">
        <v>95.35</v>
      </c>
      <c r="D344" s="2">
        <v>174.95</v>
      </c>
      <c r="E344" s="2">
        <v>63.5</v>
      </c>
      <c r="F344" t="str">
        <f t="shared" si="15"/>
        <v>Oil India Ltd. | OIL</v>
      </c>
      <c r="G344">
        <f t="shared" si="16"/>
        <v>95.38</v>
      </c>
      <c r="H344" t="str">
        <f t="shared" si="17"/>
        <v>Below Intrinsic Value</v>
      </c>
    </row>
    <row r="345" spans="1:8" x14ac:dyDescent="0.25">
      <c r="A345" t="s">
        <v>691</v>
      </c>
      <c r="B345" t="s">
        <v>692</v>
      </c>
      <c r="C345" s="2">
        <v>68.849999999999994</v>
      </c>
      <c r="D345" s="2">
        <v>222.1</v>
      </c>
      <c r="E345" s="2">
        <v>59.5</v>
      </c>
      <c r="F345" t="str">
        <f t="shared" si="15"/>
        <v>Omaxe Ltd. | OMAXE</v>
      </c>
      <c r="G345">
        <f t="shared" si="16"/>
        <v>112.64000000000001</v>
      </c>
      <c r="H345" t="str">
        <f t="shared" si="17"/>
        <v>Below Intrinsic Value</v>
      </c>
    </row>
    <row r="346" spans="1:8" x14ac:dyDescent="0.25">
      <c r="A346" t="s">
        <v>693</v>
      </c>
      <c r="B346" t="s">
        <v>694</v>
      </c>
      <c r="C346" s="2">
        <v>2988.2</v>
      </c>
      <c r="D346" s="2">
        <v>3262.7</v>
      </c>
      <c r="E346" s="2">
        <v>1506</v>
      </c>
      <c r="F346" t="str">
        <f t="shared" si="15"/>
        <v>Oracle Financial Services Software Ltd. | OFSS</v>
      </c>
      <c r="G346">
        <f t="shared" si="16"/>
        <v>1907.48</v>
      </c>
      <c r="H346" t="str">
        <f t="shared" si="17"/>
        <v>Above Intrinsic Value</v>
      </c>
    </row>
    <row r="347" spans="1:8" x14ac:dyDescent="0.25">
      <c r="A347" t="s">
        <v>695</v>
      </c>
      <c r="B347" t="s">
        <v>696</v>
      </c>
      <c r="C347" s="2">
        <v>63.35</v>
      </c>
      <c r="D347" s="2">
        <v>100.1</v>
      </c>
      <c r="E347" s="2">
        <v>35.1</v>
      </c>
      <c r="F347" t="str">
        <f t="shared" si="15"/>
        <v>Orient Cement Ltd. | ORIENTCEM</v>
      </c>
      <c r="G347">
        <f t="shared" si="16"/>
        <v>54.08</v>
      </c>
      <c r="H347" t="str">
        <f t="shared" si="17"/>
        <v>Above Intrinsic Value</v>
      </c>
    </row>
    <row r="348" spans="1:8" x14ac:dyDescent="0.25">
      <c r="A348" t="s">
        <v>697</v>
      </c>
      <c r="B348" t="s">
        <v>698</v>
      </c>
      <c r="C348" s="2">
        <v>213.55</v>
      </c>
      <c r="D348" s="2">
        <v>286.89999999999998</v>
      </c>
      <c r="E348" s="2">
        <v>145.05000000000001</v>
      </c>
      <c r="F348" t="str">
        <f t="shared" si="15"/>
        <v>Orient Electric Ltd. | ORIENTELEC</v>
      </c>
      <c r="G348">
        <f t="shared" si="16"/>
        <v>172.78</v>
      </c>
      <c r="H348" t="str">
        <f t="shared" si="17"/>
        <v>Above Intrinsic Value</v>
      </c>
    </row>
    <row r="349" spans="1:8" x14ac:dyDescent="0.25">
      <c r="A349" t="s">
        <v>699</v>
      </c>
      <c r="B349" t="s">
        <v>700</v>
      </c>
      <c r="C349" s="2">
        <v>200.95</v>
      </c>
      <c r="D349" s="2">
        <v>268.55</v>
      </c>
      <c r="E349" s="2">
        <v>108</v>
      </c>
      <c r="F349" t="str">
        <f t="shared" si="15"/>
        <v>Orient Refractories Ltd. | ORIENTREF</v>
      </c>
      <c r="G349">
        <f t="shared" si="16"/>
        <v>150.62</v>
      </c>
      <c r="H349" t="str">
        <f t="shared" si="17"/>
        <v>Above Intrinsic Value</v>
      </c>
    </row>
    <row r="350" spans="1:8" x14ac:dyDescent="0.25">
      <c r="A350" t="s">
        <v>701</v>
      </c>
      <c r="B350" t="s">
        <v>702</v>
      </c>
      <c r="C350" s="2">
        <v>1923.8</v>
      </c>
      <c r="D350" s="2">
        <v>2160</v>
      </c>
      <c r="E350" s="2">
        <v>970.1</v>
      </c>
      <c r="F350" t="str">
        <f t="shared" si="15"/>
        <v>PI Industries Ltd. | PIIND</v>
      </c>
      <c r="G350">
        <f t="shared" si="16"/>
        <v>1252.04</v>
      </c>
      <c r="H350" t="str">
        <f t="shared" si="17"/>
        <v>Above Intrinsic Value</v>
      </c>
    </row>
    <row r="351" spans="1:8" x14ac:dyDescent="0.25">
      <c r="A351" t="s">
        <v>703</v>
      </c>
      <c r="B351" t="s">
        <v>704</v>
      </c>
      <c r="C351" s="2">
        <v>326</v>
      </c>
      <c r="D351" s="2">
        <v>714.75</v>
      </c>
      <c r="E351" s="2">
        <v>145.65</v>
      </c>
      <c r="F351" t="str">
        <f t="shared" si="15"/>
        <v>PNB Housing Finance Ltd. | PNBHOUSING</v>
      </c>
      <c r="G351">
        <f t="shared" si="16"/>
        <v>344.15999999999997</v>
      </c>
      <c r="H351" t="str">
        <f t="shared" si="17"/>
        <v>Below Intrinsic Value</v>
      </c>
    </row>
    <row r="352" spans="1:8" x14ac:dyDescent="0.25">
      <c r="A352" t="s">
        <v>705</v>
      </c>
      <c r="B352" t="s">
        <v>706</v>
      </c>
      <c r="C352" s="2">
        <v>165.35</v>
      </c>
      <c r="D352" s="2">
        <v>214.85</v>
      </c>
      <c r="E352" s="2">
        <v>80</v>
      </c>
      <c r="F352" t="str">
        <f t="shared" si="15"/>
        <v>PNC Infratech Ltd. | PNCINFRA</v>
      </c>
      <c r="G352">
        <f t="shared" si="16"/>
        <v>117.94000000000001</v>
      </c>
      <c r="H352" t="str">
        <f t="shared" si="17"/>
        <v>Above Intrinsic Value</v>
      </c>
    </row>
    <row r="353" spans="1:8" x14ac:dyDescent="0.25">
      <c r="A353" t="s">
        <v>707</v>
      </c>
      <c r="B353" t="s">
        <v>708</v>
      </c>
      <c r="C353" s="2">
        <v>55</v>
      </c>
      <c r="D353" s="2">
        <v>68.7</v>
      </c>
      <c r="E353" s="2">
        <v>32.4</v>
      </c>
      <c r="F353" t="str">
        <f t="shared" si="15"/>
        <v>PTC India Ltd. | PTC</v>
      </c>
      <c r="G353">
        <f t="shared" si="16"/>
        <v>40.44</v>
      </c>
      <c r="H353" t="str">
        <f t="shared" si="17"/>
        <v>Above Intrinsic Value</v>
      </c>
    </row>
    <row r="354" spans="1:8" x14ac:dyDescent="0.25">
      <c r="A354" t="s">
        <v>709</v>
      </c>
      <c r="B354" t="s">
        <v>710</v>
      </c>
      <c r="C354" s="2">
        <v>1309.5999999999999</v>
      </c>
      <c r="D354" s="2">
        <v>2086.62</v>
      </c>
      <c r="E354" s="2">
        <v>705.33</v>
      </c>
      <c r="F354" t="str">
        <f t="shared" si="15"/>
        <v>PVR Ltd. | PVR</v>
      </c>
      <c r="G354">
        <f t="shared" si="16"/>
        <v>1116.78</v>
      </c>
      <c r="H354" t="str">
        <f t="shared" si="17"/>
        <v>Above Intrinsic Value</v>
      </c>
    </row>
    <row r="355" spans="1:8" x14ac:dyDescent="0.25">
      <c r="A355" t="s">
        <v>711</v>
      </c>
      <c r="B355" t="s">
        <v>712</v>
      </c>
      <c r="C355" s="2">
        <v>19148.75</v>
      </c>
      <c r="D355" s="2">
        <v>26882.6</v>
      </c>
      <c r="E355" s="2">
        <v>16254</v>
      </c>
      <c r="F355" t="str">
        <f t="shared" si="15"/>
        <v>Page Industries Ltd. | PAGEIND</v>
      </c>
      <c r="G355">
        <f t="shared" si="16"/>
        <v>17254.64</v>
      </c>
      <c r="H355" t="str">
        <f t="shared" si="17"/>
        <v>Above Intrinsic Value</v>
      </c>
    </row>
    <row r="356" spans="1:8" x14ac:dyDescent="0.25">
      <c r="A356" t="s">
        <v>713</v>
      </c>
      <c r="B356" t="s">
        <v>714</v>
      </c>
      <c r="C356" s="2">
        <v>1154.0999999999999</v>
      </c>
      <c r="D356" s="2">
        <v>1240</v>
      </c>
      <c r="E356" s="2">
        <v>420.05</v>
      </c>
      <c r="F356" t="str">
        <f t="shared" si="15"/>
        <v>Persistent Systems Ltd. | PERSISTENT</v>
      </c>
      <c r="G356">
        <f t="shared" si="16"/>
        <v>664.02</v>
      </c>
      <c r="H356" t="str">
        <f t="shared" si="17"/>
        <v>Above Intrinsic Value</v>
      </c>
    </row>
    <row r="357" spans="1:8" x14ac:dyDescent="0.25">
      <c r="A357" t="s">
        <v>715</v>
      </c>
      <c r="B357" t="s">
        <v>716</v>
      </c>
      <c r="C357" s="2">
        <v>236.7</v>
      </c>
      <c r="D357" s="2">
        <v>299</v>
      </c>
      <c r="E357" s="2">
        <v>170.4</v>
      </c>
      <c r="F357" t="str">
        <f t="shared" si="15"/>
        <v>Petronet LNG Ltd. | PETRONET</v>
      </c>
      <c r="G357">
        <f t="shared" si="16"/>
        <v>187.76</v>
      </c>
      <c r="H357" t="str">
        <f t="shared" si="17"/>
        <v>Above Intrinsic Value</v>
      </c>
    </row>
    <row r="358" spans="1:8" x14ac:dyDescent="0.25">
      <c r="A358" t="s">
        <v>717</v>
      </c>
      <c r="B358" t="s">
        <v>718</v>
      </c>
      <c r="C358" s="2">
        <v>4919.5</v>
      </c>
      <c r="D358" s="2">
        <v>5239</v>
      </c>
      <c r="E358" s="2">
        <v>3095</v>
      </c>
      <c r="F358" t="str">
        <f t="shared" si="15"/>
        <v>Pfizer Ltd. | PFIZER</v>
      </c>
      <c r="G358">
        <f t="shared" si="16"/>
        <v>3333.6</v>
      </c>
      <c r="H358" t="str">
        <f t="shared" si="17"/>
        <v>Above Intrinsic Value</v>
      </c>
    </row>
    <row r="359" spans="1:8" x14ac:dyDescent="0.25">
      <c r="A359" t="s">
        <v>719</v>
      </c>
      <c r="B359" t="s">
        <v>720</v>
      </c>
      <c r="C359" s="2">
        <v>119.8</v>
      </c>
      <c r="D359" s="2">
        <v>147.44999999999999</v>
      </c>
      <c r="E359" s="2">
        <v>54.1</v>
      </c>
      <c r="F359" t="str">
        <f t="shared" si="15"/>
        <v>Phillips Carbon Black Ltd. | PHILIPCARB</v>
      </c>
      <c r="G359">
        <f t="shared" si="16"/>
        <v>80.61999999999999</v>
      </c>
      <c r="H359" t="str">
        <f t="shared" si="17"/>
        <v>Above Intrinsic Value</v>
      </c>
    </row>
    <row r="360" spans="1:8" x14ac:dyDescent="0.25">
      <c r="A360" t="s">
        <v>721</v>
      </c>
      <c r="B360" t="s">
        <v>722</v>
      </c>
      <c r="C360" s="2">
        <v>638.70000000000005</v>
      </c>
      <c r="D360" s="2">
        <v>979</v>
      </c>
      <c r="E360" s="2">
        <v>465.05</v>
      </c>
      <c r="F360" t="str">
        <f t="shared" si="15"/>
        <v>Phoenix Mills Ltd. | PHOENIXLTD</v>
      </c>
      <c r="G360">
        <f t="shared" si="16"/>
        <v>577.62</v>
      </c>
      <c r="H360" t="str">
        <f t="shared" si="17"/>
        <v>Above Intrinsic Value</v>
      </c>
    </row>
    <row r="361" spans="1:8" x14ac:dyDescent="0.25">
      <c r="A361" t="s">
        <v>723</v>
      </c>
      <c r="B361" t="s">
        <v>724</v>
      </c>
      <c r="C361" s="2">
        <v>1480.7</v>
      </c>
      <c r="D361" s="2">
        <v>1709.9</v>
      </c>
      <c r="E361" s="2">
        <v>1185.55</v>
      </c>
      <c r="F361" t="str">
        <f t="shared" si="15"/>
        <v>Pidilite Industries Ltd. | PIDILITIND</v>
      </c>
      <c r="G361">
        <f t="shared" si="16"/>
        <v>1158.1799999999998</v>
      </c>
      <c r="H361" t="str">
        <f t="shared" si="17"/>
        <v>Above Intrinsic Value</v>
      </c>
    </row>
    <row r="362" spans="1:8" x14ac:dyDescent="0.25">
      <c r="A362" t="s">
        <v>725</v>
      </c>
      <c r="B362" t="s">
        <v>726</v>
      </c>
      <c r="C362" s="2">
        <v>1322.8</v>
      </c>
      <c r="D362" s="2">
        <v>1934.8</v>
      </c>
      <c r="E362" s="2">
        <v>606.85</v>
      </c>
      <c r="F362" t="str">
        <f t="shared" si="15"/>
        <v>Piramal Enterprises Ltd. | PEL</v>
      </c>
      <c r="G362">
        <f t="shared" si="16"/>
        <v>1016.6600000000001</v>
      </c>
      <c r="H362" t="str">
        <f t="shared" si="17"/>
        <v>Above Intrinsic Value</v>
      </c>
    </row>
    <row r="363" spans="1:8" x14ac:dyDescent="0.25">
      <c r="A363" t="s">
        <v>727</v>
      </c>
      <c r="B363" t="s">
        <v>728</v>
      </c>
      <c r="C363" s="2">
        <v>487.2</v>
      </c>
      <c r="D363" s="2">
        <v>499.3</v>
      </c>
      <c r="E363" s="2">
        <v>190.6</v>
      </c>
      <c r="F363" t="str">
        <f t="shared" si="15"/>
        <v>Poly Medicure Ltd. | POLYMED</v>
      </c>
      <c r="G363">
        <f t="shared" si="16"/>
        <v>275.95999999999998</v>
      </c>
      <c r="H363" t="str">
        <f t="shared" si="17"/>
        <v>Above Intrinsic Value</v>
      </c>
    </row>
    <row r="364" spans="1:8" x14ac:dyDescent="0.25">
      <c r="A364" t="s">
        <v>729</v>
      </c>
      <c r="B364" t="s">
        <v>730</v>
      </c>
      <c r="C364" s="2">
        <v>888.35</v>
      </c>
      <c r="D364" s="2">
        <v>1182</v>
      </c>
      <c r="E364" s="2">
        <v>570</v>
      </c>
      <c r="F364" t="str">
        <f t="shared" si="15"/>
        <v>Polycab India Ltd. | POLYCAB</v>
      </c>
      <c r="G364">
        <f t="shared" si="16"/>
        <v>700.8</v>
      </c>
      <c r="H364" t="str">
        <f t="shared" si="17"/>
        <v>Above Intrinsic Value</v>
      </c>
    </row>
    <row r="365" spans="1:8" x14ac:dyDescent="0.25">
      <c r="A365" t="s">
        <v>731</v>
      </c>
      <c r="B365" t="s">
        <v>732</v>
      </c>
      <c r="C365" s="2">
        <v>92.1</v>
      </c>
      <c r="D365" s="2">
        <v>133.4</v>
      </c>
      <c r="E365" s="2">
        <v>74.150000000000006</v>
      </c>
      <c r="F365" t="str">
        <f t="shared" si="15"/>
        <v>Power Finance Corporation Ltd. | PFC</v>
      </c>
      <c r="G365">
        <f t="shared" si="16"/>
        <v>83.02000000000001</v>
      </c>
      <c r="H365" t="str">
        <f t="shared" si="17"/>
        <v>Above Intrinsic Value</v>
      </c>
    </row>
    <row r="366" spans="1:8" x14ac:dyDescent="0.25">
      <c r="A366" t="s">
        <v>733</v>
      </c>
      <c r="B366" t="s">
        <v>734</v>
      </c>
      <c r="C366" s="2">
        <v>171.5</v>
      </c>
      <c r="D366" s="2">
        <v>211</v>
      </c>
      <c r="E366" s="2">
        <v>122.15</v>
      </c>
      <c r="F366" t="str">
        <f t="shared" si="15"/>
        <v>Power Grid Corporation of India Ltd. | POWERGRID</v>
      </c>
      <c r="G366">
        <f t="shared" si="16"/>
        <v>133.26</v>
      </c>
      <c r="H366" t="str">
        <f t="shared" si="17"/>
        <v>Above Intrinsic Value</v>
      </c>
    </row>
    <row r="367" spans="1:8" x14ac:dyDescent="0.25">
      <c r="A367" t="s">
        <v>735</v>
      </c>
      <c r="B367" t="s">
        <v>736</v>
      </c>
      <c r="C367" s="2">
        <v>68.05</v>
      </c>
      <c r="D367" s="2">
        <v>129.75</v>
      </c>
      <c r="E367" s="2">
        <v>43</v>
      </c>
      <c r="F367" t="str">
        <f t="shared" si="15"/>
        <v>Praj Industries Ltd. | PRAJIND</v>
      </c>
      <c r="G367">
        <f t="shared" si="16"/>
        <v>69.099999999999994</v>
      </c>
      <c r="H367" t="str">
        <f t="shared" si="17"/>
        <v>Below Intrinsic Value</v>
      </c>
    </row>
    <row r="368" spans="1:8" x14ac:dyDescent="0.25">
      <c r="A368" t="s">
        <v>737</v>
      </c>
      <c r="B368" t="s">
        <v>738</v>
      </c>
      <c r="C368" s="2">
        <v>264.14999999999998</v>
      </c>
      <c r="D368" s="2">
        <v>426</v>
      </c>
      <c r="E368" s="2">
        <v>133.65</v>
      </c>
      <c r="F368" t="str">
        <f t="shared" si="15"/>
        <v>Prestige Estates Projects Ltd. | PRESTIGE</v>
      </c>
      <c r="G368">
        <f t="shared" si="16"/>
        <v>223.85999999999999</v>
      </c>
      <c r="H368" t="str">
        <f t="shared" si="17"/>
        <v>Above Intrinsic Value</v>
      </c>
    </row>
    <row r="369" spans="1:8" x14ac:dyDescent="0.25">
      <c r="A369" t="s">
        <v>739</v>
      </c>
      <c r="B369" t="s">
        <v>740</v>
      </c>
      <c r="C369" s="2">
        <v>56.25</v>
      </c>
      <c r="D369" s="2">
        <v>91.35</v>
      </c>
      <c r="E369" s="2">
        <v>25.7</v>
      </c>
      <c r="F369" t="str">
        <f t="shared" si="15"/>
        <v>Prism Johnson Ltd. | PRSMJOHNSN</v>
      </c>
      <c r="G369">
        <f t="shared" si="16"/>
        <v>46.82</v>
      </c>
      <c r="H369" t="str">
        <f t="shared" si="17"/>
        <v>Above Intrinsic Value</v>
      </c>
    </row>
    <row r="370" spans="1:8" x14ac:dyDescent="0.25">
      <c r="A370" t="s">
        <v>741</v>
      </c>
      <c r="B370" t="s">
        <v>742</v>
      </c>
      <c r="C370" s="2">
        <v>5250.05</v>
      </c>
      <c r="D370" s="2">
        <v>5470</v>
      </c>
      <c r="E370" s="2">
        <v>2891.45</v>
      </c>
      <c r="F370" t="str">
        <f t="shared" si="15"/>
        <v>Procter &amp; Gamble Health Ltd. | PGHL</v>
      </c>
      <c r="G370">
        <f t="shared" si="16"/>
        <v>3344.5800000000004</v>
      </c>
      <c r="H370" t="str">
        <f t="shared" si="17"/>
        <v>Above Intrinsic Value</v>
      </c>
    </row>
    <row r="371" spans="1:8" x14ac:dyDescent="0.25">
      <c r="A371" t="s">
        <v>743</v>
      </c>
      <c r="B371" t="s">
        <v>744</v>
      </c>
      <c r="C371" s="2">
        <v>9997.5</v>
      </c>
      <c r="D371" s="2">
        <v>12774.9</v>
      </c>
      <c r="E371" s="2">
        <v>8400</v>
      </c>
      <c r="F371" t="str">
        <f t="shared" si="15"/>
        <v>Procter and Gamble Hygiene and Health Care Ltd. | PGHH</v>
      </c>
      <c r="G371">
        <f t="shared" si="16"/>
        <v>8469.9600000000009</v>
      </c>
      <c r="H371" t="str">
        <f t="shared" si="17"/>
        <v>Above Intrinsic Value</v>
      </c>
    </row>
    <row r="372" spans="1:8" x14ac:dyDescent="0.25">
      <c r="A372" t="s">
        <v>745</v>
      </c>
      <c r="B372" t="s">
        <v>746</v>
      </c>
      <c r="C372" s="2">
        <v>33.6</v>
      </c>
      <c r="D372" s="2">
        <v>69.650000000000006</v>
      </c>
      <c r="E372" s="2">
        <v>26.3</v>
      </c>
      <c r="F372" t="str">
        <f t="shared" si="15"/>
        <v>Punjab National Bank | PNB</v>
      </c>
      <c r="G372">
        <f t="shared" si="16"/>
        <v>38.380000000000003</v>
      </c>
      <c r="H372" t="str">
        <f t="shared" si="17"/>
        <v>Below Intrinsic Value</v>
      </c>
    </row>
    <row r="373" spans="1:8" x14ac:dyDescent="0.25">
      <c r="A373" t="s">
        <v>747</v>
      </c>
      <c r="B373" t="s">
        <v>748</v>
      </c>
      <c r="C373" s="2">
        <v>410.9</v>
      </c>
      <c r="D373" s="2">
        <v>638.20000000000005</v>
      </c>
      <c r="E373" s="2">
        <v>165</v>
      </c>
      <c r="F373" t="str">
        <f t="shared" si="15"/>
        <v>Quess Corp Ltd. | QUESS</v>
      </c>
      <c r="G373">
        <f t="shared" si="16"/>
        <v>321.28000000000003</v>
      </c>
      <c r="H373" t="str">
        <f t="shared" si="17"/>
        <v>Above Intrinsic Value</v>
      </c>
    </row>
    <row r="374" spans="1:8" x14ac:dyDescent="0.25">
      <c r="A374" t="s">
        <v>749</v>
      </c>
      <c r="B374" t="s">
        <v>750</v>
      </c>
      <c r="C374" s="2">
        <v>181.05</v>
      </c>
      <c r="D374" s="2">
        <v>415</v>
      </c>
      <c r="E374" s="2">
        <v>101.55</v>
      </c>
      <c r="F374" t="str">
        <f t="shared" si="15"/>
        <v>RBL Bank Ltd. | RBLBANK</v>
      </c>
      <c r="G374">
        <f t="shared" si="16"/>
        <v>206.61999999999998</v>
      </c>
      <c r="H374" t="str">
        <f t="shared" si="17"/>
        <v>Below Intrinsic Value</v>
      </c>
    </row>
    <row r="375" spans="1:8" x14ac:dyDescent="0.25">
      <c r="A375" t="s">
        <v>751</v>
      </c>
      <c r="B375" t="s">
        <v>752</v>
      </c>
      <c r="C375" s="2">
        <v>107.25</v>
      </c>
      <c r="D375" s="2">
        <v>156.5</v>
      </c>
      <c r="E375" s="2">
        <v>78.75</v>
      </c>
      <c r="F375" t="str">
        <f t="shared" si="15"/>
        <v>REC Ltd. | RECLTD</v>
      </c>
      <c r="G375">
        <f t="shared" si="16"/>
        <v>94.1</v>
      </c>
      <c r="H375" t="str">
        <f t="shared" si="17"/>
        <v>Above Intrinsic Value</v>
      </c>
    </row>
    <row r="376" spans="1:8" x14ac:dyDescent="0.25">
      <c r="A376" t="s">
        <v>753</v>
      </c>
      <c r="B376" t="s">
        <v>754</v>
      </c>
      <c r="C376" s="2">
        <v>251.4</v>
      </c>
      <c r="D376" s="2">
        <v>331</v>
      </c>
      <c r="E376" s="2">
        <v>190.65</v>
      </c>
      <c r="F376" t="str">
        <f t="shared" si="15"/>
        <v>RITES Ltd. | RITES</v>
      </c>
      <c r="G376">
        <f t="shared" si="16"/>
        <v>208.66</v>
      </c>
      <c r="H376" t="str">
        <f t="shared" si="17"/>
        <v>Above Intrinsic Value</v>
      </c>
    </row>
    <row r="377" spans="1:8" x14ac:dyDescent="0.25">
      <c r="A377" t="s">
        <v>755</v>
      </c>
      <c r="B377" t="s">
        <v>756</v>
      </c>
      <c r="C377" s="2">
        <v>414.45</v>
      </c>
      <c r="D377" s="2">
        <v>439.15</v>
      </c>
      <c r="E377" s="2">
        <v>220</v>
      </c>
      <c r="F377" t="str">
        <f t="shared" si="15"/>
        <v>Radico Khaitan Ltd. | RADICO</v>
      </c>
      <c r="G377">
        <f t="shared" si="16"/>
        <v>263.65999999999997</v>
      </c>
      <c r="H377" t="str">
        <f t="shared" si="17"/>
        <v>Above Intrinsic Value</v>
      </c>
    </row>
    <row r="378" spans="1:8" x14ac:dyDescent="0.25">
      <c r="A378" t="s">
        <v>757</v>
      </c>
      <c r="B378" t="s">
        <v>758</v>
      </c>
      <c r="C378" s="2">
        <v>21.45</v>
      </c>
      <c r="D378" s="2">
        <v>29.3</v>
      </c>
      <c r="E378" s="2">
        <v>10</v>
      </c>
      <c r="F378" t="str">
        <f t="shared" si="15"/>
        <v>Rail Vikas Nigam Ltd. | RVNL</v>
      </c>
      <c r="G378">
        <f t="shared" si="16"/>
        <v>15.719999999999999</v>
      </c>
      <c r="H378" t="str">
        <f t="shared" si="17"/>
        <v>Above Intrinsic Value</v>
      </c>
    </row>
    <row r="379" spans="1:8" x14ac:dyDescent="0.25">
      <c r="A379" t="s">
        <v>759</v>
      </c>
      <c r="B379" t="s">
        <v>760</v>
      </c>
      <c r="C379" s="2">
        <v>110.9</v>
      </c>
      <c r="D379" s="2">
        <v>128.80000000000001</v>
      </c>
      <c r="E379" s="2">
        <v>44.75</v>
      </c>
      <c r="F379" t="str">
        <f t="shared" si="15"/>
        <v>Rain Industries Ltd. | RAIN</v>
      </c>
      <c r="G379">
        <f t="shared" si="16"/>
        <v>69.42</v>
      </c>
      <c r="H379" t="str">
        <f t="shared" si="17"/>
        <v>Above Intrinsic Value</v>
      </c>
    </row>
    <row r="380" spans="1:8" x14ac:dyDescent="0.25">
      <c r="A380" t="s">
        <v>761</v>
      </c>
      <c r="B380" t="s">
        <v>762</v>
      </c>
      <c r="C380" s="2">
        <v>452.7</v>
      </c>
      <c r="D380" s="2">
        <v>780.5</v>
      </c>
      <c r="E380" s="2">
        <v>441</v>
      </c>
      <c r="F380" t="str">
        <f t="shared" si="15"/>
        <v>Rajesh Exports Ltd. | RAJESHEXPO</v>
      </c>
      <c r="G380">
        <f t="shared" si="16"/>
        <v>488.6</v>
      </c>
      <c r="H380" t="str">
        <f t="shared" si="17"/>
        <v>Below Intrinsic Value</v>
      </c>
    </row>
    <row r="381" spans="1:8" x14ac:dyDescent="0.25">
      <c r="A381" t="s">
        <v>763</v>
      </c>
      <c r="B381" t="s">
        <v>764</v>
      </c>
      <c r="C381" s="2">
        <v>47.5</v>
      </c>
      <c r="D381" s="2">
        <v>60.1</v>
      </c>
      <c r="E381" s="2">
        <v>22</v>
      </c>
      <c r="F381" t="str">
        <f t="shared" si="15"/>
        <v>Rashtriya Chemicals and Fertilisers Ltd. | RCF</v>
      </c>
      <c r="G381">
        <f t="shared" si="16"/>
        <v>32.839999999999996</v>
      </c>
      <c r="H381" t="str">
        <f t="shared" si="17"/>
        <v>Above Intrinsic Value</v>
      </c>
    </row>
    <row r="382" spans="1:8" x14ac:dyDescent="0.25">
      <c r="A382" t="s">
        <v>765</v>
      </c>
      <c r="B382" t="s">
        <v>766</v>
      </c>
      <c r="C382" s="2">
        <v>1212.7</v>
      </c>
      <c r="D382" s="2">
        <v>1390</v>
      </c>
      <c r="E382" s="2">
        <v>719.1</v>
      </c>
      <c r="F382" t="str">
        <f t="shared" si="15"/>
        <v>Ratnamani Metals and Tubes Ltd. | RATNAMANI</v>
      </c>
      <c r="G382">
        <f t="shared" si="16"/>
        <v>843.64</v>
      </c>
      <c r="H382" t="str">
        <f t="shared" si="17"/>
        <v>Above Intrinsic Value</v>
      </c>
    </row>
    <row r="383" spans="1:8" x14ac:dyDescent="0.25">
      <c r="A383" t="s">
        <v>767</v>
      </c>
      <c r="B383" t="s">
        <v>768</v>
      </c>
      <c r="C383" s="2">
        <v>277.10000000000002</v>
      </c>
      <c r="D383" s="2">
        <v>829</v>
      </c>
      <c r="E383" s="2">
        <v>210</v>
      </c>
      <c r="F383" t="str">
        <f t="shared" si="15"/>
        <v>Raymond Ltd. | RAYMOND</v>
      </c>
      <c r="G383">
        <f t="shared" si="16"/>
        <v>415.6</v>
      </c>
      <c r="H383" t="str">
        <f t="shared" si="17"/>
        <v>Below Intrinsic Value</v>
      </c>
    </row>
    <row r="384" spans="1:8" x14ac:dyDescent="0.25">
      <c r="A384" t="s">
        <v>769</v>
      </c>
      <c r="B384" t="s">
        <v>770</v>
      </c>
      <c r="C384" s="2">
        <v>116.75</v>
      </c>
      <c r="D384" s="2">
        <v>139.55000000000001</v>
      </c>
      <c r="E384" s="2">
        <v>59.1</v>
      </c>
      <c r="F384" t="str">
        <f t="shared" si="15"/>
        <v>Redington (India) Ltd. | REDINGTON</v>
      </c>
      <c r="G384">
        <f t="shared" si="16"/>
        <v>79.460000000000008</v>
      </c>
      <c r="H384" t="str">
        <f t="shared" si="17"/>
        <v>Above Intrinsic Value</v>
      </c>
    </row>
    <row r="385" spans="1:8" x14ac:dyDescent="0.25">
      <c r="A385" t="s">
        <v>771</v>
      </c>
      <c r="B385" t="s">
        <v>772</v>
      </c>
      <c r="C385" s="2">
        <v>660.85</v>
      </c>
      <c r="D385" s="2">
        <v>830</v>
      </c>
      <c r="E385" s="2">
        <v>462</v>
      </c>
      <c r="F385" t="str">
        <f t="shared" si="15"/>
        <v>Relaxo Footwears Ltd. | RELAXO</v>
      </c>
      <c r="G385">
        <f t="shared" si="16"/>
        <v>516.79999999999995</v>
      </c>
      <c r="H385" t="str">
        <f t="shared" si="17"/>
        <v>Above Intrinsic Value</v>
      </c>
    </row>
    <row r="386" spans="1:8" x14ac:dyDescent="0.25">
      <c r="A386" t="s">
        <v>773</v>
      </c>
      <c r="B386" t="s">
        <v>774</v>
      </c>
      <c r="C386" s="2">
        <v>2302.5500000000002</v>
      </c>
      <c r="D386" s="2">
        <v>2360</v>
      </c>
      <c r="E386" s="2">
        <v>867.43</v>
      </c>
      <c r="F386" t="str">
        <f t="shared" si="15"/>
        <v>Reliance Industries Ltd. | RELIANCE</v>
      </c>
      <c r="G386">
        <f t="shared" si="16"/>
        <v>1290.972</v>
      </c>
      <c r="H386" t="str">
        <f t="shared" si="17"/>
        <v>Above Intrinsic Value</v>
      </c>
    </row>
    <row r="387" spans="1:8" x14ac:dyDescent="0.25">
      <c r="A387" t="s">
        <v>775</v>
      </c>
      <c r="B387" t="s">
        <v>776</v>
      </c>
      <c r="C387" s="2">
        <v>183.5</v>
      </c>
      <c r="D387" s="2">
        <v>366.2</v>
      </c>
      <c r="E387" s="2">
        <v>90.35</v>
      </c>
      <c r="F387" t="str">
        <f t="shared" ref="F387:F450" si="18">CONCATENATE(A387," | ",B387)</f>
        <v>Repco Home Finance Ltd. | REPCOHOME</v>
      </c>
      <c r="G387">
        <f t="shared" ref="G387:G450" si="19">(D387+E387)/2.5</f>
        <v>182.61999999999998</v>
      </c>
      <c r="H387" t="str">
        <f t="shared" ref="H387:H450" si="20">IF(G387&lt;C387,"Above Intrinsic Value","Below Intrinsic Value")</f>
        <v>Above Intrinsic Value</v>
      </c>
    </row>
    <row r="388" spans="1:8" x14ac:dyDescent="0.25">
      <c r="A388" t="s">
        <v>777</v>
      </c>
      <c r="B388" t="s">
        <v>778</v>
      </c>
      <c r="C388" s="2">
        <v>855.85</v>
      </c>
      <c r="D388" s="2">
        <v>868</v>
      </c>
      <c r="E388" s="2">
        <v>495</v>
      </c>
      <c r="F388" t="str">
        <f t="shared" si="18"/>
        <v>SBI Cards &amp; Payment Services Ltd. | SBICARD</v>
      </c>
      <c r="G388">
        <f t="shared" si="19"/>
        <v>545.20000000000005</v>
      </c>
      <c r="H388" t="str">
        <f t="shared" si="20"/>
        <v>Above Intrinsic Value</v>
      </c>
    </row>
    <row r="389" spans="1:8" x14ac:dyDescent="0.25">
      <c r="A389" t="s">
        <v>779</v>
      </c>
      <c r="B389" t="s">
        <v>780</v>
      </c>
      <c r="C389" s="2">
        <v>857.1</v>
      </c>
      <c r="D389" s="2">
        <v>1030</v>
      </c>
      <c r="E389" s="2">
        <v>519.4</v>
      </c>
      <c r="F389" t="str">
        <f t="shared" si="18"/>
        <v>SBI Life Insurance Company Ltd. | SBILIFE</v>
      </c>
      <c r="G389">
        <f t="shared" si="19"/>
        <v>619.76</v>
      </c>
      <c r="H389" t="str">
        <f t="shared" si="20"/>
        <v>Above Intrinsic Value</v>
      </c>
    </row>
    <row r="390" spans="1:8" x14ac:dyDescent="0.25">
      <c r="A390" t="s">
        <v>781</v>
      </c>
      <c r="B390" t="s">
        <v>782</v>
      </c>
      <c r="C390" s="2">
        <v>23.2</v>
      </c>
      <c r="D390" s="2">
        <v>27.35</v>
      </c>
      <c r="E390" s="2">
        <v>17.25</v>
      </c>
      <c r="F390" t="str">
        <f t="shared" si="18"/>
        <v>SJVN Ltd. | SJVN</v>
      </c>
      <c r="G390">
        <f t="shared" si="19"/>
        <v>17.84</v>
      </c>
      <c r="H390" t="str">
        <f t="shared" si="20"/>
        <v>Above Intrinsic Value</v>
      </c>
    </row>
    <row r="391" spans="1:8" x14ac:dyDescent="0.25">
      <c r="A391" t="s">
        <v>783</v>
      </c>
      <c r="B391" t="s">
        <v>784</v>
      </c>
      <c r="C391" s="2">
        <v>1614.65</v>
      </c>
      <c r="D391" s="2">
        <v>2317.9499999999998</v>
      </c>
      <c r="E391" s="2">
        <v>1230</v>
      </c>
      <c r="F391" t="str">
        <f t="shared" si="18"/>
        <v>SKF India Ltd. | SKFINDIA</v>
      </c>
      <c r="G391">
        <f t="shared" si="19"/>
        <v>1419.1799999999998</v>
      </c>
      <c r="H391" t="str">
        <f t="shared" si="20"/>
        <v>Above Intrinsic Value</v>
      </c>
    </row>
    <row r="392" spans="1:8" x14ac:dyDescent="0.25">
      <c r="A392" t="s">
        <v>785</v>
      </c>
      <c r="B392" t="s">
        <v>786</v>
      </c>
      <c r="C392" s="2">
        <v>4330.3</v>
      </c>
      <c r="D392" s="2">
        <v>4439.1499999999996</v>
      </c>
      <c r="E392" s="2">
        <v>2467.65</v>
      </c>
      <c r="F392" t="str">
        <f t="shared" si="18"/>
        <v>SRF Ltd. | SRF</v>
      </c>
      <c r="G392">
        <f t="shared" si="19"/>
        <v>2762.72</v>
      </c>
      <c r="H392" t="str">
        <f t="shared" si="20"/>
        <v>Above Intrinsic Value</v>
      </c>
    </row>
    <row r="393" spans="1:8" x14ac:dyDescent="0.25">
      <c r="A393" t="s">
        <v>787</v>
      </c>
      <c r="B393" t="s">
        <v>788</v>
      </c>
      <c r="C393" s="2">
        <v>53.3</v>
      </c>
      <c r="D393" s="2">
        <v>147.5</v>
      </c>
      <c r="E393" s="2">
        <v>23.25</v>
      </c>
      <c r="F393" t="str">
        <f t="shared" si="18"/>
        <v>Sadbhav Engineering Ltd. | SADBHAV</v>
      </c>
      <c r="G393">
        <f t="shared" si="19"/>
        <v>68.3</v>
      </c>
      <c r="H393" t="str">
        <f t="shared" si="20"/>
        <v>Below Intrinsic Value</v>
      </c>
    </row>
    <row r="394" spans="1:8" x14ac:dyDescent="0.25">
      <c r="A394" t="s">
        <v>789</v>
      </c>
      <c r="B394" t="s">
        <v>790</v>
      </c>
      <c r="C394" s="2">
        <v>8504.2000000000007</v>
      </c>
      <c r="D394" s="2">
        <v>8989</v>
      </c>
      <c r="E394" s="2">
        <v>5607</v>
      </c>
      <c r="F394" t="str">
        <f t="shared" si="18"/>
        <v>Sanofi India Ltd. | SANOFI</v>
      </c>
      <c r="G394">
        <f t="shared" si="19"/>
        <v>5838.4</v>
      </c>
      <c r="H394" t="str">
        <f t="shared" si="20"/>
        <v>Above Intrinsic Value</v>
      </c>
    </row>
    <row r="395" spans="1:8" x14ac:dyDescent="0.25">
      <c r="A395" t="s">
        <v>791</v>
      </c>
      <c r="B395" t="s">
        <v>792</v>
      </c>
      <c r="C395" s="2">
        <v>4116.7</v>
      </c>
      <c r="D395" s="2">
        <v>4959.8500000000004</v>
      </c>
      <c r="E395" s="2">
        <v>3025.25</v>
      </c>
      <c r="F395" t="str">
        <f t="shared" si="18"/>
        <v>Schaeffler India Ltd. | SCHAEFFLER</v>
      </c>
      <c r="G395">
        <f t="shared" si="19"/>
        <v>3194.04</v>
      </c>
      <c r="H395" t="str">
        <f t="shared" si="20"/>
        <v>Above Intrinsic Value</v>
      </c>
    </row>
    <row r="396" spans="1:8" x14ac:dyDescent="0.25">
      <c r="A396" t="s">
        <v>793</v>
      </c>
      <c r="B396" t="s">
        <v>794</v>
      </c>
      <c r="C396" s="2">
        <v>78.75</v>
      </c>
      <c r="D396" s="2">
        <v>114</v>
      </c>
      <c r="E396" s="2">
        <v>58</v>
      </c>
      <c r="F396" t="str">
        <f t="shared" si="18"/>
        <v>Schneider Electric Infrastructure Ltd. | SCHNEIDER</v>
      </c>
      <c r="G396">
        <f t="shared" si="19"/>
        <v>68.8</v>
      </c>
      <c r="H396" t="str">
        <f t="shared" si="20"/>
        <v>Above Intrinsic Value</v>
      </c>
    </row>
    <row r="397" spans="1:8" x14ac:dyDescent="0.25">
      <c r="A397" t="s">
        <v>795</v>
      </c>
      <c r="B397" t="s">
        <v>796</v>
      </c>
      <c r="C397" s="2">
        <v>380.4</v>
      </c>
      <c r="D397" s="2">
        <v>623.70000000000005</v>
      </c>
      <c r="E397" s="2">
        <v>322.10000000000002</v>
      </c>
      <c r="F397" t="str">
        <f t="shared" si="18"/>
        <v>Security &amp; Intelligence Services India Ltd. | SIS</v>
      </c>
      <c r="G397">
        <f t="shared" si="19"/>
        <v>378.32000000000005</v>
      </c>
      <c r="H397" t="str">
        <f t="shared" si="20"/>
        <v>Above Intrinsic Value</v>
      </c>
    </row>
    <row r="398" spans="1:8" x14ac:dyDescent="0.25">
      <c r="A398" t="s">
        <v>797</v>
      </c>
      <c r="B398" t="s">
        <v>798</v>
      </c>
      <c r="C398" s="2">
        <v>152.15</v>
      </c>
      <c r="D398" s="2">
        <v>157.80000000000001</v>
      </c>
      <c r="E398" s="2">
        <v>51.7</v>
      </c>
      <c r="F398" t="str">
        <f t="shared" si="18"/>
        <v>Sequent Scientific Ltd. | SEQUENT</v>
      </c>
      <c r="G398">
        <f t="shared" si="19"/>
        <v>83.8</v>
      </c>
      <c r="H398" t="str">
        <f t="shared" si="20"/>
        <v>Above Intrinsic Value</v>
      </c>
    </row>
    <row r="399" spans="1:8" x14ac:dyDescent="0.25">
      <c r="A399" t="s">
        <v>799</v>
      </c>
      <c r="B399" t="s">
        <v>800</v>
      </c>
      <c r="C399" s="2">
        <v>1512.3</v>
      </c>
      <c r="D399" s="2">
        <v>1779.95</v>
      </c>
      <c r="E399" s="2">
        <v>1151.8499999999999</v>
      </c>
      <c r="F399" t="str">
        <f t="shared" si="18"/>
        <v>Sheela Foam Ltd. | SFL</v>
      </c>
      <c r="G399">
        <f t="shared" si="19"/>
        <v>1172.72</v>
      </c>
      <c r="H399" t="str">
        <f t="shared" si="20"/>
        <v>Above Intrinsic Value</v>
      </c>
    </row>
    <row r="400" spans="1:8" x14ac:dyDescent="0.25">
      <c r="A400" t="s">
        <v>801</v>
      </c>
      <c r="B400" t="s">
        <v>802</v>
      </c>
      <c r="C400" s="2">
        <v>57.45</v>
      </c>
      <c r="D400" s="2">
        <v>69.7</v>
      </c>
      <c r="E400" s="2">
        <v>31.5</v>
      </c>
      <c r="F400" t="str">
        <f t="shared" si="18"/>
        <v>Shipping Corporation of India Ltd. | SCI</v>
      </c>
      <c r="G400">
        <f t="shared" si="19"/>
        <v>40.480000000000004</v>
      </c>
      <c r="H400" t="str">
        <f t="shared" si="20"/>
        <v>Above Intrinsic Value</v>
      </c>
    </row>
    <row r="401" spans="1:8" x14ac:dyDescent="0.25">
      <c r="A401" t="s">
        <v>803</v>
      </c>
      <c r="B401" t="s">
        <v>804</v>
      </c>
      <c r="C401" s="2">
        <v>178.05</v>
      </c>
      <c r="D401" s="2">
        <v>447.5</v>
      </c>
      <c r="E401" s="2">
        <v>131</v>
      </c>
      <c r="F401" t="str">
        <f t="shared" si="18"/>
        <v>Shoppers Stop Ltd. | SHOPERSTOP</v>
      </c>
      <c r="G401">
        <f t="shared" si="19"/>
        <v>231.4</v>
      </c>
      <c r="H401" t="str">
        <f t="shared" si="20"/>
        <v>Below Intrinsic Value</v>
      </c>
    </row>
    <row r="402" spans="1:8" x14ac:dyDescent="0.25">
      <c r="A402" t="s">
        <v>805</v>
      </c>
      <c r="B402" t="s">
        <v>806</v>
      </c>
      <c r="C402" s="2">
        <v>19789.5</v>
      </c>
      <c r="D402" s="2">
        <v>25355</v>
      </c>
      <c r="E402" s="2">
        <v>15410</v>
      </c>
      <c r="F402" t="str">
        <f t="shared" si="18"/>
        <v>Shree Cements Ltd. | SHREECEM</v>
      </c>
      <c r="G402">
        <f t="shared" si="19"/>
        <v>16306</v>
      </c>
      <c r="H402" t="str">
        <f t="shared" si="20"/>
        <v>Above Intrinsic Value</v>
      </c>
    </row>
    <row r="403" spans="1:8" x14ac:dyDescent="0.25">
      <c r="A403" t="s">
        <v>807</v>
      </c>
      <c r="B403" t="s">
        <v>808</v>
      </c>
      <c r="C403" s="2">
        <v>9</v>
      </c>
      <c r="D403" s="2">
        <v>12.25</v>
      </c>
      <c r="E403" s="2">
        <v>3.25</v>
      </c>
      <c r="F403" t="str">
        <f t="shared" si="18"/>
        <v>Shree Renuka Sugars Ltd. | RENUKA</v>
      </c>
      <c r="G403">
        <f t="shared" si="19"/>
        <v>6.2</v>
      </c>
      <c r="H403" t="str">
        <f t="shared" si="20"/>
        <v>Above Intrinsic Value</v>
      </c>
    </row>
    <row r="404" spans="1:8" x14ac:dyDescent="0.25">
      <c r="A404" t="s">
        <v>809</v>
      </c>
      <c r="B404" t="s">
        <v>810</v>
      </c>
      <c r="C404" s="2">
        <v>999.05</v>
      </c>
      <c r="D404" s="2">
        <v>1569.95</v>
      </c>
      <c r="E404" s="2">
        <v>625</v>
      </c>
      <c r="F404" t="str">
        <f t="shared" si="18"/>
        <v>Shriram City Union Finance Ltd. | SHRIRAMCIT</v>
      </c>
      <c r="G404">
        <f t="shared" si="19"/>
        <v>877.9799999999999</v>
      </c>
      <c r="H404" t="str">
        <f t="shared" si="20"/>
        <v>Above Intrinsic Value</v>
      </c>
    </row>
    <row r="405" spans="1:8" x14ac:dyDescent="0.25">
      <c r="A405" t="s">
        <v>811</v>
      </c>
      <c r="B405" t="s">
        <v>812</v>
      </c>
      <c r="C405" s="2">
        <v>636.45000000000005</v>
      </c>
      <c r="D405" s="2">
        <v>1331.94</v>
      </c>
      <c r="E405" s="2">
        <v>428.72</v>
      </c>
      <c r="F405" t="str">
        <f t="shared" si="18"/>
        <v>Shriram Transport Finance Corporation Ltd. | SRTRANSFIN</v>
      </c>
      <c r="G405">
        <f t="shared" si="19"/>
        <v>704.26400000000001</v>
      </c>
      <c r="H405" t="str">
        <f t="shared" si="20"/>
        <v>Below Intrinsic Value</v>
      </c>
    </row>
    <row r="406" spans="1:8" x14ac:dyDescent="0.25">
      <c r="A406" t="s">
        <v>813</v>
      </c>
      <c r="B406" t="s">
        <v>814</v>
      </c>
      <c r="C406" s="2">
        <v>1235.5</v>
      </c>
      <c r="D406" s="2">
        <v>1708.95</v>
      </c>
      <c r="E406" s="2">
        <v>947.9</v>
      </c>
      <c r="F406" t="str">
        <f t="shared" si="18"/>
        <v>Siemens Ltd. | SIEMENS</v>
      </c>
      <c r="G406">
        <f t="shared" si="19"/>
        <v>1062.74</v>
      </c>
      <c r="H406" t="str">
        <f t="shared" si="20"/>
        <v>Above Intrinsic Value</v>
      </c>
    </row>
    <row r="407" spans="1:8" x14ac:dyDescent="0.25">
      <c r="A407" t="s">
        <v>815</v>
      </c>
      <c r="B407" t="s">
        <v>816</v>
      </c>
      <c r="C407" s="2">
        <v>252.1</v>
      </c>
      <c r="D407" s="2">
        <v>545</v>
      </c>
      <c r="E407" s="2">
        <v>120.65</v>
      </c>
      <c r="F407" t="str">
        <f t="shared" si="18"/>
        <v>Sobha Ltd. | SOBHA</v>
      </c>
      <c r="G407">
        <f t="shared" si="19"/>
        <v>266.26</v>
      </c>
      <c r="H407" t="str">
        <f t="shared" si="20"/>
        <v>Below Intrinsic Value</v>
      </c>
    </row>
    <row r="408" spans="1:8" x14ac:dyDescent="0.25">
      <c r="A408" t="s">
        <v>817</v>
      </c>
      <c r="B408" t="s">
        <v>818</v>
      </c>
      <c r="C408" s="2">
        <v>1081.7</v>
      </c>
      <c r="D408" s="2">
        <v>1349</v>
      </c>
      <c r="E408" s="2">
        <v>773.05</v>
      </c>
      <c r="F408" t="str">
        <f t="shared" si="18"/>
        <v>Solar Industries India Ltd. | SOLARINDS</v>
      </c>
      <c r="G408">
        <f t="shared" si="19"/>
        <v>848.82</v>
      </c>
      <c r="H408" t="str">
        <f t="shared" si="20"/>
        <v>Above Intrinsic Value</v>
      </c>
    </row>
    <row r="409" spans="1:8" x14ac:dyDescent="0.25">
      <c r="A409" t="s">
        <v>819</v>
      </c>
      <c r="B409" t="s">
        <v>820</v>
      </c>
      <c r="C409" s="2">
        <v>324.35000000000002</v>
      </c>
      <c r="D409" s="2">
        <v>354.95</v>
      </c>
      <c r="E409" s="2">
        <v>147.25</v>
      </c>
      <c r="F409" t="str">
        <f t="shared" si="18"/>
        <v>Sonata Software Ltd. | SONATSOFTW</v>
      </c>
      <c r="G409">
        <f t="shared" si="19"/>
        <v>200.88</v>
      </c>
      <c r="H409" t="str">
        <f t="shared" si="20"/>
        <v>Above Intrinsic Value</v>
      </c>
    </row>
    <row r="410" spans="1:8" x14ac:dyDescent="0.25">
      <c r="A410" t="s">
        <v>821</v>
      </c>
      <c r="B410" t="s">
        <v>822</v>
      </c>
      <c r="C410" s="2">
        <v>7.2</v>
      </c>
      <c r="D410" s="2">
        <v>12.5</v>
      </c>
      <c r="E410" s="2">
        <v>4.8</v>
      </c>
      <c r="F410" t="str">
        <f t="shared" si="18"/>
        <v>South Indian Bank Ltd. | SOUTHBANK</v>
      </c>
      <c r="G410">
        <f t="shared" si="19"/>
        <v>6.92</v>
      </c>
      <c r="H410" t="str">
        <f t="shared" si="20"/>
        <v>Above Intrinsic Value</v>
      </c>
    </row>
    <row r="411" spans="1:8" x14ac:dyDescent="0.25">
      <c r="A411" t="s">
        <v>823</v>
      </c>
      <c r="B411" t="s">
        <v>824</v>
      </c>
      <c r="C411" s="2">
        <v>557.35</v>
      </c>
      <c r="D411" s="2">
        <v>1397</v>
      </c>
      <c r="E411" s="2">
        <v>405</v>
      </c>
      <c r="F411" t="str">
        <f t="shared" si="18"/>
        <v>Spandana Sphoorty Financial Ltd. | SPANDANA</v>
      </c>
      <c r="G411">
        <f t="shared" si="19"/>
        <v>720.8</v>
      </c>
      <c r="H411" t="str">
        <f t="shared" si="20"/>
        <v>Below Intrinsic Value</v>
      </c>
    </row>
    <row r="412" spans="1:8" x14ac:dyDescent="0.25">
      <c r="A412" t="s">
        <v>825</v>
      </c>
      <c r="B412" t="s">
        <v>826</v>
      </c>
      <c r="C412" s="2">
        <v>53.35</v>
      </c>
      <c r="D412" s="2">
        <v>134.30000000000001</v>
      </c>
      <c r="E412" s="2">
        <v>30.65</v>
      </c>
      <c r="F412" t="str">
        <f t="shared" si="18"/>
        <v>SpiceJet Ltd. | SPICEJET</v>
      </c>
      <c r="G412">
        <f t="shared" si="19"/>
        <v>65.98</v>
      </c>
      <c r="H412" t="str">
        <f t="shared" si="20"/>
        <v>Below Intrinsic Value</v>
      </c>
    </row>
    <row r="413" spans="1:8" x14ac:dyDescent="0.25">
      <c r="A413" t="s">
        <v>827</v>
      </c>
      <c r="B413" t="s">
        <v>828</v>
      </c>
      <c r="C413" s="2">
        <v>91.1</v>
      </c>
      <c r="D413" s="2">
        <v>104.95</v>
      </c>
      <c r="E413" s="2">
        <v>60</v>
      </c>
      <c r="F413" t="str">
        <f t="shared" si="18"/>
        <v>Star Cement Ltd. | STARCEMENT</v>
      </c>
      <c r="G413">
        <f t="shared" si="19"/>
        <v>65.97999999999999</v>
      </c>
      <c r="H413" t="str">
        <f t="shared" si="20"/>
        <v>Above Intrinsic Value</v>
      </c>
    </row>
    <row r="414" spans="1:8" x14ac:dyDescent="0.25">
      <c r="A414" t="s">
        <v>829</v>
      </c>
      <c r="B414" t="s">
        <v>830</v>
      </c>
      <c r="C414" s="2">
        <v>198.5</v>
      </c>
      <c r="D414" s="2">
        <v>351</v>
      </c>
      <c r="E414" s="2">
        <v>149.44999999999999</v>
      </c>
      <c r="F414" t="str">
        <f t="shared" si="18"/>
        <v>State Bank of India | SBIN</v>
      </c>
      <c r="G414">
        <f t="shared" si="19"/>
        <v>200.18</v>
      </c>
      <c r="H414" t="str">
        <f t="shared" si="20"/>
        <v>Below Intrinsic Value</v>
      </c>
    </row>
    <row r="415" spans="1:8" x14ac:dyDescent="0.25">
      <c r="A415" t="s">
        <v>831</v>
      </c>
      <c r="B415" t="s">
        <v>832</v>
      </c>
      <c r="C415" s="2">
        <v>39.549999999999997</v>
      </c>
      <c r="D415" s="2">
        <v>51.9</v>
      </c>
      <c r="E415" s="2">
        <v>20.149999999999999</v>
      </c>
      <c r="F415" t="str">
        <f t="shared" si="18"/>
        <v>Steel Authority of India Ltd. | SAIL</v>
      </c>
      <c r="G415">
        <f t="shared" si="19"/>
        <v>28.82</v>
      </c>
      <c r="H415" t="str">
        <f t="shared" si="20"/>
        <v>Above Intrinsic Value</v>
      </c>
    </row>
    <row r="416" spans="1:8" x14ac:dyDescent="0.25">
      <c r="A416" t="s">
        <v>833</v>
      </c>
      <c r="B416" t="s">
        <v>834</v>
      </c>
      <c r="C416" s="2">
        <v>256.60000000000002</v>
      </c>
      <c r="D416" s="2">
        <v>664.85</v>
      </c>
      <c r="E416" s="2">
        <v>69.7</v>
      </c>
      <c r="F416" t="str">
        <f t="shared" si="18"/>
        <v>Sterling &amp; Wilson Solar Ltd. | SWSOLAR</v>
      </c>
      <c r="G416">
        <f t="shared" si="19"/>
        <v>293.82000000000005</v>
      </c>
      <c r="H416" t="str">
        <f t="shared" si="20"/>
        <v>Below Intrinsic Value</v>
      </c>
    </row>
    <row r="417" spans="1:8" x14ac:dyDescent="0.25">
      <c r="A417" t="s">
        <v>835</v>
      </c>
      <c r="B417" t="s">
        <v>836</v>
      </c>
      <c r="C417" s="2">
        <v>154.94999999999999</v>
      </c>
      <c r="D417" s="2">
        <v>180</v>
      </c>
      <c r="E417" s="2">
        <v>58.65</v>
      </c>
      <c r="F417" t="str">
        <f t="shared" si="18"/>
        <v>Sterlite Technologies Ltd. | STRTECH</v>
      </c>
      <c r="G417">
        <f t="shared" si="19"/>
        <v>95.460000000000008</v>
      </c>
      <c r="H417" t="str">
        <f t="shared" si="20"/>
        <v>Above Intrinsic Value</v>
      </c>
    </row>
    <row r="418" spans="1:8" x14ac:dyDescent="0.25">
      <c r="A418" t="s">
        <v>837</v>
      </c>
      <c r="B418" t="s">
        <v>838</v>
      </c>
      <c r="C418" s="2">
        <v>674.2</v>
      </c>
      <c r="D418" s="2">
        <v>702.7</v>
      </c>
      <c r="E418" s="2">
        <v>268</v>
      </c>
      <c r="F418" t="str">
        <f t="shared" si="18"/>
        <v>Strides Pharma Science Ltd. | STAR</v>
      </c>
      <c r="G418">
        <f t="shared" si="19"/>
        <v>388.28000000000003</v>
      </c>
      <c r="H418" t="str">
        <f t="shared" si="20"/>
        <v>Above Intrinsic Value</v>
      </c>
    </row>
    <row r="419" spans="1:8" x14ac:dyDescent="0.25">
      <c r="A419" t="s">
        <v>839</v>
      </c>
      <c r="B419" t="s">
        <v>840</v>
      </c>
      <c r="C419" s="2">
        <v>462.6</v>
      </c>
      <c r="D419" s="2">
        <v>505.85</v>
      </c>
      <c r="E419" s="2">
        <v>290.10000000000002</v>
      </c>
      <c r="F419" t="str">
        <f t="shared" si="18"/>
        <v>Sudarshan Chemical Industries Ltd. | SUDARSCHEM</v>
      </c>
      <c r="G419">
        <f t="shared" si="19"/>
        <v>318.38</v>
      </c>
      <c r="H419" t="str">
        <f t="shared" si="20"/>
        <v>Above Intrinsic Value</v>
      </c>
    </row>
    <row r="420" spans="1:8" x14ac:dyDescent="0.25">
      <c r="A420" t="s">
        <v>841</v>
      </c>
      <c r="B420" t="s">
        <v>842</v>
      </c>
      <c r="C420" s="2">
        <v>276.5</v>
      </c>
      <c r="D420" s="2">
        <v>317</v>
      </c>
      <c r="E420" s="2">
        <v>151.05000000000001</v>
      </c>
      <c r="F420" t="str">
        <f t="shared" si="18"/>
        <v>SUMITOMO CHEMICAL INDIA LIMITE Ltd. | SUMICHEM</v>
      </c>
      <c r="G420">
        <f t="shared" si="19"/>
        <v>187.22</v>
      </c>
      <c r="H420" t="str">
        <f t="shared" si="20"/>
        <v>Above Intrinsic Value</v>
      </c>
    </row>
    <row r="421" spans="1:8" x14ac:dyDescent="0.25">
      <c r="A421" t="s">
        <v>843</v>
      </c>
      <c r="B421" t="s">
        <v>844</v>
      </c>
      <c r="C421" s="2">
        <v>176.7</v>
      </c>
      <c r="D421" s="2">
        <v>210.9</v>
      </c>
      <c r="E421" s="2">
        <v>81</v>
      </c>
      <c r="F421" t="str">
        <f t="shared" si="18"/>
        <v>Sun Pharma Advanced Research Company Ltd. | SPARC</v>
      </c>
      <c r="G421">
        <f t="shared" si="19"/>
        <v>116.75999999999999</v>
      </c>
      <c r="H421" t="str">
        <f t="shared" si="20"/>
        <v>Above Intrinsic Value</v>
      </c>
    </row>
    <row r="422" spans="1:8" x14ac:dyDescent="0.25">
      <c r="A422" t="s">
        <v>845</v>
      </c>
      <c r="B422" t="s">
        <v>846</v>
      </c>
      <c r="C422" s="2">
        <v>495.8</v>
      </c>
      <c r="D422" s="2">
        <v>564.75</v>
      </c>
      <c r="E422" s="2">
        <v>312</v>
      </c>
      <c r="F422" t="str">
        <f t="shared" si="18"/>
        <v>Sun Pharmaceutical Industries Ltd. | SUNPHARMA</v>
      </c>
      <c r="G422">
        <f t="shared" si="19"/>
        <v>350.7</v>
      </c>
      <c r="H422" t="str">
        <f t="shared" si="20"/>
        <v>Above Intrinsic Value</v>
      </c>
    </row>
    <row r="423" spans="1:8" x14ac:dyDescent="0.25">
      <c r="A423" t="s">
        <v>847</v>
      </c>
      <c r="B423" t="s">
        <v>848</v>
      </c>
      <c r="C423" s="2">
        <v>499.35</v>
      </c>
      <c r="D423" s="2">
        <v>551.29999999999995</v>
      </c>
      <c r="E423" s="2">
        <v>259.55</v>
      </c>
      <c r="F423" t="str">
        <f t="shared" si="18"/>
        <v>Sun TV Network Ltd. | SUNTV</v>
      </c>
      <c r="G423">
        <f t="shared" si="19"/>
        <v>324.33999999999997</v>
      </c>
      <c r="H423" t="str">
        <f t="shared" si="20"/>
        <v>Above Intrinsic Value</v>
      </c>
    </row>
    <row r="424" spans="1:8" x14ac:dyDescent="0.25">
      <c r="A424" t="s">
        <v>849</v>
      </c>
      <c r="B424" t="s">
        <v>850</v>
      </c>
      <c r="C424" s="2">
        <v>1331.9</v>
      </c>
      <c r="D424" s="2">
        <v>1784.95</v>
      </c>
      <c r="E424" s="2">
        <v>982.05</v>
      </c>
      <c r="F424" t="str">
        <f t="shared" si="18"/>
        <v>Sundaram Finance Ltd. | SUNDARMFIN</v>
      </c>
      <c r="G424">
        <f t="shared" si="19"/>
        <v>1106.8</v>
      </c>
      <c r="H424" t="str">
        <f t="shared" si="20"/>
        <v>Above Intrinsic Value</v>
      </c>
    </row>
    <row r="425" spans="1:8" x14ac:dyDescent="0.25">
      <c r="A425" t="s">
        <v>851</v>
      </c>
      <c r="B425" t="s">
        <v>852</v>
      </c>
      <c r="C425" s="2">
        <v>419.55</v>
      </c>
      <c r="D425" s="2">
        <v>533.35</v>
      </c>
      <c r="E425" s="2">
        <v>248.5</v>
      </c>
      <c r="F425" t="str">
        <f t="shared" si="18"/>
        <v>Sundram Fasteners Ltd. | SUNDRMFAST</v>
      </c>
      <c r="G425">
        <f t="shared" si="19"/>
        <v>312.74</v>
      </c>
      <c r="H425" t="str">
        <f t="shared" si="20"/>
        <v>Above Intrinsic Value</v>
      </c>
    </row>
    <row r="426" spans="1:8" x14ac:dyDescent="0.25">
      <c r="A426" t="s">
        <v>853</v>
      </c>
      <c r="B426" t="s">
        <v>854</v>
      </c>
      <c r="C426" s="2">
        <v>286.85000000000002</v>
      </c>
      <c r="D426" s="2">
        <v>463</v>
      </c>
      <c r="E426" s="2">
        <v>145</v>
      </c>
      <c r="F426" t="str">
        <f t="shared" si="18"/>
        <v>Sunteck Realty Ltd. | SUNTECK</v>
      </c>
      <c r="G426">
        <f t="shared" si="19"/>
        <v>243.2</v>
      </c>
      <c r="H426" t="str">
        <f t="shared" si="20"/>
        <v>Above Intrinsic Value</v>
      </c>
    </row>
    <row r="427" spans="1:8" x14ac:dyDescent="0.25">
      <c r="A427" t="s">
        <v>855</v>
      </c>
      <c r="B427" t="s">
        <v>856</v>
      </c>
      <c r="C427" s="2">
        <v>177.25</v>
      </c>
      <c r="D427" s="2">
        <v>219</v>
      </c>
      <c r="E427" s="2">
        <v>99.25</v>
      </c>
      <c r="F427" t="str">
        <f t="shared" si="18"/>
        <v>Suprajit Engineering Ltd. | SUPRAJIT</v>
      </c>
      <c r="G427">
        <f t="shared" si="19"/>
        <v>127.3</v>
      </c>
      <c r="H427" t="str">
        <f t="shared" si="20"/>
        <v>Above Intrinsic Value</v>
      </c>
    </row>
    <row r="428" spans="1:8" x14ac:dyDescent="0.25">
      <c r="A428" t="s">
        <v>857</v>
      </c>
      <c r="B428" t="s">
        <v>858</v>
      </c>
      <c r="C428" s="2">
        <v>1369.3</v>
      </c>
      <c r="D428" s="2">
        <v>1449.85</v>
      </c>
      <c r="E428" s="2">
        <v>773.3</v>
      </c>
      <c r="F428" t="str">
        <f t="shared" si="18"/>
        <v>Supreme Industries Ltd. | SUPREMEIND</v>
      </c>
      <c r="G428">
        <f t="shared" si="19"/>
        <v>889.25999999999988</v>
      </c>
      <c r="H428" t="str">
        <f t="shared" si="20"/>
        <v>Above Intrinsic Value</v>
      </c>
    </row>
    <row r="429" spans="1:8" x14ac:dyDescent="0.25">
      <c r="A429" t="s">
        <v>859</v>
      </c>
      <c r="B429" t="s">
        <v>860</v>
      </c>
      <c r="C429" s="2">
        <v>3.25</v>
      </c>
      <c r="D429" s="2">
        <v>6.05</v>
      </c>
      <c r="E429" s="2">
        <v>1.7</v>
      </c>
      <c r="F429" t="str">
        <f t="shared" si="18"/>
        <v>Suzlon Energy Ltd. | SUZLON</v>
      </c>
      <c r="G429">
        <f t="shared" si="19"/>
        <v>3.1</v>
      </c>
      <c r="H429" t="str">
        <f t="shared" si="20"/>
        <v>Above Intrinsic Value</v>
      </c>
    </row>
    <row r="430" spans="1:8" x14ac:dyDescent="0.25">
      <c r="A430" t="s">
        <v>861</v>
      </c>
      <c r="B430" t="s">
        <v>862</v>
      </c>
      <c r="C430" s="2">
        <v>118.8</v>
      </c>
      <c r="D430" s="2">
        <v>160</v>
      </c>
      <c r="E430" s="2">
        <v>86</v>
      </c>
      <c r="F430" t="str">
        <f t="shared" si="18"/>
        <v>Swan Energy Ltd. | SWANENERGY</v>
      </c>
      <c r="G430">
        <f t="shared" si="19"/>
        <v>98.4</v>
      </c>
      <c r="H430" t="str">
        <f t="shared" si="20"/>
        <v>Above Intrinsic Value</v>
      </c>
    </row>
    <row r="431" spans="1:8" x14ac:dyDescent="0.25">
      <c r="A431" t="s">
        <v>863</v>
      </c>
      <c r="B431" t="s">
        <v>864</v>
      </c>
      <c r="C431" s="2">
        <v>844.45</v>
      </c>
      <c r="D431" s="2">
        <v>1408.95</v>
      </c>
      <c r="E431" s="2">
        <v>690.7</v>
      </c>
      <c r="F431" t="str">
        <f t="shared" si="18"/>
        <v>Symphony Ltd. | SYMPHONY</v>
      </c>
      <c r="G431">
        <f t="shared" si="19"/>
        <v>839.86</v>
      </c>
      <c r="H431" t="str">
        <f t="shared" si="20"/>
        <v>Above Intrinsic Value</v>
      </c>
    </row>
    <row r="432" spans="1:8" x14ac:dyDescent="0.25">
      <c r="A432" t="s">
        <v>865</v>
      </c>
      <c r="B432" t="s">
        <v>866</v>
      </c>
      <c r="C432" s="2">
        <v>533.35</v>
      </c>
      <c r="D432" s="2">
        <v>569.9</v>
      </c>
      <c r="E432" s="2">
        <v>212.55</v>
      </c>
      <c r="F432" t="str">
        <f t="shared" si="18"/>
        <v>Syngene International Ltd. | SYNGENE</v>
      </c>
      <c r="G432">
        <f t="shared" si="19"/>
        <v>312.98</v>
      </c>
      <c r="H432" t="str">
        <f t="shared" si="20"/>
        <v>Above Intrinsic Value</v>
      </c>
    </row>
    <row r="433" spans="1:8" x14ac:dyDescent="0.25">
      <c r="A433" t="s">
        <v>867</v>
      </c>
      <c r="B433" t="s">
        <v>868</v>
      </c>
      <c r="C433" s="2">
        <v>848.95</v>
      </c>
      <c r="D433" s="2">
        <v>949</v>
      </c>
      <c r="E433" s="2">
        <v>455.8</v>
      </c>
      <c r="F433" t="str">
        <f t="shared" si="18"/>
        <v>TCI Express Ltd. | TCIEXP</v>
      </c>
      <c r="G433">
        <f t="shared" si="19"/>
        <v>561.91999999999996</v>
      </c>
      <c r="H433" t="str">
        <f t="shared" si="20"/>
        <v>Above Intrinsic Value</v>
      </c>
    </row>
    <row r="434" spans="1:8" x14ac:dyDescent="0.25">
      <c r="A434" t="s">
        <v>869</v>
      </c>
      <c r="B434" t="s">
        <v>870</v>
      </c>
      <c r="C434" s="2">
        <v>385.15</v>
      </c>
      <c r="D434" s="2">
        <v>781.05</v>
      </c>
      <c r="E434" s="2">
        <v>295.10000000000002</v>
      </c>
      <c r="F434" t="str">
        <f t="shared" si="18"/>
        <v>TCNS Clothing Co Ltd. | TCNSBRANDS</v>
      </c>
      <c r="G434">
        <f t="shared" si="19"/>
        <v>430.46000000000004</v>
      </c>
      <c r="H434" t="str">
        <f t="shared" si="20"/>
        <v>Below Intrinsic Value</v>
      </c>
    </row>
    <row r="435" spans="1:8" x14ac:dyDescent="0.25">
      <c r="A435" t="s">
        <v>871</v>
      </c>
      <c r="B435" t="s">
        <v>872</v>
      </c>
      <c r="C435" s="2">
        <v>6065.25</v>
      </c>
      <c r="D435" s="2">
        <v>6650</v>
      </c>
      <c r="E435" s="2">
        <v>3901.1</v>
      </c>
      <c r="F435" t="str">
        <f t="shared" si="18"/>
        <v>TTK Prestige Ltd. | TTKPRESTIG</v>
      </c>
      <c r="G435">
        <f t="shared" si="19"/>
        <v>4220.4400000000005</v>
      </c>
      <c r="H435" t="str">
        <f t="shared" si="20"/>
        <v>Above Intrinsic Value</v>
      </c>
    </row>
    <row r="436" spans="1:8" x14ac:dyDescent="0.25">
      <c r="A436" t="s">
        <v>873</v>
      </c>
      <c r="B436" t="s">
        <v>874</v>
      </c>
      <c r="C436" s="2">
        <v>229.05</v>
      </c>
      <c r="D436" s="2">
        <v>345</v>
      </c>
      <c r="E436" s="2">
        <v>127.55</v>
      </c>
      <c r="F436" t="str">
        <f t="shared" si="18"/>
        <v>TV Today Network Ltd. | TVTODAY</v>
      </c>
      <c r="G436">
        <f t="shared" si="19"/>
        <v>189.02</v>
      </c>
      <c r="H436" t="str">
        <f t="shared" si="20"/>
        <v>Above Intrinsic Value</v>
      </c>
    </row>
    <row r="437" spans="1:8" x14ac:dyDescent="0.25">
      <c r="A437" t="s">
        <v>875</v>
      </c>
      <c r="B437" t="s">
        <v>876</v>
      </c>
      <c r="C437" s="2">
        <v>31.3</v>
      </c>
      <c r="D437" s="2">
        <v>41.7</v>
      </c>
      <c r="E437" s="2">
        <v>11.9</v>
      </c>
      <c r="F437" t="str">
        <f t="shared" si="18"/>
        <v>TV18 Broadcast Ltd. | TV18BRDCST</v>
      </c>
      <c r="G437">
        <f t="shared" si="19"/>
        <v>21.44</v>
      </c>
      <c r="H437" t="str">
        <f t="shared" si="20"/>
        <v>Above Intrinsic Value</v>
      </c>
    </row>
    <row r="438" spans="1:8" x14ac:dyDescent="0.25">
      <c r="A438" t="s">
        <v>877</v>
      </c>
      <c r="B438" t="s">
        <v>878</v>
      </c>
      <c r="C438" s="2">
        <v>456.6</v>
      </c>
      <c r="D438" s="2">
        <v>504</v>
      </c>
      <c r="E438" s="2">
        <v>240.1</v>
      </c>
      <c r="F438" t="str">
        <f t="shared" si="18"/>
        <v>TVS Motor Company Ltd. | TVSMOTOR</v>
      </c>
      <c r="G438">
        <f t="shared" si="19"/>
        <v>297.64</v>
      </c>
      <c r="H438" t="str">
        <f t="shared" si="20"/>
        <v>Above Intrinsic Value</v>
      </c>
    </row>
    <row r="439" spans="1:8" x14ac:dyDescent="0.25">
      <c r="A439" t="s">
        <v>879</v>
      </c>
      <c r="B439" t="s">
        <v>880</v>
      </c>
      <c r="C439" s="2">
        <v>49.7</v>
      </c>
      <c r="D439" s="2">
        <v>138.19999999999999</v>
      </c>
      <c r="E439" s="2">
        <v>36.25</v>
      </c>
      <c r="F439" t="str">
        <f t="shared" si="18"/>
        <v>Take Solutions Ltd. | TAKE</v>
      </c>
      <c r="G439">
        <f t="shared" si="19"/>
        <v>69.78</v>
      </c>
      <c r="H439" t="str">
        <f t="shared" si="20"/>
        <v>Below Intrinsic Value</v>
      </c>
    </row>
    <row r="440" spans="1:8" x14ac:dyDescent="0.25">
      <c r="A440" t="s">
        <v>881</v>
      </c>
      <c r="B440" t="s">
        <v>882</v>
      </c>
      <c r="C440" s="2">
        <v>12008.6</v>
      </c>
      <c r="D440" s="2">
        <v>13740</v>
      </c>
      <c r="E440" s="2">
        <v>7456.95</v>
      </c>
      <c r="F440" t="str">
        <f t="shared" si="18"/>
        <v>Tasty Bite Eatables Ltd. | TASTYBITE</v>
      </c>
      <c r="G440">
        <f t="shared" si="19"/>
        <v>8478.7800000000007</v>
      </c>
      <c r="H440" t="str">
        <f t="shared" si="20"/>
        <v>Above Intrinsic Value</v>
      </c>
    </row>
    <row r="441" spans="1:8" x14ac:dyDescent="0.25">
      <c r="A441" t="s">
        <v>883</v>
      </c>
      <c r="B441" t="s">
        <v>884</v>
      </c>
      <c r="C441" s="2">
        <v>893.6</v>
      </c>
      <c r="D441" s="2">
        <v>930</v>
      </c>
      <c r="E441" s="2">
        <v>200</v>
      </c>
      <c r="F441" t="str">
        <f t="shared" si="18"/>
        <v>Tata Communications Ltd. | TATACOMM</v>
      </c>
      <c r="G441">
        <f t="shared" si="19"/>
        <v>452</v>
      </c>
      <c r="H441" t="str">
        <f t="shared" si="20"/>
        <v>Above Intrinsic Value</v>
      </c>
    </row>
    <row r="442" spans="1:8" x14ac:dyDescent="0.25">
      <c r="A442" t="s">
        <v>885</v>
      </c>
      <c r="B442" t="s">
        <v>886</v>
      </c>
      <c r="C442" s="2">
        <v>2491.4</v>
      </c>
      <c r="D442" s="2">
        <v>2526.6999999999998</v>
      </c>
      <c r="E442" s="2">
        <v>1506.05</v>
      </c>
      <c r="F442" t="str">
        <f t="shared" si="18"/>
        <v>Tata Consultancy Services Ltd. | TCS</v>
      </c>
      <c r="G442">
        <f t="shared" si="19"/>
        <v>1613.1</v>
      </c>
      <c r="H442" t="str">
        <f t="shared" si="20"/>
        <v>Above Intrinsic Value</v>
      </c>
    </row>
    <row r="443" spans="1:8" x14ac:dyDescent="0.25">
      <c r="A443" t="s">
        <v>887</v>
      </c>
      <c r="B443" t="s">
        <v>888</v>
      </c>
      <c r="C443" s="2">
        <v>546.5</v>
      </c>
      <c r="D443" s="2">
        <v>591.95000000000005</v>
      </c>
      <c r="E443" s="2">
        <v>213.7</v>
      </c>
      <c r="F443" t="str">
        <f t="shared" si="18"/>
        <v>TATA Consumer Products Ltd. | TATACONSUM</v>
      </c>
      <c r="G443">
        <f t="shared" si="19"/>
        <v>322.26000000000005</v>
      </c>
      <c r="H443" t="str">
        <f t="shared" si="20"/>
        <v>Above Intrinsic Value</v>
      </c>
    </row>
    <row r="444" spans="1:8" x14ac:dyDescent="0.25">
      <c r="A444" t="s">
        <v>889</v>
      </c>
      <c r="B444" t="s">
        <v>890</v>
      </c>
      <c r="C444" s="2">
        <v>1302.0999999999999</v>
      </c>
      <c r="D444" s="2">
        <v>1331</v>
      </c>
      <c r="E444" s="2">
        <v>499.95</v>
      </c>
      <c r="F444" t="str">
        <f t="shared" si="18"/>
        <v>Tata Elxsi Ltd. | TATAELXSI</v>
      </c>
      <c r="G444">
        <f t="shared" si="19"/>
        <v>732.38</v>
      </c>
      <c r="H444" t="str">
        <f t="shared" si="20"/>
        <v>Above Intrinsic Value</v>
      </c>
    </row>
    <row r="445" spans="1:8" x14ac:dyDescent="0.25">
      <c r="A445" t="s">
        <v>891</v>
      </c>
      <c r="B445" t="s">
        <v>892</v>
      </c>
      <c r="C445" s="2">
        <v>849</v>
      </c>
      <c r="D445" s="2">
        <v>1024.9000000000001</v>
      </c>
      <c r="E445" s="2">
        <v>591</v>
      </c>
      <c r="F445" t="str">
        <f t="shared" si="18"/>
        <v>Tata Investment Corporation Ltd. | TATAINVEST</v>
      </c>
      <c r="G445">
        <f t="shared" si="19"/>
        <v>646.36</v>
      </c>
      <c r="H445" t="str">
        <f t="shared" si="20"/>
        <v>Above Intrinsic Value</v>
      </c>
    </row>
    <row r="446" spans="1:8" x14ac:dyDescent="0.25">
      <c r="A446" t="s">
        <v>893</v>
      </c>
      <c r="B446" t="s">
        <v>894</v>
      </c>
      <c r="C446" s="2">
        <v>61.15</v>
      </c>
      <c r="D446" s="2">
        <v>84.2</v>
      </c>
      <c r="E446" s="2">
        <v>28.4</v>
      </c>
      <c r="F446" t="str">
        <f t="shared" si="18"/>
        <v>TATA MOTORS LTD - DVR Ltd. | TATAMTRDVR</v>
      </c>
      <c r="G446">
        <f t="shared" si="19"/>
        <v>45.04</v>
      </c>
      <c r="H446" t="str">
        <f t="shared" si="20"/>
        <v>Above Intrinsic Value</v>
      </c>
    </row>
    <row r="447" spans="1:8" x14ac:dyDescent="0.25">
      <c r="A447" t="s">
        <v>895</v>
      </c>
      <c r="B447" t="s">
        <v>896</v>
      </c>
      <c r="C447" s="2">
        <v>148.55000000000001</v>
      </c>
      <c r="D447" s="2">
        <v>201.7</v>
      </c>
      <c r="E447" s="2">
        <v>63.5</v>
      </c>
      <c r="F447" t="str">
        <f t="shared" si="18"/>
        <v>Tata Motors Ltd. | TATAMOTORS</v>
      </c>
      <c r="G447">
        <f t="shared" si="19"/>
        <v>106.08</v>
      </c>
      <c r="H447" t="str">
        <f t="shared" si="20"/>
        <v>Above Intrinsic Value</v>
      </c>
    </row>
    <row r="448" spans="1:8" x14ac:dyDescent="0.25">
      <c r="A448" t="s">
        <v>897</v>
      </c>
      <c r="B448" t="s">
        <v>898</v>
      </c>
      <c r="C448" s="2">
        <v>57.1</v>
      </c>
      <c r="D448" s="2">
        <v>68.849999999999994</v>
      </c>
      <c r="E448" s="2">
        <v>27</v>
      </c>
      <c r="F448" t="str">
        <f t="shared" si="18"/>
        <v>Tata Power Company Ltd. | TATAPOWER</v>
      </c>
      <c r="G448">
        <f t="shared" si="19"/>
        <v>38.339999999999996</v>
      </c>
      <c r="H448" t="str">
        <f t="shared" si="20"/>
        <v>Above Intrinsic Value</v>
      </c>
    </row>
    <row r="449" spans="1:8" x14ac:dyDescent="0.25">
      <c r="A449" t="s">
        <v>899</v>
      </c>
      <c r="B449" t="s">
        <v>900</v>
      </c>
      <c r="C449" s="2">
        <v>23.8</v>
      </c>
      <c r="D449" s="2">
        <v>32.549999999999997</v>
      </c>
      <c r="E449" s="2">
        <v>15.1</v>
      </c>
      <c r="F449" t="str">
        <f t="shared" si="18"/>
        <v>Tata Steel BSL Ltd. | TATASTLBSL</v>
      </c>
      <c r="G449">
        <f t="shared" si="19"/>
        <v>19.059999999999999</v>
      </c>
      <c r="H449" t="str">
        <f t="shared" si="20"/>
        <v>Above Intrinsic Value</v>
      </c>
    </row>
    <row r="450" spans="1:8" x14ac:dyDescent="0.25">
      <c r="A450" t="s">
        <v>901</v>
      </c>
      <c r="B450" t="s">
        <v>902</v>
      </c>
      <c r="C450" s="2">
        <v>404.65</v>
      </c>
      <c r="D450" s="2">
        <v>506</v>
      </c>
      <c r="E450" s="2">
        <v>250.85</v>
      </c>
      <c r="F450" t="str">
        <f t="shared" si="18"/>
        <v>Tata Steel Ltd. | TATASTEEL</v>
      </c>
      <c r="G450">
        <f t="shared" si="19"/>
        <v>302.74</v>
      </c>
      <c r="H450" t="str">
        <f t="shared" si="20"/>
        <v>Above Intrinsic Value</v>
      </c>
    </row>
    <row r="451" spans="1:8" x14ac:dyDescent="0.25">
      <c r="A451" t="s">
        <v>903</v>
      </c>
      <c r="B451" t="s">
        <v>904</v>
      </c>
      <c r="C451" s="2">
        <v>2423.75</v>
      </c>
      <c r="D451" s="2">
        <v>3200</v>
      </c>
      <c r="E451" s="2">
        <v>1415.35</v>
      </c>
      <c r="F451" t="str">
        <f t="shared" ref="F451:F498" si="21">CONCATENATE(A451," | ",B451)</f>
        <v>TeamLease Services Ltd. | TEAMLEASE</v>
      </c>
      <c r="G451">
        <f t="shared" ref="G451:G498" si="22">(D451+E451)/2.5</f>
        <v>1846.14</v>
      </c>
      <c r="H451" t="str">
        <f t="shared" ref="H451:H498" si="23">IF(G451&lt;C451,"Above Intrinsic Value","Below Intrinsic Value")</f>
        <v>Above Intrinsic Value</v>
      </c>
    </row>
    <row r="452" spans="1:8" x14ac:dyDescent="0.25">
      <c r="A452" t="s">
        <v>905</v>
      </c>
      <c r="B452" t="s">
        <v>906</v>
      </c>
      <c r="C452" s="2">
        <v>111.7</v>
      </c>
      <c r="D452" s="2">
        <v>179.15</v>
      </c>
      <c r="E452" s="2">
        <v>74.099999999999994</v>
      </c>
      <c r="F452" t="str">
        <f t="shared" si="21"/>
        <v>New India Assurance Company Ltd. | NIACL</v>
      </c>
      <c r="G452">
        <f t="shared" si="22"/>
        <v>101.3</v>
      </c>
      <c r="H452" t="str">
        <f t="shared" si="23"/>
        <v>Above Intrinsic Value</v>
      </c>
    </row>
    <row r="453" spans="1:8" x14ac:dyDescent="0.25">
      <c r="A453" t="s">
        <v>907</v>
      </c>
      <c r="B453" t="s">
        <v>908</v>
      </c>
      <c r="C453" s="2">
        <v>722.45</v>
      </c>
      <c r="D453" s="2">
        <v>884.25</v>
      </c>
      <c r="E453" s="2">
        <v>455</v>
      </c>
      <c r="F453" t="str">
        <f t="shared" si="21"/>
        <v>The Ramco Cements Ltd. | RAMCOCEM</v>
      </c>
      <c r="G453">
        <f t="shared" si="22"/>
        <v>535.70000000000005</v>
      </c>
      <c r="H453" t="str">
        <f t="shared" si="23"/>
        <v>Above Intrinsic Value</v>
      </c>
    </row>
    <row r="454" spans="1:8" x14ac:dyDescent="0.25">
      <c r="A454" t="s">
        <v>909</v>
      </c>
      <c r="B454" t="s">
        <v>910</v>
      </c>
      <c r="C454" s="2">
        <v>766.35</v>
      </c>
      <c r="D454" s="2">
        <v>1181.25</v>
      </c>
      <c r="E454" s="2">
        <v>570</v>
      </c>
      <c r="F454" t="str">
        <f t="shared" si="21"/>
        <v>Thermax Ltd. | THERMAX</v>
      </c>
      <c r="G454">
        <f t="shared" si="22"/>
        <v>700.5</v>
      </c>
      <c r="H454" t="str">
        <f t="shared" si="23"/>
        <v>Above Intrinsic Value</v>
      </c>
    </row>
    <row r="455" spans="1:8" x14ac:dyDescent="0.25">
      <c r="A455" t="s">
        <v>911</v>
      </c>
      <c r="B455" t="s">
        <v>912</v>
      </c>
      <c r="C455" s="2">
        <v>792</v>
      </c>
      <c r="D455" s="2">
        <v>846.9</v>
      </c>
      <c r="E455" s="2">
        <v>409.6</v>
      </c>
      <c r="F455" t="str">
        <f t="shared" si="21"/>
        <v>Thyrocare Technologies Ltd. | THYROCARE</v>
      </c>
      <c r="G455">
        <f t="shared" si="22"/>
        <v>502.6</v>
      </c>
      <c r="H455" t="str">
        <f t="shared" si="23"/>
        <v>Above Intrinsic Value</v>
      </c>
    </row>
    <row r="456" spans="1:8" x14ac:dyDescent="0.25">
      <c r="A456" t="s">
        <v>913</v>
      </c>
      <c r="B456" t="s">
        <v>914</v>
      </c>
      <c r="C456" s="2">
        <v>38.950000000000003</v>
      </c>
      <c r="D456" s="2">
        <v>70.400000000000006</v>
      </c>
      <c r="E456" s="2">
        <v>22.4</v>
      </c>
      <c r="F456" t="str">
        <f t="shared" si="21"/>
        <v>Time Technoplast Ltd. | TIMETECHNO</v>
      </c>
      <c r="G456">
        <f t="shared" si="22"/>
        <v>37.120000000000005</v>
      </c>
      <c r="H456" t="str">
        <f t="shared" si="23"/>
        <v>Above Intrinsic Value</v>
      </c>
    </row>
    <row r="457" spans="1:8" x14ac:dyDescent="0.25">
      <c r="A457" t="s">
        <v>915</v>
      </c>
      <c r="B457" t="s">
        <v>916</v>
      </c>
      <c r="C457" s="2">
        <v>1130.9000000000001</v>
      </c>
      <c r="D457" s="2">
        <v>1228.8</v>
      </c>
      <c r="E457" s="2">
        <v>639.04999999999995</v>
      </c>
      <c r="F457" t="str">
        <f t="shared" si="21"/>
        <v>Timken India Ltd. | TIMKEN</v>
      </c>
      <c r="G457">
        <f t="shared" si="22"/>
        <v>747.14</v>
      </c>
      <c r="H457" t="str">
        <f t="shared" si="23"/>
        <v>Above Intrinsic Value</v>
      </c>
    </row>
    <row r="458" spans="1:8" x14ac:dyDescent="0.25">
      <c r="A458" t="s">
        <v>917</v>
      </c>
      <c r="B458" t="s">
        <v>918</v>
      </c>
      <c r="C458" s="2">
        <v>1188</v>
      </c>
      <c r="D458" s="2">
        <v>1389.95</v>
      </c>
      <c r="E458" s="2">
        <v>720.9</v>
      </c>
      <c r="F458" t="str">
        <f t="shared" si="21"/>
        <v>Titan Company Ltd. | TITAN</v>
      </c>
      <c r="G458">
        <f t="shared" si="22"/>
        <v>844.33999999999992</v>
      </c>
      <c r="H458" t="str">
        <f t="shared" si="23"/>
        <v>Above Intrinsic Value</v>
      </c>
    </row>
    <row r="459" spans="1:8" x14ac:dyDescent="0.25">
      <c r="A459" t="s">
        <v>919</v>
      </c>
      <c r="B459" t="s">
        <v>920</v>
      </c>
      <c r="C459" s="2">
        <v>2797.55</v>
      </c>
      <c r="D459" s="2">
        <v>3031.2</v>
      </c>
      <c r="E459" s="2">
        <v>1555</v>
      </c>
      <c r="F459" t="str">
        <f t="shared" si="21"/>
        <v>Torrent Pharmaceuticals Ltd. | TORNTPHARM</v>
      </c>
      <c r="G459">
        <f t="shared" si="22"/>
        <v>1834.48</v>
      </c>
      <c r="H459" t="str">
        <f t="shared" si="23"/>
        <v>Above Intrinsic Value</v>
      </c>
    </row>
    <row r="460" spans="1:8" x14ac:dyDescent="0.25">
      <c r="A460" t="s">
        <v>921</v>
      </c>
      <c r="B460" t="s">
        <v>922</v>
      </c>
      <c r="C460" s="2">
        <v>326.55</v>
      </c>
      <c r="D460" s="2">
        <v>368.9</v>
      </c>
      <c r="E460" s="2">
        <v>231.95</v>
      </c>
      <c r="F460" t="str">
        <f t="shared" si="21"/>
        <v>Torrent Power Ltd. | TORNTPOWER</v>
      </c>
      <c r="G460">
        <f t="shared" si="22"/>
        <v>240.33999999999997</v>
      </c>
      <c r="H460" t="str">
        <f t="shared" si="23"/>
        <v>Above Intrinsic Value</v>
      </c>
    </row>
    <row r="461" spans="1:8" x14ac:dyDescent="0.25">
      <c r="A461" t="s">
        <v>923</v>
      </c>
      <c r="B461" t="s">
        <v>924</v>
      </c>
      <c r="C461" s="2">
        <v>695.4</v>
      </c>
      <c r="D461" s="2">
        <v>804.7</v>
      </c>
      <c r="E461" s="2">
        <v>365</v>
      </c>
      <c r="F461" t="str">
        <f t="shared" si="21"/>
        <v>Trent Ltd. | TRENT</v>
      </c>
      <c r="G461">
        <f t="shared" si="22"/>
        <v>467.88</v>
      </c>
      <c r="H461" t="str">
        <f t="shared" si="23"/>
        <v>Above Intrinsic Value</v>
      </c>
    </row>
    <row r="462" spans="1:8" x14ac:dyDescent="0.25">
      <c r="A462" t="s">
        <v>925</v>
      </c>
      <c r="B462" t="s">
        <v>926</v>
      </c>
      <c r="C462" s="2">
        <v>6.8</v>
      </c>
      <c r="D462" s="2">
        <v>8.4</v>
      </c>
      <c r="E462" s="2">
        <v>3.05</v>
      </c>
      <c r="F462" t="str">
        <f t="shared" si="21"/>
        <v>Trident Ltd. | TRIDENT</v>
      </c>
      <c r="G462">
        <f t="shared" si="22"/>
        <v>4.58</v>
      </c>
      <c r="H462" t="str">
        <f t="shared" si="23"/>
        <v>Above Intrinsic Value</v>
      </c>
    </row>
    <row r="463" spans="1:8" x14ac:dyDescent="0.25">
      <c r="A463" t="s">
        <v>927</v>
      </c>
      <c r="B463" t="s">
        <v>928</v>
      </c>
      <c r="C463" s="2">
        <v>614.79999999999995</v>
      </c>
      <c r="D463" s="2">
        <v>681.95</v>
      </c>
      <c r="E463" s="2">
        <v>254</v>
      </c>
      <c r="F463" t="str">
        <f t="shared" si="21"/>
        <v>Tube Investments of India Ltd Ltd. | TIINDIA</v>
      </c>
      <c r="G463">
        <f t="shared" si="22"/>
        <v>374.38</v>
      </c>
      <c r="H463" t="str">
        <f t="shared" si="23"/>
        <v>Above Intrinsic Value</v>
      </c>
    </row>
    <row r="464" spans="1:8" x14ac:dyDescent="0.25">
      <c r="A464" t="s">
        <v>929</v>
      </c>
      <c r="B464" t="s">
        <v>930</v>
      </c>
      <c r="C464" s="2">
        <v>14.3</v>
      </c>
      <c r="D464" s="2">
        <v>22.4</v>
      </c>
      <c r="E464" s="2">
        <v>8.4</v>
      </c>
      <c r="F464" t="str">
        <f t="shared" si="21"/>
        <v>UCO Bank | UCOBANK</v>
      </c>
      <c r="G464">
        <f t="shared" si="22"/>
        <v>12.319999999999999</v>
      </c>
      <c r="H464" t="str">
        <f t="shared" si="23"/>
        <v>Above Intrinsic Value</v>
      </c>
    </row>
    <row r="465" spans="1:8" x14ac:dyDescent="0.25">
      <c r="A465" t="s">
        <v>931</v>
      </c>
      <c r="B465" t="s">
        <v>932</v>
      </c>
      <c r="C465" s="2">
        <v>342.05</v>
      </c>
      <c r="D465" s="2">
        <v>374</v>
      </c>
      <c r="E465" s="2">
        <v>118.25</v>
      </c>
      <c r="F465" t="str">
        <f t="shared" si="21"/>
        <v>Uflex Ltd. | UFLEX</v>
      </c>
      <c r="G465">
        <f t="shared" si="22"/>
        <v>196.9</v>
      </c>
      <c r="H465" t="str">
        <f t="shared" si="23"/>
        <v>Above Intrinsic Value</v>
      </c>
    </row>
    <row r="466" spans="1:8" x14ac:dyDescent="0.25">
      <c r="A466" t="s">
        <v>933</v>
      </c>
      <c r="B466" t="s">
        <v>934</v>
      </c>
      <c r="C466" s="2">
        <v>515.9</v>
      </c>
      <c r="D466" s="2">
        <v>617.75</v>
      </c>
      <c r="E466" s="2">
        <v>240.15</v>
      </c>
      <c r="F466" t="str">
        <f t="shared" si="21"/>
        <v>UPL Ltd. | UPL</v>
      </c>
      <c r="G466">
        <f t="shared" si="22"/>
        <v>343.15999999999997</v>
      </c>
      <c r="H466" t="str">
        <f t="shared" si="23"/>
        <v>Above Intrinsic Value</v>
      </c>
    </row>
    <row r="467" spans="1:8" x14ac:dyDescent="0.25">
      <c r="A467" t="s">
        <v>935</v>
      </c>
      <c r="B467" t="s">
        <v>936</v>
      </c>
      <c r="C467" s="2">
        <v>227.65</v>
      </c>
      <c r="D467" s="2">
        <v>415.55</v>
      </c>
      <c r="E467" s="2">
        <v>124.65</v>
      </c>
      <c r="F467" t="str">
        <f t="shared" si="21"/>
        <v>Ujjivan Financial Services Ltd. | UJJIVAN</v>
      </c>
      <c r="G467">
        <f t="shared" si="22"/>
        <v>216.08</v>
      </c>
      <c r="H467" t="str">
        <f t="shared" si="23"/>
        <v>Above Intrinsic Value</v>
      </c>
    </row>
    <row r="468" spans="1:8" x14ac:dyDescent="0.25">
      <c r="A468" t="s">
        <v>937</v>
      </c>
      <c r="B468" t="s">
        <v>938</v>
      </c>
      <c r="C468" s="2">
        <v>34.700000000000003</v>
      </c>
      <c r="D468" s="2">
        <v>62.8</v>
      </c>
      <c r="E468" s="2">
        <v>23.1</v>
      </c>
      <c r="F468" t="str">
        <f t="shared" si="21"/>
        <v>Ujjivan Small Finance Bank Ltd. | UJJIVANSFB</v>
      </c>
      <c r="G468">
        <f t="shared" si="22"/>
        <v>34.36</v>
      </c>
      <c r="H468" t="str">
        <f t="shared" si="23"/>
        <v>Above Intrinsic Value</v>
      </c>
    </row>
    <row r="469" spans="1:8" x14ac:dyDescent="0.25">
      <c r="A469" t="s">
        <v>939</v>
      </c>
      <c r="B469" t="s">
        <v>940</v>
      </c>
      <c r="C469" s="2">
        <v>3914.1</v>
      </c>
      <c r="D469" s="2">
        <v>4754.1000000000004</v>
      </c>
      <c r="E469" s="2">
        <v>2910</v>
      </c>
      <c r="F469" t="str">
        <f t="shared" si="21"/>
        <v>UltraTech Cement Ltd. | ULTRACEMCO</v>
      </c>
      <c r="G469">
        <f t="shared" si="22"/>
        <v>3065.6400000000003</v>
      </c>
      <c r="H469" t="str">
        <f t="shared" si="23"/>
        <v>Above Intrinsic Value</v>
      </c>
    </row>
    <row r="470" spans="1:8" x14ac:dyDescent="0.25">
      <c r="A470" t="s">
        <v>941</v>
      </c>
      <c r="B470" t="s">
        <v>942</v>
      </c>
      <c r="C470" s="2">
        <v>28.6</v>
      </c>
      <c r="D470" s="2">
        <v>65.8</v>
      </c>
      <c r="E470" s="2">
        <v>22.65</v>
      </c>
      <c r="F470" t="str">
        <f t="shared" si="21"/>
        <v>Union Bank of India | UNIONBANK</v>
      </c>
      <c r="G470">
        <f t="shared" si="22"/>
        <v>35.379999999999995</v>
      </c>
      <c r="H470" t="str">
        <f t="shared" si="23"/>
        <v>Below Intrinsic Value</v>
      </c>
    </row>
    <row r="471" spans="1:8" x14ac:dyDescent="0.25">
      <c r="A471" t="s">
        <v>943</v>
      </c>
      <c r="B471" t="s">
        <v>944</v>
      </c>
      <c r="C471" s="2">
        <v>1052.4000000000001</v>
      </c>
      <c r="D471" s="2">
        <v>1396</v>
      </c>
      <c r="E471" s="2">
        <v>749.5</v>
      </c>
      <c r="F471" t="str">
        <f t="shared" si="21"/>
        <v>United Breweries Ltd. | UBL</v>
      </c>
      <c r="G471">
        <f t="shared" si="22"/>
        <v>858.2</v>
      </c>
      <c r="H471" t="str">
        <f t="shared" si="23"/>
        <v>Above Intrinsic Value</v>
      </c>
    </row>
    <row r="472" spans="1:8" x14ac:dyDescent="0.25">
      <c r="A472" t="s">
        <v>945</v>
      </c>
      <c r="B472" t="s">
        <v>946</v>
      </c>
      <c r="C472" s="2">
        <v>546.65</v>
      </c>
      <c r="D472" s="2">
        <v>742.7</v>
      </c>
      <c r="E472" s="2">
        <v>442.65</v>
      </c>
      <c r="F472" t="str">
        <f t="shared" si="21"/>
        <v>United Spirits Ltd. | MCDOWELL-N</v>
      </c>
      <c r="G472">
        <f t="shared" si="22"/>
        <v>474.14</v>
      </c>
      <c r="H472" t="str">
        <f t="shared" si="23"/>
        <v>Above Intrinsic Value</v>
      </c>
    </row>
    <row r="473" spans="1:8" x14ac:dyDescent="0.25">
      <c r="A473" t="s">
        <v>947</v>
      </c>
      <c r="B473" t="s">
        <v>948</v>
      </c>
      <c r="C473" s="2">
        <v>178.7</v>
      </c>
      <c r="D473" s="2">
        <v>259.2</v>
      </c>
      <c r="E473" s="2">
        <v>149</v>
      </c>
      <c r="F473" t="str">
        <f t="shared" si="21"/>
        <v>V-Guard Industries Ltd. | VGUARD</v>
      </c>
      <c r="G473">
        <f t="shared" si="22"/>
        <v>163.28</v>
      </c>
      <c r="H473" t="str">
        <f t="shared" si="23"/>
        <v>Above Intrinsic Value</v>
      </c>
    </row>
    <row r="474" spans="1:8" x14ac:dyDescent="0.25">
      <c r="A474" t="s">
        <v>949</v>
      </c>
      <c r="B474" t="s">
        <v>950</v>
      </c>
      <c r="C474" s="2">
        <v>2046.05</v>
      </c>
      <c r="D474" s="2">
        <v>2545</v>
      </c>
      <c r="E474" s="2">
        <v>1200</v>
      </c>
      <c r="F474" t="str">
        <f t="shared" si="21"/>
        <v>V-Mart Retail Ltd. | VMART</v>
      </c>
      <c r="G474">
        <f t="shared" si="22"/>
        <v>1498</v>
      </c>
      <c r="H474" t="str">
        <f t="shared" si="23"/>
        <v>Above Intrinsic Value</v>
      </c>
    </row>
    <row r="475" spans="1:8" x14ac:dyDescent="0.25">
      <c r="A475" t="s">
        <v>951</v>
      </c>
      <c r="B475" t="s">
        <v>952</v>
      </c>
      <c r="C475" s="2">
        <v>323.14999999999998</v>
      </c>
      <c r="D475" s="2">
        <v>519.5</v>
      </c>
      <c r="E475" s="2">
        <v>187.65</v>
      </c>
      <c r="F475" t="str">
        <f t="shared" si="21"/>
        <v>VIP Industries Ltd. | VIPIND</v>
      </c>
      <c r="G475">
        <f t="shared" si="22"/>
        <v>282.86</v>
      </c>
      <c r="H475" t="str">
        <f t="shared" si="23"/>
        <v>Above Intrinsic Value</v>
      </c>
    </row>
    <row r="476" spans="1:8" x14ac:dyDescent="0.25">
      <c r="A476" t="s">
        <v>953</v>
      </c>
      <c r="B476" t="s">
        <v>954</v>
      </c>
      <c r="C476" s="2">
        <v>161.1</v>
      </c>
      <c r="D476" s="2">
        <v>295</v>
      </c>
      <c r="E476" s="2">
        <v>130</v>
      </c>
      <c r="F476" t="str">
        <f t="shared" si="21"/>
        <v>VRL Logistics Ltd. | VRLLOG</v>
      </c>
      <c r="G476">
        <f t="shared" si="22"/>
        <v>170</v>
      </c>
      <c r="H476" t="str">
        <f t="shared" si="23"/>
        <v>Below Intrinsic Value</v>
      </c>
    </row>
    <row r="477" spans="1:8" x14ac:dyDescent="0.25">
      <c r="A477" t="s">
        <v>955</v>
      </c>
      <c r="B477" t="s">
        <v>956</v>
      </c>
      <c r="C477" s="2">
        <v>3541.2</v>
      </c>
      <c r="D477" s="2">
        <v>4848</v>
      </c>
      <c r="E477" s="2">
        <v>2536.0500000000002</v>
      </c>
      <c r="F477" t="str">
        <f t="shared" si="21"/>
        <v>VST Industries Ltd. | VSTIND</v>
      </c>
      <c r="G477">
        <f t="shared" si="22"/>
        <v>2953.62</v>
      </c>
      <c r="H477" t="str">
        <f t="shared" si="23"/>
        <v>Above Intrinsic Value</v>
      </c>
    </row>
    <row r="478" spans="1:8" x14ac:dyDescent="0.25">
      <c r="A478" t="s">
        <v>957</v>
      </c>
      <c r="B478" t="s">
        <v>958</v>
      </c>
      <c r="C478" s="2">
        <v>1825.55</v>
      </c>
      <c r="D478" s="2">
        <v>1970</v>
      </c>
      <c r="E478" s="2">
        <v>551.35</v>
      </c>
      <c r="F478" t="str">
        <f t="shared" si="21"/>
        <v>Vaibhav Global Ltd. | VAIBHAVGBL</v>
      </c>
      <c r="G478">
        <f t="shared" si="22"/>
        <v>1008.54</v>
      </c>
      <c r="H478" t="str">
        <f t="shared" si="23"/>
        <v>Above Intrinsic Value</v>
      </c>
    </row>
    <row r="479" spans="1:8" x14ac:dyDescent="0.25">
      <c r="A479" t="s">
        <v>959</v>
      </c>
      <c r="B479" t="s">
        <v>960</v>
      </c>
      <c r="C479" s="2">
        <v>26.7</v>
      </c>
      <c r="D479" s="2">
        <v>55.7</v>
      </c>
      <c r="E479" s="2">
        <v>17.149999999999999</v>
      </c>
      <c r="F479" t="str">
        <f t="shared" si="21"/>
        <v>Vakrangee Ltd. | VAKRANGEE</v>
      </c>
      <c r="G479">
        <f t="shared" si="22"/>
        <v>29.139999999999997</v>
      </c>
      <c r="H479" t="str">
        <f t="shared" si="23"/>
        <v>Below Intrinsic Value</v>
      </c>
    </row>
    <row r="480" spans="1:8" x14ac:dyDescent="0.25">
      <c r="A480" t="s">
        <v>961</v>
      </c>
      <c r="B480" t="s">
        <v>962</v>
      </c>
      <c r="C480" s="2">
        <v>802.6</v>
      </c>
      <c r="D480" s="2">
        <v>1105.3499999999999</v>
      </c>
      <c r="E480" s="2">
        <v>601.04999999999995</v>
      </c>
      <c r="F480" t="str">
        <f t="shared" si="21"/>
        <v>Vardhman Textiles Ltd. | VTL</v>
      </c>
      <c r="G480">
        <f t="shared" si="22"/>
        <v>682.56</v>
      </c>
      <c r="H480" t="str">
        <f t="shared" si="23"/>
        <v>Above Intrinsic Value</v>
      </c>
    </row>
    <row r="481" spans="1:8" x14ac:dyDescent="0.25">
      <c r="A481" t="s">
        <v>963</v>
      </c>
      <c r="B481" t="s">
        <v>964</v>
      </c>
      <c r="C481" s="2">
        <v>314</v>
      </c>
      <c r="D481" s="2">
        <v>526.6</v>
      </c>
      <c r="E481" s="2">
        <v>120</v>
      </c>
      <c r="F481" t="str">
        <f t="shared" si="21"/>
        <v>Varroc Engineering Ltd. | VARROC</v>
      </c>
      <c r="G481">
        <f t="shared" si="22"/>
        <v>258.64</v>
      </c>
      <c r="H481" t="str">
        <f t="shared" si="23"/>
        <v>Above Intrinsic Value</v>
      </c>
    </row>
    <row r="482" spans="1:8" x14ac:dyDescent="0.25">
      <c r="A482" t="s">
        <v>965</v>
      </c>
      <c r="B482" t="s">
        <v>966</v>
      </c>
      <c r="C482" s="2">
        <v>743.1</v>
      </c>
      <c r="D482" s="2">
        <v>870</v>
      </c>
      <c r="E482" s="2">
        <v>482.2</v>
      </c>
      <c r="F482" t="str">
        <f t="shared" si="21"/>
        <v>Varun Beverages Ltd. | VBL</v>
      </c>
      <c r="G482">
        <f t="shared" si="22"/>
        <v>540.88</v>
      </c>
      <c r="H482" t="str">
        <f t="shared" si="23"/>
        <v>Above Intrinsic Value</v>
      </c>
    </row>
    <row r="483" spans="1:8" x14ac:dyDescent="0.25">
      <c r="A483" t="s">
        <v>967</v>
      </c>
      <c r="B483" t="s">
        <v>968</v>
      </c>
      <c r="C483" s="2">
        <v>1462.1</v>
      </c>
      <c r="D483" s="2">
        <v>1942.85</v>
      </c>
      <c r="E483" s="2">
        <v>580.1</v>
      </c>
      <c r="F483" t="str">
        <f t="shared" si="21"/>
        <v>Venkys Ltd. | VENKEYS</v>
      </c>
      <c r="G483">
        <f t="shared" si="22"/>
        <v>1009.18</v>
      </c>
      <c r="H483" t="str">
        <f t="shared" si="23"/>
        <v>Above Intrinsic Value</v>
      </c>
    </row>
    <row r="484" spans="1:8" x14ac:dyDescent="0.25">
      <c r="A484" t="s">
        <v>969</v>
      </c>
      <c r="B484" t="s">
        <v>970</v>
      </c>
      <c r="C484" s="2">
        <v>992.3</v>
      </c>
      <c r="D484" s="2">
        <v>1228.0999999999999</v>
      </c>
      <c r="E484" s="2">
        <v>750</v>
      </c>
      <c r="F484" t="str">
        <f t="shared" si="21"/>
        <v>Vesuvius India Ltd. | VESUVIUS</v>
      </c>
      <c r="G484">
        <f t="shared" si="22"/>
        <v>791.24</v>
      </c>
      <c r="H484" t="str">
        <f t="shared" si="23"/>
        <v>Above Intrinsic Value</v>
      </c>
    </row>
    <row r="485" spans="1:8" x14ac:dyDescent="0.25">
      <c r="A485" t="s">
        <v>971</v>
      </c>
      <c r="B485" t="s">
        <v>972</v>
      </c>
      <c r="C485" s="2">
        <v>1087.4000000000001</v>
      </c>
      <c r="D485" s="2">
        <v>1197.7</v>
      </c>
      <c r="E485" s="2">
        <v>651.29999999999995</v>
      </c>
      <c r="F485" t="str">
        <f t="shared" si="21"/>
        <v>Vinati Organics Ltd. | VINATIORGA</v>
      </c>
      <c r="G485">
        <f t="shared" si="22"/>
        <v>739.6</v>
      </c>
      <c r="H485" t="str">
        <f t="shared" si="23"/>
        <v>Above Intrinsic Value</v>
      </c>
    </row>
    <row r="486" spans="1:8" x14ac:dyDescent="0.25">
      <c r="A486" t="s">
        <v>973</v>
      </c>
      <c r="B486" t="s">
        <v>974</v>
      </c>
      <c r="C486" s="2">
        <v>11.55</v>
      </c>
      <c r="D486" s="2">
        <v>13.5</v>
      </c>
      <c r="E486" s="2">
        <v>2.4</v>
      </c>
      <c r="F486" t="str">
        <f t="shared" si="21"/>
        <v>Vodafone Idea Ltd. | IDEA</v>
      </c>
      <c r="G486">
        <f t="shared" si="22"/>
        <v>6.36</v>
      </c>
      <c r="H486" t="str">
        <f t="shared" si="23"/>
        <v>Above Intrinsic Value</v>
      </c>
    </row>
    <row r="487" spans="1:8" x14ac:dyDescent="0.25">
      <c r="A487" t="s">
        <v>975</v>
      </c>
      <c r="B487" t="s">
        <v>976</v>
      </c>
      <c r="C487" s="2">
        <v>685.6</v>
      </c>
      <c r="D487" s="2">
        <v>741</v>
      </c>
      <c r="E487" s="2">
        <v>427.45</v>
      </c>
      <c r="F487" t="str">
        <f t="shared" si="21"/>
        <v>Voltas Ltd. | VOLTAS</v>
      </c>
      <c r="G487">
        <f t="shared" si="22"/>
        <v>467.38</v>
      </c>
      <c r="H487" t="str">
        <f t="shared" si="23"/>
        <v>Above Intrinsic Value</v>
      </c>
    </row>
    <row r="488" spans="1:8" x14ac:dyDescent="0.25">
      <c r="A488" t="s">
        <v>977</v>
      </c>
      <c r="B488" t="s">
        <v>978</v>
      </c>
      <c r="C488" s="2">
        <v>6691.1</v>
      </c>
      <c r="D488" s="2">
        <v>7670</v>
      </c>
      <c r="E488" s="2">
        <v>5011</v>
      </c>
      <c r="F488" t="str">
        <f t="shared" si="21"/>
        <v>WABCO India Ltd. | WABCOINDIA</v>
      </c>
      <c r="G488">
        <f t="shared" si="22"/>
        <v>5072.3999999999996</v>
      </c>
      <c r="H488" t="str">
        <f t="shared" si="23"/>
        <v>Above Intrinsic Value</v>
      </c>
    </row>
    <row r="489" spans="1:8" x14ac:dyDescent="0.25">
      <c r="A489" t="s">
        <v>979</v>
      </c>
      <c r="B489" t="s">
        <v>980</v>
      </c>
      <c r="C489" s="2">
        <v>102.95</v>
      </c>
      <c r="D489" s="2">
        <v>233.95</v>
      </c>
      <c r="E489" s="2">
        <v>55</v>
      </c>
      <c r="F489" t="str">
        <f t="shared" si="21"/>
        <v>Welspun Corp Ltd. | WELCORP</v>
      </c>
      <c r="G489">
        <f t="shared" si="22"/>
        <v>115.58</v>
      </c>
      <c r="H489" t="str">
        <f t="shared" si="23"/>
        <v>Below Intrinsic Value</v>
      </c>
    </row>
    <row r="490" spans="1:8" x14ac:dyDescent="0.25">
      <c r="A490" t="s">
        <v>981</v>
      </c>
      <c r="B490" t="s">
        <v>982</v>
      </c>
      <c r="C490" s="2">
        <v>59.4</v>
      </c>
      <c r="D490" s="2">
        <v>60.8</v>
      </c>
      <c r="E490" s="2">
        <v>18.45</v>
      </c>
      <c r="F490" t="str">
        <f t="shared" si="21"/>
        <v>Welspun India Ltd. | WELSPUNIND</v>
      </c>
      <c r="G490">
        <f t="shared" si="22"/>
        <v>31.7</v>
      </c>
      <c r="H490" t="str">
        <f t="shared" si="23"/>
        <v>Above Intrinsic Value</v>
      </c>
    </row>
    <row r="491" spans="1:8" x14ac:dyDescent="0.25">
      <c r="A491" t="s">
        <v>983</v>
      </c>
      <c r="B491" t="s">
        <v>984</v>
      </c>
      <c r="C491" s="2">
        <v>409.35</v>
      </c>
      <c r="D491" s="2">
        <v>499.4</v>
      </c>
      <c r="E491" s="2">
        <v>267</v>
      </c>
      <c r="F491" t="str">
        <f t="shared" si="21"/>
        <v>Westlife Development Ltd. | WESTLIFE</v>
      </c>
      <c r="G491">
        <f t="shared" si="22"/>
        <v>306.56</v>
      </c>
      <c r="H491" t="str">
        <f t="shared" si="23"/>
        <v>Above Intrinsic Value</v>
      </c>
    </row>
    <row r="492" spans="1:8" x14ac:dyDescent="0.25">
      <c r="A492" t="s">
        <v>985</v>
      </c>
      <c r="B492" t="s">
        <v>986</v>
      </c>
      <c r="C492" s="2">
        <v>2223.4</v>
      </c>
      <c r="D492" s="2">
        <v>2555</v>
      </c>
      <c r="E492" s="2">
        <v>1343.8</v>
      </c>
      <c r="F492" t="str">
        <f t="shared" si="21"/>
        <v>Whirlpool of India. Ltd. | WHIRLPOOL</v>
      </c>
      <c r="G492">
        <f t="shared" si="22"/>
        <v>1559.52</v>
      </c>
      <c r="H492" t="str">
        <f t="shared" si="23"/>
        <v>Above Intrinsic Value</v>
      </c>
    </row>
    <row r="493" spans="1:8" x14ac:dyDescent="0.25">
      <c r="A493" t="s">
        <v>987</v>
      </c>
      <c r="B493" t="s">
        <v>988</v>
      </c>
      <c r="C493" s="2">
        <v>307.2</v>
      </c>
      <c r="D493" s="2">
        <v>310.89999999999998</v>
      </c>
      <c r="E493" s="2">
        <v>159.4</v>
      </c>
      <c r="F493" t="str">
        <f t="shared" si="21"/>
        <v>Wipro Ltd. | WIPRO</v>
      </c>
      <c r="G493">
        <f t="shared" si="22"/>
        <v>188.11999999999998</v>
      </c>
      <c r="H493" t="str">
        <f t="shared" si="23"/>
        <v>Above Intrinsic Value</v>
      </c>
    </row>
    <row r="494" spans="1:8" x14ac:dyDescent="0.25">
      <c r="A494" t="s">
        <v>989</v>
      </c>
      <c r="B494" t="s">
        <v>990</v>
      </c>
      <c r="C494" s="2">
        <v>291.25</v>
      </c>
      <c r="D494" s="2">
        <v>411.65</v>
      </c>
      <c r="E494" s="2">
        <v>146.69999999999999</v>
      </c>
      <c r="F494" t="str">
        <f t="shared" si="21"/>
        <v>Wockhardt Ltd. | WOCKPHARMA</v>
      </c>
      <c r="G494">
        <f t="shared" si="22"/>
        <v>223.33999999999997</v>
      </c>
      <c r="H494" t="str">
        <f t="shared" si="23"/>
        <v>Above Intrinsic Value</v>
      </c>
    </row>
    <row r="495" spans="1:8" x14ac:dyDescent="0.25">
      <c r="A495" t="s">
        <v>991</v>
      </c>
      <c r="B495" t="s">
        <v>992</v>
      </c>
      <c r="C495" s="2">
        <v>216.2</v>
      </c>
      <c r="D495" s="2">
        <v>364</v>
      </c>
      <c r="E495" s="2">
        <v>114</v>
      </c>
      <c r="F495" t="str">
        <f t="shared" si="21"/>
        <v>Zee Entertainment Enterprises Ltd. | ZEEL</v>
      </c>
      <c r="G495">
        <f t="shared" si="22"/>
        <v>191.2</v>
      </c>
      <c r="H495" t="str">
        <f t="shared" si="23"/>
        <v>Above Intrinsic Value</v>
      </c>
    </row>
    <row r="496" spans="1:8" x14ac:dyDescent="0.25">
      <c r="A496" t="s">
        <v>993</v>
      </c>
      <c r="B496" t="s">
        <v>994</v>
      </c>
      <c r="C496" s="2">
        <v>180.35</v>
      </c>
      <c r="D496" s="2">
        <v>224.2</v>
      </c>
      <c r="E496" s="2">
        <v>63.8</v>
      </c>
      <c r="F496" t="str">
        <f t="shared" si="21"/>
        <v>Zensar Technologies Ltd. | ZENSARTECH</v>
      </c>
      <c r="G496">
        <f t="shared" si="22"/>
        <v>115.2</v>
      </c>
      <c r="H496" t="str">
        <f t="shared" si="23"/>
        <v>Above Intrinsic Value</v>
      </c>
    </row>
    <row r="497" spans="1:8" x14ac:dyDescent="0.25">
      <c r="A497" t="s">
        <v>995</v>
      </c>
      <c r="B497" t="s">
        <v>996</v>
      </c>
      <c r="C497" s="2">
        <v>1658.85</v>
      </c>
      <c r="D497" s="2">
        <v>1823.3</v>
      </c>
      <c r="E497" s="2">
        <v>1100.5</v>
      </c>
      <c r="F497" t="str">
        <f t="shared" si="21"/>
        <v>Zydus Wellness Ltd. | ZYDUSWELL</v>
      </c>
      <c r="G497">
        <f t="shared" si="22"/>
        <v>1169.52</v>
      </c>
      <c r="H497" t="str">
        <f t="shared" si="23"/>
        <v>Above Intrinsic Value</v>
      </c>
    </row>
    <row r="498" spans="1:8" x14ac:dyDescent="0.25">
      <c r="A498" t="s">
        <v>997</v>
      </c>
      <c r="B498" t="s">
        <v>998</v>
      </c>
      <c r="C498" s="2">
        <v>770.85</v>
      </c>
      <c r="D498" s="2">
        <v>812</v>
      </c>
      <c r="E498" s="2">
        <v>320</v>
      </c>
      <c r="F498" t="str">
        <f t="shared" si="21"/>
        <v>eClerx Services Ltd. | ECLERX</v>
      </c>
      <c r="G498">
        <f t="shared" si="22"/>
        <v>452.8</v>
      </c>
      <c r="H498" t="str">
        <f t="shared" si="23"/>
        <v>Above Intrinsic Value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Ravindra Kalambe</cp:lastModifiedBy>
  <dcterms:created xsi:type="dcterms:W3CDTF">2020-09-15T02:26:24Z</dcterms:created>
  <dcterms:modified xsi:type="dcterms:W3CDTF">2020-09-15T16:47:21Z</dcterms:modified>
</cp:coreProperties>
</file>