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ortSimulations" sheetId="1" state="visible" r:id="rId2"/>
    <sheet name="Mor-Eve Simulations" sheetId="2" state="visible" r:id="rId3"/>
    <sheet name="Initial Pt simula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<sst xmlns="http://schemas.openxmlformats.org/spreadsheetml/2006/main" count="5955" uniqueCount="1336">
  <si>
    <t xml:space="preserve">Index</t>
  </si>
  <si>
    <t xml:space="preserve">Date</t>
  </si>
  <si>
    <t xml:space="preserve">Start_Time</t>
  </si>
  <si>
    <t xml:space="preserve">Initial mask</t>
  </si>
  <si>
    <t xml:space="preserve">End_time</t>
  </si>
  <si>
    <t xml:space="preserve">second mask</t>
  </si>
  <si>
    <t xml:space="preserve">currents</t>
  </si>
  <si>
    <t xml:space="preserve">winds</t>
  </si>
  <si>
    <t xml:space="preserve">time_step</t>
  </si>
  <si>
    <t xml:space="preserve">time_step_output</t>
  </si>
  <si>
    <t xml:space="preserve">duration</t>
  </si>
  <si>
    <t xml:space="preserve">seedpoints</t>
  </si>
  <si>
    <t xml:space="preserve">water_fraction</t>
  </si>
  <si>
    <t xml:space="preserve">mass_oil(kg)</t>
  </si>
  <si>
    <t xml:space="preserve">update thickness</t>
  </si>
  <si>
    <t xml:space="preserve">Oil film thickness</t>
  </si>
  <si>
    <t xml:space="preserve">Area_modeloutput</t>
  </si>
  <si>
    <t xml:space="preserve">Area_SAR</t>
  </si>
  <si>
    <t xml:space="preserve">Diff in Area</t>
  </si>
  <si>
    <t xml:space="preserve">Exact difference</t>
  </si>
  <si>
    <t xml:space="preserve">Angular deviation</t>
  </si>
  <si>
    <t xml:space="preserve">Distance-CG km</t>
  </si>
  <si>
    <t xml:space="preserve">Distribution metric</t>
  </si>
  <si>
    <t xml:space="preserve">SAR_Initial Distance (km)</t>
  </si>
  <si>
    <t xml:space="preserve">SAR-Initial Velocity (m/s)</t>
  </si>
  <si>
    <t xml:space="preserve">Model-Initial Distance (km)</t>
  </si>
  <si>
    <t xml:space="preserve">Model-Initial Velocity (m/s)</t>
  </si>
  <si>
    <t xml:space="preserve">wind </t>
  </si>
  <si>
    <t xml:space="preserve">SAR true angle from north</t>
  </si>
  <si>
    <t xml:space="preserve">Model true angle from north</t>
  </si>
  <si>
    <t xml:space="preserve">drift direction- SAR</t>
  </si>
  <si>
    <t xml:space="preserve">drift direction -Model</t>
  </si>
  <si>
    <t xml:space="preserve">Center-Initial</t>
  </si>
  <si>
    <t xml:space="preserve">Center-SAR</t>
  </si>
  <si>
    <t xml:space="preserve">Center-Model</t>
  </si>
  <si>
    <t xml:space="preserve">MORNING- EMULSION- NORKYST</t>
  </si>
  <si>
    <t xml:space="preserve">mask02</t>
  </si>
  <si>
    <t xml:space="preserve">mask03</t>
  </si>
  <si>
    <t xml:space="preserve">Norkyst</t>
  </si>
  <si>
    <t xml:space="preserve">1min</t>
  </si>
  <si>
    <t xml:space="preserve">5min</t>
  </si>
  <si>
    <t xml:space="preserve">25min</t>
  </si>
  <si>
    <t xml:space="preserve">Default</t>
  </si>
  <si>
    <t xml:space="preserve">SE</t>
  </si>
  <si>
    <t xml:space="preserve">SSW</t>
  </si>
  <si>
    <t xml:space="preserve">[60.005726, 2.4823143]</t>
  </si>
  <si>
    <t xml:space="preserve">[60.005535, 2.4745495]</t>
  </si>
  <si>
    <t xml:space="preserve">[60.009262, 2.4813764]</t>
  </si>
  <si>
    <t xml:space="preserve">[60.005806, 2.4824166]</t>
  </si>
  <si>
    <t xml:space="preserve">[60.005585, 2.4745388]</t>
  </si>
  <si>
    <t xml:space="preserve">[60.009377, 2.481542]</t>
  </si>
  <si>
    <t xml:space="preserve">Default=1kg</t>
  </si>
  <si>
    <t xml:space="preserve">Default=0.001m</t>
  </si>
  <si>
    <t xml:space="preserve">[60.006012, 2.4824188]</t>
  </si>
  <si>
    <t xml:space="preserve">[60.00575, 2.474626]</t>
  </si>
  <si>
    <t xml:space="preserve">[60.009594, 2.4815955]</t>
  </si>
  <si>
    <t xml:space="preserve">[60.00602, 2.4824257]</t>
  </si>
  <si>
    <t xml:space="preserve">[60.005756, 2.474593]</t>
  </si>
  <si>
    <t xml:space="preserve">[60.009586, 2.4815626]</t>
  </si>
  <si>
    <t xml:space="preserve">[60.006058, 2.482425]</t>
  </si>
  <si>
    <t xml:space="preserve">[60.005787, 2.4745805]</t>
  </si>
  <si>
    <t xml:space="preserve">[60.009624, 2.4815784]</t>
  </si>
  <si>
    <t xml:space="preserve">[60.009613, 2.4815114]</t>
  </si>
  <si>
    <t xml:space="preserve">10min</t>
  </si>
  <si>
    <t xml:space="preserve">[60.008945, 2.481686]</t>
  </si>
  <si>
    <t xml:space="preserve">[60.009598, 2.4816303]</t>
  </si>
  <si>
    <t xml:space="preserve">[60.009586, 2.4815853]</t>
  </si>
  <si>
    <t xml:space="preserve">[60.009594, 2.4815793]</t>
  </si>
  <si>
    <t xml:space="preserve">0.17um</t>
  </si>
  <si>
    <t xml:space="preserve">2.65um</t>
  </si>
  <si>
    <t xml:space="preserve">27.5um</t>
  </si>
  <si>
    <t xml:space="preserve">125um</t>
  </si>
  <si>
    <t xml:space="preserve">500um</t>
  </si>
  <si>
    <t xml:space="preserve">MORNING- EMULSION- DRIFTER(60N,2.49E)</t>
  </si>
  <si>
    <t xml:space="preserve">Drifters</t>
  </si>
  <si>
    <t xml:space="preserve">[60.00659, 2.475984]</t>
  </si>
  <si>
    <t xml:space="preserve">[60.006702, 2.4761453]</t>
  </si>
  <si>
    <t xml:space="preserve">[60.006916, 2.4762003]</t>
  </si>
  <si>
    <t xml:space="preserve">[60.006927, 2.4762013]</t>
  </si>
  <si>
    <t xml:space="preserve">[60.00696, 2.476186]</t>
  </si>
  <si>
    <t xml:space="preserve">[60.006847, 2.4762056]</t>
  </si>
  <si>
    <t xml:space="preserve">[60.0066, 2.4775712]</t>
  </si>
  <si>
    <t xml:space="preserve">[60.006916, 2.4762387]</t>
  </si>
  <si>
    <t xml:space="preserve">[60.00692, 2.4761941]</t>
  </si>
  <si>
    <t xml:space="preserve">[60.00692, 2.476163]</t>
  </si>
  <si>
    <t xml:space="preserve">EM0623</t>
  </si>
  <si>
    <t xml:space="preserve">0623_20110608_EM.nc</t>
  </si>
  <si>
    <t xml:space="preserve">EVENING - EMULSION- NORKYST</t>
  </si>
  <si>
    <t xml:space="preserve">EM1712</t>
  </si>
  <si>
    <t xml:space="preserve">EM1727</t>
  </si>
  <si>
    <t xml:space="preserve">15min</t>
  </si>
  <si>
    <t xml:space="preserve">SSE</t>
  </si>
  <si>
    <t xml:space="preserve">S</t>
  </si>
  <si>
    <t xml:space="preserve">[60.065254, 2.3958201]</t>
  </si>
  <si>
    <t xml:space="preserve">[60.0655, 2.3949306]</t>
  </si>
  <si>
    <t xml:space="preserve">[60.06732, 2.393755]</t>
  </si>
  <si>
    <t xml:space="preserve">[60.065285, 2.3958619]</t>
  </si>
  <si>
    <t xml:space="preserve">[60.065628, 2.3950765]</t>
  </si>
  <si>
    <t xml:space="preserve">[60.06734, 2.393809]</t>
  </si>
  <si>
    <t xml:space="preserve">[60.065357, 2.3960347]</t>
  </si>
  <si>
    <t xml:space="preserve">[60.0657, 2.3951821]</t>
  </si>
  <si>
    <t xml:space="preserve">[60.067413, 2.3938906]</t>
  </si>
  <si>
    <t xml:space="preserve">[60.065395, 2.3960667]</t>
  </si>
  <si>
    <t xml:space="preserve">[60.065723, 2.3952193]</t>
  </si>
  <si>
    <t xml:space="preserve">[60.067455, 2.3939645]</t>
  </si>
  <si>
    <t xml:space="preserve">[60.065388, 2.396059]</t>
  </si>
  <si>
    <t xml:space="preserve">[60.065723, 2.3952208]</t>
  </si>
  <si>
    <t xml:space="preserve">[60.06748, 2.3940156]</t>
  </si>
  <si>
    <t xml:space="preserve">[60.067482, 2.3939738]</t>
  </si>
  <si>
    <t xml:space="preserve">[60.06679, 2.3945887]</t>
  </si>
  <si>
    <t xml:space="preserve">[60.06743, 2.3940048]</t>
  </si>
  <si>
    <t xml:space="preserve">[60.067448, 2.3939958]</t>
  </si>
  <si>
    <t xml:space="preserve">[60.06744, 2.3939493]</t>
  </si>
  <si>
    <t xml:space="preserve">[60.06742, 2.3939507]</t>
  </si>
  <si>
    <t xml:space="preserve">EVENING - EMULSION- DRIFTER(60.06,2.38)</t>
  </si>
  <si>
    <t xml:space="preserve">ESE</t>
  </si>
  <si>
    <t xml:space="preserve">[60.064293, 2.393857]</t>
  </si>
  <si>
    <t xml:space="preserve">[60.064323, 2.393926]</t>
  </si>
  <si>
    <t xml:space="preserve">[60.064392, 2.394041]</t>
  </si>
  <si>
    <t xml:space="preserve">[60.064426, 2.39407]</t>
  </si>
  <si>
    <t xml:space="preserve">[60.06444, 2.3940825]</t>
  </si>
  <si>
    <t xml:space="preserve">[60.06445, 2.3941727]</t>
  </si>
  <si>
    <t xml:space="preserve">[60.06484, 2.395015]</t>
  </si>
  <si>
    <t xml:space="preserve">[60.064404, 2.394105]</t>
  </si>
  <si>
    <t xml:space="preserve">[60.064415, 2.3940938]</t>
  </si>
  <si>
    <t xml:space="preserve">[60.064407, 2.3940573]</t>
  </si>
  <si>
    <t xml:space="preserve">[60.064384, 2.3940506]</t>
  </si>
  <si>
    <t xml:space="preserve">1727_20110608_EM.nc</t>
  </si>
  <si>
    <t xml:space="preserve">EVENING - PLANT OIL- NORKYST</t>
  </si>
  <si>
    <t xml:space="preserve">PO1712</t>
  </si>
  <si>
    <t xml:space="preserve">PO1727</t>
  </si>
  <si>
    <t xml:space="preserve">[60.08151, 2.3059723]</t>
  </si>
  <si>
    <t xml:space="preserve">[60.080414, 2.30419]</t>
  </si>
  <si>
    <t xml:space="preserve">[60.08347, 2.304561]</t>
  </si>
  <si>
    <t xml:space="preserve">[60.081615, 2.3058121]</t>
  </si>
  <si>
    <t xml:space="preserve">[60.080532, 2.3040547]</t>
  </si>
  <si>
    <t xml:space="preserve">[60.0837, 2.3041227]</t>
  </si>
  <si>
    <t xml:space="preserve">[60.08171, 2.3056715]</t>
  </si>
  <si>
    <t xml:space="preserve">[60.08069, 2.303875]</t>
  </si>
  <si>
    <t xml:space="preserve">[60.083652, 2.3043153]</t>
  </si>
  <si>
    <t xml:space="preserve">[60.081757, 2.3056319]</t>
  </si>
  <si>
    <t xml:space="preserve">[60.08066, 2.3039105]</t>
  </si>
  <si>
    <t xml:space="preserve">[60.08375, 2.3041666]</t>
  </si>
  <si>
    <t xml:space="preserve">[60.08175, 2.3056386]</t>
  </si>
  <si>
    <t xml:space="preserve">[60.08069, 2.3038793]</t>
  </si>
  <si>
    <t xml:space="preserve">[60.083733, 2.3042502]</t>
  </si>
  <si>
    <t xml:space="preserve">[60.083645, 2.3044758]</t>
  </si>
  <si>
    <t xml:space="preserve">[60.082985, 2.3049755]</t>
  </si>
  <si>
    <t xml:space="preserve">EVENING - PLANT OIL- DRIFTER(60.08,2.3)</t>
  </si>
  <si>
    <t xml:space="preserve">[60.080616, 2.3039222]</t>
  </si>
  <si>
    <t xml:space="preserve">[60.08088, 2.303456]</t>
  </si>
  <si>
    <t xml:space="preserve">[60.08082, 2.3036373]</t>
  </si>
  <si>
    <t xml:space="preserve">[60.080883, 2.303592]</t>
  </si>
  <si>
    <t xml:space="preserve">[60.080864, 2.3036535]</t>
  </si>
  <si>
    <t xml:space="preserve">[60.080814, 2.3038685]</t>
  </si>
  <si>
    <t xml:space="preserve">E</t>
  </si>
  <si>
    <t xml:space="preserve">[60.08114, 2.30491]</t>
  </si>
  <si>
    <t xml:space="preserve">1727_20110608_PO.nc</t>
  </si>
  <si>
    <t xml:space="preserve">20min</t>
  </si>
  <si>
    <t xml:space="preserve">[59.898983, 2.3623943]</t>
  </si>
  <si>
    <t xml:space="preserve">[59.89908, 2.359503]</t>
  </si>
  <si>
    <t xml:space="preserve">[59.897476, 2.3567]</t>
  </si>
  <si>
    <t xml:space="preserve">[59.899155, 2.3625758]</t>
  </si>
  <si>
    <t xml:space="preserve">[59.89952, 2.3598824]</t>
  </si>
  <si>
    <t xml:space="preserve">[59.897938, 2.3570664]</t>
  </si>
  <si>
    <t xml:space="preserve">[59.89973, 2.3629885]</t>
  </si>
  <si>
    <t xml:space="preserve">[59.899525, 2.359893]</t>
  </si>
  <si>
    <t xml:space="preserve">[59.898457, 2.3574588]</t>
  </si>
  <si>
    <t xml:space="preserve">[59.899693, 2.3629577]</t>
  </si>
  <si>
    <t xml:space="preserve">[59.8995, 2.3598757]</t>
  </si>
  <si>
    <t xml:space="preserve">[59.898453, 2.3574672]</t>
  </si>
  <si>
    <t xml:space="preserve">[59.89976, 2.36301]</t>
  </si>
  <si>
    <t xml:space="preserve">[59.899555, 2.3599055]</t>
  </si>
  <si>
    <t xml:space="preserve">[59.898495, 2.357506]</t>
  </si>
  <si>
    <t xml:space="preserve">[59.898487, 2.3574991]</t>
  </si>
  <si>
    <t xml:space="preserve">[59.898495, 2.357492]</t>
  </si>
  <si>
    <t xml:space="preserve">[59.898415, 2.3574333]</t>
  </si>
  <si>
    <t xml:space="preserve">[59.898514, 2.357497]</t>
  </si>
  <si>
    <t xml:space="preserve">[59.89846, 2.3574378]</t>
  </si>
  <si>
    <t xml:space="preserve">[59.898438, 2.3574533]</t>
  </si>
  <si>
    <t xml:space="preserve">1748_20120615_EM.nc</t>
  </si>
  <si>
    <t xml:space="preserve">MORNING -EMULSION- NORKYST</t>
  </si>
  <si>
    <t xml:space="preserve">4min</t>
  </si>
  <si>
    <t xml:space="preserve">8min</t>
  </si>
  <si>
    <t xml:space="preserve">[59.974922, 2.3149562]</t>
  </si>
  <si>
    <t xml:space="preserve">[59.97556, 2.3111684]</t>
  </si>
  <si>
    <t xml:space="preserve">[59.973774, 2.3124053]</t>
  </si>
  <si>
    <t xml:space="preserve">[59.97499, 2.3150284]</t>
  </si>
  <si>
    <t xml:space="preserve">[59.975655, 2.3112223]</t>
  </si>
  <si>
    <t xml:space="preserve">[59.97396, 2.3125484]</t>
  </si>
  <si>
    <t xml:space="preserve">[59.975224, 2.315218]</t>
  </si>
  <si>
    <t xml:space="preserve">[59.975937, 2.3114777]</t>
  </si>
  <si>
    <t xml:space="preserve">[59.974155, 2.312726]</t>
  </si>
  <si>
    <t xml:space="preserve">[59.975327, 2.3153012]</t>
  </si>
  <si>
    <t xml:space="preserve">[59.975807, 2.3113663]</t>
  </si>
  <si>
    <t xml:space="preserve">[59.97426, 2.3128147]</t>
  </si>
  <si>
    <t xml:space="preserve">[59.97529, 2.3152711]</t>
  </si>
  <si>
    <t xml:space="preserve">[59.975975, 2.3115113]</t>
  </si>
  <si>
    <t xml:space="preserve">[59.974205, 2.3127615]</t>
  </si>
  <si>
    <t xml:space="preserve">[59.97355, 2.3118222]</t>
  </si>
  <si>
    <t xml:space="preserve">[59.973606, 2.311885]</t>
  </si>
  <si>
    <t xml:space="preserve">[59.973965, 2.3125541]</t>
  </si>
  <si>
    <t xml:space="preserve">[59.974033, 2.3126192]</t>
  </si>
  <si>
    <t xml:space="preserve">[59.974167, 2.3127408]</t>
  </si>
  <si>
    <t xml:space="preserve">[59.974113, 2.3127007]</t>
  </si>
  <si>
    <t xml:space="preserve">0615_20160615_EM.nc</t>
  </si>
  <si>
    <t xml:space="preserve">steps in NC</t>
  </si>
  <si>
    <t xml:space="preserve">NC file output</t>
  </si>
  <si>
    <t xml:space="preserve">Exact time diff</t>
  </si>
  <si>
    <t xml:space="preserve">MORNING - EVENING EMUSION- NORKYST</t>
  </si>
  <si>
    <t xml:space="preserve">11h 30min</t>
  </si>
  <si>
    <t xml:space="preserve">11 h 28min </t>
  </si>
  <si>
    <t xml:space="preserve">[60.05442, 2.392158]</t>
  </si>
  <si>
    <t xml:space="preserve">[60.054367, 2.3923783]</t>
  </si>
  <si>
    <t xml:space="preserve">MO_EV03_20110608_EM</t>
  </si>
  <si>
    <t xml:space="preserve">[60.054314, 2.3930123]</t>
  </si>
  <si>
    <t xml:space="preserve">[60.054085, 2.3931158]</t>
  </si>
  <si>
    <t xml:space="preserve">[60.05378, 2.3936934]</t>
  </si>
  <si>
    <t xml:space="preserve">[60.054356, 2.393119]</t>
  </si>
  <si>
    <t xml:space="preserve">[60.05449, 2.3926754]</t>
  </si>
  <si>
    <t xml:space="preserve">[60.054733, 2.3933036]</t>
  </si>
  <si>
    <t xml:space="preserve">[60.052864, 2.3968878]</t>
  </si>
  <si>
    <t xml:space="preserve">[60.05031, 2.4005337]</t>
  </si>
  <si>
    <t xml:space="preserve">[60.054268, 2.3924963]</t>
  </si>
  <si>
    <t xml:space="preserve">[60.05435, 2.3927543]</t>
  </si>
  <si>
    <t xml:space="preserve">[60.054226, 2.3926148]</t>
  </si>
  <si>
    <t xml:space="preserve">[60.054157, 2.3924627]</t>
  </si>
  <si>
    <t xml:space="preserve">MORNING - EVENING EMUSION- DRIFTER x=60.04, y=2.42</t>
  </si>
  <si>
    <t xml:space="preserve">Drifter</t>
  </si>
  <si>
    <t xml:space="preserve">[60.07038, 2.3678637]</t>
  </si>
  <si>
    <t xml:space="preserve">[60.070343, 2.3692725]</t>
  </si>
  <si>
    <t xml:space="preserve">[60.07027, 2.3694437]</t>
  </si>
  <si>
    <t xml:space="preserve">[60.070118, 2.369787]</t>
  </si>
  <si>
    <t xml:space="preserve">[60.069996, 2.370309]</t>
  </si>
  <si>
    <t xml:space="preserve">[60.07043, 2.3694239]</t>
  </si>
  <si>
    <t xml:space="preserve">[60.07121, 2.3679614]</t>
  </si>
  <si>
    <t xml:space="preserve">[60.07158, 2.3679442]</t>
  </si>
  <si>
    <t xml:space="preserve">[60.07329, 2.367922]</t>
  </si>
  <si>
    <t xml:space="preserve">[60.073513, 2.3703954]</t>
  </si>
  <si>
    <t xml:space="preserve">[60.07028, 2.3696136]</t>
  </si>
  <si>
    <t xml:space="preserve">[60.070354, 2.3694303]</t>
  </si>
  <si>
    <t xml:space="preserve">[60.070427, 2.369782]</t>
  </si>
  <si>
    <t xml:space="preserve">[60.070312, 2.3694518]</t>
  </si>
  <si>
    <t xml:space="preserve">20150610_EM40_0624</t>
  </si>
  <si>
    <t xml:space="preserve">20150610_EM40_1712</t>
  </si>
  <si>
    <t xml:space="preserve">11h 28 min</t>
  </si>
  <si>
    <t xml:space="preserve">[59.95833, 2.4977152]</t>
  </si>
  <si>
    <t xml:space="preserve">[59.89847, 2.3259163]</t>
  </si>
  <si>
    <t xml:space="preserve">[59.958393, 2.497381]</t>
  </si>
  <si>
    <t xml:space="preserve">[59.898777, 2.3269393]</t>
  </si>
  <si>
    <t xml:space="preserve">[59.959576, 2.497317]</t>
  </si>
  <si>
    <t xml:space="preserve">[59.900185, 2.3272889]</t>
  </si>
  <si>
    <t xml:space="preserve">[59.959824, 2.4972844]</t>
  </si>
  <si>
    <t xml:space="preserve">[59.900524, 2.3276944]</t>
  </si>
  <si>
    <t xml:space="preserve">[59.960186, 2.4972684]</t>
  </si>
  <si>
    <t xml:space="preserve">[59.900967, 2.3281732]</t>
  </si>
  <si>
    <t xml:space="preserve">[59.90011, 2.3277967]</t>
  </si>
  <si>
    <t xml:space="preserve">[59.900085, 2.3281927]</t>
  </si>
  <si>
    <t xml:space="preserve">[59.899845, 2.3299668]</t>
  </si>
  <si>
    <t xml:space="preserve">[59.899685, 2.3346903]</t>
  </si>
  <si>
    <t xml:space="preserve">[59.900505, 2.3394585]</t>
  </si>
  <si>
    <t xml:space="preserve">[59.899925, 2.3272834]</t>
  </si>
  <si>
    <t xml:space="preserve">[59.900135, 2.326817]</t>
  </si>
  <si>
    <t xml:space="preserve">[59.90024, 2.3274539]</t>
  </si>
  <si>
    <t xml:space="preserve">[59.900196, 2.3274264]</t>
  </si>
  <si>
    <t xml:space="preserve">IMR NORKYST MODEL- </t>
  </si>
  <si>
    <t xml:space="preserve">OSEBERG OIL</t>
  </si>
  <si>
    <t xml:space="preserve">MORNING - EVENING EMUSION 40- NORKYST</t>
  </si>
  <si>
    <t xml:space="preserve">10h 50min</t>
  </si>
  <si>
    <t xml:space="preserve">10h 48 min</t>
  </si>
  <si>
    <t xml:space="preserve">[60.026726, 2.4001505]</t>
  </si>
  <si>
    <t xml:space="preserve">[60.028225, 2.406618]</t>
  </si>
  <si>
    <t xml:space="preserve">[60.00753, 2.5116687]</t>
  </si>
  <si>
    <t xml:space="preserve">[60.026726, 2.4001832]</t>
  </si>
  <si>
    <t xml:space="preserve">[60.028282, 2.4068062]</t>
  </si>
  <si>
    <t xml:space="preserve">[60.00916, 2.5339034]</t>
  </si>
  <si>
    <t xml:space="preserve">[60.026768, 2.4004934]</t>
  </si>
  <si>
    <t xml:space="preserve">[60.028267, 2.406805]</t>
  </si>
  <si>
    <t xml:space="preserve">[60.008717, 2.5362196]</t>
  </si>
  <si>
    <t xml:space="preserve">[60.026764, 2.4004757]</t>
  </si>
  <si>
    <t xml:space="preserve">[60.028294, 2.4068844]</t>
  </si>
  <si>
    <t xml:space="preserve">[60.00879, 2.535124]</t>
  </si>
  <si>
    <t xml:space="preserve">[60.026783, 2.4005787]</t>
  </si>
  <si>
    <t xml:space="preserve">[60.028282, 2.4068437]</t>
  </si>
  <si>
    <t xml:space="preserve">[60.009037, 2.5397384]</t>
  </si>
  <si>
    <t xml:space="preserve">[60.009243, 2.5359588]</t>
  </si>
  <si>
    <t xml:space="preserve">[60.010246, 2.5372348]</t>
  </si>
  <si>
    <t xml:space="preserve">[60.013927, 2.5361724]</t>
  </si>
  <si>
    <t xml:space="preserve">[60.015125, 2.535376]</t>
  </si>
  <si>
    <t xml:space="preserve">[60.02032, 2.5291245]</t>
  </si>
  <si>
    <t xml:space="preserve">[60.00849, 2.5320303]</t>
  </si>
  <si>
    <t xml:space="preserve">[60.008568, 2.5344236]</t>
  </si>
  <si>
    <t xml:space="preserve">[60.008553, 2.5342662]</t>
  </si>
  <si>
    <t xml:space="preserve">[60.00883, 2.5382156]</t>
  </si>
  <si>
    <t xml:space="preserve">[60.008747, 2.5363588]</t>
  </si>
  <si>
    <t xml:space="preserve">MORNING - EVENING EMUSION 40- DRIFTER (60.04,2.4)</t>
  </si>
  <si>
    <t xml:space="preserve">[60.034153, 2.467068]</t>
  </si>
  <si>
    <t xml:space="preserve">[60.03394, 2.462196]</t>
  </si>
  <si>
    <t xml:space="preserve">[60.03431, 2.467338]</t>
  </si>
  <si>
    <t xml:space="preserve">[60.03452, 2.4711878]</t>
  </si>
  <si>
    <t xml:space="preserve">[60.034576, 2.471846]</t>
  </si>
  <si>
    <t xml:space="preserve">[60.03457, 2.4690979]</t>
  </si>
  <si>
    <t xml:space="preserve">[60.03477, 2.4724884]</t>
  </si>
  <si>
    <t xml:space="preserve">[60.037037, 2.4703407]</t>
  </si>
  <si>
    <t xml:space="preserve">[60.033802, 2.4699535]</t>
  </si>
  <si>
    <t xml:space="preserve">[60.040752, 2.4671683]</t>
  </si>
  <si>
    <t xml:space="preserve">[60.034588, 2.471268]</t>
  </si>
  <si>
    <t xml:space="preserve">[60.03435, 2.4683907]</t>
  </si>
  <si>
    <t xml:space="preserve">[60.034485, 2.4697685]</t>
  </si>
  <si>
    <t xml:space="preserve">[60.0344, 2.4695005]</t>
  </si>
  <si>
    <t xml:space="preserve">[60.0343, 2.4662752]</t>
  </si>
  <si>
    <t xml:space="preserve">MORNING - EVENING EMUSION 60- NORKYST</t>
  </si>
  <si>
    <t xml:space="preserve">[60.037125, 2.3985894]</t>
  </si>
  <si>
    <t xml:space="preserve">[60.046207, 2.4186616]</t>
  </si>
  <si>
    <t xml:space="preserve">[60.018105, 2.5308528]</t>
  </si>
  <si>
    <t xml:space="preserve">[60.03714, 2.3984795]</t>
  </si>
  <si>
    <t xml:space="preserve">[60.04617, 2.4185517]</t>
  </si>
  <si>
    <t xml:space="preserve">[60.018658, 2.5332196]</t>
  </si>
  <si>
    <t xml:space="preserve">[60.037174, 2.3987699]</t>
  </si>
  <si>
    <t xml:space="preserve">[60.04621, 2.4186802]</t>
  </si>
  <si>
    <t xml:space="preserve">[60.01843, 2.536018]</t>
  </si>
  <si>
    <t xml:space="preserve">[60.037174, 2.3987927]</t>
  </si>
  <si>
    <t xml:space="preserve">[60.04627, 2.4188185]</t>
  </si>
  <si>
    <t xml:space="preserve">[60.018707, 2.5395093]</t>
  </si>
  <si>
    <t xml:space="preserve">[60.037174, 2.39876]</t>
  </si>
  <si>
    <t xml:space="preserve">[60.046246, 2.4187596]</t>
  </si>
  <si>
    <t xml:space="preserve">[60.01877, 2.5403857]</t>
  </si>
  <si>
    <t xml:space="preserve">[60.01901, 2.536764]</t>
  </si>
  <si>
    <t xml:space="preserve">[60.019985, 2.5390973]</t>
  </si>
  <si>
    <t xml:space="preserve">[60.023254, 2.53562]</t>
  </si>
  <si>
    <t xml:space="preserve">[60.024757, 2.5413477]</t>
  </si>
  <si>
    <t xml:space="preserve">[60.02996, 2.5352938]</t>
  </si>
  <si>
    <t xml:space="preserve">[60.018238, 2.5341015]</t>
  </si>
  <si>
    <t xml:space="preserve">[60.018517, 2.5360105]</t>
  </si>
  <si>
    <t xml:space="preserve">[60.01865, 2.5351882]</t>
  </si>
  <si>
    <t xml:space="preserve">[60.018555, 2.534568]</t>
  </si>
  <si>
    <t xml:space="preserve">[60.018814, 2.5394316]</t>
  </si>
  <si>
    <t xml:space="preserve">MORNING - EVENING EMUSION 60- DRIFTER (60.04, 2.4)</t>
  </si>
  <si>
    <t xml:space="preserve">[60.044453, 2.4551463]</t>
  </si>
  <si>
    <t xml:space="preserve">[60.045, 2.468164]</t>
  </si>
  <si>
    <t xml:space="preserve">[60.044773, 2.4659464]</t>
  </si>
  <si>
    <t xml:space="preserve">[60.045002, 2.469926]</t>
  </si>
  <si>
    <t xml:space="preserve">[60.045036, 2.4695945]</t>
  </si>
  <si>
    <t xml:space="preserve">[60.04484, 2.4673266]</t>
  </si>
  <si>
    <t xml:space="preserve">[60.04531, 2.4694998]</t>
  </si>
  <si>
    <t xml:space="preserve">[60.047516, 2.4667861]</t>
  </si>
  <si>
    <t xml:space="preserve">[60.04423, 2.465707]</t>
  </si>
  <si>
    <t xml:space="preserve">[60.050842, 2.464979]</t>
  </si>
  <si>
    <t xml:space="preserve">[60.04483, 2.4659898]</t>
  </si>
  <si>
    <t xml:space="preserve">[60.044884, 2.4681575]</t>
  </si>
  <si>
    <t xml:space="preserve">[60.044827, 2.4671943]</t>
  </si>
  <si>
    <t xml:space="preserve">[60.04484, 2.4675746]</t>
  </si>
  <si>
    <t xml:space="preserve">[60.045105, 2.4688869]</t>
  </si>
  <si>
    <t xml:space="preserve">MORNING - EVENING EMUSION 80- NORKYST</t>
  </si>
  <si>
    <t xml:space="preserve">[60.04716, 2.398503]</t>
  </si>
  <si>
    <t xml:space="preserve">[60.059322, 2.437487]</t>
  </si>
  <si>
    <t xml:space="preserve">[60.028084, 2.5312514]</t>
  </si>
  <si>
    <t xml:space="preserve">[60.047203, 2.3986933]</t>
  </si>
  <si>
    <t xml:space="preserve">[60.059456, 2.4383411]</t>
  </si>
  <si>
    <t xml:space="preserve">[60.027344, 2.5352747]</t>
  </si>
  <si>
    <t xml:space="preserve">[60.0472, 2.3986728]</t>
  </si>
  <si>
    <t xml:space="preserve">[60.059414, 2.4380736]</t>
  </si>
  <si>
    <t xml:space="preserve">[60.028095, 2.5407224]</t>
  </si>
  <si>
    <t xml:space="preserve">[60.04721, 2.3987265]</t>
  </si>
  <si>
    <t xml:space="preserve">[60.059464, 2.4383647]</t>
  </si>
  <si>
    <t xml:space="preserve">[60.028225, 2.5404713]</t>
  </si>
  <si>
    <t xml:space="preserve">[60.04722, 2.3987286]</t>
  </si>
  <si>
    <t xml:space="preserve">[60.059444, 2.4382193]</t>
  </si>
  <si>
    <t xml:space="preserve">[60.02838, 2.5425546]</t>
  </si>
  <si>
    <t xml:space="preserve">[60.028492, 2.5409207]</t>
  </si>
  <si>
    <t xml:space="preserve">[60.029316, 2.5403893]</t>
  </si>
  <si>
    <t xml:space="preserve">[60.03281, 2.5389395]</t>
  </si>
  <si>
    <t xml:space="preserve">[60.034046, 2.5399697]</t>
  </si>
  <si>
    <t xml:space="preserve">[60.03948, 2.5368035]</t>
  </si>
  <si>
    <t xml:space="preserve">[60.02784, 2.5380185]</t>
  </si>
  <si>
    <t xml:space="preserve">[60.027927, 2.5372646]</t>
  </si>
  <si>
    <t xml:space="preserve">[60.02814, 2.540936]</t>
  </si>
  <si>
    <t xml:space="preserve">[60.02829, 2.5430353]</t>
  </si>
  <si>
    <t xml:space="preserve">[60.02815, 2.5378642]</t>
  </si>
  <si>
    <t xml:space="preserve">MORNING - EVENING EMUSION 80- DRIFTER (60.05,2.42)</t>
  </si>
  <si>
    <t xml:space="preserve">[60.054585, 2.4649403]</t>
  </si>
  <si>
    <t xml:space="preserve">[60.05464, 2.464759]</t>
  </si>
  <si>
    <t xml:space="preserve">[60.054966, 2.4681997]</t>
  </si>
  <si>
    <t xml:space="preserve">[60.055115, 2.4700947]</t>
  </si>
  <si>
    <t xml:space="preserve">[60.05517, 2.4721742]</t>
  </si>
  <si>
    <t xml:space="preserve">[60.054928, 2.4661486]</t>
  </si>
  <si>
    <t xml:space="preserve">[60.055355, 2.470924]</t>
  </si>
  <si>
    <t xml:space="preserve">[60.057602, 2.4707484]</t>
  </si>
  <si>
    <t xml:space="preserve">[60.054417, 2.4701133]</t>
  </si>
  <si>
    <t xml:space="preserve">[60.06086, 2.4679062]</t>
  </si>
  <si>
    <t xml:space="preserve">[60.05497, 2.4692597]</t>
  </si>
  <si>
    <t xml:space="preserve">[60.05486, 2.4692261]</t>
  </si>
  <si>
    <t xml:space="preserve">[60.055077, 2.4709044]</t>
  </si>
  <si>
    <t xml:space="preserve">[60.0549, 2.4676313]</t>
  </si>
  <si>
    <t xml:space="preserve">[60.055042, 2.4688902]</t>
  </si>
  <si>
    <t xml:space="preserve">MORNING - EVENING PLANT OIL- NORKYST</t>
  </si>
  <si>
    <t xml:space="preserve">[60.016182, 2.3857021]</t>
  </si>
  <si>
    <t xml:space="preserve">[60.012264, 2.3948765]</t>
  </si>
  <si>
    <t xml:space="preserve">[59.999016, 2.437456]</t>
  </si>
  <si>
    <t xml:space="preserve">[60.01617, 2.385617]</t>
  </si>
  <si>
    <t xml:space="preserve">[60.012257, 2.3949075]</t>
  </si>
  <si>
    <t xml:space="preserve">[59.999794, 2.4308858]</t>
  </si>
  <si>
    <t xml:space="preserve">[60.016186, 2.385725]</t>
  </si>
  <si>
    <t xml:space="preserve">[60.012295, 2.3948684]</t>
  </si>
  <si>
    <t xml:space="preserve">[59.998035, 2.43929]</t>
  </si>
  <si>
    <t xml:space="preserve">[60.016193, 2.3857422]</t>
  </si>
  <si>
    <t xml:space="preserve">[60.012287, 2.3948734]</t>
  </si>
  <si>
    <t xml:space="preserve">[59.998882, 2.4374442]</t>
  </si>
  <si>
    <t xml:space="preserve">[60.016205, 2.3858054]</t>
  </si>
  <si>
    <t xml:space="preserve">[60.012314, 2.3948567]</t>
  </si>
  <si>
    <t xml:space="preserve">[59.998035, 2.4382432]</t>
  </si>
  <si>
    <t xml:space="preserve">[59.999043, 2.4389467]</t>
  </si>
  <si>
    <t xml:space="preserve">[59.99955, 2.4451232]</t>
  </si>
  <si>
    <t xml:space="preserve">[60.003815, 2.4457567]</t>
  </si>
  <si>
    <t xml:space="preserve">[60.00527, 2.448894]</t>
  </si>
  <si>
    <t xml:space="preserve">[60.011383, 2.4549372]</t>
  </si>
  <si>
    <t xml:space="preserve">MORNING - EVENING PLANT OIL- DRIFTER (60.02, 2.4)</t>
  </si>
  <si>
    <t xml:space="preserve">[60.021126, 2.378045]</t>
  </si>
  <si>
    <t xml:space="preserve">[60.02142, 2.3816733]</t>
  </si>
  <si>
    <t xml:space="preserve">[60.021637, 2.3834496]</t>
  </si>
  <si>
    <t xml:space="preserve">[60.021923, 2.3840976]</t>
  </si>
  <si>
    <t xml:space="preserve">[60.02178, 2.3850162]</t>
  </si>
  <si>
    <t xml:space="preserve">[60.02184, 2.3872514]</t>
  </si>
  <si>
    <t xml:space="preserve">[60.021587, 2.3874307]</t>
  </si>
  <si>
    <t xml:space="preserve">[60.024525, 2.3901427]</t>
  </si>
  <si>
    <t xml:space="preserve">[60.021564, 2.390264]</t>
  </si>
  <si>
    <t xml:space="preserve">[60.02752, 2.402376]</t>
  </si>
  <si>
    <t xml:space="preserve">TROLL, STATOIL</t>
  </si>
  <si>
    <t xml:space="preserve">MORNING - EVENING EMUSION 80- DRIFTER (60.05,2.4)</t>
  </si>
  <si>
    <t xml:space="preserve">MET-NO NORKYST MODEL -NOT DONE YET</t>
  </si>
  <si>
    <t xml:space="preserve">[59.992393, 2.4519145]</t>
  </si>
  <si>
    <t xml:space="preserve">[59.993347, 2.4643283]</t>
  </si>
  <si>
    <t xml:space="preserve">[59.99412, 2.4723027]</t>
  </si>
  <si>
    <t xml:space="preserve">[59.99452, 2.4751234]</t>
  </si>
  <si>
    <t xml:space="preserve">[59.99504, 2.4793603]</t>
  </si>
  <si>
    <t xml:space="preserve">[59.994198, 2.4714801]</t>
  </si>
  <si>
    <t xml:space="preserve">[59.99509, 2.47342]</t>
  </si>
  <si>
    <t xml:space="preserve">[59.997734, 2.4723547]</t>
  </si>
  <si>
    <t xml:space="preserve">[59.99723, 2.4738662]</t>
  </si>
  <si>
    <t xml:space="preserve">[60.0011, 2.468232]</t>
  </si>
  <si>
    <t xml:space="preserve">[59.99419, 2.470687]</t>
  </si>
  <si>
    <t xml:space="preserve">[59.994534, 2.4755464]</t>
  </si>
  <si>
    <t xml:space="preserve">[59.99422, 2.4720871]</t>
  </si>
  <si>
    <t xml:space="preserve">[59.994102, 2.4711764]</t>
  </si>
  <si>
    <t xml:space="preserve">[59.994457, 2.4741323]</t>
  </si>
  <si>
    <t xml:space="preserve">MORNING - EVENING EMUSION 40- DRIFTER (60.025,2.45)</t>
  </si>
  <si>
    <t xml:space="preserve">[60.034237, 2.4810307]</t>
  </si>
  <si>
    <t xml:space="preserve">[60.034252, 2.4746592]</t>
  </si>
  <si>
    <t xml:space="preserve">[60.03441, 2.4839988]</t>
  </si>
  <si>
    <t xml:space="preserve">[60.034443, 2.485703]</t>
  </si>
  <si>
    <t xml:space="preserve">[60.034554, 2.486331]</t>
  </si>
  <si>
    <t xml:space="preserve">[60.034374, 2.4836898]</t>
  </si>
  <si>
    <t xml:space="preserve">[60.03459, 2.482296]</t>
  </si>
  <si>
    <t xml:space="preserve">[60.036785, 2.483366]</t>
  </si>
  <si>
    <t xml:space="preserve">[60.03356, 2.4816954]</t>
  </si>
  <si>
    <t xml:space="preserve">[60.040028, 2.4785283]</t>
  </si>
  <si>
    <t xml:space="preserve">[60.034256, 2.4785066]</t>
  </si>
  <si>
    <t xml:space="preserve">[60.034233, 2.4807677]</t>
  </si>
  <si>
    <t xml:space="preserve">[60.034233, 2.4807637]</t>
  </si>
  <si>
    <t xml:space="preserve">[60.034344, 2.483128]</t>
  </si>
  <si>
    <t xml:space="preserve">[60.03439, 2.4837172]</t>
  </si>
  <si>
    <t xml:space="preserve">[60.005085, 2.4680135]</t>
  </si>
  <si>
    <t xml:space="preserve">[60.004967, 2.466093]</t>
  </si>
  <si>
    <t xml:space="preserve">[60.005608, 2.4719517]</t>
  </si>
  <si>
    <t xml:space="preserve">[60.005962, 2.474687]</t>
  </si>
  <si>
    <t xml:space="preserve">[60.006317, 2.4777737]</t>
  </si>
  <si>
    <t xml:space="preserve">[60.00562, 2.4716933]</t>
  </si>
  <si>
    <t xml:space="preserve">[60.00689, 2.4750483]</t>
  </si>
  <si>
    <t xml:space="preserve">[60.009228, 2.4727423]</t>
  </si>
  <si>
    <t xml:space="preserve">[60.009125, 2.4736357]</t>
  </si>
  <si>
    <t xml:space="preserve">[60.012596, 2.467743]</t>
  </si>
  <si>
    <t xml:space="preserve">[60.00556, 2.4712048]</t>
  </si>
  <si>
    <t xml:space="preserve">[60.00546, 2.4709368]</t>
  </si>
  <si>
    <t xml:space="preserve">[60.005703, 2.4728875]</t>
  </si>
  <si>
    <t xml:space="preserve">[60.005688, 2.470912]</t>
  </si>
  <si>
    <t xml:space="preserve">[60.006134, 2.4763274]</t>
  </si>
  <si>
    <t xml:space="preserve">[60.04454, 2.4646232]</t>
  </si>
  <si>
    <t xml:space="preserve">[60.044243, 2.468517]</t>
  </si>
  <si>
    <t xml:space="preserve">[60.044918, 2.480776]</t>
  </si>
  <si>
    <t xml:space="preserve">[60.04498, 2.4812527]</t>
  </si>
  <si>
    <t xml:space="preserve">[60.044964, 2.4824162]</t>
  </si>
  <si>
    <t xml:space="preserve">[60.044884, 2.4816153]</t>
  </si>
  <si>
    <t xml:space="preserve">[60.0454, 2.4822783]</t>
  </si>
  <si>
    <t xml:space="preserve">[60.04719, 2.4822032]</t>
  </si>
  <si>
    <t xml:space="preserve">[60.04397, 2.4811444]</t>
  </si>
  <si>
    <t xml:space="preserve">[60.05077, 2.479178]</t>
  </si>
  <si>
    <t xml:space="preserve">[60.044918, 2.481261]</t>
  </si>
  <si>
    <t xml:space="preserve">[60.044796, 2.4773781]</t>
  </si>
  <si>
    <t xml:space="preserve">[60.044804, 2.4799023]</t>
  </si>
  <si>
    <t xml:space="preserve">[60.04489, 2.4804213]</t>
  </si>
  <si>
    <t xml:space="preserve">[60.04486, 2.4788122]</t>
  </si>
  <si>
    <t xml:space="preserve">[60.01713, 2.4772837]</t>
  </si>
  <si>
    <t xml:space="preserve">[60.016506, 2.4700089]</t>
  </si>
  <si>
    <t xml:space="preserve">[60.01695, 2.4759855]</t>
  </si>
  <si>
    <t xml:space="preserve">[60.017464, 2.4801965]</t>
  </si>
  <si>
    <t xml:space="preserve">[60.01778, 2.48349]</t>
  </si>
  <si>
    <t xml:space="preserve">[60.017265, 2.4793048]</t>
  </si>
  <si>
    <t xml:space="preserve">[60.01827, 2.4786725]</t>
  </si>
  <si>
    <t xml:space="preserve">[60.020294, 2.4718685]</t>
  </si>
  <si>
    <t xml:space="preserve">[60.020836, 2.4761899]</t>
  </si>
  <si>
    <t xml:space="preserve">[60.023846, 2.470478]</t>
  </si>
  <si>
    <t xml:space="preserve">[60.01711, 2.4764967]</t>
  </si>
  <si>
    <t xml:space="preserve">[60.01685, 2.4727397]</t>
  </si>
  <si>
    <t xml:space="preserve">[60.017193, 2.475146]</t>
  </si>
  <si>
    <t xml:space="preserve">[60.017296, 2.4785986]</t>
  </si>
  <si>
    <t xml:space="preserve">[60.016827, 2.4735157]</t>
  </si>
  <si>
    <t xml:space="preserve">[60.054977, 2.4827168]</t>
  </si>
  <si>
    <t xml:space="preserve">[60.055023, 2.4784937]</t>
  </si>
  <si>
    <t xml:space="preserve">[60.05501, 2.4820907]</t>
  </si>
  <si>
    <t xml:space="preserve">[60.05515, 2.4829793]</t>
  </si>
  <si>
    <t xml:space="preserve">[60.055206, 2.4856439]</t>
  </si>
  <si>
    <t xml:space="preserve">[60.0551, 2.4840753]</t>
  </si>
  <si>
    <t xml:space="preserve">[60.05534, 2.4818454]</t>
  </si>
  <si>
    <t xml:space="preserve">[60.057693, 2.484094]</t>
  </si>
  <si>
    <t xml:space="preserve">[60.05396, 2.4837983]</t>
  </si>
  <si>
    <t xml:space="preserve">[60.06105, 2.480819]</t>
  </si>
  <si>
    <t xml:space="preserve">[60.054996, 2.4810061]</t>
  </si>
  <si>
    <t xml:space="preserve">[60.054993, 2.4825358]</t>
  </si>
  <si>
    <t xml:space="preserve">[60.055016, 2.480955]</t>
  </si>
  <si>
    <t xml:space="preserve">[60.054935, 2.4803925]</t>
  </si>
  <si>
    <t xml:space="preserve">[60.055126, 2.4811068]</t>
  </si>
  <si>
    <t xml:space="preserve">[59.97688, 2.3686826]</t>
  </si>
  <si>
    <t xml:space="preserve">[59.976818, 2.3702474]</t>
  </si>
  <si>
    <t xml:space="preserve">[59.975376, 2.3665717]</t>
  </si>
  <si>
    <t xml:space="preserve">[59.975136, 2.3691258]</t>
  </si>
  <si>
    <t xml:space="preserve">[59.975666, 2.3697035]</t>
  </si>
  <si>
    <t xml:space="preserve">[59.975918, 2.3727353]</t>
  </si>
  <si>
    <t xml:space="preserve">[59.976284, 2.3723018]</t>
  </si>
  <si>
    <t xml:space="preserve">[59.97876, 2.3776176]</t>
  </si>
  <si>
    <t xml:space="preserve">[59.979786, 2.38627]</t>
  </si>
  <si>
    <t xml:space="preserve">[59.98356, 2.3891714]</t>
  </si>
  <si>
    <t xml:space="preserve">[60.020317, 2.397877]</t>
  </si>
  <si>
    <t xml:space="preserve">[60.02027, 2.3911757]</t>
  </si>
  <si>
    <t xml:space="preserve">[60.022137, 2.3928392]</t>
  </si>
  <si>
    <t xml:space="preserve">[60.021698, 2.393607]</t>
  </si>
  <si>
    <t xml:space="preserve">[60.021935, 2.3936052]</t>
  </si>
  <si>
    <t xml:space="preserve">[60.021793, 2.39336]</t>
  </si>
  <si>
    <t xml:space="preserve">[60.02241, 2.3967283]</t>
  </si>
  <si>
    <t xml:space="preserve">[60.024414, 2.401171]</t>
  </si>
  <si>
    <t xml:space="preserve">[60.02161, 2.4043746]</t>
  </si>
  <si>
    <t xml:space="preserve">[60.027836, 2.4069533]</t>
  </si>
  <si>
    <t xml:space="preserve">m3 per hour</t>
  </si>
  <si>
    <t xml:space="preserve">Radius</t>
  </si>
  <si>
    <t xml:space="preserve">release rate calculation</t>
  </si>
  <si>
    <t xml:space="preserve">INITIAL_MORNING- EMULSION- NORKYST</t>
  </si>
  <si>
    <t xml:space="preserve">12:10-12:45</t>
  </si>
  <si>
    <t xml:space="preserve">59.99,2.51167</t>
  </si>
  <si>
    <t xml:space="preserve">18h 13mins</t>
  </si>
  <si>
    <t xml:space="preserve">18h 15min</t>
  </si>
  <si>
    <t xml:space="preserve">[59.98999701605903, 2.5116700066460504]</t>
  </si>
  <si>
    <t xml:space="preserve">[60.045013, 2.5444596]</t>
  </si>
  <si>
    <t xml:space="preserve">[59.98999535620629, 2.5116696657834354]</t>
  </si>
  <si>
    <t xml:space="preserve">[60.044983, 2.5445547]</t>
  </si>
  <si>
    <t xml:space="preserve">18 h 15 mins</t>
  </si>
  <si>
    <t xml:space="preserve">[59.989996722027975, 2.511669921875]</t>
  </si>
  <si>
    <t xml:space="preserve">[60.044945, 2.5443099]</t>
  </si>
  <si>
    <t xml:space="preserve">[59.98999518894332, 2.5116695460111966]</t>
  </si>
  <si>
    <t xml:space="preserve">[60.04494, 2.5443215]</t>
  </si>
  <si>
    <t xml:space="preserve">[60.044914, 2.5442827]</t>
  </si>
  <si>
    <t xml:space="preserve">[59.98999518894332, 2.511669887705563]</t>
  </si>
  <si>
    <t xml:space="preserve">[60.04373, 2.5440357]</t>
  </si>
  <si>
    <t xml:space="preserve">[59.98999650023332, 2.511669990229818]</t>
  </si>
  <si>
    <t xml:space="preserve">[60.043888, 2.5442555]</t>
  </si>
  <si>
    <t xml:space="preserve">[59.989994165694284, 2.511669978850642]</t>
  </si>
  <si>
    <t xml:space="preserve">[60.040077, 2.5434618]</t>
  </si>
  <si>
    <t xml:space="preserve">[59.99, 2.5116699]</t>
  </si>
  <si>
    <t xml:space="preserve">[60.03837, 2.5436463]</t>
  </si>
  <si>
    <t xml:space="preserve">[60.03683, 2.5433254]</t>
  </si>
  <si>
    <t xml:space="preserve">[59.98998033216783, 2.5115604854130247]</t>
  </si>
  <si>
    <t xml:space="preserve">[60.044907, 2.5441952]</t>
  </si>
  <si>
    <t xml:space="preserve">250m</t>
  </si>
  <si>
    <t xml:space="preserve">[59.989953015734265, 2.5113957331730767]</t>
  </si>
  <si>
    <t xml:space="preserve">[60.04471, 2.544364]</t>
  </si>
  <si>
    <t xml:space="preserve">500m</t>
  </si>
  <si>
    <t xml:space="preserve">[59.98989838286713, 2.511121715198864]</t>
  </si>
  <si>
    <t xml:space="preserve">[60.04426, 2.5444155]</t>
  </si>
  <si>
    <t xml:space="preserve">INITIAL_MORNING- EMULSION- DRFITER (60,2.5)</t>
  </si>
  <si>
    <t xml:space="preserve">[60.014572, 2.5099962]</t>
  </si>
  <si>
    <t xml:space="preserve">[60.014545, 2.5100017]</t>
  </si>
  <si>
    <t xml:space="preserve">[60.014515, 2.5098662]</t>
  </si>
  <si>
    <t xml:space="preserve">[60.014465, 2.509882]</t>
  </si>
  <si>
    <t xml:space="preserve">[60.01447, 2.509844]</t>
  </si>
  <si>
    <t xml:space="preserve">[60.01423, 2.5131135]</t>
  </si>
  <si>
    <t xml:space="preserve">[60.014633, 2.511544]</t>
  </si>
  <si>
    <t xml:space="preserve">[60.013954, 2.5157895]</t>
  </si>
  <si>
    <t xml:space="preserve">[60.01594, 2.5232635]</t>
  </si>
  <si>
    <t xml:space="preserve">[60.011578, 2.524376]</t>
  </si>
  <si>
    <t xml:space="preserve">100m</t>
  </si>
  <si>
    <t xml:space="preserve">[60.014477, 2.5098197]</t>
  </si>
  <si>
    <t xml:space="preserve">[60.014496, 2.5097764]</t>
  </si>
  <si>
    <t xml:space="preserve">[60.014492, 2.5096402]</t>
  </si>
  <si>
    <t xml:space="preserve">INITIAL_EVENING- EMULSION- NORKYST</t>
  </si>
  <si>
    <t xml:space="preserve">1d 5h 17 min</t>
  </si>
  <si>
    <t xml:space="preserve">1d 5h 15min</t>
  </si>
  <si>
    <t xml:space="preserve">[60.084953, 2.4640474]</t>
  </si>
  <si>
    <t xml:space="preserve">[60.0851, 2.463986]</t>
  </si>
  <si>
    <t xml:space="preserve">1d 5h 15 mins</t>
  </si>
  <si>
    <t xml:space="preserve">[60.08513, 2.4637153]</t>
  </si>
  <si>
    <t xml:space="preserve">[60.085033, 2.4639132]</t>
  </si>
  <si>
    <t xml:space="preserve">[60.051662, 2.518533]</t>
  </si>
  <si>
    <t xml:space="preserve">[60.083664, 2.4646323]</t>
  </si>
  <si>
    <t xml:space="preserve">[60.083538, 2.464436]</t>
  </si>
  <si>
    <t xml:space="preserve">[60.079044, 2.4666948]</t>
  </si>
  <si>
    <t xml:space="preserve">[60.079327, 2.4656372]</t>
  </si>
  <si>
    <t xml:space="preserve">[60.07502, 2.4682212]</t>
  </si>
  <si>
    <t xml:space="preserve">[60.085094, 2.4636104]</t>
  </si>
  <si>
    <t xml:space="preserve">[60.08474, 2.463656]</t>
  </si>
  <si>
    <t xml:space="preserve">[60.084194, 2.4634485]</t>
  </si>
  <si>
    <t xml:space="preserve">INITIAL_EVENING- EMULSION- DRIFTER (60.035, 2.44)</t>
  </si>
  <si>
    <t xml:space="preserve">[60.076584, 2.4057126]</t>
  </si>
  <si>
    <t xml:space="preserve">[60.076557, 2.4052773]</t>
  </si>
  <si>
    <t xml:space="preserve">[60.076717, 2.4047005]</t>
  </si>
  <si>
    <t xml:space="preserve">[60.076702, 2.4046395]</t>
  </si>
  <si>
    <t xml:space="preserve">[60.07674, 2.404546]</t>
  </si>
  <si>
    <t xml:space="preserve">[60.077568, 2.4062886]</t>
  </si>
  <si>
    <t xml:space="preserve">[60.077934, 2.4048114]</t>
  </si>
  <si>
    <t xml:space="preserve">[60.079296, 2.4039805]</t>
  </si>
  <si>
    <t xml:space="preserve">[60.080246, 2.4101486]</t>
  </si>
  <si>
    <t xml:space="preserve">[60.077312, 2.411671]</t>
  </si>
  <si>
    <t xml:space="preserve">[60.07675, 2.4045131]</t>
  </si>
  <si>
    <t xml:space="preserve">[60.076748, 2.4043646]</t>
  </si>
  <si>
    <t xml:space="preserve">[60.07689, 2.4037476]</t>
  </si>
  <si>
    <t xml:space="preserve">INITIAL_EVENING- PLANT OIL- NORKYST</t>
  </si>
  <si>
    <t xml:space="preserve">4:08-4:10</t>
  </si>
  <si>
    <t xml:space="preserve">60.045,2.34</t>
  </si>
  <si>
    <t xml:space="preserve">13h 19min</t>
  </si>
  <si>
    <t xml:space="preserve">13h 20min</t>
  </si>
  <si>
    <t xml:space="preserve">[60.044983, 2.3399997]</t>
  </si>
  <si>
    <t xml:space="preserve">[60.0745, 2.3139093]</t>
  </si>
  <si>
    <t xml:space="preserve">[60.072548, 2.3157122]</t>
  </si>
  <si>
    <t xml:space="preserve">13h 20 min</t>
  </si>
  <si>
    <t xml:space="preserve">[60.044987, 2.34]</t>
  </si>
  <si>
    <t xml:space="preserve">[60.07485, 2.3098187]</t>
  </si>
  <si>
    <t xml:space="preserve">[60.077118, 2.3043063]</t>
  </si>
  <si>
    <t xml:space="preserve">[60.07749, 2.3041146]</t>
  </si>
  <si>
    <t xml:space="preserve">[60.077297, 2.3044918]</t>
  </si>
  <si>
    <t xml:space="preserve">[60.0792, 2.300357]</t>
  </si>
  <si>
    <t xml:space="preserve">[60.081245, 2.2942517]</t>
  </si>
  <si>
    <t xml:space="preserve">[60.08257, 2.2896254]</t>
  </si>
  <si>
    <t xml:space="preserve">[60.08579, 2.2877772]</t>
  </si>
  <si>
    <t xml:space="preserve">[60.044975, 2.3399734]</t>
  </si>
  <si>
    <t xml:space="preserve">[60.0765, 2.3062098]</t>
  </si>
  <si>
    <t xml:space="preserve">[60.04495, 2.3399339]</t>
  </si>
  <si>
    <t xml:space="preserve">[60.08156, 2.2946985]</t>
  </si>
  <si>
    <t xml:space="preserve">[60.0449, 2.339868]</t>
  </si>
  <si>
    <t xml:space="preserve">[60.08901, 2.2815094]</t>
  </si>
  <si>
    <t xml:space="preserve">INITIAL_EVENING- PLANT OIL- DRIFTER (60.065, 2.32)</t>
  </si>
  <si>
    <t xml:space="preserve">[60.092648, 2.2698855]</t>
  </si>
  <si>
    <t xml:space="preserve">[60.093014, 2.2656739]</t>
  </si>
  <si>
    <t xml:space="preserve">[60.094288, 2.2598786]</t>
  </si>
  <si>
    <t xml:space="preserve">[60.09548, 2.254589]</t>
  </si>
  <si>
    <t xml:space="preserve">[60.095505, 2.254319]</t>
  </si>
  <si>
    <t xml:space="preserve">[60.095203, 2.2557948]</t>
  </si>
  <si>
    <t xml:space="preserve">[60.096706, 2.2515228]</t>
  </si>
  <si>
    <t xml:space="preserve">[60.09947, 2.2468746]</t>
  </si>
  <si>
    <t xml:space="preserve">[60.100777, 2.243845]</t>
  </si>
  <si>
    <t xml:space="preserve">[60.10067, 2.2409785]</t>
  </si>
  <si>
    <t xml:space="preserve">[60.094738, 2.2568405]</t>
  </si>
  <si>
    <t xml:space="preserve">[60.096336, 2.251871]</t>
  </si>
  <si>
    <t xml:space="preserve">[60.10082, 2.2347996]</t>
  </si>
  <si>
    <t xml:space="preserve">INITIAL_MORNING- EMULSION- NORKYST (60.23333,2.52333)</t>
  </si>
  <si>
    <t xml:space="preserve">16:30-16:40</t>
  </si>
  <si>
    <t xml:space="preserve">60.023333,2.52333</t>
  </si>
  <si>
    <t xml:space="preserve">6:20 (Day 2)</t>
  </si>
  <si>
    <t xml:space="preserve">13h 50mins</t>
  </si>
  <si>
    <t xml:space="preserve">13h 50 mins</t>
  </si>
  <si>
    <t xml:space="preserve">[60.023328125, 2.523330078125]</t>
  </si>
  <si>
    <t xml:space="preserve">[59.94508, 2.4877784]</t>
  </si>
  <si>
    <t xml:space="preserve">[59.946022, 2.4876487]</t>
  </si>
  <si>
    <t xml:space="preserve">[60.0233375, 2.523330078125]</t>
  </si>
  <si>
    <t xml:space="preserve">[59.94639, 2.4879289]</t>
  </si>
  <si>
    <t xml:space="preserve">[60.023325, 2.5233302734375]</t>
  </si>
  <si>
    <t xml:space="preserve">[59.946453, 2.488026]</t>
  </si>
  <si>
    <t xml:space="preserve">[59.94648, 2.4880548]</t>
  </si>
  <si>
    <t xml:space="preserve">[60.02334, 2.52333]</t>
  </si>
  <si>
    <t xml:space="preserve">[59.94641, 2.4891443]</t>
  </si>
  <si>
    <t xml:space="preserve">[59.947136, 2.4899633]</t>
  </si>
  <si>
    <t xml:space="preserve">[59.9485, 2.4919407]</t>
  </si>
  <si>
    <t xml:space="preserve">[59.948105, 2.4934444]</t>
  </si>
  <si>
    <t xml:space="preserve">[59.949524, 2.4963336]</t>
  </si>
  <si>
    <t xml:space="preserve">[60.023325, 2.523296484375]</t>
  </si>
  <si>
    <t xml:space="preserve">[59.948215, 2.4895678]</t>
  </si>
  <si>
    <t xml:space="preserve">[60.0233125, 2.523246875]</t>
  </si>
  <si>
    <t xml:space="preserve">[59.945763, 2.4887266]</t>
  </si>
  <si>
    <t xml:space="preserve">[60.02329375, 2.5231638671875]</t>
  </si>
  <si>
    <t xml:space="preserve">[59.94347, 2.4884353]</t>
  </si>
  <si>
    <t xml:space="preserve">INITIAL_EVENING- EMULSION- NORKYST (60.23333,2.52333)</t>
  </si>
  <si>
    <t xml:space="preserve">17:48:00 (Day 2)</t>
  </si>
  <si>
    <t xml:space="preserve">1d 1h 18min</t>
  </si>
  <si>
    <t xml:space="preserve">1d 1h 20min</t>
  </si>
  <si>
    <t xml:space="preserve">[59.888264, 2.318776]</t>
  </si>
  <si>
    <t xml:space="preserve">[59.892, 2.3227906]</t>
  </si>
  <si>
    <t xml:space="preserve">[59.89254, 2.3234534]</t>
  </si>
  <si>
    <t xml:space="preserve">[59.892582, 2.323491]</t>
  </si>
  <si>
    <t xml:space="preserve">[59.89354, 2.324892]</t>
  </si>
  <si>
    <t xml:space="preserve">[59.893047, 2.325466]</t>
  </si>
  <si>
    <t xml:space="preserve">[59.89304, 2.3273182]</t>
  </si>
  <si>
    <t xml:space="preserve">[59.893726, 2.3340113]</t>
  </si>
  <si>
    <t xml:space="preserve">[59.893738, 2.3397791]</t>
  </si>
  <si>
    <t xml:space="preserve">[59.89229, 2.3388321]</t>
  </si>
  <si>
    <t xml:space="preserve">[59.89599, 2.3276792]</t>
  </si>
  <si>
    <t xml:space="preserve">[59.894203, 2.3270931]</t>
  </si>
  <si>
    <t xml:space="preserve">[59.8908, 2.3241234]</t>
  </si>
  <si>
    <t xml:space="preserve">INITIAL_MORNING- PLANT OIL- NORKYST (60.0266667, 2.45)</t>
  </si>
  <si>
    <t xml:space="preserve">16:10-16:15</t>
  </si>
  <si>
    <t xml:space="preserve">60.02666667,2.45</t>
  </si>
  <si>
    <t xml:space="preserve">14h 10mins</t>
  </si>
  <si>
    <t xml:space="preserve">14h 10 mins</t>
  </si>
  <si>
    <t xml:space="preserve">[60.02667, 2.4500003]</t>
  </si>
  <si>
    <t xml:space="preserve">[59.98051, 2.4147432]</t>
  </si>
  <si>
    <t xml:space="preserve">[59.977165, 2.4457915]</t>
  </si>
  <si>
    <t xml:space="preserve">[59.980812, 2.414613]</t>
  </si>
  <si>
    <t xml:space="preserve">[60.02667, 2.4500005]</t>
  </si>
  <si>
    <t xml:space="preserve">[59.980274, 2.414575]</t>
  </si>
  <si>
    <t xml:space="preserve">[59.97744, 2.445474]</t>
  </si>
  <si>
    <t xml:space="preserve">[60.02667, 2.45]</t>
  </si>
  <si>
    <t xml:space="preserve">[59.979134, 2.446829]</t>
  </si>
  <si>
    <t xml:space="preserve">[59.98089, 2.4146013]</t>
  </si>
  <si>
    <t xml:space="preserve">[59.977512, 2.4455752]</t>
  </si>
  <si>
    <t xml:space="preserve">[59.981, 2.4145966]</t>
  </si>
  <si>
    <t xml:space="preserve">[59.977196, 2.4454627]</t>
  </si>
  <si>
    <t xml:space="preserve">[59.975407, 2.4445539]</t>
  </si>
  <si>
    <t xml:space="preserve">[59.974014, 2.443359]</t>
  </si>
  <si>
    <t xml:space="preserve">[59.96935, 2.441924]</t>
  </si>
  <si>
    <t xml:space="preserve">[59.967453, 2.441596]</t>
  </si>
  <si>
    <t xml:space="preserve">[59.964252, 2.4412942]</t>
  </si>
  <si>
    <t xml:space="preserve">[60.02664, 2.4499736]</t>
  </si>
  <si>
    <t xml:space="preserve">[59.985245, 2.451434]</t>
  </si>
  <si>
    <t xml:space="preserve">[60.02662, 2.449934]</t>
  </si>
  <si>
    <t xml:space="preserve">[59.983562, 2.4496982]</t>
  </si>
  <si>
    <t xml:space="preserve">[60.02657, 2.449868]</t>
  </si>
  <si>
    <t xml:space="preserve">[59.974537, 2.4423158]</t>
  </si>
  <si>
    <t xml:space="preserve">INITIAL_EVENING- EMULSION- NORKYST (60.0166667, 2.4583333)</t>
  </si>
  <si>
    <t xml:space="preserve">13:00-13:17</t>
  </si>
  <si>
    <t xml:space="preserve">60.0166667, 2.4583333</t>
  </si>
  <si>
    <t xml:space="preserve">4h 19min</t>
  </si>
  <si>
    <t xml:space="preserve">4h 20min</t>
  </si>
  <si>
    <t xml:space="preserve">[60.01666799532313, 2.4583333333333335]</t>
  </si>
  <si>
    <t xml:space="preserve">[60.029438, 2.552048]</t>
  </si>
  <si>
    <t xml:space="preserve">[60.04071, 2.4046102]</t>
  </si>
  <si>
    <t xml:space="preserve">[60.01666796875, 2.458333251953125]</t>
  </si>
  <si>
    <t xml:space="preserve">[60.029392, 2.5519238]</t>
  </si>
  <si>
    <t xml:space="preserve">[60.040775, 2.4048347]</t>
  </si>
  <si>
    <t xml:space="preserve">[60.01666135204081, 2.458333125730761]</t>
  </si>
  <si>
    <t xml:space="preserve">[60.029373, 2.5518215]</t>
  </si>
  <si>
    <t xml:space="preserve">[60.04073, 2.4047468]</t>
  </si>
  <si>
    <t xml:space="preserve">[60.0166640625, 2.458333251953125]</t>
  </si>
  <si>
    <t xml:space="preserve">[60.040848, 2.4049273]</t>
  </si>
  <si>
    <t xml:space="preserve">4h 20 min</t>
  </si>
  <si>
    <t xml:space="preserve">[60.01666595853161, 2.4583334439794355]</t>
  </si>
  <si>
    <t xml:space="preserve">[60.040634, 2.404686]</t>
  </si>
  <si>
    <t xml:space="preserve">[60.0166625, 2.4583333984375]</t>
  </si>
  <si>
    <t xml:space="preserve">[60.0408, 2.404869]</t>
  </si>
  <si>
    <t xml:space="preserve">[60.01666631247875, 2.458333222649609]</t>
  </si>
  <si>
    <t xml:space="preserve">[60.029446, 2.5519507]</t>
  </si>
  <si>
    <t xml:space="preserve">[60.040646, 2.404702]</t>
  </si>
  <si>
    <t xml:space="preserve">[60.01666875, 2.458333203125]</t>
  </si>
  <si>
    <t xml:space="preserve">[60.040813, 2.404872]</t>
  </si>
  <si>
    <t xml:space="preserve">[60.01666879143294, 2.4583333333333335]</t>
  </si>
  <si>
    <t xml:space="preserve">[60.029438, 2.5519543]</t>
  </si>
  <si>
    <t xml:space="preserve">[60.04066, 2.404695]</t>
  </si>
  <si>
    <t xml:space="preserve">[60.040813, 2.4048636]</t>
  </si>
  <si>
    <t xml:space="preserve">[60.039562, 2.40413]</t>
  </si>
  <si>
    <t xml:space="preserve">[60.039658, 2.404239]</t>
  </si>
  <si>
    <t xml:space="preserve">[60.01666288823396, 2.458333480928361]</t>
  </si>
  <si>
    <t xml:space="preserve">[60.037125, 2.4039266]</t>
  </si>
  <si>
    <t xml:space="preserve">[60.016666666666666, 2.4583333333333335]</t>
  </si>
  <si>
    <t xml:space="preserve">[60.03736, 2.4041219]</t>
  </si>
  <si>
    <t xml:space="preserve">[60.016663, 2.4583335]</t>
  </si>
  <si>
    <t xml:space="preserve">[60.03035, 2.4044075]</t>
  </si>
  <si>
    <t xml:space="preserve">[60.02465, 2.4053707]</t>
  </si>
  <si>
    <t xml:space="preserve">[60.025658, 2.401633]</t>
  </si>
  <si>
    <t xml:space="preserve">[60.0166606475187, 2.458296266889021]</t>
  </si>
  <si>
    <t xml:space="preserve">[60.04062, 2.404719]</t>
  </si>
  <si>
    <t xml:space="preserve">[60.0166625, 2.45830078125]</t>
  </si>
  <si>
    <t xml:space="preserve">[60.040783, 2.4048395]</t>
  </si>
  <si>
    <t xml:space="preserve">[60.016644714479945, 2.458240501253399]</t>
  </si>
  <si>
    <t xml:space="preserve">[60.04057, 2.40473]</t>
  </si>
  <si>
    <t xml:space="preserve">[60.01665625, 2.4582517578125]</t>
  </si>
  <si>
    <t xml:space="preserve">[60.040775, 2.404777]</t>
  </si>
  <si>
    <t xml:space="preserve">[60.016618159415366, 2.4581475585273624]</t>
  </si>
  <si>
    <t xml:space="preserve">[60.040657, 2.4044802]</t>
  </si>
  <si>
    <t xml:space="preserve">[60.0166375, 2.4581703125]</t>
  </si>
  <si>
    <t xml:space="preserve">[60.040817, 2.4046073]</t>
  </si>
  <si>
    <t xml:space="preserve">INITIAL_EVENING- PLANT OIL- NORKYST (60.056033, 2.526066667)</t>
  </si>
  <si>
    <t xml:space="preserve">14:00-14:05</t>
  </si>
  <si>
    <t xml:space="preserve">60.056033, 2.526066667</t>
  </si>
  <si>
    <t xml:space="preserve">3h 19min</t>
  </si>
  <si>
    <t xml:space="preserve">3h 20min</t>
  </si>
  <si>
    <t xml:space="preserve">[60.056034, 2.5260663]</t>
  </si>
  <si>
    <t xml:space="preserve">[60.05995, 2.5219]</t>
  </si>
  <si>
    <t xml:space="preserve">[60.0864, 2.4771783]</t>
  </si>
  <si>
    <t xml:space="preserve">[60.06035, 2.522704]</t>
  </si>
  <si>
    <t xml:space="preserve">[60.060158, 2.522318]</t>
  </si>
  <si>
    <t xml:space="preserve">[60.0864, 2.4770818]</t>
  </si>
  <si>
    <t xml:space="preserve">3h 20 min</t>
  </si>
  <si>
    <t xml:space="preserve">[60.056038, 2.5260668]</t>
  </si>
  <si>
    <t xml:space="preserve">[60.086376, 2.476953]</t>
  </si>
  <si>
    <t xml:space="preserve">[60.056038, 2.5260663]</t>
  </si>
  <si>
    <t xml:space="preserve">[60.060394, 2.5228019]</t>
  </si>
  <si>
    <t xml:space="preserve">[60.086395, 2.476978]</t>
  </si>
  <si>
    <t xml:space="preserve">[60.086395, 2.476973]</t>
  </si>
  <si>
    <t xml:space="preserve">[60.060413, 2.5228403]</t>
  </si>
  <si>
    <t xml:space="preserve">[60.086365, 2.4769845]</t>
  </si>
  <si>
    <t xml:space="preserve">[60.08636, 2.4769845]</t>
  </si>
  <si>
    <t xml:space="preserve">[60.085888, 2.4764016]</t>
  </si>
  <si>
    <t xml:space="preserve">[60.084236, 2.4766972]</t>
  </si>
  <si>
    <t xml:space="preserve">[60.078583, 2.4776735]</t>
  </si>
  <si>
    <t xml:space="preserve">[60.076664, 2.4773118]</t>
  </si>
  <si>
    <t xml:space="preserve">[60.07755, 2.4733813]</t>
  </si>
  <si>
    <t xml:space="preserve">[60.05601, 2.5260403]</t>
  </si>
  <si>
    <t xml:space="preserve">[60.0864, 2.4767735]</t>
  </si>
  <si>
    <t xml:space="preserve">[60.05599, 2.5260005]</t>
  </si>
  <si>
    <t xml:space="preserve">[60.086506, 2.4768534]</t>
  </si>
  <si>
    <t xml:space="preserve">[60.05594, 2.5259345]</t>
  </si>
  <si>
    <t xml:space="preserve">[60.0867, 2.4768767]</t>
  </si>
  <si>
    <t xml:space="preserve">IMR NORKYST MODEL- OSEBERG BLEND 2007</t>
  </si>
  <si>
    <t xml:space="preserve">INITIAL_MORNING- EMULSION 40- NORKYST</t>
  </si>
  <si>
    <t xml:space="preserve">4:59-5:06</t>
  </si>
  <si>
    <t xml:space="preserve">60.03551°,2.388947°</t>
  </si>
  <si>
    <t xml:space="preserve">1h 25min</t>
  </si>
  <si>
    <t xml:space="preserve">def</t>
  </si>
  <si>
    <t xml:space="preserve">[60.035515, 2.3889468]</t>
  </si>
  <si>
    <t xml:space="preserve">[60.03255, 2.3892603]</t>
  </si>
  <si>
    <t xml:space="preserve">[60.03552, 2.3889468]</t>
  </si>
  <si>
    <t xml:space="preserve">[60.03254, 2.3902147]</t>
  </si>
  <si>
    <t xml:space="preserve">4:29-5:06</t>
  </si>
  <si>
    <t xml:space="preserve">[60.03268, 2.390882]</t>
  </si>
  <si>
    <t xml:space="preserve">[60.03271, 2.3915057]</t>
  </si>
  <si>
    <t xml:space="preserve">[60.032722, 2.391984]</t>
  </si>
  <si>
    <t xml:space="preserve">[60.032745, 2.3934069]</t>
  </si>
  <si>
    <t xml:space="preserve">[60.03267, 2.3946013]</t>
  </si>
  <si>
    <t xml:space="preserve">[60.032696, 2.3963597]</t>
  </si>
  <si>
    <t xml:space="preserve">[60.033386, 2.3992057]</t>
  </si>
  <si>
    <t xml:space="preserve">[60.03253, 2.402814]</t>
  </si>
  <si>
    <t xml:space="preserve">[60.03549, 2.3889205]</t>
  </si>
  <si>
    <t xml:space="preserve">[60.03192, 2.3848417]</t>
  </si>
  <si>
    <t xml:space="preserve">[60.035458, 2.388881]</t>
  </si>
  <si>
    <t xml:space="preserve">[60.031956, 2.385]</t>
  </si>
  <si>
    <t xml:space="preserve">[60.035408, 2.388815]</t>
  </si>
  <si>
    <t xml:space="preserve">[60.03235, 2.390096]</t>
  </si>
  <si>
    <t xml:space="preserve">INITIAL_MORNING- EMULSION 40- DRIFTER ()</t>
  </si>
  <si>
    <t xml:space="preserve">[60.026382, 2.390071]</t>
  </si>
  <si>
    <t xml:space="preserve">[60.02646, 2.3921554]</t>
  </si>
  <si>
    <t xml:space="preserve">[60.026535, 2.392204]</t>
  </si>
  <si>
    <t xml:space="preserve">[60.02653, 2.3925421]</t>
  </si>
  <si>
    <t xml:space="preserve">[60.026592, 2.393008]</t>
  </si>
  <si>
    <t xml:space="preserve">[60.027172, 2.3942466]</t>
  </si>
  <si>
    <t xml:space="preserve">[60.027805, 2.396011]</t>
  </si>
  <si>
    <t xml:space="preserve">[60.029476, 2.3976572]</t>
  </si>
  <si>
    <t xml:space="preserve">[60.031216, 2.4002805]</t>
  </si>
  <si>
    <t xml:space="preserve">[60.029633, 2.4042466]</t>
  </si>
  <si>
    <t xml:space="preserve">[60.025944, 2.3858516]</t>
  </si>
  <si>
    <t xml:space="preserve">[60.02654, 2.3866699]</t>
  </si>
  <si>
    <t xml:space="preserve">[60.02507, 2.3869634]</t>
  </si>
  <si>
    <t xml:space="preserve">INITIAL_MORNING- EMULSION 60- NORKYST</t>
  </si>
  <si>
    <t xml:space="preserve">5:15-5:20</t>
  </si>
  <si>
    <t xml:space="preserve">60.04331°, 2.389167°</t>
  </si>
  <si>
    <t xml:space="preserve">1 h 9 min</t>
  </si>
  <si>
    <t xml:space="preserve">1h 10min</t>
  </si>
  <si>
    <t xml:space="preserve">[60.043312, 2.389167]</t>
  </si>
  <si>
    <t xml:space="preserve">[60.041615, 2.389709]</t>
  </si>
  <si>
    <t xml:space="preserve">[60.04332, 2.3891675]</t>
  </si>
  <si>
    <t xml:space="preserve">[60.04166, 2.390171]</t>
  </si>
  <si>
    <t xml:space="preserve">1h 9min</t>
  </si>
  <si>
    <t xml:space="preserve">[60.043304, 2.389167]</t>
  </si>
  <si>
    <t xml:space="preserve">[60.041836, 2.3919005]</t>
  </si>
  <si>
    <t xml:space="preserve">[60.04332, 2.389167]</t>
  </si>
  <si>
    <t xml:space="preserve">[60.041824, 2.391664]</t>
  </si>
  <si>
    <t xml:space="preserve">[60.04187, 2.3921232]</t>
  </si>
  <si>
    <t xml:space="preserve">[60.041794, 2.3929298]</t>
  </si>
  <si>
    <t xml:space="preserve">[60.041737, 2.393209]</t>
  </si>
  <si>
    <t xml:space="preserve">[60.041485, 2.3951375]</t>
  </si>
  <si>
    <t xml:space="preserve">[60.041832, 2.3983352]</t>
  </si>
  <si>
    <t xml:space="preserve">[60.041313, 2.4013455]</t>
  </si>
  <si>
    <t xml:space="preserve">[60.04329, 2.3891406]</t>
  </si>
  <si>
    <t xml:space="preserve">[60.041317, 2.3859282]</t>
  </si>
  <si>
    <t xml:space="preserve">[60.043262, 2.3891013]</t>
  </si>
  <si>
    <t xml:space="preserve">[60.04115, 2.3861575]</t>
  </si>
  <si>
    <t xml:space="preserve">[60.043205, 2.389035]</t>
  </si>
  <si>
    <t xml:space="preserve">[60.0407, 2.3845167]</t>
  </si>
  <si>
    <t xml:space="preserve">INITIAL_MORNING- EMULSION 60- DRIFTER ()</t>
  </si>
  <si>
    <t xml:space="preserve">[60.036068, 2.3911185]</t>
  </si>
  <si>
    <t xml:space="preserve">[60.035984, 2.3904946]</t>
  </si>
  <si>
    <t xml:space="preserve">[60.03609, 2.3914626]</t>
  </si>
  <si>
    <t xml:space="preserve">[60.03613, 2.3915966]</t>
  </si>
  <si>
    <t xml:space="preserve">[60.03617, 2.3919544]</t>
  </si>
  <si>
    <t xml:space="preserve">[60.036243, 2.3928084]</t>
  </si>
  <si>
    <t xml:space="preserve">[60.03729, 2.3927786]</t>
  </si>
  <si>
    <t xml:space="preserve">[60.03759, 2.3944323]</t>
  </si>
  <si>
    <t xml:space="preserve">[60.039165, 2.3974807]</t>
  </si>
  <si>
    <t xml:space="preserve">[60.03776, 2.4002059]</t>
  </si>
  <si>
    <t xml:space="preserve">[60.035404, 2.3857067]</t>
  </si>
  <si>
    <t xml:space="preserve">[60.035454, 2.3860872]</t>
  </si>
  <si>
    <t xml:space="preserve">[60.035023, 2.3845644]</t>
  </si>
  <si>
    <t xml:space="preserve">INITIAL_MORNING- EMULSION 80- NORKYST</t>
  </si>
  <si>
    <t xml:space="preserve">5:30-5:35</t>
  </si>
  <si>
    <t xml:space="preserve">60.05167,2.390764</t>
  </si>
  <si>
    <t xml:space="preserve">54min</t>
  </si>
  <si>
    <t xml:space="preserve">55min</t>
  </si>
  <si>
    <t xml:space="preserve">[60.05168, 2.390764]</t>
  </si>
  <si>
    <t xml:space="preserve">[60.050964, 2.3901272]</t>
  </si>
  <si>
    <t xml:space="preserve">[60.05168, 2.3907638]</t>
  </si>
  <si>
    <t xml:space="preserve">[60.051075, 2.3911793]</t>
  </si>
  <si>
    <t xml:space="preserve">[60.05167, 2.3907638]</t>
  </si>
  <si>
    <t xml:space="preserve">[60.051014, 2.3917575]</t>
  </si>
  <si>
    <t xml:space="preserve">[60.051067, 2.3920026]</t>
  </si>
  <si>
    <t xml:space="preserve">[60.05113, 2.3924987]</t>
  </si>
  <si>
    <t xml:space="preserve">[60.051, 2.392604]</t>
  </si>
  <si>
    <t xml:space="preserve">[60.05089, 2.3929205]</t>
  </si>
  <si>
    <t xml:space="preserve">[60.051025, 2.3944168]</t>
  </si>
  <si>
    <t xml:space="preserve">[60.05064, 2.3961601]</t>
  </si>
  <si>
    <t xml:space="preserve">[60.05029, 2.3980896]</t>
  </si>
  <si>
    <t xml:space="preserve">[60.05165, 2.3907375]</t>
  </si>
  <si>
    <t xml:space="preserve">[60.050705, 2.388417]</t>
  </si>
  <si>
    <t xml:space="preserve">[60.05162, 2.390698]</t>
  </si>
  <si>
    <t xml:space="preserve">[60.050972, 2.3892746]</t>
  </si>
  <si>
    <t xml:space="preserve">[60.051567, 2.3906317]</t>
  </si>
  <si>
    <t xml:space="preserve">[60.050613, 2.3868558]</t>
  </si>
  <si>
    <t xml:space="preserve">INITIAL_MORNING- EMULSION 80- DRFITER ()</t>
  </si>
  <si>
    <t xml:space="preserve">[60.046013, 2.3908303]</t>
  </si>
  <si>
    <t xml:space="preserve">[60.045914, 2.390967]</t>
  </si>
  <si>
    <t xml:space="preserve">[60.04597, 2.3917797]</t>
  </si>
  <si>
    <t xml:space="preserve">[60.045944, 2.3917296]</t>
  </si>
  <si>
    <t xml:space="preserve">[60.046043, 2.3921456]</t>
  </si>
  <si>
    <t xml:space="preserve">[60.046474, 2.3922527]</t>
  </si>
  <si>
    <t xml:space="preserve">[60.047188, 2.3926418]</t>
  </si>
  <si>
    <t xml:space="preserve">[60.048943, 2.394374]</t>
  </si>
  <si>
    <t xml:space="preserve">[60.047523, 2.3960955]</t>
  </si>
  <si>
    <t xml:space="preserve">[60.04613, 2.398003]</t>
  </si>
  <si>
    <t xml:space="preserve">[60.04565, 2.3883386]</t>
  </si>
  <si>
    <t xml:space="preserve">[60.0459, 2.389247]</t>
  </si>
  <si>
    <t xml:space="preserve">[60.045578, 2.3868527]</t>
  </si>
  <si>
    <t xml:space="preserve">INITIAL_MORNING- PLANT OIL- NORKYST</t>
  </si>
  <si>
    <t xml:space="preserve">4:48-4:50</t>
  </si>
  <si>
    <t xml:space="preserve">60.02733°, 2.3837</t>
  </si>
  <si>
    <t xml:space="preserve">1h 36min</t>
  </si>
  <si>
    <t xml:space="preserve">1h 35min</t>
  </si>
  <si>
    <t xml:space="preserve">calculated rate with 5 min release time</t>
  </si>
  <si>
    <t xml:space="preserve">[60.027336, 2.3836997]</t>
  </si>
  <si>
    <t xml:space="preserve">[60.021942, 2.37647]</t>
  </si>
  <si>
    <t xml:space="preserve">[60.02734, 2.3837]</t>
  </si>
  <si>
    <t xml:space="preserve">[60.022457, 2.3753915]</t>
  </si>
  <si>
    <t xml:space="preserve">[60.027336, 2.3836994]</t>
  </si>
  <si>
    <t xml:space="preserve">[60.022324, 2.3753736]</t>
  </si>
  <si>
    <t xml:space="preserve">[60.027336, 2.3837]</t>
  </si>
  <si>
    <t xml:space="preserve">[60.022312, 2.375219]</t>
  </si>
  <si>
    <t xml:space="preserve">[60.022297, 2.3752718]</t>
  </si>
  <si>
    <t xml:space="preserve">[60.022354, 2.3770962]</t>
  </si>
  <si>
    <t xml:space="preserve">[60.022087, 2.3772178]</t>
  </si>
  <si>
    <t xml:space="preserve">[60.02179, 2.3812923]</t>
  </si>
  <si>
    <t xml:space="preserve">[60.021446, 2.3838975]</t>
  </si>
  <si>
    <t xml:space="preserve">[60.022636, 2.38755]</t>
  </si>
  <si>
    <t xml:space="preserve">[60.027313, 2.3836734]</t>
  </si>
  <si>
    <t xml:space="preserve">[60.022007, 2.3748546]</t>
  </si>
  <si>
    <t xml:space="preserve">[60.027283, 2.383634]</t>
  </si>
  <si>
    <t xml:space="preserve">[60.02194, 2.3746092]</t>
  </si>
  <si>
    <t xml:space="preserve">[60.027233, 2.383568]</t>
  </si>
  <si>
    <t xml:space="preserve">[60.022144, 2.3717365]</t>
  </si>
  <si>
    <t xml:space="preserve">INITIAL_MORNING- PLANT OIL- DRFITER ()</t>
  </si>
  <si>
    <t xml:space="preserve">[60.015987, 2.3781922]</t>
  </si>
  <si>
    <t xml:space="preserve">[60.016335, 2.3786032]</t>
  </si>
  <si>
    <t xml:space="preserve">[60.016144, 2.378134]</t>
  </si>
  <si>
    <t xml:space="preserve">[60.01618, 2.3782609]</t>
  </si>
  <si>
    <t xml:space="preserve">[60.016224, 2.378226]</t>
  </si>
  <si>
    <t xml:space="preserve">[60.016216, 2.3793037]</t>
  </si>
  <si>
    <t xml:space="preserve">[60.017395, 2.3805518]</t>
  </si>
  <si>
    <t xml:space="preserve">[60.018322, 2.3812935]</t>
  </si>
  <si>
    <t xml:space="preserve">[60.01887, 2.3850338]</t>
  </si>
  <si>
    <t xml:space="preserve">[60.015827, 2.3781426]</t>
  </si>
  <si>
    <t xml:space="preserve">[60.01581, 2.3780692]</t>
  </si>
  <si>
    <t xml:space="preserve">[60.016, 2.375479]</t>
  </si>
  <si>
    <t xml:space="preserve">INITIAL_EVENING- EMULSION 40- NORKYST</t>
  </si>
  <si>
    <t xml:space="preserve">12h 13min</t>
  </si>
  <si>
    <t xml:space="preserve">12h 15min</t>
  </si>
  <si>
    <t xml:space="preserve">[60.01628, 2.5484595]</t>
  </si>
  <si>
    <t xml:space="preserve">[60.01665, 2.5576754]</t>
  </si>
  <si>
    <t xml:space="preserve">[60.016727, 2.5540073]</t>
  </si>
  <si>
    <t xml:space="preserve">[60.017136, 2.5595186]</t>
  </si>
  <si>
    <t xml:space="preserve">[60.01709, 2.5583854]</t>
  </si>
  <si>
    <t xml:space="preserve">[60.017967, 2.5585365]</t>
  </si>
  <si>
    <t xml:space="preserve">[60.017803, 2.5646915]</t>
  </si>
  <si>
    <t xml:space="preserve">[60.021263, 2.5697758]</t>
  </si>
  <si>
    <t xml:space="preserve">[60.022083, 2.575767]</t>
  </si>
  <si>
    <t xml:space="preserve">[60.02312, 2.57924]</t>
  </si>
  <si>
    <t xml:space="preserve">[60.01472, 2.5233552]</t>
  </si>
  <si>
    <t xml:space="preserve">[60.014427, 2.5195084]</t>
  </si>
  <si>
    <t xml:space="preserve">[60.012897, 2.505041]</t>
  </si>
  <si>
    <t xml:space="preserve">INITIAL_EVENING- EMULSION 40- DRFITER ()</t>
  </si>
  <si>
    <t xml:space="preserve">[60.034874, 2.4755507]</t>
  </si>
  <si>
    <t xml:space="preserve">[60.03537, 2.4848688]</t>
  </si>
  <si>
    <t xml:space="preserve">[60.035534, 2.4856777]</t>
  </si>
  <si>
    <t xml:space="preserve">[60.035473, 2.4857364]</t>
  </si>
  <si>
    <t xml:space="preserve">[60.035656, 2.488748]</t>
  </si>
  <si>
    <t xml:space="preserve">[60.036293, 2.4866855]</t>
  </si>
  <si>
    <t xml:space="preserve">[60.035435, 2.4915173]</t>
  </si>
  <si>
    <t xml:space="preserve">[60.038246, 2.492975]</t>
  </si>
  <si>
    <t xml:space="preserve">[60.037434, 2.4998698]</t>
  </si>
  <si>
    <t xml:space="preserve">[60.037785, 2.5041065]</t>
  </si>
  <si>
    <t xml:space="preserve">[60.0336, 2.4548788]</t>
  </si>
  <si>
    <t xml:space="preserve">[60.033764, 2.4551337]</t>
  </si>
  <si>
    <t xml:space="preserve">[60.032692, 2.448205]</t>
  </si>
  <si>
    <t xml:space="preserve">INITIAL_EVENING- EMULSION 60- NORKYST</t>
  </si>
  <si>
    <t xml:space="preserve">11h 57min</t>
  </si>
  <si>
    <t xml:space="preserve">12h</t>
  </si>
  <si>
    <t xml:space="preserve">[60.024303, 2.5506005]</t>
  </si>
  <si>
    <t xml:space="preserve">[60.02498, 2.5601575]</t>
  </si>
  <si>
    <t xml:space="preserve">[60.025105, 2.5586128]</t>
  </si>
  <si>
    <t xml:space="preserve">[60.025333, 2.560571]</t>
  </si>
  <si>
    <t xml:space="preserve">[60.02561, 2.5637815]</t>
  </si>
  <si>
    <t xml:space="preserve">[60.02542, 2.5598576]</t>
  </si>
  <si>
    <t xml:space="preserve">[60.02591, 2.5632956]</t>
  </si>
  <si>
    <t xml:space="preserve">[60.027103, 2.57013]</t>
  </si>
  <si>
    <t xml:space="preserve">[60.028175, 2.577023]</t>
  </si>
  <si>
    <t xml:space="preserve">[60.029053, 2.58095]</t>
  </si>
  <si>
    <t xml:space="preserve">[60.022915, 2.5317044]</t>
  </si>
  <si>
    <t xml:space="preserve">[60.0222, 2.5163321]</t>
  </si>
  <si>
    <t xml:space="preserve">[60.021183, 2.5059674]</t>
  </si>
  <si>
    <t xml:space="preserve">INITIAL_EVENING- EMULSION 60- DRFITER ()</t>
  </si>
  <si>
    <t xml:space="preserve">[60.04466, 2.4780653]</t>
  </si>
  <si>
    <t xml:space="preserve">[60.044796, 2.4813526]</t>
  </si>
  <si>
    <t xml:space="preserve">[60.045185, 2.4859097]</t>
  </si>
  <si>
    <t xml:space="preserve">[60.045338, 2.4882286]</t>
  </si>
  <si>
    <t xml:space="preserve">[60.045506, 2.4909463]</t>
  </si>
  <si>
    <t xml:space="preserve">[60.045315, 2.4875467]</t>
  </si>
  <si>
    <t xml:space="preserve">[60.045902, 2.489047]</t>
  </si>
  <si>
    <t xml:space="preserve">[60.04658, 2.4998837]</t>
  </si>
  <si>
    <t xml:space="preserve">[60.0457, 2.4980798]</t>
  </si>
  <si>
    <t xml:space="preserve">[60.04755, 2.5099232]</t>
  </si>
  <si>
    <t xml:space="preserve">[60.043175, 2.4488773]</t>
  </si>
  <si>
    <t xml:space="preserve">[60.04297, 2.448191]</t>
  </si>
  <si>
    <t xml:space="preserve">[60.043186, 2.4436252]</t>
  </si>
  <si>
    <t xml:space="preserve">INITIAL_EVENING- EMULSION 80- NORKYST</t>
  </si>
  <si>
    <t xml:space="preserve">11h 42 min</t>
  </si>
  <si>
    <t xml:space="preserve">11h 40min</t>
  </si>
  <si>
    <t xml:space="preserve">[60.03324, 2.5474317]</t>
  </si>
  <si>
    <t xml:space="preserve">[60.03343, 2.5502706]</t>
  </si>
  <si>
    <t xml:space="preserve">11h 42min</t>
  </si>
  <si>
    <t xml:space="preserve">[60.03389, 2.5528977]</t>
  </si>
  <si>
    <t xml:space="preserve">[60.034153, 2.5564594]</t>
  </si>
  <si>
    <t xml:space="preserve">[60.03425, 2.557439]</t>
  </si>
  <si>
    <t xml:space="preserve"> </t>
  </si>
  <si>
    <t xml:space="preserve">[60.034256, 2.5548458]</t>
  </si>
  <si>
    <t xml:space="preserve">[60.03584, 2.553324]</t>
  </si>
  <si>
    <t xml:space="preserve">[60.03744, 2.5651054]</t>
  </si>
  <si>
    <t xml:space="preserve">[60.04035, 2.5661466]</t>
  </si>
  <si>
    <t xml:space="preserve">[60.043583, 2.5668764]</t>
  </si>
  <si>
    <t xml:space="preserve">[60.031723, 2.5254173]</t>
  </si>
  <si>
    <t xml:space="preserve">[60.031555, 2.5194194]</t>
  </si>
  <si>
    <t xml:space="preserve">[60.03174, 2.516815]</t>
  </si>
  <si>
    <t xml:space="preserve">INITIAL_EVENING- EMULSION 80- DRFITER ()</t>
  </si>
  <si>
    <t xml:space="preserve">[60.054817, 2.472184]</t>
  </si>
  <si>
    <t xml:space="preserve">[60.05532, 2.4772823]</t>
  </si>
  <si>
    <t xml:space="preserve">[60.05535, 2.4795434]</t>
  </si>
  <si>
    <t xml:space="preserve">[60.055546, 2.4827354]</t>
  </si>
  <si>
    <t xml:space="preserve">[60.055588, 2.48439]</t>
  </si>
  <si>
    <t xml:space="preserve">[60.05521, 2.479918]</t>
  </si>
  <si>
    <t xml:space="preserve">[60.05706, 2.479713]</t>
  </si>
  <si>
    <t xml:space="preserve">[60.05728, 2.484223]</t>
  </si>
  <si>
    <t xml:space="preserve">[60.057514, 2.489578]</t>
  </si>
  <si>
    <t xml:space="preserve">[60.061813, 2.488857]</t>
  </si>
  <si>
    <t xml:space="preserve">[60.053883, 2.456761]</t>
  </si>
  <si>
    <t xml:space="preserve">[60.053158, 2.442847]</t>
  </si>
  <si>
    <t xml:space="preserve">[60.054382, 2.4455967]</t>
  </si>
  <si>
    <t xml:space="preserve">12h 24min</t>
  </si>
  <si>
    <t xml:space="preserve">12h 20min</t>
  </si>
  <si>
    <t xml:space="preserve">[60.002987, 2.4306538]</t>
  </si>
  <si>
    <t xml:space="preserve">[60.003174, 2.4428651]</t>
  </si>
  <si>
    <t xml:space="preserve">[60.002617, 2.4484076]</t>
  </si>
  <si>
    <t xml:space="preserve">[60.002987, 2.4488204]</t>
  </si>
  <si>
    <t xml:space="preserve">[60.002895, 2.449667]</t>
  </si>
  <si>
    <t xml:space="preserve">[60.002907, 2.4506893]</t>
  </si>
  <si>
    <t xml:space="preserve">[60.00362, 2.4540174]</t>
  </si>
  <si>
    <t xml:space="preserve">[60.006546, 2.455948]</t>
  </si>
  <si>
    <t xml:space="preserve">[60.007614, 2.4580712]</t>
  </si>
  <si>
    <t xml:space="preserve">[60.008144, 2.4620717]</t>
  </si>
  <si>
    <t xml:space="preserve">[60.004715, 2.413055]</t>
  </si>
  <si>
    <t xml:space="preserve">[60.00499, 2.416507]</t>
  </si>
  <si>
    <t xml:space="preserve">[60.009216, 2.404871]</t>
  </si>
  <si>
    <t xml:space="preserve">INITIAL_EVENING- PLANT OIL- DRFITER ()</t>
  </si>
  <si>
    <t xml:space="preserve">[60.022503, 2.3786294]</t>
  </si>
  <si>
    <t xml:space="preserve">[60.0223, 2.376445]</t>
  </si>
  <si>
    <t xml:space="preserve">[60.02208, 2.3829343]</t>
  </si>
  <si>
    <t xml:space="preserve">[60.022366, 2.3844335]</t>
  </si>
  <si>
    <t xml:space="preserve">[60.022396, 2.3859828]</t>
  </si>
  <si>
    <t xml:space="preserve">[60.022076, 2.385369]</t>
  </si>
  <si>
    <t xml:space="preserve">[60.02387, 2.385189]</t>
  </si>
  <si>
    <t xml:space="preserve">[60.02531, 2.3860369]</t>
  </si>
  <si>
    <t xml:space="preserve">[60.024105, 2.3851826]</t>
  </si>
  <si>
    <t xml:space="preserve">[60.025337, 2.3868659]</t>
  </si>
  <si>
    <t xml:space="preserve">[60.02201, 2.3733628]</t>
  </si>
  <si>
    <t xml:space="preserve">[60.02144, 2.3749368]</t>
  </si>
  <si>
    <t xml:space="preserve">[60.01884, 2.380719]</t>
  </si>
  <si>
    <t xml:space="preserve">MET-NO NORKYST MODEL- OSEBERG BLEND 2007</t>
  </si>
  <si>
    <t xml:space="preserve">[60.020256, 2.3854165]</t>
  </si>
  <si>
    <t xml:space="preserve">[60.0204, 2.3868318]</t>
  </si>
  <si>
    <t xml:space="preserve">[60.020527, 2.388535]</t>
  </si>
  <si>
    <t xml:space="preserve">[60.02055, 2.3889909]</t>
  </si>
  <si>
    <t xml:space="preserve">[60.02056, 2.3890798]</t>
  </si>
  <si>
    <t xml:space="preserve">[60.021297, 2.3910415]</t>
  </si>
  <si>
    <t xml:space="preserve">[60.022232, 2.392727]</t>
  </si>
  <si>
    <t xml:space="preserve">[60.024696, 2.395362]</t>
  </si>
  <si>
    <t xml:space="preserve">[60.027416, 2.400598]</t>
  </si>
  <si>
    <t xml:space="preserve">[60.024826, 2.4046288]</t>
  </si>
  <si>
    <t xml:space="preserve">[60.02011, 2.3810391]</t>
  </si>
  <si>
    <t xml:space="preserve">[60.01968, 2.3818662]</t>
  </si>
  <si>
    <t xml:space="preserve">[60.020306, 2.3810785]</t>
  </si>
  <si>
    <t xml:space="preserve">INITIAL_MORNING- EMULSION 40- DRFITER ()</t>
  </si>
  <si>
    <t xml:space="preserve">[60.026123, 2.389476]</t>
  </si>
  <si>
    <t xml:space="preserve">[60.0262, 2.3913257]</t>
  </si>
  <si>
    <t xml:space="preserve">[60.026352, 2.392383]</t>
  </si>
  <si>
    <t xml:space="preserve">[60.02638, 2.3925421]</t>
  </si>
  <si>
    <t xml:space="preserve">[60.026417, 2.3932016]</t>
  </si>
  <si>
    <t xml:space="preserve">[60.026943, 2.3941147]</t>
  </si>
  <si>
    <t xml:space="preserve">[60.027477, 2.3959715]</t>
  </si>
  <si>
    <t xml:space="preserve">[60.029152, 2.3976622]</t>
  </si>
  <si>
    <t xml:space="preserve">[60.0306, 2.402263]</t>
  </si>
  <si>
    <t xml:space="preserve">[60.029003, 2.4062853]</t>
  </si>
  <si>
    <t xml:space="preserve">[60.025906, 2.3878734]</t>
  </si>
  <si>
    <t xml:space="preserve">[60.02586, 2.3853168]</t>
  </si>
  <si>
    <t xml:space="preserve">[60.026096, 2.3834105]</t>
  </si>
  <si>
    <t xml:space="preserve">[60.03122, 2.3859298]</t>
  </si>
  <si>
    <t xml:space="preserve">[60.031265, 2.386118]</t>
  </si>
  <si>
    <t xml:space="preserve">[60.03592, 2.3902507]</t>
  </si>
  <si>
    <t xml:space="preserve">[60.03132, 2.3872547]</t>
  </si>
  <si>
    <t xml:space="preserve">[60.031345, 2.3876786]</t>
  </si>
  <si>
    <t xml:space="preserve">[60.03129, 2.3882225]</t>
  </si>
  <si>
    <t xml:space="preserve">[60.03296, 2.3901713]</t>
  </si>
  <si>
    <t xml:space="preserve">[60.032936, 2.3933039]</t>
  </si>
  <si>
    <t xml:space="preserve">[60.035244, 2.3952742]</t>
  </si>
  <si>
    <t xml:space="preserve">[60.03273, 2.396352]</t>
  </si>
  <si>
    <t xml:space="preserve">[60.03129, 2.387033]</t>
  </si>
  <si>
    <t xml:space="preserve">[60.030937, 2.382351]</t>
  </si>
  <si>
    <t xml:space="preserve">[60.03086, 2.3828533]</t>
  </si>
  <si>
    <t xml:space="preserve">[60.03176, 2.381644]</t>
  </si>
  <si>
    <t xml:space="preserve">INITIAL_MORNING- EMULSION 60- DRFITER ()</t>
  </si>
  <si>
    <t xml:space="preserve">[60.033203, 2.3869162]</t>
  </si>
  <si>
    <t xml:space="preserve">[60.03337, 2.3884327]</t>
  </si>
  <si>
    <t xml:space="preserve">[60.03335, 2.388745]</t>
  </si>
  <si>
    <t xml:space="preserve">[60.033375, 2.389555]</t>
  </si>
  <si>
    <t xml:space="preserve">[60.033386, 2.3901255]</t>
  </si>
  <si>
    <t xml:space="preserve">[60.033054, 2.3908434]</t>
  </si>
  <si>
    <t xml:space="preserve">[60.033813, 2.3912559]</t>
  </si>
  <si>
    <t xml:space="preserve">[60.03303, 2.393496]</t>
  </si>
  <si>
    <t xml:space="preserve">[60.035328, 2.3948932]</t>
  </si>
  <si>
    <t xml:space="preserve">[60.032574, 2.3975742]</t>
  </si>
  <si>
    <t xml:space="preserve">[60.032974, 2.3856225]</t>
  </si>
  <si>
    <t xml:space="preserve">[60.03315, 2.3846095]</t>
  </si>
  <si>
    <t xml:space="preserve">[60.032936, 2.3851647]</t>
  </si>
  <si>
    <t xml:space="preserve">[60.042477, 2.3865492]</t>
  </si>
  <si>
    <t xml:space="preserve">[60.042446, 2.3872805]</t>
  </si>
  <si>
    <t xml:space="preserve">[60.04249, 2.3873127]</t>
  </si>
  <si>
    <t xml:space="preserve">[60.04249, 2.3873568]</t>
  </si>
  <si>
    <t xml:space="preserve">[60.042545, 2.3876917]</t>
  </si>
  <si>
    <t xml:space="preserve">[60.04336, 2.3892536]</t>
  </si>
  <si>
    <t xml:space="preserve">[60.044228, 2.3906543]</t>
  </si>
  <si>
    <t xml:space="preserve">[60.046646, 2.3931751]</t>
  </si>
  <si>
    <t xml:space="preserve">[60.044083, 2.3944457]</t>
  </si>
  <si>
    <t xml:space="preserve">[60.04169, 2.397103]</t>
  </si>
  <si>
    <t xml:space="preserve">[60.042233, 2.3859167]</t>
  </si>
  <si>
    <t xml:space="preserve">[60.041965, 2.3854399]</t>
  </si>
  <si>
    <t xml:space="preserve">[60.041477, 2.3848948]</t>
  </si>
  <si>
    <t xml:space="preserve">[60.046005, 2.389563]</t>
  </si>
  <si>
    <t xml:space="preserve">[60.04558, 2.3897095]</t>
  </si>
  <si>
    <t xml:space="preserve">[60.045856, 2.3902872]</t>
  </si>
  <si>
    <t xml:space="preserve">[60.04582, 2.3903904]</t>
  </si>
  <si>
    <t xml:space="preserve">[60.046425, 2.3914835]</t>
  </si>
  <si>
    <t xml:space="preserve">[60.047062, 2.3926473]</t>
  </si>
  <si>
    <t xml:space="preserve">[60.04878, 2.3940814]</t>
  </si>
  <si>
    <t xml:space="preserve">[60.047153, 2.3957636]</t>
  </si>
  <si>
    <t xml:space="preserve">[60.046074, 2.3984244]</t>
  </si>
  <si>
    <t xml:space="preserve">[60.045746, 2.3890061]</t>
  </si>
  <si>
    <t xml:space="preserve">[60.04581, 2.3881736]</t>
  </si>
  <si>
    <t xml:space="preserve">[60.04667, 2.3892562]</t>
  </si>
  <si>
    <t xml:space="preserve">[60.009296, 2.3746502]</t>
  </si>
  <si>
    <t xml:space="preserve">[60.00973, 2.374674]</t>
  </si>
  <si>
    <t xml:space="preserve">[60.00961, 2.3747606]</t>
  </si>
  <si>
    <t xml:space="preserve">[60.00951, 2.3748238]</t>
  </si>
  <si>
    <t xml:space="preserve">[60.00951, 2.3747544]</t>
  </si>
  <si>
    <t xml:space="preserve">[60.010372, 2.376521]</t>
  </si>
  <si>
    <t xml:space="preserve">[60.010372, 2.377869]</t>
  </si>
  <si>
    <t xml:space="preserve">[60.010254, 2.3813663]</t>
  </si>
  <si>
    <t xml:space="preserve">[60.01027, 2.3845375]</t>
  </si>
  <si>
    <t xml:space="preserve">[60.016006, 2.3905227]</t>
  </si>
  <si>
    <t xml:space="preserve">[60.00958, 2.373488]</t>
  </si>
  <si>
    <t xml:space="preserve">[60.00893, 2.375494]</t>
  </si>
  <si>
    <t xml:space="preserve">[60.01114, 2.3717709]</t>
  </si>
  <si>
    <t xml:space="preserve">[60.01486, 2.3796]</t>
  </si>
  <si>
    <t xml:space="preserve">[60.014797, 2.379223]</t>
  </si>
  <si>
    <t xml:space="preserve">[60.01506, 2.3794837]</t>
  </si>
  <si>
    <t xml:space="preserve">[60.015095, 2.3794076]</t>
  </si>
  <si>
    <t xml:space="preserve">[60.01511, 2.3794258]</t>
  </si>
  <si>
    <t xml:space="preserve">[60.015244, 2.3809664]</t>
  </si>
  <si>
    <t xml:space="preserve">[60.01583, 2.3810046]</t>
  </si>
  <si>
    <t xml:space="preserve">[60.01514, 2.3826728]</t>
  </si>
  <si>
    <t xml:space="preserve">[60.01379, 2.3861985]</t>
  </si>
  <si>
    <t xml:space="preserve">[60.016087, 2.3931105]</t>
  </si>
  <si>
    <t xml:space="preserve">[60.01487, 2.3794923]</t>
  </si>
  <si>
    <t xml:space="preserve">[60.014988, 2.3770995]</t>
  </si>
  <si>
    <t xml:space="preserve">[60.016064, 2.3785646]</t>
  </si>
  <si>
    <t xml:space="preserve">[59.990097, 2.4821615]</t>
  </si>
  <si>
    <t xml:space="preserve">[59.990753, 2.489005]</t>
  </si>
  <si>
    <t xml:space="preserve">[59.991707, 2.4950821]</t>
  </si>
  <si>
    <t xml:space="preserve">[59.991806, 2.4962394]</t>
  </si>
  <si>
    <t xml:space="preserve">[59.99209, 2.4980292]</t>
  </si>
  <si>
    <t xml:space="preserve">[59.99257, 2.4955723]</t>
  </si>
  <si>
    <t xml:space="preserve">[59.99245, 2.5041525]</t>
  </si>
  <si>
    <t xml:space="preserve">[59.995464, 2.5089436]</t>
  </si>
  <si>
    <t xml:space="preserve">[59.996216, 2.5170834]</t>
  </si>
  <si>
    <t xml:space="preserve">[59.996586, 2.523007]</t>
  </si>
  <si>
    <t xml:space="preserve">[59.987362, 2.458166]</t>
  </si>
  <si>
    <t xml:space="preserve">[59.98661, 2.449189]</t>
  </si>
  <si>
    <t xml:space="preserve">[59.988445, 2.4572613]</t>
  </si>
  <si>
    <t xml:space="preserve">[60.034992, 2.4966521]</t>
  </si>
  <si>
    <t xml:space="preserve">[60.035095, 2.495718]</t>
  </si>
  <si>
    <t xml:space="preserve">[60.035454, 2.501548]</t>
  </si>
  <si>
    <t xml:space="preserve">[60.0356, 2.503681]</t>
  </si>
  <si>
    <t xml:space="preserve">[60.035748, 2.5059454]</t>
  </si>
  <si>
    <t xml:space="preserve">[60.03629, 2.504554]</t>
  </si>
  <si>
    <t xml:space="preserve">[60.035534, 2.5096693]</t>
  </si>
  <si>
    <t xml:space="preserve">[60.038013, 2.5123007]</t>
  </si>
  <si>
    <t xml:space="preserve">[60.0372, 2.5187383]</t>
  </si>
  <si>
    <t xml:space="preserve">[60.037518, 2.523734]</t>
  </si>
  <si>
    <t xml:space="preserve">[60.03362, 2.4744077]</t>
  </si>
  <si>
    <t xml:space="preserve">[60.0332, 2.4654493]</t>
  </si>
  <si>
    <t xml:space="preserve">[60.03294, 2.4518826]</t>
  </si>
  <si>
    <t xml:space="preserve">[60.00138, 2.4740865]</t>
  </si>
  <si>
    <t xml:space="preserve">[60.001648, 2.4780874]</t>
  </si>
  <si>
    <t xml:space="preserve">[60.00291, 2.4865494]</t>
  </si>
  <si>
    <t xml:space="preserve">[60.00344, 2.4910998]</t>
  </si>
  <si>
    <t xml:space="preserve">[60.003555, 2.4913623]</t>
  </si>
  <si>
    <t xml:space="preserve">[60.00309, 2.4901736]</t>
  </si>
  <si>
    <t xml:space="preserve">[60.003345, 2.495453]</t>
  </si>
  <si>
    <t xml:space="preserve">[60.004467, 2.5077806]</t>
  </si>
  <si>
    <t xml:space="preserve">[60.00538, 2.516546]</t>
  </si>
  <si>
    <t xml:space="preserve">[60.00551, 2.52069]</t>
  </si>
  <si>
    <t xml:space="preserve">[59.99988, 2.456539]</t>
  </si>
  <si>
    <t xml:space="preserve">[59.99968, 2.4537072]</t>
  </si>
  <si>
    <t xml:space="preserve">[59.998436, 2.4378648]</t>
  </si>
  <si>
    <t xml:space="preserve">[60.044327, 2.4847498]</t>
  </si>
  <si>
    <t xml:space="preserve">[60.044453, 2.486468]</t>
  </si>
  <si>
    <t xml:space="preserve">[60.0449, 2.4956305]</t>
  </si>
  <si>
    <t xml:space="preserve">[60.045086, 2.4976156]</t>
  </si>
  <si>
    <t xml:space="preserve">[60.045116, 2.4977908]</t>
  </si>
  <si>
    <t xml:space="preserve">[60.04507, 2.4980564]</t>
  </si>
  <si>
    <t xml:space="preserve">[60.04559, 2.5016499]</t>
  </si>
  <si>
    <t xml:space="preserve">[60.046555, 2.5155132]</t>
  </si>
  <si>
    <t xml:space="preserve">[60.04584, 2.5180256]</t>
  </si>
  <si>
    <t xml:space="preserve">[60.047768, 2.52917]</t>
  </si>
  <si>
    <t xml:space="preserve">[60.043358, 2.4737034]</t>
  </si>
  <si>
    <t xml:space="preserve">[60.04389, 2.4777143]</t>
  </si>
  <si>
    <t xml:space="preserve">[60.04301, 2.457498]</t>
  </si>
  <si>
    <t xml:space="preserve">[60.013496, 2.4609458]</t>
  </si>
  <si>
    <t xml:space="preserve">[60.015095, 2.4788487]</t>
  </si>
  <si>
    <t xml:space="preserve">[60.015118, 2.47769]</t>
  </si>
  <si>
    <t xml:space="preserve">[60.015514, 2.480731]</t>
  </si>
  <si>
    <t xml:space="preserve">[60.015682, 2.4826367]</t>
  </si>
  <si>
    <t xml:space="preserve">[60.01541, 2.4838715]</t>
  </si>
  <si>
    <t xml:space="preserve">[60.01793, 2.4906929]</t>
  </si>
  <si>
    <t xml:space="preserve">[60.019215, 2.5035431]</t>
  </si>
  <si>
    <t xml:space="preserve">[60.02152, 2.5053098]</t>
  </si>
  <si>
    <t xml:space="preserve">[60.023373, 2.5039942]</t>
  </si>
  <si>
    <t xml:space="preserve">[60.01406, 2.4649656]</t>
  </si>
  <si>
    <t xml:space="preserve">[60.01334, 2.448608]</t>
  </si>
  <si>
    <t xml:space="preserve">[60.011772, 2.4320443]</t>
  </si>
  <si>
    <t xml:space="preserve">[60.05422, 2.474969]</t>
  </si>
  <si>
    <t xml:space="preserve">[60.054344, 2.4752893]</t>
  </si>
  <si>
    <t xml:space="preserve">[60.054676, 2.480629]</t>
  </si>
  <si>
    <t xml:space="preserve">[60.054924, 2.484393]</t>
  </si>
  <si>
    <t xml:space="preserve">[60.05494, 2.4849994]</t>
  </si>
  <si>
    <t xml:space="preserve">[60.055027, 2.489252]</t>
  </si>
  <si>
    <t xml:space="preserve">[60.05689, 2.4925041]</t>
  </si>
  <si>
    <t xml:space="preserve">[60.057323, 2.5015383]</t>
  </si>
  <si>
    <t xml:space="preserve">[60.05761, 2.5082562]</t>
  </si>
  <si>
    <t xml:space="preserve">[60.061993, 2.5078049]</t>
  </si>
  <si>
    <t xml:space="preserve">[60.05396, 2.4699423]</t>
  </si>
  <si>
    <t xml:space="preserve">[60.053555, 2.4622066]</t>
  </si>
  <si>
    <t xml:space="preserve">[60.05311, 2.4600585]</t>
  </si>
  <si>
    <t xml:space="preserve">[59.967934, 2.3683999]</t>
  </si>
  <si>
    <t xml:space="preserve">[59.96881, 2.3630939]</t>
  </si>
  <si>
    <t xml:space="preserve">[59.96821, 2.3668365]</t>
  </si>
  <si>
    <t xml:space="preserve">[59.96817, 2.3689322]</t>
  </si>
  <si>
    <t xml:space="preserve">[59.968372, 2.368267]</t>
  </si>
  <si>
    <t xml:space="preserve">[59.96861, 2.371816]</t>
  </si>
  <si>
    <t xml:space="preserve">[59.96916, 2.3744423]</t>
  </si>
  <si>
    <t xml:space="preserve">[59.971542, 2.381572]</t>
  </si>
  <si>
    <t xml:space="preserve">[59.96961, 2.3849695]</t>
  </si>
  <si>
    <t xml:space="preserve">[59.970295, 2.388735]</t>
  </si>
  <si>
    <t xml:space="preserve">[59.96875, 2.3566973]</t>
  </si>
  <si>
    <t xml:space="preserve">[59.969772, 2.3556306]</t>
  </si>
  <si>
    <t xml:space="preserve">[59.973885, 2.353746]</t>
  </si>
  <si>
    <t xml:space="preserve">[60.02112, 2.385563]</t>
  </si>
  <si>
    <t xml:space="preserve">[60.02121, 2.3856196]</t>
  </si>
  <si>
    <t xml:space="preserve">[60.021236, 2.386196]</t>
  </si>
  <si>
    <t xml:space="preserve">[60.020973, 2.3866916]</t>
  </si>
  <si>
    <t xml:space="preserve">[60.021065, 2.387266]</t>
  </si>
  <si>
    <t xml:space="preserve">[60.02085, 2.388173]</t>
  </si>
  <si>
    <t xml:space="preserve">[60.022316, 2.388813]</t>
  </si>
  <si>
    <t xml:space="preserve">[60.022507, 2.391617]</t>
  </si>
  <si>
    <t xml:space="preserve">[60.01911, 2.391644]</t>
  </si>
  <si>
    <t xml:space="preserve">[60.01918, 2.3935344]</t>
  </si>
  <si>
    <t xml:space="preserve">[60.020916, 2.385233]</t>
  </si>
  <si>
    <t xml:space="preserve">[60.020863, 2.3862662]</t>
  </si>
  <si>
    <t xml:space="preserve">[60.020985, 2.384437]</t>
  </si>
  <si>
    <t xml:space="preserve">INITIAL_EVENING- EMULSION - NORKYST</t>
  </si>
  <si>
    <t xml:space="preserve">8:03-8:09</t>
  </si>
  <si>
    <t xml:space="preserve">60.015762,2.467342</t>
  </si>
  <si>
    <t xml:space="preserve">9h 32 mins</t>
  </si>
  <si>
    <t xml:space="preserve">9h 30min</t>
  </si>
  <si>
    <t xml:space="preserve">[60.01575176532452, 2.4673420832707333]</t>
  </si>
  <si>
    <t xml:space="preserve">[60.00711, 2.4076846]</t>
  </si>
  <si>
    <t xml:space="preserve">[59.96375, 2.347398]</t>
  </si>
  <si>
    <t xml:space="preserve">[60.015751613145255, 2.4673423080169568]</t>
  </si>
  <si>
    <t xml:space="preserve">[60.00717, 2.4077392]</t>
  </si>
  <si>
    <t xml:space="preserve">[59.963734, 2.3469849]</t>
  </si>
  <si>
    <t xml:space="preserve">[60.01575252040327, 2.467342118488958]</t>
  </si>
  <si>
    <t xml:space="preserve">[60.007187, 2.4077828]</t>
  </si>
  <si>
    <t xml:space="preserve">[59.963768, 2.3470225]</t>
  </si>
  <si>
    <t xml:space="preserve">[60.0157506300252, 2.467342053057122]</t>
  </si>
  <si>
    <t xml:space="preserve">[60.007275, 2.4078746]</t>
  </si>
  <si>
    <t xml:space="preserve">[59.96375, 2.3469677]</t>
  </si>
  <si>
    <t xml:space="preserve">[60.0157496850063, 2.4673421375322495]</t>
  </si>
  <si>
    <t xml:space="preserve">[60.007217, 2.4078116]</t>
  </si>
  <si>
    <t xml:space="preserve">[59.96378, 2.3470545]</t>
  </si>
  <si>
    <t xml:space="preserve">[60.01575, 2.4673421]</t>
  </si>
  <si>
    <t xml:space="preserve">[59.96387, 2.347121]</t>
  </si>
  <si>
    <t xml:space="preserve">[59.964077, 2.3474333]</t>
  </si>
  <si>
    <t xml:space="preserve">[59.964508, 2.3479261]</t>
  </si>
  <si>
    <t xml:space="preserve">[59.96817, 2.3530226]</t>
  </si>
  <si>
    <t xml:space="preserve">[59.96816, 2.353014]</t>
  </si>
  <si>
    <t xml:space="preserve">[60.01573751800288, 2.467291954212674]</t>
  </si>
  <si>
    <t xml:space="preserve">[59.964115, 2.3476734]</t>
  </si>
  <si>
    <t xml:space="preserve">[60.01570751320211, 2.467217645448272]</t>
  </si>
  <si>
    <t xml:space="preserve">[59.96426, 2.3481195]</t>
  </si>
  <si>
    <t xml:space="preserve">[60.015647503600576, 2.467093406820091]</t>
  </si>
  <si>
    <t xml:space="preserve">[59.964127, 2.3480887]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</si>
</sst>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"/>
    <numFmt numFmtId="167" formatCode="H:MM:SS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FF2CC"/>
        <bgColor rgb="FFE2EFDA"/>
      </patternFill>
    </fill>
    <fill>
      <patternFill patternType="solid">
        <fgColor rgb="FFE2EFDA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AH1" activePane="topRight" state="frozen"/>
      <selection pane="topLeft" activeCell="A1" activeCellId="0" sqref="A1"/>
      <selection pane="topRight" activeCell="AM1" activeCellId="0" sqref="AM1"/>
    </sheetView>
  </sheetViews>
  <sheetFormatPr defaultRowHeight="13.8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9.57"/>
    <col collapsed="false" customWidth="true" hidden="false" outlineLevel="0" max="18" min="3" style="0" width="8.53"/>
    <col collapsed="false" customWidth="true" hidden="false" outlineLevel="0" max="19" min="19" style="0" width="13.71"/>
    <col collapsed="false" customWidth="true" hidden="false" outlineLevel="0" max="20" min="20" style="0" width="10.43"/>
    <col collapsed="false" customWidth="true" hidden="false" outlineLevel="0" max="22" min="21" style="0" width="9.85"/>
    <col collapsed="false" customWidth="true" hidden="false" outlineLevel="0" max="23" min="23" style="0" width="13.43"/>
    <col collapsed="false" customWidth="true" hidden="false" outlineLevel="0" max="24" min="24" style="0" width="15.57"/>
    <col collapsed="false" customWidth="true" hidden="false" outlineLevel="0" max="25" min="25" style="0" width="9.85"/>
    <col collapsed="false" customWidth="true" hidden="false" outlineLevel="0" max="26" min="26" style="0" width="15.43"/>
    <col collapsed="false" customWidth="true" hidden="false" outlineLevel="0" max="27" min="27" style="0" width="17.43"/>
    <col collapsed="false" customWidth="true" hidden="false" outlineLevel="0" max="28" min="28" style="0" width="12.14"/>
    <col collapsed="false" customWidth="true" hidden="false" outlineLevel="0" max="30" min="29" style="0" width="12.71"/>
    <col collapsed="false" customWidth="true" hidden="false" outlineLevel="0" max="31" min="31" style="0" width="15.14"/>
    <col collapsed="false" customWidth="true" hidden="false" outlineLevel="0" max="1016" min="32" style="0" width="8.53"/>
    <col collapsed="false" customWidth="true" hidden="false" outlineLevel="0" max="1025" min="1017" style="0" width="9.14"/>
  </cols>
  <sheetData>
    <row r="1" s="1" customFormat="true" ht="4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32</v>
      </c>
      <c r="AJ1" s="2" t="s">
        <v>33</v>
      </c>
      <c r="AK1" s="2" t="s">
        <v>34</v>
      </c>
      <c r="AMC1" s="0"/>
      <c r="AMD1" s="0"/>
      <c r="AME1" s="0"/>
      <c r="AMF1" s="0"/>
      <c r="AMG1" s="0"/>
      <c r="AMH1" s="0"/>
      <c r="AMI1" s="0"/>
      <c r="AMJ1" s="0"/>
    </row>
    <row r="2" s="3" customFormat="true" ht="13.8" hidden="false" customHeight="false" outlineLevel="0" collapsed="false">
      <c r="B2" s="4" t="n">
        <v>2011</v>
      </c>
      <c r="AMC2" s="0"/>
      <c r="AMD2" s="0"/>
      <c r="AME2" s="0"/>
      <c r="AMF2" s="0"/>
      <c r="AMG2" s="0"/>
      <c r="AMH2" s="0"/>
      <c r="AMI2" s="0"/>
      <c r="AMJ2" s="0"/>
    </row>
    <row r="3" s="5" customFormat="true" ht="13.8" hidden="false" customHeight="false" outlineLevel="0" collapsed="false">
      <c r="B3" s="6" t="s">
        <v>35</v>
      </c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7" t="n">
        <v>1</v>
      </c>
      <c r="B4" s="8" t="n">
        <v>40702</v>
      </c>
      <c r="C4" s="9" t="n">
        <v>0.249305555555556</v>
      </c>
      <c r="D4" s="10" t="s">
        <v>36</v>
      </c>
      <c r="E4" s="11" t="n">
        <v>0.266516203703704</v>
      </c>
      <c r="F4" s="10" t="s">
        <v>37</v>
      </c>
      <c r="G4" s="10" t="s">
        <v>38</v>
      </c>
      <c r="H4" s="10" t="s">
        <v>38</v>
      </c>
      <c r="I4" s="10" t="s">
        <v>39</v>
      </c>
      <c r="J4" s="10" t="s">
        <v>40</v>
      </c>
      <c r="K4" s="10" t="s">
        <v>41</v>
      </c>
      <c r="L4" s="10" t="n">
        <v>500</v>
      </c>
      <c r="M4" s="10" t="n">
        <v>0.9</v>
      </c>
      <c r="N4" s="10" t="s">
        <v>42</v>
      </c>
      <c r="O4" s="10" t="n">
        <f aca="false">TRUE()</f>
        <v>1</v>
      </c>
      <c r="P4" s="10" t="s">
        <v>42</v>
      </c>
      <c r="Q4" s="10"/>
      <c r="R4" s="12"/>
      <c r="S4" s="0" t="n">
        <v>1.09</v>
      </c>
      <c r="T4" s="0" t="n">
        <v>1.155</v>
      </c>
      <c r="U4" s="0" t="n">
        <v>0.065</v>
      </c>
      <c r="V4" s="0" t="n">
        <f aca="false">S4-T4</f>
        <v>-0.065</v>
      </c>
      <c r="W4" s="0" t="n">
        <v>76.5521981644884</v>
      </c>
      <c r="X4" s="0" t="n">
        <v>0.563441099307652</v>
      </c>
      <c r="Y4" s="0" t="n">
        <v>760</v>
      </c>
      <c r="Z4" s="0" t="n">
        <v>0.433724022773449</v>
      </c>
      <c r="AA4" s="0" t="n">
        <v>0.397438808079082</v>
      </c>
      <c r="AB4" s="0" t="n">
        <v>0.289149348515633</v>
      </c>
      <c r="AC4" s="0" t="n">
        <v>0.264959205386055</v>
      </c>
      <c r="AD4" s="0" t="n">
        <v>4.3562</v>
      </c>
      <c r="AE4" s="0" t="n">
        <v>133.593368087357</v>
      </c>
      <c r="AF4" s="0" t="n">
        <v>210.145566251846</v>
      </c>
      <c r="AG4" s="0" t="s">
        <v>43</v>
      </c>
      <c r="AH4" s="0" t="s">
        <v>44</v>
      </c>
      <c r="AI4" s="0" t="s">
        <v>45</v>
      </c>
      <c r="AJ4" s="0" t="s">
        <v>46</v>
      </c>
      <c r="AK4" s="0" t="s">
        <v>47</v>
      </c>
    </row>
    <row r="5" customFormat="false" ht="13.8" hidden="false" customHeight="false" outlineLevel="0" collapsed="false">
      <c r="A5" s="7" t="n">
        <v>2</v>
      </c>
      <c r="B5" s="8" t="n">
        <v>40702</v>
      </c>
      <c r="C5" s="9" t="n">
        <v>0.249305555555556</v>
      </c>
      <c r="D5" s="10" t="s">
        <v>36</v>
      </c>
      <c r="E5" s="11" t="n">
        <v>0.266516203703704</v>
      </c>
      <c r="F5" s="10" t="s">
        <v>37</v>
      </c>
      <c r="G5" s="10" t="s">
        <v>38</v>
      </c>
      <c r="H5" s="10" t="s">
        <v>38</v>
      </c>
      <c r="I5" s="10" t="s">
        <v>39</v>
      </c>
      <c r="J5" s="10" t="s">
        <v>40</v>
      </c>
      <c r="K5" s="10" t="s">
        <v>41</v>
      </c>
      <c r="L5" s="10" t="n">
        <v>1000</v>
      </c>
      <c r="M5" s="10"/>
      <c r="N5" s="10"/>
      <c r="O5" s="10"/>
      <c r="P5" s="10"/>
      <c r="Q5" s="10"/>
      <c r="R5" s="12"/>
      <c r="S5" s="0" t="n">
        <v>1.71</v>
      </c>
      <c r="T5" s="0" t="n">
        <v>1.955</v>
      </c>
      <c r="U5" s="0" t="n">
        <v>0.245</v>
      </c>
      <c r="V5" s="0" t="n">
        <f aca="false">S5-T5</f>
        <v>-0.245</v>
      </c>
      <c r="W5" s="0" t="n">
        <v>77.8464975066523</v>
      </c>
      <c r="X5" s="0" t="n">
        <v>0.575422904163934</v>
      </c>
      <c r="Y5" s="0" t="n">
        <v>1114</v>
      </c>
      <c r="Z5" s="0" t="n">
        <v>0.440197909804777</v>
      </c>
      <c r="AA5" s="0" t="n">
        <v>0.400784813997409</v>
      </c>
      <c r="AB5" s="0" t="n">
        <v>0.293465273203184</v>
      </c>
      <c r="AC5" s="0" t="n">
        <v>0.267189875998272</v>
      </c>
      <c r="AD5" s="0" t="n">
        <v>4.3622</v>
      </c>
      <c r="AE5" s="0" t="n">
        <v>133.391742205286</v>
      </c>
      <c r="AF5" s="0" t="n">
        <v>211.238239711938</v>
      </c>
      <c r="AG5" s="0" t="s">
        <v>43</v>
      </c>
      <c r="AH5" s="0" t="s">
        <v>44</v>
      </c>
      <c r="AI5" s="0" t="s">
        <v>48</v>
      </c>
      <c r="AJ5" s="0" t="s">
        <v>49</v>
      </c>
      <c r="AK5" s="0" t="s">
        <v>50</v>
      </c>
    </row>
    <row r="6" s="13" customFormat="true" ht="13.8" hidden="false" customHeight="false" outlineLevel="0" collapsed="false">
      <c r="A6" s="13" t="n">
        <v>3</v>
      </c>
      <c r="B6" s="14" t="n">
        <v>40702</v>
      </c>
      <c r="C6" s="15" t="n">
        <v>0.249305555555556</v>
      </c>
      <c r="D6" s="16" t="s">
        <v>36</v>
      </c>
      <c r="E6" s="17" t="n">
        <v>0.266516203703704</v>
      </c>
      <c r="F6" s="16" t="s">
        <v>37</v>
      </c>
      <c r="G6" s="16" t="s">
        <v>38</v>
      </c>
      <c r="H6" s="16" t="s">
        <v>38</v>
      </c>
      <c r="I6" s="16" t="s">
        <v>39</v>
      </c>
      <c r="J6" s="16" t="s">
        <v>40</v>
      </c>
      <c r="K6" s="16" t="s">
        <v>41</v>
      </c>
      <c r="L6" s="16" t="n">
        <v>5000</v>
      </c>
      <c r="M6" s="16" t="n">
        <v>0.9</v>
      </c>
      <c r="N6" s="16" t="s">
        <v>51</v>
      </c>
      <c r="O6" s="16" t="n">
        <f aca="false">TRUE()</f>
        <v>1</v>
      </c>
      <c r="P6" s="16" t="s">
        <v>52</v>
      </c>
      <c r="Q6" s="16"/>
      <c r="R6" s="16"/>
      <c r="S6" s="13" t="n">
        <v>2.5025</v>
      </c>
      <c r="T6" s="13" t="n">
        <v>2.3675</v>
      </c>
      <c r="U6" s="13" t="n">
        <v>0.135</v>
      </c>
      <c r="V6" s="13" t="n">
        <f aca="false">S6-T6</f>
        <v>0.135</v>
      </c>
      <c r="W6" s="13" t="n">
        <v>78.9909051826285</v>
      </c>
      <c r="X6" s="13" t="n">
        <v>0.578532800907738</v>
      </c>
      <c r="Y6" s="13" t="n">
        <v>1344</v>
      </c>
      <c r="Z6" s="13" t="n">
        <v>0.435744038430086</v>
      </c>
      <c r="AA6" s="13" t="n">
        <v>0.401713378099777</v>
      </c>
      <c r="AB6" s="13" t="n">
        <v>0.290496025620058</v>
      </c>
      <c r="AC6" s="13" t="n">
        <v>0.267808918733185</v>
      </c>
      <c r="AD6" s="13" t="n">
        <v>4.3609</v>
      </c>
      <c r="AE6" s="13" t="n">
        <v>133.065956133738</v>
      </c>
      <c r="AF6" s="13" t="n">
        <v>212.056861316367</v>
      </c>
      <c r="AG6" s="13" t="s">
        <v>43</v>
      </c>
      <c r="AH6" s="13" t="s">
        <v>44</v>
      </c>
      <c r="AI6" s="13" t="s">
        <v>53</v>
      </c>
      <c r="AJ6" s="13" t="s">
        <v>54</v>
      </c>
      <c r="AK6" s="13" t="s">
        <v>55</v>
      </c>
      <c r="AMC6" s="0"/>
      <c r="AMD6" s="0"/>
      <c r="AME6" s="0"/>
      <c r="AMF6" s="0"/>
      <c r="AMG6" s="0"/>
      <c r="AMH6" s="0"/>
      <c r="AMI6" s="0"/>
      <c r="AMJ6" s="0"/>
    </row>
    <row r="7" s="7" customFormat="true" ht="13.8" hidden="false" customHeight="false" outlineLevel="0" collapsed="false">
      <c r="A7" s="7" t="n">
        <v>4</v>
      </c>
      <c r="B7" s="8" t="n">
        <v>40702</v>
      </c>
      <c r="C7" s="9" t="n">
        <v>0.249305555555556</v>
      </c>
      <c r="D7" s="10" t="s">
        <v>36</v>
      </c>
      <c r="E7" s="11" t="n">
        <v>0.266516203703704</v>
      </c>
      <c r="F7" s="10" t="s">
        <v>37</v>
      </c>
      <c r="G7" s="10" t="s">
        <v>38</v>
      </c>
      <c r="H7" s="10" t="s">
        <v>38</v>
      </c>
      <c r="I7" s="10" t="s">
        <v>39</v>
      </c>
      <c r="J7" s="10" t="s">
        <v>40</v>
      </c>
      <c r="K7" s="10" t="s">
        <v>41</v>
      </c>
      <c r="L7" s="10" t="n">
        <v>10000</v>
      </c>
      <c r="M7" s="10"/>
      <c r="N7" s="10"/>
      <c r="O7" s="10"/>
      <c r="P7" s="10"/>
      <c r="Q7" s="10"/>
      <c r="R7" s="12"/>
      <c r="S7" s="7" t="n">
        <v>2.745</v>
      </c>
      <c r="T7" s="7" t="n">
        <v>2.49</v>
      </c>
      <c r="U7" s="7" t="n">
        <v>0.255</v>
      </c>
      <c r="V7" s="7" t="n">
        <f aca="false">S7-T7</f>
        <v>0.255</v>
      </c>
      <c r="W7" s="7" t="n">
        <v>78.3217799208012</v>
      </c>
      <c r="X7" s="7" t="n">
        <v>0.577284022710075</v>
      </c>
      <c r="Y7" s="7" t="n">
        <v>1424</v>
      </c>
      <c r="Z7" s="7" t="n">
        <v>0.437973532068486</v>
      </c>
      <c r="AA7" s="7" t="n">
        <v>0.400285652971436</v>
      </c>
      <c r="AB7" s="7" t="n">
        <v>0.291982354712324</v>
      </c>
      <c r="AC7" s="7" t="n">
        <v>0.266857101980957</v>
      </c>
      <c r="AD7" s="7" t="n">
        <v>4.3616</v>
      </c>
      <c r="AE7" s="7" t="n">
        <v>133.075841318474</v>
      </c>
      <c r="AF7" s="7" t="n">
        <v>211.397621239275</v>
      </c>
      <c r="AG7" s="7" t="s">
        <v>43</v>
      </c>
      <c r="AH7" s="7" t="s">
        <v>44</v>
      </c>
      <c r="AI7" s="7" t="s">
        <v>56</v>
      </c>
      <c r="AJ7" s="7" t="s">
        <v>57</v>
      </c>
      <c r="AK7" s="7" t="s">
        <v>58</v>
      </c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7" t="n">
        <v>5</v>
      </c>
      <c r="B8" s="8"/>
      <c r="C8" s="9" t="n">
        <v>0.249305555555556</v>
      </c>
      <c r="D8" s="10" t="s">
        <v>36</v>
      </c>
      <c r="E8" s="11" t="n">
        <v>0.266516203703704</v>
      </c>
      <c r="F8" s="10" t="s">
        <v>37</v>
      </c>
      <c r="G8" s="10" t="s">
        <v>38</v>
      </c>
      <c r="H8" s="10" t="s">
        <v>38</v>
      </c>
      <c r="I8" s="10" t="s">
        <v>39</v>
      </c>
      <c r="J8" s="10" t="s">
        <v>40</v>
      </c>
      <c r="K8" s="10" t="s">
        <v>41</v>
      </c>
      <c r="L8" s="10" t="n">
        <v>20000</v>
      </c>
      <c r="M8" s="10"/>
      <c r="N8" s="10"/>
      <c r="O8" s="10"/>
      <c r="P8" s="10"/>
      <c r="Q8" s="10"/>
      <c r="R8" s="12"/>
      <c r="S8" s="0" t="n">
        <v>2.9425</v>
      </c>
      <c r="T8" s="0" t="n">
        <v>2.5525</v>
      </c>
      <c r="U8" s="0" t="n">
        <v>0.39</v>
      </c>
      <c r="V8" s="0" t="n">
        <f aca="false">S8-T8</f>
        <v>0.39</v>
      </c>
      <c r="W8" s="0" t="n">
        <v>78.6244856921565</v>
      </c>
      <c r="X8" s="0" t="n">
        <v>0.578969435056662</v>
      </c>
      <c r="Y8" s="0" t="n">
        <v>1452</v>
      </c>
      <c r="Z8" s="0" t="n">
        <v>0.438681036719333</v>
      </c>
      <c r="AA8" s="0" t="n">
        <v>0.400176295481143</v>
      </c>
      <c r="AB8" s="0" t="n">
        <v>0.292454024479555</v>
      </c>
      <c r="AC8" s="0" t="n">
        <v>0.266784196987429</v>
      </c>
      <c r="AD8" s="0" t="n">
        <v>4.3553</v>
      </c>
      <c r="AE8" s="0" t="n">
        <v>133.02304497403</v>
      </c>
      <c r="AF8" s="0" t="n">
        <v>211.647530666186</v>
      </c>
      <c r="AG8" s="0" t="s">
        <v>43</v>
      </c>
      <c r="AH8" s="0" t="s">
        <v>44</v>
      </c>
      <c r="AI8" s="0" t="s">
        <v>59</v>
      </c>
      <c r="AJ8" s="0" t="s">
        <v>60</v>
      </c>
      <c r="AK8" s="0" t="s">
        <v>61</v>
      </c>
    </row>
    <row r="9" customFormat="false" ht="13.8" hidden="false" customHeight="false" outlineLevel="0" collapsed="false">
      <c r="A9" s="7" t="n">
        <v>6</v>
      </c>
      <c r="B9" s="18"/>
      <c r="C9" s="18"/>
      <c r="D9" s="18"/>
      <c r="E9" s="18"/>
      <c r="F9" s="18"/>
      <c r="G9" s="18"/>
      <c r="H9" s="18"/>
      <c r="I9" s="18" t="s">
        <v>40</v>
      </c>
      <c r="J9" s="18"/>
      <c r="K9" s="18"/>
      <c r="L9" s="18"/>
      <c r="M9" s="18"/>
      <c r="N9" s="18"/>
      <c r="O9" s="18"/>
      <c r="P9" s="18"/>
      <c r="Q9" s="18"/>
      <c r="R9" s="18"/>
      <c r="S9" s="0" t="n">
        <v>3.07</v>
      </c>
      <c r="T9" s="0" t="n">
        <v>2.3675</v>
      </c>
      <c r="U9" s="0" t="n">
        <v>0.7025</v>
      </c>
      <c r="V9" s="0" t="n">
        <f aca="false">S9-T9</f>
        <v>0.7025</v>
      </c>
      <c r="W9" s="0" t="n">
        <v>77.7912403187434</v>
      </c>
      <c r="X9" s="0" t="n">
        <v>0.576971772728225</v>
      </c>
      <c r="Y9" s="0" t="n">
        <v>1429</v>
      </c>
      <c r="Z9" s="0" t="n">
        <v>0.435744038430086</v>
      </c>
      <c r="AA9" s="0" t="n">
        <v>0.404385421360293</v>
      </c>
      <c r="AB9" s="0" t="n">
        <v>0.290496025620058</v>
      </c>
      <c r="AC9" s="0" t="n">
        <v>0.269590280906862</v>
      </c>
      <c r="AD9" s="0" t="n">
        <v>4.3566</v>
      </c>
      <c r="AE9" s="0" t="n">
        <v>133.065956133738</v>
      </c>
      <c r="AF9" s="0" t="n">
        <v>210.857196452482</v>
      </c>
      <c r="AG9" s="0" t="s">
        <v>43</v>
      </c>
      <c r="AH9" s="0" t="s">
        <v>44</v>
      </c>
      <c r="AI9" s="0" t="s">
        <v>53</v>
      </c>
      <c r="AJ9" s="0" t="s">
        <v>54</v>
      </c>
      <c r="AK9" s="0" t="s">
        <v>62</v>
      </c>
    </row>
    <row r="10" customFormat="false" ht="13.8" hidden="false" customHeight="false" outlineLevel="0" collapsed="false">
      <c r="A10" s="7" t="n">
        <v>7</v>
      </c>
      <c r="B10" s="19"/>
      <c r="C10" s="19"/>
      <c r="D10" s="19"/>
      <c r="E10" s="19"/>
      <c r="F10" s="19"/>
      <c r="G10" s="19"/>
      <c r="H10" s="19"/>
      <c r="I10" s="19" t="s">
        <v>63</v>
      </c>
      <c r="J10" s="19" t="s">
        <v>63</v>
      </c>
      <c r="K10" s="19"/>
      <c r="L10" s="19"/>
      <c r="M10" s="19"/>
      <c r="N10" s="19"/>
      <c r="O10" s="19"/>
      <c r="P10" s="19"/>
      <c r="Q10" s="19"/>
      <c r="R10" s="19"/>
      <c r="S10" s="0" t="n">
        <v>3.1875</v>
      </c>
      <c r="T10" s="0" t="n">
        <v>2.3675</v>
      </c>
      <c r="U10" s="0" t="n">
        <v>0.82</v>
      </c>
      <c r="V10" s="0" t="n">
        <f aca="false">S10-T10</f>
        <v>0.82</v>
      </c>
      <c r="W10" s="0" t="n">
        <v>77.9114474469813</v>
      </c>
      <c r="X10" s="0" t="n">
        <v>0.531012278549995</v>
      </c>
      <c r="Y10" s="0" t="n">
        <v>1480</v>
      </c>
      <c r="Z10" s="0" t="n">
        <v>0.435744038430086</v>
      </c>
      <c r="AA10" s="0" t="n">
        <v>0.329374451745768</v>
      </c>
      <c r="AB10" s="0" t="n">
        <v>0.363120032025072</v>
      </c>
      <c r="AC10" s="0" t="n">
        <v>0.27447870978814</v>
      </c>
      <c r="AD10" s="0" t="n">
        <v>4.3207</v>
      </c>
      <c r="AE10" s="0" t="n">
        <v>133.065956133738</v>
      </c>
      <c r="AF10" s="0" t="n">
        <v>210.97740358072</v>
      </c>
      <c r="AG10" s="0" t="s">
        <v>43</v>
      </c>
      <c r="AH10" s="0" t="s">
        <v>44</v>
      </c>
      <c r="AI10" s="0" t="s">
        <v>53</v>
      </c>
      <c r="AJ10" s="0" t="s">
        <v>54</v>
      </c>
      <c r="AK10" s="0" t="s">
        <v>64</v>
      </c>
    </row>
    <row r="11" customFormat="false" ht="13.8" hidden="false" customHeight="false" outlineLevel="0" collapsed="false">
      <c r="A11" s="7" t="n">
        <v>8</v>
      </c>
      <c r="B11" s="10"/>
      <c r="C11" s="10"/>
      <c r="D11" s="10"/>
      <c r="E11" s="10"/>
      <c r="F11" s="10"/>
      <c r="G11" s="10"/>
      <c r="H11" s="10"/>
      <c r="I11" s="10" t="s">
        <v>39</v>
      </c>
      <c r="J11" s="10"/>
      <c r="K11" s="10"/>
      <c r="L11" s="10"/>
      <c r="M11" s="10" t="n">
        <v>0.1</v>
      </c>
      <c r="N11" s="10"/>
      <c r="O11" s="10"/>
      <c r="P11" s="10"/>
      <c r="Q11" s="10"/>
      <c r="R11" s="12"/>
      <c r="S11" s="0" t="n">
        <v>2.5825</v>
      </c>
      <c r="T11" s="0" t="n">
        <v>2.3675</v>
      </c>
      <c r="U11" s="0" t="n">
        <v>0.215</v>
      </c>
      <c r="V11" s="0" t="n">
        <f aca="false">S11-T11</f>
        <v>0.215</v>
      </c>
      <c r="W11" s="0" t="n">
        <v>79.5336641678876</v>
      </c>
      <c r="X11" s="0" t="n">
        <v>0.580153708307072</v>
      </c>
      <c r="Y11" s="0" t="n">
        <v>1366</v>
      </c>
      <c r="Z11" s="0" t="n">
        <v>0.435744038430086</v>
      </c>
      <c r="AA11" s="0" t="n">
        <v>0.401918449544069</v>
      </c>
      <c r="AB11" s="0" t="n">
        <v>0.290496025620058</v>
      </c>
      <c r="AC11" s="0" t="n">
        <v>0.267945633029379</v>
      </c>
      <c r="AD11" s="0" t="n">
        <v>4.3597</v>
      </c>
      <c r="AE11" s="0" t="n">
        <v>133.065956133738</v>
      </c>
      <c r="AF11" s="0" t="n">
        <v>212.599620301626</v>
      </c>
      <c r="AG11" s="0" t="s">
        <v>43</v>
      </c>
      <c r="AH11" s="0" t="s">
        <v>44</v>
      </c>
      <c r="AI11" s="0" t="s">
        <v>53</v>
      </c>
      <c r="AJ11" s="0" t="s">
        <v>54</v>
      </c>
      <c r="AK11" s="0" t="s">
        <v>65</v>
      </c>
    </row>
    <row r="12" customFormat="false" ht="13.8" hidden="false" customHeight="false" outlineLevel="0" collapsed="false">
      <c r="A12" s="7" t="n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 t="n">
        <v>0.3</v>
      </c>
      <c r="N12" s="10"/>
      <c r="O12" s="10"/>
      <c r="P12" s="10"/>
      <c r="Q12" s="10"/>
      <c r="R12" s="12"/>
      <c r="S12" s="0" t="n">
        <v>2.5825</v>
      </c>
      <c r="T12" s="0" t="n">
        <v>2.3675</v>
      </c>
      <c r="U12" s="0" t="n">
        <v>0.215</v>
      </c>
      <c r="V12" s="0" t="n">
        <f aca="false">S12-T12</f>
        <v>0.215</v>
      </c>
      <c r="W12" s="0" t="n">
        <v>79.5336641678876</v>
      </c>
      <c r="X12" s="0" t="n">
        <v>0.580153708307072</v>
      </c>
      <c r="Y12" s="0" t="n">
        <v>1366</v>
      </c>
      <c r="Z12" s="0" t="n">
        <v>0.435744038430086</v>
      </c>
      <c r="AA12" s="0" t="n">
        <v>0.401918449544069</v>
      </c>
      <c r="AB12" s="0" t="n">
        <v>0.290496025620058</v>
      </c>
      <c r="AC12" s="0" t="n">
        <v>0.267945633029379</v>
      </c>
      <c r="AD12" s="0" t="n">
        <v>4.3597</v>
      </c>
      <c r="AE12" s="0" t="n">
        <v>133.065956133738</v>
      </c>
      <c r="AF12" s="0" t="n">
        <v>212.599620301626</v>
      </c>
      <c r="AG12" s="0" t="s">
        <v>43</v>
      </c>
      <c r="AH12" s="0" t="s">
        <v>44</v>
      </c>
      <c r="AI12" s="0" t="s">
        <v>53</v>
      </c>
      <c r="AJ12" s="0" t="s">
        <v>54</v>
      </c>
      <c r="AK12" s="0" t="s">
        <v>65</v>
      </c>
    </row>
    <row r="13" customFormat="false" ht="13.8" hidden="false" customHeight="false" outlineLevel="0" collapsed="false">
      <c r="A13" s="7" t="n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 t="n">
        <v>0.5</v>
      </c>
      <c r="N13" s="10"/>
      <c r="O13" s="10"/>
      <c r="P13" s="10"/>
      <c r="Q13" s="10"/>
      <c r="R13" s="12"/>
      <c r="S13" s="0" t="n">
        <v>2.54</v>
      </c>
      <c r="T13" s="0" t="n">
        <v>2.3675</v>
      </c>
      <c r="U13" s="0" t="n">
        <v>0.1725</v>
      </c>
      <c r="V13" s="0" t="n">
        <f aca="false">S13-T13</f>
        <v>0.1725</v>
      </c>
      <c r="W13" s="0" t="n">
        <v>78.8082519383501</v>
      </c>
      <c r="X13" s="0" t="n">
        <v>0.577519048769231</v>
      </c>
      <c r="Y13" s="0" t="n">
        <v>1349</v>
      </c>
      <c r="Z13" s="0" t="n">
        <v>0.435744038430086</v>
      </c>
      <c r="AA13" s="0" t="n">
        <v>0.400934881926701</v>
      </c>
      <c r="AB13" s="0" t="n">
        <v>0.290496025620058</v>
      </c>
      <c r="AC13" s="0" t="n">
        <v>0.267289921284467</v>
      </c>
      <c r="AD13" s="0" t="n">
        <v>4.3621</v>
      </c>
      <c r="AE13" s="0" t="n">
        <v>133.065956133738</v>
      </c>
      <c r="AF13" s="0" t="n">
        <v>211.874208072089</v>
      </c>
      <c r="AG13" s="0" t="s">
        <v>43</v>
      </c>
      <c r="AH13" s="0" t="s">
        <v>44</v>
      </c>
      <c r="AI13" s="0" t="s">
        <v>53</v>
      </c>
      <c r="AJ13" s="0" t="s">
        <v>54</v>
      </c>
      <c r="AK13" s="0" t="s">
        <v>66</v>
      </c>
    </row>
    <row r="14" customFormat="false" ht="13.8" hidden="false" customHeight="false" outlineLevel="0" collapsed="false">
      <c r="A14" s="7" t="n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 t="n">
        <v>0.7</v>
      </c>
      <c r="N14" s="10"/>
      <c r="O14" s="10"/>
      <c r="P14" s="10"/>
      <c r="Q14" s="10"/>
      <c r="R14" s="12"/>
      <c r="S14" s="0" t="n">
        <v>2.5225</v>
      </c>
      <c r="T14" s="0" t="n">
        <v>2.3675</v>
      </c>
      <c r="U14" s="0" t="n">
        <v>0.155</v>
      </c>
      <c r="V14" s="0" t="n">
        <f aca="false">S14-T14</f>
        <v>0.155</v>
      </c>
      <c r="W14" s="0" t="n">
        <v>78.7448349407851</v>
      </c>
      <c r="X14" s="0" t="n">
        <v>0.577925352247764</v>
      </c>
      <c r="Y14" s="0" t="n">
        <v>1364</v>
      </c>
      <c r="Z14" s="0" t="n">
        <v>0.435744038430086</v>
      </c>
      <c r="AA14" s="0" t="n">
        <v>0.401817785713609</v>
      </c>
      <c r="AB14" s="0" t="n">
        <v>0.290496025620058</v>
      </c>
      <c r="AC14" s="0" t="n">
        <v>0.267878523809072</v>
      </c>
      <c r="AD14" s="0" t="n">
        <v>4.3598</v>
      </c>
      <c r="AE14" s="0" t="n">
        <v>133.065956133738</v>
      </c>
      <c r="AF14" s="0" t="n">
        <v>211.810791074523</v>
      </c>
      <c r="AG14" s="0" t="s">
        <v>43</v>
      </c>
      <c r="AH14" s="0" t="s">
        <v>44</v>
      </c>
      <c r="AI14" s="0" t="s">
        <v>53</v>
      </c>
      <c r="AJ14" s="0" t="s">
        <v>54</v>
      </c>
      <c r="AK14" s="0" t="s">
        <v>67</v>
      </c>
    </row>
    <row r="15" customFormat="false" ht="13.8" hidden="false" customHeight="false" outlineLevel="0" collapsed="false">
      <c r="A15" s="7" t="n">
        <v>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 t="s">
        <v>68</v>
      </c>
      <c r="Q15" s="18"/>
      <c r="R15" s="18"/>
      <c r="S15" s="0" t="n">
        <v>2.5025</v>
      </c>
      <c r="T15" s="0" t="n">
        <v>2.3675</v>
      </c>
      <c r="U15" s="0" t="n">
        <v>0.135</v>
      </c>
      <c r="V15" s="0" t="n">
        <f aca="false">S15-T15</f>
        <v>0.135</v>
      </c>
      <c r="W15" s="0" t="n">
        <v>78.9909051826285</v>
      </c>
      <c r="X15" s="0" t="n">
        <v>0.578532800907738</v>
      </c>
      <c r="Y15" s="0" t="n">
        <v>1344</v>
      </c>
      <c r="Z15" s="0" t="n">
        <v>0.435744038430086</v>
      </c>
      <c r="AA15" s="0" t="n">
        <v>0.401713378099777</v>
      </c>
      <c r="AB15" s="0" t="n">
        <v>0.290496025620058</v>
      </c>
      <c r="AC15" s="0" t="n">
        <v>0.267808918733185</v>
      </c>
      <c r="AD15" s="0" t="n">
        <v>4.3609</v>
      </c>
      <c r="AE15" s="0" t="n">
        <v>133.065956133738</v>
      </c>
      <c r="AF15" s="0" t="n">
        <v>212.056861316367</v>
      </c>
      <c r="AG15" s="0" t="s">
        <v>43</v>
      </c>
      <c r="AH15" s="0" t="s">
        <v>44</v>
      </c>
      <c r="AI15" s="0" t="s">
        <v>53</v>
      </c>
      <c r="AJ15" s="0" t="s">
        <v>54</v>
      </c>
      <c r="AK15" s="0" t="s">
        <v>55</v>
      </c>
    </row>
    <row r="16" customFormat="false" ht="13.8" hidden="false" customHeight="false" outlineLevel="0" collapsed="false">
      <c r="A16" s="7" t="n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 t="s">
        <v>69</v>
      </c>
      <c r="Q16" s="20"/>
      <c r="R16" s="20"/>
      <c r="S16" s="0" t="n">
        <v>2.5025</v>
      </c>
      <c r="T16" s="0" t="n">
        <v>2.3675</v>
      </c>
      <c r="U16" s="0" t="n">
        <v>0.135</v>
      </c>
      <c r="V16" s="0" t="n">
        <f aca="false">S16-T16</f>
        <v>0.135</v>
      </c>
      <c r="W16" s="0" t="n">
        <v>78.9909051826285</v>
      </c>
      <c r="X16" s="0" t="n">
        <v>0.578532800907738</v>
      </c>
      <c r="Y16" s="0" t="n">
        <v>1344</v>
      </c>
      <c r="Z16" s="0" t="n">
        <v>0.435744038430086</v>
      </c>
      <c r="AA16" s="0" t="n">
        <v>0.401713378099777</v>
      </c>
      <c r="AB16" s="0" t="n">
        <v>0.290496025620058</v>
      </c>
      <c r="AC16" s="0" t="n">
        <v>0.267808918733185</v>
      </c>
      <c r="AD16" s="0" t="n">
        <v>4.3609</v>
      </c>
      <c r="AE16" s="0" t="n">
        <v>133.065956133738</v>
      </c>
      <c r="AF16" s="0" t="n">
        <v>212.056861316367</v>
      </c>
      <c r="AG16" s="0" t="s">
        <v>43</v>
      </c>
      <c r="AH16" s="0" t="s">
        <v>44</v>
      </c>
      <c r="AI16" s="0" t="s">
        <v>53</v>
      </c>
      <c r="AJ16" s="0" t="s">
        <v>54</v>
      </c>
      <c r="AK16" s="0" t="s">
        <v>55</v>
      </c>
    </row>
    <row r="17" customFormat="false" ht="13.8" hidden="false" customHeight="false" outlineLevel="0" collapsed="false">
      <c r="A17" s="7" t="n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 t="s">
        <v>70</v>
      </c>
      <c r="Q17" s="20"/>
      <c r="R17" s="20"/>
      <c r="S17" s="0" t="n">
        <v>2.5025</v>
      </c>
      <c r="T17" s="0" t="n">
        <v>2.3675</v>
      </c>
      <c r="U17" s="0" t="n">
        <v>0.135</v>
      </c>
      <c r="V17" s="0" t="n">
        <f aca="false">S17-T17</f>
        <v>0.135</v>
      </c>
      <c r="W17" s="0" t="n">
        <v>78.9909051826285</v>
      </c>
      <c r="X17" s="0" t="n">
        <v>0.578532800907738</v>
      </c>
      <c r="Y17" s="0" t="n">
        <v>1344</v>
      </c>
      <c r="Z17" s="0" t="n">
        <v>0.435744038430086</v>
      </c>
      <c r="AA17" s="0" t="n">
        <v>0.401713378099777</v>
      </c>
      <c r="AB17" s="0" t="n">
        <v>0.290496025620058</v>
      </c>
      <c r="AC17" s="0" t="n">
        <v>0.267808918733185</v>
      </c>
      <c r="AD17" s="0" t="n">
        <v>4.3609</v>
      </c>
      <c r="AE17" s="0" t="n">
        <v>133.065956133738</v>
      </c>
      <c r="AF17" s="0" t="n">
        <v>212.056861316367</v>
      </c>
      <c r="AG17" s="0" t="s">
        <v>43</v>
      </c>
      <c r="AH17" s="0" t="s">
        <v>44</v>
      </c>
      <c r="AI17" s="0" t="s">
        <v>53</v>
      </c>
      <c r="AJ17" s="0" t="s">
        <v>54</v>
      </c>
      <c r="AK17" s="0" t="s">
        <v>55</v>
      </c>
    </row>
    <row r="18" customFormat="false" ht="13.8" hidden="false" customHeight="false" outlineLevel="0" collapsed="false">
      <c r="A18" s="7" t="n">
        <v>15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 t="s">
        <v>71</v>
      </c>
      <c r="Q18" s="20"/>
      <c r="R18" s="20"/>
      <c r="S18" s="0" t="n">
        <v>2.5025</v>
      </c>
      <c r="T18" s="0" t="n">
        <v>2.3675</v>
      </c>
      <c r="U18" s="0" t="n">
        <v>0.135</v>
      </c>
      <c r="V18" s="0" t="n">
        <f aca="false">S18-T18</f>
        <v>0.135</v>
      </c>
      <c r="W18" s="0" t="n">
        <v>78.9909051826285</v>
      </c>
      <c r="X18" s="0" t="n">
        <v>0.578532800907738</v>
      </c>
      <c r="Y18" s="0" t="n">
        <v>1344</v>
      </c>
      <c r="Z18" s="0" t="n">
        <v>0.435744038430086</v>
      </c>
      <c r="AA18" s="0" t="n">
        <v>0.401713378099777</v>
      </c>
      <c r="AB18" s="0" t="n">
        <v>0.290496025620058</v>
      </c>
      <c r="AC18" s="0" t="n">
        <v>0.267808918733185</v>
      </c>
      <c r="AD18" s="0" t="n">
        <v>4.3609</v>
      </c>
      <c r="AE18" s="0" t="n">
        <v>133.065956133738</v>
      </c>
      <c r="AF18" s="0" t="n">
        <v>212.056861316367</v>
      </c>
      <c r="AG18" s="0" t="s">
        <v>43</v>
      </c>
      <c r="AH18" s="0" t="s">
        <v>44</v>
      </c>
      <c r="AI18" s="0" t="s">
        <v>53</v>
      </c>
      <c r="AJ18" s="0" t="s">
        <v>54</v>
      </c>
      <c r="AK18" s="0" t="s">
        <v>55</v>
      </c>
    </row>
    <row r="19" customFormat="false" ht="13.8" hidden="false" customHeight="false" outlineLevel="0" collapsed="false">
      <c r="A19" s="7" t="n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 t="s">
        <v>72</v>
      </c>
      <c r="Q19" s="19"/>
      <c r="R19" s="19"/>
      <c r="S19" s="0" t="n">
        <v>2.5025</v>
      </c>
      <c r="T19" s="0" t="n">
        <v>2.3675</v>
      </c>
      <c r="U19" s="0" t="n">
        <v>0.135</v>
      </c>
      <c r="V19" s="0" t="n">
        <f aca="false">S19-T19</f>
        <v>0.135</v>
      </c>
      <c r="W19" s="0" t="n">
        <v>78.9909051826285</v>
      </c>
      <c r="X19" s="0" t="n">
        <v>0.578532800907738</v>
      </c>
      <c r="Y19" s="0" t="n">
        <v>1344</v>
      </c>
      <c r="Z19" s="0" t="n">
        <v>0.435744038430086</v>
      </c>
      <c r="AA19" s="0" t="n">
        <v>0.401713378099777</v>
      </c>
      <c r="AB19" s="0" t="n">
        <v>0.290496025620058</v>
      </c>
      <c r="AC19" s="0" t="n">
        <v>0.267808918733185</v>
      </c>
      <c r="AD19" s="0" t="n">
        <v>4.3609</v>
      </c>
      <c r="AE19" s="0" t="n">
        <v>133.065956133738</v>
      </c>
      <c r="AF19" s="0" t="n">
        <v>212.056861316367</v>
      </c>
      <c r="AG19" s="0" t="s">
        <v>43</v>
      </c>
      <c r="AH19" s="0" t="s">
        <v>44</v>
      </c>
      <c r="AI19" s="0" t="s">
        <v>53</v>
      </c>
      <c r="AJ19" s="0" t="s">
        <v>54</v>
      </c>
      <c r="AK19" s="0" t="s">
        <v>55</v>
      </c>
    </row>
    <row r="20" s="5" customFormat="true" ht="13.8" hidden="false" customHeight="false" outlineLevel="0" collapsed="false">
      <c r="B20" s="6" t="s">
        <v>73</v>
      </c>
      <c r="V20" s="5" t="n">
        <f aca="false">S20-T20</f>
        <v>0</v>
      </c>
      <c r="Z20" s="5" t="e">
        <f aca="false">MIN(#REF!)</f>
        <v>#REF!</v>
      </c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7" t="n">
        <v>17</v>
      </c>
      <c r="B21" s="8" t="n">
        <v>40702</v>
      </c>
      <c r="C21" s="9" t="n">
        <v>0.249305555555556</v>
      </c>
      <c r="D21" s="10" t="s">
        <v>36</v>
      </c>
      <c r="E21" s="11" t="n">
        <v>0.266516203703704</v>
      </c>
      <c r="F21" s="10" t="s">
        <v>37</v>
      </c>
      <c r="G21" s="0" t="s">
        <v>74</v>
      </c>
      <c r="H21" s="0" t="s">
        <v>38</v>
      </c>
      <c r="I21" s="10" t="s">
        <v>39</v>
      </c>
      <c r="J21" s="10" t="s">
        <v>40</v>
      </c>
      <c r="K21" s="10" t="s">
        <v>41</v>
      </c>
      <c r="L21" s="10" t="n">
        <v>500</v>
      </c>
      <c r="M21" s="10" t="n">
        <v>0.9</v>
      </c>
      <c r="N21" s="10" t="s">
        <v>42</v>
      </c>
      <c r="O21" s="10" t="n">
        <f aca="false">TRUE()</f>
        <v>1</v>
      </c>
      <c r="P21" s="10" t="s">
        <v>42</v>
      </c>
      <c r="R21" s="7"/>
      <c r="S21" s="0" t="n">
        <v>1.0925</v>
      </c>
      <c r="T21" s="0" t="n">
        <v>1.155</v>
      </c>
      <c r="U21" s="0" t="n">
        <v>0.0625</v>
      </c>
      <c r="V21" s="0" t="n">
        <f aca="false">S21-T21</f>
        <v>-0.0625</v>
      </c>
      <c r="W21" s="0" t="n">
        <v>9.19646537652184</v>
      </c>
      <c r="X21" s="0" t="n">
        <v>0.142354916410672</v>
      </c>
      <c r="Y21" s="0" t="n">
        <v>553</v>
      </c>
      <c r="Z21" s="0" t="n">
        <v>0.433724022773449</v>
      </c>
      <c r="AA21" s="0" t="n">
        <v>0.366102860459747</v>
      </c>
      <c r="AB21" s="0" t="n">
        <v>0.289149348515633</v>
      </c>
      <c r="AC21" s="0" t="n">
        <v>0.244068573639831</v>
      </c>
      <c r="AD21" s="0" t="n">
        <v>4.3651</v>
      </c>
      <c r="AE21" s="0" t="n">
        <v>133.593368087357</v>
      </c>
      <c r="AF21" s="0" t="n">
        <v>142.789833463879</v>
      </c>
      <c r="AG21" s="0" t="s">
        <v>43</v>
      </c>
      <c r="AH21" s="0" t="s">
        <v>43</v>
      </c>
      <c r="AI21" s="0" t="s">
        <v>45</v>
      </c>
      <c r="AJ21" s="0" t="s">
        <v>46</v>
      </c>
      <c r="AK21" s="0" t="s">
        <v>75</v>
      </c>
    </row>
    <row r="22" customFormat="false" ht="13.8" hidden="false" customHeight="false" outlineLevel="0" collapsed="false">
      <c r="A22" s="7" t="n">
        <v>18</v>
      </c>
      <c r="I22" s="10"/>
      <c r="J22" s="10"/>
      <c r="K22" s="10"/>
      <c r="L22" s="10" t="n">
        <v>1000</v>
      </c>
      <c r="M22" s="10"/>
      <c r="N22" s="10"/>
      <c r="O22" s="10"/>
      <c r="P22" s="10"/>
      <c r="R22" s="7"/>
      <c r="S22" s="0" t="n">
        <v>1.6825</v>
      </c>
      <c r="T22" s="0" t="n">
        <v>1.955</v>
      </c>
      <c r="U22" s="0" t="n">
        <v>0.2725</v>
      </c>
      <c r="V22" s="0" t="n">
        <f aca="false">S22-T22</f>
        <v>-0.2725</v>
      </c>
      <c r="W22" s="0" t="n">
        <v>9.74373731795881</v>
      </c>
      <c r="X22" s="0" t="n">
        <v>0.153425179620265</v>
      </c>
      <c r="Y22" s="0" t="n">
        <v>589</v>
      </c>
      <c r="Z22" s="0" t="n">
        <v>0.440197909804777</v>
      </c>
      <c r="AA22" s="0" t="n">
        <v>0.363852204225978</v>
      </c>
      <c r="AB22" s="0" t="n">
        <v>0.293465273203184</v>
      </c>
      <c r="AC22" s="0" t="n">
        <v>0.242568136150652</v>
      </c>
      <c r="AD22" s="0" t="n">
        <v>4.3712</v>
      </c>
      <c r="AE22" s="0" t="n">
        <v>133.391742205286</v>
      </c>
      <c r="AF22" s="0" t="n">
        <v>143.135479523245</v>
      </c>
      <c r="AG22" s="0" t="s">
        <v>43</v>
      </c>
      <c r="AH22" s="0" t="s">
        <v>43</v>
      </c>
      <c r="AI22" s="0" t="s">
        <v>48</v>
      </c>
      <c r="AJ22" s="0" t="s">
        <v>49</v>
      </c>
      <c r="AK22" s="0" t="s">
        <v>76</v>
      </c>
    </row>
    <row r="23" s="13" customFormat="true" ht="13.8" hidden="false" customHeight="false" outlineLevel="0" collapsed="false">
      <c r="A23" s="13" t="n">
        <v>19</v>
      </c>
      <c r="B23" s="14" t="n">
        <v>40702</v>
      </c>
      <c r="C23" s="15" t="n">
        <v>0.249305555555556</v>
      </c>
      <c r="D23" s="16" t="s">
        <v>36</v>
      </c>
      <c r="E23" s="17" t="n">
        <v>0.266516203703704</v>
      </c>
      <c r="F23" s="16" t="s">
        <v>37</v>
      </c>
      <c r="G23" s="13" t="s">
        <v>74</v>
      </c>
      <c r="H23" s="13" t="s">
        <v>38</v>
      </c>
      <c r="I23" s="16" t="s">
        <v>39</v>
      </c>
      <c r="J23" s="16" t="s">
        <v>40</v>
      </c>
      <c r="K23" s="16" t="s">
        <v>41</v>
      </c>
      <c r="L23" s="16" t="n">
        <v>5000</v>
      </c>
      <c r="M23" s="16" t="n">
        <v>0.9</v>
      </c>
      <c r="N23" s="16" t="s">
        <v>51</v>
      </c>
      <c r="O23" s="16" t="n">
        <f aca="false">TRUE()</f>
        <v>1</v>
      </c>
      <c r="P23" s="16" t="s">
        <v>52</v>
      </c>
      <c r="S23" s="13" t="n">
        <v>2.5175</v>
      </c>
      <c r="T23" s="13" t="n">
        <v>2.3725</v>
      </c>
      <c r="U23" s="13" t="n">
        <v>0.145</v>
      </c>
      <c r="V23" s="13" t="n">
        <f aca="false">S23-T23</f>
        <v>0.145</v>
      </c>
      <c r="W23" s="13" t="n">
        <v>10.2066797871158</v>
      </c>
      <c r="X23" s="13" t="n">
        <v>0.1569302674501</v>
      </c>
      <c r="Y23" s="13" t="n">
        <v>570</v>
      </c>
      <c r="Z23" s="13" t="n">
        <v>0.435744038430086</v>
      </c>
      <c r="AA23" s="13" t="n">
        <v>0.361247636147712</v>
      </c>
      <c r="AB23" s="13" t="n">
        <v>0.290496025620058</v>
      </c>
      <c r="AC23" s="13" t="n">
        <v>0.240831757431808</v>
      </c>
      <c r="AD23" s="13" t="n">
        <v>4.3706</v>
      </c>
      <c r="AE23" s="13" t="n">
        <v>133.065956133738</v>
      </c>
      <c r="AF23" s="13" t="n">
        <v>143.272635920854</v>
      </c>
      <c r="AG23" s="13" t="s">
        <v>43</v>
      </c>
      <c r="AH23" s="13" t="s">
        <v>43</v>
      </c>
      <c r="AI23" s="13" t="s">
        <v>53</v>
      </c>
      <c r="AJ23" s="13" t="s">
        <v>54</v>
      </c>
      <c r="AK23" s="13" t="s">
        <v>77</v>
      </c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n">
        <v>20</v>
      </c>
      <c r="I24" s="10"/>
      <c r="J24" s="10"/>
      <c r="K24" s="10"/>
      <c r="L24" s="10" t="n">
        <v>10000</v>
      </c>
      <c r="M24" s="10"/>
      <c r="N24" s="10"/>
      <c r="O24" s="10"/>
      <c r="P24" s="10"/>
      <c r="S24" s="0" t="n">
        <v>2.7125</v>
      </c>
      <c r="T24" s="0" t="n">
        <v>2.4925</v>
      </c>
      <c r="U24" s="0" t="n">
        <v>0.22</v>
      </c>
      <c r="V24" s="0" t="n">
        <f aca="false">S24-T24</f>
        <v>0.22</v>
      </c>
      <c r="W24" s="0" t="n">
        <v>10.2233686115148</v>
      </c>
      <c r="X24" s="0" t="n">
        <v>0.158352638090724</v>
      </c>
      <c r="Y24" s="0" t="n">
        <v>564</v>
      </c>
      <c r="Z24" s="0" t="n">
        <v>0.437973532068486</v>
      </c>
      <c r="AA24" s="0" t="n">
        <v>0.361685522335412</v>
      </c>
      <c r="AB24" s="0" t="n">
        <v>0.291982354712324</v>
      </c>
      <c r="AC24" s="0" t="n">
        <v>0.241123681556942</v>
      </c>
      <c r="AD24" s="0" t="n">
        <v>4.3702</v>
      </c>
      <c r="AE24" s="0" t="n">
        <v>133.075841318474</v>
      </c>
      <c r="AF24" s="0" t="n">
        <v>143.299209929989</v>
      </c>
      <c r="AG24" s="0" t="s">
        <v>43</v>
      </c>
      <c r="AH24" s="0" t="s">
        <v>43</v>
      </c>
      <c r="AI24" s="0" t="s">
        <v>56</v>
      </c>
      <c r="AJ24" s="0" t="s">
        <v>57</v>
      </c>
      <c r="AK24" s="0" t="s">
        <v>78</v>
      </c>
    </row>
    <row r="25" customFormat="false" ht="13.8" hidden="false" customHeight="false" outlineLevel="0" collapsed="false">
      <c r="A25" s="0" t="n">
        <v>21</v>
      </c>
      <c r="I25" s="10"/>
      <c r="J25" s="10"/>
      <c r="K25" s="10"/>
      <c r="L25" s="10" t="n">
        <v>20000</v>
      </c>
      <c r="M25" s="10"/>
      <c r="N25" s="10"/>
      <c r="O25" s="10"/>
      <c r="P25" s="10"/>
      <c r="S25" s="0" t="n">
        <v>2.895</v>
      </c>
      <c r="T25" s="0" t="n">
        <v>2.5575</v>
      </c>
      <c r="U25" s="0" t="n">
        <v>0.3375</v>
      </c>
      <c r="V25" s="0" t="n">
        <f aca="false">S25-T25</f>
        <v>0.3375</v>
      </c>
      <c r="W25" s="0" t="n">
        <v>10.2227793141478</v>
      </c>
      <c r="X25" s="0" t="n">
        <v>0.158612768326642</v>
      </c>
      <c r="Y25" s="0" t="n">
        <v>595</v>
      </c>
      <c r="Z25" s="0" t="n">
        <v>0.438681036719333</v>
      </c>
      <c r="AA25" s="0" t="n">
        <v>0.362345848633567</v>
      </c>
      <c r="AB25" s="0" t="n">
        <v>0.292454024479555</v>
      </c>
      <c r="AC25" s="0" t="n">
        <v>0.241563899089044</v>
      </c>
      <c r="AD25" s="0" t="n">
        <v>4.3644</v>
      </c>
      <c r="AE25" s="0" t="n">
        <v>133.02304497403</v>
      </c>
      <c r="AF25" s="0" t="n">
        <v>143.245824288177</v>
      </c>
      <c r="AG25" s="0" t="s">
        <v>43</v>
      </c>
      <c r="AH25" s="0" t="s">
        <v>43</v>
      </c>
      <c r="AI25" s="0" t="s">
        <v>59</v>
      </c>
      <c r="AJ25" s="0" t="s">
        <v>60</v>
      </c>
      <c r="AK25" s="0" t="s">
        <v>79</v>
      </c>
    </row>
    <row r="26" customFormat="false" ht="13.8" hidden="false" customHeight="false" outlineLevel="0" collapsed="false">
      <c r="A26" s="18" t="n">
        <v>22</v>
      </c>
      <c r="B26" s="18"/>
      <c r="C26" s="18"/>
      <c r="D26" s="18"/>
      <c r="E26" s="18"/>
      <c r="F26" s="18"/>
      <c r="G26" s="18"/>
      <c r="H26" s="18"/>
      <c r="I26" s="18" t="s">
        <v>40</v>
      </c>
      <c r="J26" s="18"/>
      <c r="K26" s="18"/>
      <c r="L26" s="18"/>
      <c r="M26" s="18"/>
      <c r="N26" s="18"/>
      <c r="O26" s="18"/>
      <c r="P26" s="18"/>
      <c r="Q26" s="18"/>
      <c r="R26" s="18"/>
      <c r="S26" s="0" t="n">
        <v>3.045</v>
      </c>
      <c r="T26" s="0" t="n">
        <v>2.39</v>
      </c>
      <c r="U26" s="0" t="n">
        <v>0.655</v>
      </c>
      <c r="V26" s="0" t="n">
        <f aca="false">S26-T26</f>
        <v>0.655</v>
      </c>
      <c r="W26" s="0" t="n">
        <v>9.59254194629387</v>
      </c>
      <c r="X26" s="0" t="n">
        <v>0.150822173674027</v>
      </c>
      <c r="Y26" s="0" t="n">
        <v>594</v>
      </c>
      <c r="Z26" s="0" t="n">
        <v>0.435744038430086</v>
      </c>
      <c r="AA26" s="0" t="n">
        <v>0.358907441413757</v>
      </c>
      <c r="AB26" s="0" t="n">
        <v>0.290496025620058</v>
      </c>
      <c r="AC26" s="0" t="n">
        <v>0.239271627609172</v>
      </c>
      <c r="AD26" s="0" t="n">
        <v>4.3649</v>
      </c>
      <c r="AE26" s="0" t="n">
        <v>133.065956133738</v>
      </c>
      <c r="AF26" s="0" t="n">
        <v>142.658498080032</v>
      </c>
      <c r="AG26" s="0" t="s">
        <v>43</v>
      </c>
      <c r="AH26" s="0" t="s">
        <v>43</v>
      </c>
      <c r="AI26" s="0" t="s">
        <v>53</v>
      </c>
      <c r="AJ26" s="0" t="s">
        <v>54</v>
      </c>
      <c r="AK26" s="0" t="s">
        <v>80</v>
      </c>
    </row>
    <row r="27" customFormat="false" ht="13.8" hidden="false" customHeight="false" outlineLevel="0" collapsed="false">
      <c r="A27" s="19" t="n">
        <v>23</v>
      </c>
      <c r="B27" s="19"/>
      <c r="C27" s="19"/>
      <c r="D27" s="19"/>
      <c r="E27" s="19"/>
      <c r="F27" s="19"/>
      <c r="G27" s="19"/>
      <c r="H27" s="19"/>
      <c r="I27" s="19" t="s">
        <v>63</v>
      </c>
      <c r="J27" s="19" t="s">
        <v>63</v>
      </c>
      <c r="K27" s="19"/>
      <c r="L27" s="19"/>
      <c r="M27" s="19"/>
      <c r="N27" s="19"/>
      <c r="O27" s="19"/>
      <c r="P27" s="19"/>
      <c r="Q27" s="19"/>
      <c r="R27" s="19"/>
      <c r="S27" s="0" t="n">
        <v>3.195</v>
      </c>
      <c r="T27" s="0" t="n">
        <v>2.3725</v>
      </c>
      <c r="U27" s="0" t="n">
        <v>0.8225</v>
      </c>
      <c r="V27" s="0" t="n">
        <f aca="false">S27-T27</f>
        <v>0.8225</v>
      </c>
      <c r="W27" s="0" t="n">
        <v>8.84442248140846</v>
      </c>
      <c r="X27" s="0" t="n">
        <v>0.189685253394342</v>
      </c>
      <c r="Y27" s="0" t="n">
        <v>787</v>
      </c>
      <c r="Z27" s="0" t="n">
        <v>0.435744038430086</v>
      </c>
      <c r="AA27" s="0" t="n">
        <v>0.278247848595223</v>
      </c>
      <c r="AB27" s="0" t="n">
        <v>0.363120032025072</v>
      </c>
      <c r="AC27" s="0" t="n">
        <v>0.231873207162685</v>
      </c>
      <c r="AD27" s="0" t="n">
        <v>4.3251</v>
      </c>
      <c r="AE27" s="0" t="n">
        <v>133.065956133738</v>
      </c>
      <c r="AF27" s="0" t="n">
        <v>141.910378615147</v>
      </c>
      <c r="AG27" s="0" t="s">
        <v>43</v>
      </c>
      <c r="AH27" s="0" t="s">
        <v>43</v>
      </c>
      <c r="AI27" s="0" t="s">
        <v>53</v>
      </c>
      <c r="AJ27" s="0" t="s">
        <v>54</v>
      </c>
      <c r="AK27" s="0" t="s">
        <v>81</v>
      </c>
    </row>
    <row r="28" customFormat="false" ht="13.8" hidden="false" customHeight="false" outlineLevel="0" collapsed="false">
      <c r="A28" s="0" t="n">
        <v>24</v>
      </c>
      <c r="I28" s="10" t="s">
        <v>39</v>
      </c>
      <c r="J28" s="10"/>
      <c r="K28" s="10"/>
      <c r="L28" s="10"/>
      <c r="M28" s="10" t="n">
        <v>0.1</v>
      </c>
      <c r="N28" s="10"/>
      <c r="O28" s="10"/>
      <c r="P28" s="10"/>
      <c r="S28" s="0" t="n">
        <v>2.49</v>
      </c>
      <c r="T28" s="0" t="n">
        <v>2.3725</v>
      </c>
      <c r="U28" s="0" t="n">
        <v>0.1175</v>
      </c>
      <c r="V28" s="0" t="n">
        <f aca="false">S28-T28</f>
        <v>0.1175</v>
      </c>
      <c r="W28" s="0" t="n">
        <v>10.257341981345</v>
      </c>
      <c r="X28" s="0" t="n">
        <v>0.158138739856222</v>
      </c>
      <c r="Y28" s="0" t="n">
        <v>543</v>
      </c>
      <c r="Z28" s="0" t="n">
        <v>0.435744038430086</v>
      </c>
      <c r="AA28" s="0" t="n">
        <v>0.359191574746099</v>
      </c>
      <c r="AB28" s="0" t="n">
        <v>0.290496025620058</v>
      </c>
      <c r="AC28" s="0" t="n">
        <v>0.239461049830733</v>
      </c>
      <c r="AD28" s="0" t="n">
        <v>4.3695</v>
      </c>
      <c r="AE28" s="0" t="n">
        <v>133.065956133738</v>
      </c>
      <c r="AF28" s="0" t="n">
        <v>143.323298115083</v>
      </c>
      <c r="AG28" s="0" t="s">
        <v>43</v>
      </c>
      <c r="AH28" s="0" t="s">
        <v>43</v>
      </c>
      <c r="AI28" s="0" t="s">
        <v>53</v>
      </c>
      <c r="AJ28" s="0" t="s">
        <v>54</v>
      </c>
      <c r="AK28" s="0" t="s">
        <v>82</v>
      </c>
    </row>
    <row r="29" customFormat="false" ht="13.8" hidden="false" customHeight="false" outlineLevel="0" collapsed="false">
      <c r="A29" s="0" t="n">
        <v>25</v>
      </c>
      <c r="I29" s="10"/>
      <c r="J29" s="10"/>
      <c r="K29" s="10"/>
      <c r="L29" s="10"/>
      <c r="M29" s="10" t="n">
        <v>0.3</v>
      </c>
      <c r="N29" s="10"/>
      <c r="O29" s="10"/>
      <c r="P29" s="10"/>
      <c r="S29" s="0" t="n">
        <v>2.49</v>
      </c>
      <c r="T29" s="0" t="n">
        <v>2.3725</v>
      </c>
      <c r="U29" s="0" t="n">
        <v>0.1175</v>
      </c>
      <c r="V29" s="0" t="n">
        <f aca="false">S29-T29</f>
        <v>0.1175</v>
      </c>
      <c r="W29" s="0" t="n">
        <v>10.257341981345</v>
      </c>
      <c r="X29" s="0" t="n">
        <v>0.158138739856222</v>
      </c>
      <c r="Y29" s="0" t="n">
        <v>543</v>
      </c>
      <c r="Z29" s="0" t="n">
        <v>0.435744038430086</v>
      </c>
      <c r="AA29" s="0" t="n">
        <v>0.359191574746099</v>
      </c>
      <c r="AB29" s="0" t="n">
        <v>0.290496025620058</v>
      </c>
      <c r="AC29" s="0" t="n">
        <v>0.239461049830733</v>
      </c>
      <c r="AD29" s="0" t="n">
        <v>4.3695</v>
      </c>
      <c r="AE29" s="0" t="n">
        <v>133.065956133738</v>
      </c>
      <c r="AF29" s="0" t="n">
        <v>143.323298115083</v>
      </c>
      <c r="AG29" s="0" t="s">
        <v>43</v>
      </c>
      <c r="AH29" s="0" t="s">
        <v>43</v>
      </c>
      <c r="AI29" s="0" t="s">
        <v>53</v>
      </c>
      <c r="AJ29" s="0" t="s">
        <v>54</v>
      </c>
      <c r="AK29" s="0" t="s">
        <v>82</v>
      </c>
    </row>
    <row r="30" customFormat="false" ht="13.8" hidden="false" customHeight="false" outlineLevel="0" collapsed="false">
      <c r="A30" s="0" t="n">
        <v>26</v>
      </c>
      <c r="I30" s="10"/>
      <c r="J30" s="10"/>
      <c r="K30" s="10"/>
      <c r="L30" s="10"/>
      <c r="M30" s="10" t="n">
        <v>0.5</v>
      </c>
      <c r="N30" s="10"/>
      <c r="O30" s="10"/>
      <c r="P30" s="10"/>
      <c r="S30" s="0" t="n">
        <v>2.5325</v>
      </c>
      <c r="T30" s="0" t="n">
        <v>2.3725</v>
      </c>
      <c r="U30" s="0" t="n">
        <v>0.16</v>
      </c>
      <c r="V30" s="0" t="n">
        <f aca="false">S30-T30</f>
        <v>0.16</v>
      </c>
      <c r="W30" s="0" t="n">
        <v>10.2329403621379</v>
      </c>
      <c r="X30" s="0" t="n">
        <v>0.157089801496045</v>
      </c>
      <c r="Y30" s="0" t="n">
        <v>562</v>
      </c>
      <c r="Z30" s="0" t="n">
        <v>0.435744038430086</v>
      </c>
      <c r="AA30" s="0" t="n">
        <v>0.361698369516024</v>
      </c>
      <c r="AB30" s="0" t="n">
        <v>0.290496025620058</v>
      </c>
      <c r="AC30" s="0" t="n">
        <v>0.241132246344016</v>
      </c>
      <c r="AD30" s="0" t="n">
        <v>4.3706</v>
      </c>
      <c r="AE30" s="0" t="n">
        <v>133.065956133738</v>
      </c>
      <c r="AF30" s="0" t="n">
        <v>143.298896495876</v>
      </c>
      <c r="AG30" s="0" t="s">
        <v>43</v>
      </c>
      <c r="AH30" s="0" t="s">
        <v>43</v>
      </c>
      <c r="AI30" s="0" t="s">
        <v>53</v>
      </c>
      <c r="AJ30" s="0" t="s">
        <v>54</v>
      </c>
      <c r="AK30" s="0" t="s">
        <v>83</v>
      </c>
    </row>
    <row r="31" customFormat="false" ht="13.8" hidden="false" customHeight="false" outlineLevel="0" collapsed="false">
      <c r="A31" s="0" t="n">
        <v>27</v>
      </c>
      <c r="I31" s="10"/>
      <c r="J31" s="10"/>
      <c r="K31" s="10"/>
      <c r="L31" s="10"/>
      <c r="M31" s="10" t="n">
        <v>0.7</v>
      </c>
      <c r="N31" s="10"/>
      <c r="O31" s="10"/>
      <c r="P31" s="10"/>
      <c r="S31" s="0" t="n">
        <v>2.52</v>
      </c>
      <c r="T31" s="0" t="n">
        <v>2.375</v>
      </c>
      <c r="U31" s="0" t="n">
        <v>0.145</v>
      </c>
      <c r="V31" s="0" t="n">
        <f aca="false">S31-T31</f>
        <v>0.145</v>
      </c>
      <c r="W31" s="0" t="n">
        <v>10.1920827618675</v>
      </c>
      <c r="X31" s="0" t="n">
        <v>0.156126147744645</v>
      </c>
      <c r="Y31" s="0" t="n">
        <v>532</v>
      </c>
      <c r="Z31" s="0" t="n">
        <v>0.435744038430086</v>
      </c>
      <c r="AA31" s="0" t="n">
        <v>0.363371625001343</v>
      </c>
      <c r="AB31" s="0" t="n">
        <v>0.290496025620058</v>
      </c>
      <c r="AC31" s="0" t="n">
        <v>0.242247750000895</v>
      </c>
      <c r="AD31" s="0" t="n">
        <v>4.368</v>
      </c>
      <c r="AE31" s="0" t="n">
        <v>133.065956133738</v>
      </c>
      <c r="AF31" s="0" t="n">
        <v>143.258038895606</v>
      </c>
      <c r="AG31" s="0" t="s">
        <v>43</v>
      </c>
      <c r="AH31" s="0" t="s">
        <v>43</v>
      </c>
      <c r="AI31" s="0" t="s">
        <v>53</v>
      </c>
      <c r="AJ31" s="0" t="s">
        <v>54</v>
      </c>
      <c r="AK31" s="0" t="s">
        <v>84</v>
      </c>
    </row>
    <row r="32" customFormat="false" ht="13.8" hidden="false" customHeight="false" outlineLevel="0" collapsed="false">
      <c r="A32" s="20" t="n">
        <v>28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 t="s">
        <v>68</v>
      </c>
      <c r="Q32" s="18"/>
      <c r="R32" s="18"/>
      <c r="S32" s="0" t="n">
        <v>2.5175</v>
      </c>
      <c r="T32" s="0" t="n">
        <v>2.3725</v>
      </c>
      <c r="U32" s="0" t="n">
        <v>0.145</v>
      </c>
      <c r="V32" s="0" t="n">
        <f aca="false">S32-T32</f>
        <v>0.145</v>
      </c>
      <c r="W32" s="0" t="n">
        <v>10.2066797871158</v>
      </c>
      <c r="X32" s="0" t="n">
        <v>0.1569302674501</v>
      </c>
      <c r="Y32" s="0" t="n">
        <v>570</v>
      </c>
      <c r="Z32" s="0" t="n">
        <v>0.435744038430086</v>
      </c>
      <c r="AA32" s="0" t="n">
        <v>0.361247636147712</v>
      </c>
      <c r="AB32" s="0" t="n">
        <v>0.290496025620058</v>
      </c>
      <c r="AC32" s="0" t="n">
        <v>0.240831757431808</v>
      </c>
      <c r="AD32" s="0" t="n">
        <v>4.3706</v>
      </c>
      <c r="AE32" s="0" t="n">
        <v>133.065956133738</v>
      </c>
      <c r="AF32" s="0" t="n">
        <v>143.272635920854</v>
      </c>
      <c r="AG32" s="0" t="s">
        <v>43</v>
      </c>
      <c r="AH32" s="0" t="s">
        <v>43</v>
      </c>
      <c r="AI32" s="0" t="s">
        <v>53</v>
      </c>
      <c r="AJ32" s="0" t="s">
        <v>54</v>
      </c>
      <c r="AK32" s="0" t="s">
        <v>77</v>
      </c>
    </row>
    <row r="33" customFormat="false" ht="13.8" hidden="false" customHeight="false" outlineLevel="0" collapsed="false">
      <c r="A33" s="20" t="n">
        <v>29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 t="s">
        <v>69</v>
      </c>
      <c r="Q33" s="20"/>
      <c r="R33" s="20"/>
      <c r="S33" s="0" t="n">
        <v>2.5175</v>
      </c>
      <c r="T33" s="0" t="n">
        <v>2.3725</v>
      </c>
      <c r="U33" s="0" t="n">
        <v>0.145</v>
      </c>
      <c r="V33" s="0" t="n">
        <f aca="false">S33-T33</f>
        <v>0.145</v>
      </c>
      <c r="W33" s="0" t="n">
        <v>10.2066797871158</v>
      </c>
      <c r="X33" s="0" t="n">
        <v>0.1569302674501</v>
      </c>
      <c r="Y33" s="0" t="n">
        <v>570</v>
      </c>
      <c r="Z33" s="0" t="n">
        <v>0.435744038430086</v>
      </c>
      <c r="AA33" s="0" t="n">
        <v>0.361247636147712</v>
      </c>
      <c r="AB33" s="0" t="n">
        <v>0.290496025620058</v>
      </c>
      <c r="AC33" s="0" t="n">
        <v>0.240831757431808</v>
      </c>
      <c r="AD33" s="0" t="n">
        <v>4.3706</v>
      </c>
      <c r="AE33" s="0" t="n">
        <v>133.065956133738</v>
      </c>
      <c r="AF33" s="0" t="n">
        <v>143.272635920854</v>
      </c>
      <c r="AG33" s="0" t="s">
        <v>43</v>
      </c>
      <c r="AH33" s="0" t="s">
        <v>43</v>
      </c>
      <c r="AI33" s="0" t="s">
        <v>53</v>
      </c>
      <c r="AJ33" s="0" t="s">
        <v>54</v>
      </c>
      <c r="AK33" s="0" t="s">
        <v>77</v>
      </c>
    </row>
    <row r="34" customFormat="false" ht="13.8" hidden="false" customHeight="false" outlineLevel="0" collapsed="false">
      <c r="A34" s="20" t="n">
        <v>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 t="s">
        <v>70</v>
      </c>
      <c r="Q34" s="20"/>
      <c r="R34" s="20"/>
      <c r="S34" s="0" t="n">
        <v>2.5175</v>
      </c>
      <c r="T34" s="0" t="n">
        <v>2.3725</v>
      </c>
      <c r="U34" s="0" t="n">
        <v>0.145</v>
      </c>
      <c r="V34" s="0" t="n">
        <f aca="false">S34-T34</f>
        <v>0.145</v>
      </c>
      <c r="W34" s="0" t="n">
        <v>10.2066797871158</v>
      </c>
      <c r="X34" s="0" t="n">
        <v>0.1569302674501</v>
      </c>
      <c r="Y34" s="0" t="n">
        <v>570</v>
      </c>
      <c r="Z34" s="0" t="n">
        <v>0.435744038430086</v>
      </c>
      <c r="AA34" s="0" t="n">
        <v>0.361247636147712</v>
      </c>
      <c r="AB34" s="0" t="n">
        <v>0.290496025620058</v>
      </c>
      <c r="AC34" s="0" t="n">
        <v>0.240831757431808</v>
      </c>
      <c r="AD34" s="0" t="n">
        <v>4.3706</v>
      </c>
      <c r="AE34" s="0" t="n">
        <v>133.065956133738</v>
      </c>
      <c r="AF34" s="0" t="n">
        <v>143.272635920854</v>
      </c>
      <c r="AG34" s="0" t="s">
        <v>43</v>
      </c>
      <c r="AH34" s="0" t="s">
        <v>43</v>
      </c>
      <c r="AI34" s="0" t="s">
        <v>53</v>
      </c>
      <c r="AJ34" s="0" t="s">
        <v>54</v>
      </c>
      <c r="AK34" s="0" t="s">
        <v>77</v>
      </c>
    </row>
    <row r="35" customFormat="false" ht="13.8" hidden="false" customHeight="false" outlineLevel="0" collapsed="false">
      <c r="A35" s="20" t="n">
        <v>31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 t="s">
        <v>71</v>
      </c>
      <c r="Q35" s="20"/>
      <c r="R35" s="20"/>
      <c r="S35" s="0" t="n">
        <v>2.5175</v>
      </c>
      <c r="T35" s="0" t="n">
        <v>2.3725</v>
      </c>
      <c r="U35" s="0" t="n">
        <v>0.145</v>
      </c>
      <c r="V35" s="0" t="n">
        <f aca="false">S35-T35</f>
        <v>0.145</v>
      </c>
      <c r="W35" s="0" t="n">
        <v>10.2066797871158</v>
      </c>
      <c r="X35" s="0" t="n">
        <v>0.1569302674501</v>
      </c>
      <c r="Y35" s="0" t="n">
        <v>570</v>
      </c>
      <c r="Z35" s="0" t="n">
        <v>0.435744038430086</v>
      </c>
      <c r="AA35" s="0" t="n">
        <v>0.361247636147712</v>
      </c>
      <c r="AB35" s="0" t="n">
        <v>0.290496025620058</v>
      </c>
      <c r="AC35" s="0" t="n">
        <v>0.240831757431808</v>
      </c>
      <c r="AD35" s="0" t="n">
        <v>4.3706</v>
      </c>
      <c r="AE35" s="0" t="n">
        <v>133.065956133738</v>
      </c>
      <c r="AF35" s="0" t="n">
        <v>143.272635920854</v>
      </c>
      <c r="AG35" s="0" t="s">
        <v>43</v>
      </c>
      <c r="AH35" s="0" t="s">
        <v>43</v>
      </c>
      <c r="AI35" s="0" t="s">
        <v>53</v>
      </c>
      <c r="AJ35" s="0" t="s">
        <v>54</v>
      </c>
      <c r="AK35" s="0" t="s">
        <v>77</v>
      </c>
    </row>
    <row r="36" customFormat="false" ht="13.8" hidden="false" customHeight="false" outlineLevel="0" collapsed="false">
      <c r="A36" s="20" t="n">
        <v>32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 t="s">
        <v>72</v>
      </c>
      <c r="Q36" s="19"/>
      <c r="R36" s="19"/>
      <c r="S36" s="0" t="n">
        <v>2.5175</v>
      </c>
      <c r="T36" s="0" t="n">
        <v>2.3725</v>
      </c>
      <c r="U36" s="0" t="n">
        <v>0.145</v>
      </c>
      <c r="V36" s="0" t="n">
        <f aca="false">S36-T36</f>
        <v>0.145</v>
      </c>
      <c r="W36" s="0" t="n">
        <v>10.2066797871158</v>
      </c>
      <c r="X36" s="0" t="n">
        <v>0.1569302674501</v>
      </c>
      <c r="Y36" s="0" t="n">
        <v>570</v>
      </c>
      <c r="Z36" s="0" t="n">
        <v>0.435744038430086</v>
      </c>
      <c r="AA36" s="0" t="n">
        <v>0.361247636147712</v>
      </c>
      <c r="AB36" s="0" t="n">
        <v>0.290496025620058</v>
      </c>
      <c r="AC36" s="0" t="n">
        <v>0.240831757431808</v>
      </c>
      <c r="AD36" s="0" t="n">
        <v>4.3706</v>
      </c>
      <c r="AE36" s="0" t="n">
        <v>133.065956133738</v>
      </c>
      <c r="AF36" s="0" t="n">
        <v>143.272635920854</v>
      </c>
      <c r="AG36" s="0" t="s">
        <v>43</v>
      </c>
      <c r="AH36" s="0" t="s">
        <v>43</v>
      </c>
      <c r="AI36" s="0" t="s">
        <v>53</v>
      </c>
      <c r="AJ36" s="0" t="s">
        <v>54</v>
      </c>
      <c r="AK36" s="0" t="s">
        <v>77</v>
      </c>
    </row>
    <row r="37" customFormat="false" ht="13.8" hidden="false" customHeight="false" outlineLevel="0" collapsed="false">
      <c r="A37" s="21"/>
      <c r="B37" s="22"/>
      <c r="C37" s="23" t="n">
        <v>0.266516203703704</v>
      </c>
      <c r="D37" s="22" t="s">
        <v>85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 t="s">
        <v>86</v>
      </c>
      <c r="S37" s="21"/>
      <c r="T37" s="21"/>
      <c r="U37" s="21"/>
      <c r="V37" s="0" t="n">
        <f aca="false">S37-T37</f>
        <v>0</v>
      </c>
      <c r="W37" s="21"/>
      <c r="X37" s="21"/>
      <c r="Y37" s="21"/>
      <c r="Z37" s="21" t="e">
        <f aca="false">MIN(#REF!)</f>
        <v>#REF!</v>
      </c>
    </row>
    <row r="38" s="5" customFormat="true" ht="13.8" hidden="false" customHeight="false" outlineLevel="0" collapsed="false">
      <c r="B38" s="6" t="s">
        <v>87</v>
      </c>
      <c r="V38" s="5" t="n">
        <f aca="false">S38-T38</f>
        <v>0</v>
      </c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 t="n">
        <v>33</v>
      </c>
      <c r="B39" s="8" t="n">
        <v>40702</v>
      </c>
      <c r="C39" s="9" t="n">
        <v>0.716666666666667</v>
      </c>
      <c r="D39" s="10" t="s">
        <v>88</v>
      </c>
      <c r="E39" s="11" t="n">
        <v>0.727083333333333</v>
      </c>
      <c r="F39" s="10" t="s">
        <v>89</v>
      </c>
      <c r="G39" s="10" t="s">
        <v>38</v>
      </c>
      <c r="H39" s="10" t="s">
        <v>38</v>
      </c>
      <c r="I39" s="10" t="s">
        <v>39</v>
      </c>
      <c r="J39" s="10" t="s">
        <v>40</v>
      </c>
      <c r="K39" s="10" t="s">
        <v>90</v>
      </c>
      <c r="L39" s="10" t="n">
        <v>500</v>
      </c>
      <c r="M39" s="10" t="n">
        <v>0.9</v>
      </c>
      <c r="N39" s="10" t="s">
        <v>42</v>
      </c>
      <c r="O39" s="10" t="n">
        <f aca="false">TRUE()</f>
        <v>1</v>
      </c>
      <c r="P39" s="10" t="s">
        <v>42</v>
      </c>
      <c r="Q39" s="10"/>
      <c r="S39" s="0" t="n">
        <v>0.9025</v>
      </c>
      <c r="T39" s="0" t="n">
        <v>0.695</v>
      </c>
      <c r="U39" s="0" t="n">
        <v>0.2075</v>
      </c>
      <c r="V39" s="0" t="n">
        <f aca="false">S39-T39</f>
        <v>0.2075</v>
      </c>
      <c r="W39" s="0" t="n">
        <v>29.6857176380912</v>
      </c>
      <c r="X39" s="0" t="n">
        <v>0.213442717412848</v>
      </c>
      <c r="Y39" s="0" t="n">
        <v>461</v>
      </c>
      <c r="Z39" s="0" t="n">
        <v>0.056514755242002</v>
      </c>
      <c r="AA39" s="0" t="n">
        <v>0.25746792650493</v>
      </c>
      <c r="AB39" s="0" t="n">
        <v>0.062794172491114</v>
      </c>
      <c r="AC39" s="0" t="n">
        <v>0.286075473894366</v>
      </c>
      <c r="AD39" s="0" t="n">
        <v>4.8908</v>
      </c>
      <c r="AE39" s="0" t="n">
        <v>150.347833109043</v>
      </c>
      <c r="AF39" s="0" t="n">
        <v>180.033550747134</v>
      </c>
      <c r="AG39" s="0" t="s">
        <v>91</v>
      </c>
      <c r="AH39" s="0" t="s">
        <v>92</v>
      </c>
      <c r="AI39" s="0" t="s">
        <v>93</v>
      </c>
      <c r="AJ39" s="0" t="s">
        <v>94</v>
      </c>
      <c r="AK39" s="0" t="s">
        <v>95</v>
      </c>
    </row>
    <row r="40" customFormat="false" ht="13.8" hidden="false" customHeight="false" outlineLevel="0" collapsed="false">
      <c r="A40" s="0" t="n">
        <v>34</v>
      </c>
      <c r="G40" s="10" t="s">
        <v>38</v>
      </c>
      <c r="H40" s="10" t="s">
        <v>38</v>
      </c>
      <c r="I40" s="10" t="s">
        <v>39</v>
      </c>
      <c r="J40" s="10" t="s">
        <v>40</v>
      </c>
      <c r="K40" s="10"/>
      <c r="L40" s="10" t="n">
        <v>1000</v>
      </c>
      <c r="M40" s="10"/>
      <c r="N40" s="10"/>
      <c r="O40" s="10"/>
      <c r="P40" s="10"/>
      <c r="Q40" s="10"/>
      <c r="S40" s="0" t="n">
        <v>1.1425</v>
      </c>
      <c r="T40" s="0" t="n">
        <v>0.755</v>
      </c>
      <c r="U40" s="0" t="n">
        <v>0.3875</v>
      </c>
      <c r="V40" s="0" t="n">
        <f aca="false">S40-T40</f>
        <v>0.3875</v>
      </c>
      <c r="W40" s="0" t="n">
        <v>21.4335928948282</v>
      </c>
      <c r="X40" s="0" t="n">
        <v>0.203463220828346</v>
      </c>
      <c r="Y40" s="0" t="n">
        <v>519</v>
      </c>
      <c r="Z40" s="0" t="n">
        <v>0.058102978573639</v>
      </c>
      <c r="AA40" s="0" t="n">
        <v>0.25601874334643</v>
      </c>
      <c r="AB40" s="0" t="n">
        <v>0.064558865081821</v>
      </c>
      <c r="AC40" s="0" t="n">
        <v>0.284465270384922</v>
      </c>
      <c r="AD40" s="0" t="n">
        <v>4.861</v>
      </c>
      <c r="AE40" s="0" t="n">
        <v>158.613447953561</v>
      </c>
      <c r="AF40" s="0" t="n">
        <v>180.047040848389</v>
      </c>
      <c r="AG40" s="0" t="s">
        <v>91</v>
      </c>
      <c r="AH40" s="0" t="s">
        <v>92</v>
      </c>
      <c r="AI40" s="0" t="s">
        <v>96</v>
      </c>
      <c r="AJ40" s="0" t="s">
        <v>97</v>
      </c>
      <c r="AK40" s="0" t="s">
        <v>98</v>
      </c>
    </row>
    <row r="41" s="13" customFormat="true" ht="13.8" hidden="false" customHeight="false" outlineLevel="0" collapsed="false">
      <c r="A41" s="13" t="n">
        <v>35</v>
      </c>
      <c r="G41" s="16" t="s">
        <v>38</v>
      </c>
      <c r="H41" s="16" t="s">
        <v>38</v>
      </c>
      <c r="I41" s="16" t="s">
        <v>39</v>
      </c>
      <c r="J41" s="16" t="s">
        <v>40</v>
      </c>
      <c r="K41" s="16" t="s">
        <v>90</v>
      </c>
      <c r="L41" s="16" t="n">
        <v>5000</v>
      </c>
      <c r="M41" s="16" t="n">
        <v>0.9</v>
      </c>
      <c r="N41" s="16" t="s">
        <v>51</v>
      </c>
      <c r="O41" s="16" t="n">
        <f aca="false">TRUE()</f>
        <v>1</v>
      </c>
      <c r="P41" s="16" t="s">
        <v>52</v>
      </c>
      <c r="Q41" s="16"/>
      <c r="S41" s="13" t="n">
        <v>1.335</v>
      </c>
      <c r="T41" s="13" t="n">
        <v>0.8775</v>
      </c>
      <c r="U41" s="13" t="n">
        <v>0.4575</v>
      </c>
      <c r="V41" s="13" t="n">
        <f aca="false">S41-T41</f>
        <v>0.4575</v>
      </c>
      <c r="W41" s="13" t="n">
        <v>21.8661914977106</v>
      </c>
      <c r="X41" s="13" t="n">
        <v>0.203932228642623</v>
      </c>
      <c r="Y41" s="13" t="n">
        <v>579</v>
      </c>
      <c r="Z41" s="13" t="n">
        <v>0.060971158450818</v>
      </c>
      <c r="AA41" s="13" t="n">
        <v>0.258329285833996</v>
      </c>
      <c r="AB41" s="13" t="n">
        <v>0.06774573161202</v>
      </c>
      <c r="AC41" s="13" t="n">
        <v>0.287032539815551</v>
      </c>
      <c r="AD41" s="13" t="n">
        <v>4.8637</v>
      </c>
      <c r="AE41" s="13" t="n">
        <v>156.934381806675</v>
      </c>
      <c r="AF41" s="13" t="n">
        <v>178.800573304386</v>
      </c>
      <c r="AG41" s="13" t="s">
        <v>91</v>
      </c>
      <c r="AH41" s="13" t="s">
        <v>92</v>
      </c>
      <c r="AI41" s="13" t="s">
        <v>99</v>
      </c>
      <c r="AJ41" s="13" t="s">
        <v>100</v>
      </c>
      <c r="AK41" s="13" t="s">
        <v>101</v>
      </c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 t="n">
        <v>36</v>
      </c>
      <c r="G42" s="10" t="s">
        <v>38</v>
      </c>
      <c r="H42" s="10" t="s">
        <v>38</v>
      </c>
      <c r="I42" s="10" t="s">
        <v>39</v>
      </c>
      <c r="J42" s="10" t="s">
        <v>40</v>
      </c>
      <c r="K42" s="10"/>
      <c r="L42" s="10" t="n">
        <v>10000</v>
      </c>
      <c r="M42" s="10"/>
      <c r="N42" s="10"/>
      <c r="O42" s="10"/>
      <c r="P42" s="10"/>
      <c r="Q42" s="10"/>
      <c r="S42" s="0" t="n">
        <v>1.4</v>
      </c>
      <c r="T42" s="0" t="n">
        <v>0.9125</v>
      </c>
      <c r="U42" s="0" t="n">
        <v>0.4875</v>
      </c>
      <c r="V42" s="0" t="n">
        <f aca="false">S42-T42</f>
        <v>0.4875</v>
      </c>
      <c r="W42" s="0" t="n">
        <v>23.2542086408224</v>
      </c>
      <c r="X42" s="0" t="n">
        <v>0.205216882195959</v>
      </c>
      <c r="Y42" s="0" t="n">
        <v>597</v>
      </c>
      <c r="Z42" s="0" t="n">
        <v>0.059688023347608</v>
      </c>
      <c r="AA42" s="0" t="n">
        <v>0.257636032687691</v>
      </c>
      <c r="AB42" s="0" t="n">
        <v>0.066320025941787</v>
      </c>
      <c r="AC42" s="0" t="n">
        <v>0.286262258541879</v>
      </c>
      <c r="AD42" s="0" t="n">
        <v>4.8693</v>
      </c>
      <c r="AE42" s="0" t="n">
        <v>156.16537471042</v>
      </c>
      <c r="AF42" s="0" t="n">
        <v>179.419583351242</v>
      </c>
      <c r="AG42" s="0" t="s">
        <v>91</v>
      </c>
      <c r="AH42" s="0" t="s">
        <v>92</v>
      </c>
      <c r="AI42" s="0" t="s">
        <v>102</v>
      </c>
      <c r="AJ42" s="0" t="s">
        <v>103</v>
      </c>
      <c r="AK42" s="0" t="s">
        <v>104</v>
      </c>
    </row>
    <row r="43" customFormat="false" ht="13.8" hidden="false" customHeight="false" outlineLevel="0" collapsed="false">
      <c r="A43" s="0" t="n">
        <v>37</v>
      </c>
      <c r="G43" s="10"/>
      <c r="H43" s="10"/>
      <c r="I43" s="10"/>
      <c r="J43" s="10"/>
      <c r="K43" s="10"/>
      <c r="L43" s="10" t="n">
        <v>20000</v>
      </c>
      <c r="M43" s="10"/>
      <c r="N43" s="10"/>
      <c r="O43" s="10"/>
      <c r="P43" s="10"/>
      <c r="Q43" s="10"/>
      <c r="S43" s="0" t="n">
        <v>1.455</v>
      </c>
      <c r="T43" s="0" t="n">
        <v>0.9325</v>
      </c>
      <c r="U43" s="0" t="n">
        <v>0.5225</v>
      </c>
      <c r="V43" s="0" t="n">
        <f aca="false">S43-T43</f>
        <v>0.5225</v>
      </c>
      <c r="W43" s="0" t="n">
        <v>23.8270649186756</v>
      </c>
      <c r="X43" s="0" t="n">
        <v>0.206703247296517</v>
      </c>
      <c r="Y43" s="0" t="n">
        <v>615</v>
      </c>
      <c r="Z43" s="0" t="n">
        <v>0.059817710843851</v>
      </c>
      <c r="AA43" s="0" t="n">
        <v>0.25921903865279</v>
      </c>
      <c r="AB43" s="0" t="n">
        <v>0.066464123159835</v>
      </c>
      <c r="AC43" s="0" t="n">
        <v>0.288021154058656</v>
      </c>
      <c r="AD43" s="0" t="n">
        <v>4.8664</v>
      </c>
      <c r="AE43" s="0" t="n">
        <v>156.824379590165</v>
      </c>
      <c r="AF43" s="0" t="n">
        <v>180.65144450884</v>
      </c>
      <c r="AG43" s="0" t="s">
        <v>91</v>
      </c>
      <c r="AH43" s="0" t="s">
        <v>92</v>
      </c>
      <c r="AI43" s="0" t="s">
        <v>105</v>
      </c>
      <c r="AJ43" s="0" t="s">
        <v>106</v>
      </c>
      <c r="AK43" s="0" t="s">
        <v>107</v>
      </c>
    </row>
    <row r="44" customFormat="false" ht="13.8" hidden="false" customHeight="false" outlineLevel="0" collapsed="false">
      <c r="A44" s="0" t="n">
        <v>38</v>
      </c>
      <c r="B44" s="18"/>
      <c r="C44" s="18"/>
      <c r="D44" s="18"/>
      <c r="E44" s="18"/>
      <c r="F44" s="18"/>
      <c r="G44" s="18"/>
      <c r="H44" s="18"/>
      <c r="I44" s="18" t="s">
        <v>40</v>
      </c>
      <c r="J44" s="18"/>
      <c r="K44" s="18"/>
      <c r="L44" s="18"/>
      <c r="M44" s="18"/>
      <c r="N44" s="18"/>
      <c r="O44" s="18"/>
      <c r="P44" s="18"/>
      <c r="Q44" s="18"/>
      <c r="R44" s="18"/>
      <c r="S44" s="0" t="n">
        <v>1.56</v>
      </c>
      <c r="T44" s="0" t="n">
        <v>0.8775</v>
      </c>
      <c r="U44" s="0" t="n">
        <v>0.6825</v>
      </c>
      <c r="V44" s="0" t="n">
        <f aca="false">S44-T44</f>
        <v>0.6825</v>
      </c>
      <c r="W44" s="0" t="n">
        <v>23.9406921014133</v>
      </c>
      <c r="X44" s="0" t="n">
        <v>0.209574701194138</v>
      </c>
      <c r="Y44" s="0" t="n">
        <v>623</v>
      </c>
      <c r="Z44" s="0" t="n">
        <v>0.060971158450818</v>
      </c>
      <c r="AA44" s="0" t="n">
        <v>0.263082569941438</v>
      </c>
      <c r="AB44" s="0" t="n">
        <v>0.06774573161202</v>
      </c>
      <c r="AC44" s="0" t="n">
        <v>0.292313966601597</v>
      </c>
      <c r="AD44" s="0" t="n">
        <v>4.8583</v>
      </c>
      <c r="AE44" s="0" t="n">
        <v>156.934381806675</v>
      </c>
      <c r="AF44" s="0" t="n">
        <v>180.875073908088</v>
      </c>
      <c r="AG44" s="0" t="s">
        <v>91</v>
      </c>
      <c r="AH44" s="0" t="s">
        <v>92</v>
      </c>
      <c r="AI44" s="0" t="s">
        <v>99</v>
      </c>
      <c r="AJ44" s="0" t="s">
        <v>100</v>
      </c>
      <c r="AK44" s="0" t="s">
        <v>108</v>
      </c>
    </row>
    <row r="45" customFormat="false" ht="13.8" hidden="false" customHeight="false" outlineLevel="0" collapsed="false">
      <c r="A45" s="0" t="n">
        <v>39</v>
      </c>
      <c r="B45" s="19"/>
      <c r="C45" s="19"/>
      <c r="D45" s="19"/>
      <c r="E45" s="19"/>
      <c r="F45" s="19"/>
      <c r="G45" s="19"/>
      <c r="H45" s="19"/>
      <c r="I45" s="19" t="s">
        <v>63</v>
      </c>
      <c r="J45" s="19" t="s">
        <v>63</v>
      </c>
      <c r="K45" s="19"/>
      <c r="L45" s="19"/>
      <c r="M45" s="19"/>
      <c r="N45" s="19"/>
      <c r="O45" s="19"/>
      <c r="P45" s="19"/>
      <c r="Q45" s="19"/>
      <c r="R45" s="19"/>
      <c r="S45" s="0" t="n">
        <v>1.6175</v>
      </c>
      <c r="T45" s="0" t="n">
        <v>0.8775</v>
      </c>
      <c r="U45" s="0" t="n">
        <v>0.74</v>
      </c>
      <c r="V45" s="0" t="n">
        <f aca="false">S45-T45</f>
        <v>0.74</v>
      </c>
      <c r="W45" s="0" t="n">
        <v>22.8337270937951</v>
      </c>
      <c r="X45" s="0" t="n">
        <v>0.125964606771319</v>
      </c>
      <c r="Y45" s="0" t="n">
        <v>560</v>
      </c>
      <c r="Z45" s="0" t="n">
        <v>0.060971158450818</v>
      </c>
      <c r="AA45" s="0" t="n">
        <v>0.178945644851573</v>
      </c>
      <c r="AB45" s="0" t="n">
        <v>0.101618597418029</v>
      </c>
      <c r="AC45" s="0" t="n">
        <v>0.298242741419288</v>
      </c>
      <c r="AD45" s="0" t="n">
        <v>4.8503</v>
      </c>
      <c r="AE45" s="0" t="n">
        <v>156.934381806675</v>
      </c>
      <c r="AF45" s="0" t="n">
        <v>179.76810890047</v>
      </c>
      <c r="AG45" s="0" t="s">
        <v>91</v>
      </c>
      <c r="AH45" s="0" t="s">
        <v>92</v>
      </c>
      <c r="AI45" s="0" t="s">
        <v>99</v>
      </c>
      <c r="AJ45" s="0" t="s">
        <v>100</v>
      </c>
      <c r="AK45" s="0" t="s">
        <v>109</v>
      </c>
    </row>
    <row r="46" customFormat="false" ht="13.8" hidden="false" customHeight="false" outlineLevel="0" collapsed="false">
      <c r="A46" s="0" t="n">
        <v>40</v>
      </c>
      <c r="G46" s="10"/>
      <c r="H46" s="10"/>
      <c r="I46" s="10" t="s">
        <v>39</v>
      </c>
      <c r="J46" s="10"/>
      <c r="K46" s="10"/>
      <c r="L46" s="10"/>
      <c r="M46" s="10" t="n">
        <v>0.1</v>
      </c>
      <c r="N46" s="10"/>
      <c r="O46" s="10"/>
      <c r="P46" s="10"/>
      <c r="Q46" s="10"/>
      <c r="S46" s="0" t="n">
        <v>1.3425</v>
      </c>
      <c r="T46" s="0" t="n">
        <v>0.8775</v>
      </c>
      <c r="U46" s="0" t="n">
        <v>0.465</v>
      </c>
      <c r="V46" s="0" t="n">
        <f aca="false">S46-T46</f>
        <v>0.465</v>
      </c>
      <c r="W46" s="0" t="n">
        <v>23.6456478998387</v>
      </c>
      <c r="X46" s="0" t="n">
        <v>0.203385641382229</v>
      </c>
      <c r="Y46" s="0" t="n">
        <v>578</v>
      </c>
      <c r="Z46" s="0" t="n">
        <v>0.060971158450818</v>
      </c>
      <c r="AA46" s="0" t="n">
        <v>0.256977667607981</v>
      </c>
      <c r="AB46" s="0" t="n">
        <v>0.06774573161202</v>
      </c>
      <c r="AC46" s="0" t="n">
        <v>0.285530741786646</v>
      </c>
      <c r="AD46" s="0" t="n">
        <v>4.8641</v>
      </c>
      <c r="AE46" s="0" t="n">
        <v>156.934381806675</v>
      </c>
      <c r="AF46" s="0" t="n">
        <v>180.580029706514</v>
      </c>
      <c r="AG46" s="0" t="s">
        <v>91</v>
      </c>
      <c r="AH46" s="0" t="s">
        <v>92</v>
      </c>
      <c r="AI46" s="0" t="s">
        <v>99</v>
      </c>
      <c r="AJ46" s="0" t="s">
        <v>100</v>
      </c>
      <c r="AK46" s="0" t="s">
        <v>110</v>
      </c>
    </row>
    <row r="47" customFormat="false" ht="13.8" hidden="false" customHeight="false" outlineLevel="0" collapsed="false">
      <c r="A47" s="0" t="n">
        <v>41</v>
      </c>
      <c r="G47" s="10"/>
      <c r="H47" s="10"/>
      <c r="I47" s="10"/>
      <c r="J47" s="10"/>
      <c r="K47" s="10"/>
      <c r="L47" s="10"/>
      <c r="M47" s="10" t="n">
        <v>0.3</v>
      </c>
      <c r="N47" s="10"/>
      <c r="O47" s="10"/>
      <c r="P47" s="10"/>
      <c r="Q47" s="10"/>
      <c r="S47" s="0" t="n">
        <v>1.3425</v>
      </c>
      <c r="T47" s="0" t="n">
        <v>0.8775</v>
      </c>
      <c r="U47" s="0" t="n">
        <v>0.465</v>
      </c>
      <c r="V47" s="0" t="n">
        <f aca="false">S47-T47</f>
        <v>0.465</v>
      </c>
      <c r="W47" s="0" t="n">
        <v>23.7806211270655</v>
      </c>
      <c r="X47" s="0" t="n">
        <v>0.205559982509328</v>
      </c>
      <c r="Y47" s="0" t="n">
        <v>584</v>
      </c>
      <c r="Z47" s="0" t="n">
        <v>0.060971158450818</v>
      </c>
      <c r="AA47" s="0" t="n">
        <v>0.259108438038659</v>
      </c>
      <c r="AB47" s="0" t="n">
        <v>0.06774573161202</v>
      </c>
      <c r="AC47" s="0" t="n">
        <v>0.287898264487398</v>
      </c>
      <c r="AD47" s="0" t="n">
        <v>4.8661</v>
      </c>
      <c r="AE47" s="0" t="n">
        <v>156.934381806675</v>
      </c>
      <c r="AF47" s="0" t="n">
        <v>180.715002933741</v>
      </c>
      <c r="AG47" s="0" t="s">
        <v>91</v>
      </c>
      <c r="AH47" s="0" t="s">
        <v>92</v>
      </c>
      <c r="AI47" s="0" t="s">
        <v>99</v>
      </c>
      <c r="AJ47" s="0" t="s">
        <v>100</v>
      </c>
      <c r="AK47" s="0" t="s">
        <v>111</v>
      </c>
    </row>
    <row r="48" customFormat="false" ht="13.8" hidden="false" customHeight="false" outlineLevel="0" collapsed="false">
      <c r="A48" s="0" t="n">
        <v>42</v>
      </c>
      <c r="G48" s="10"/>
      <c r="H48" s="10"/>
      <c r="I48" s="10"/>
      <c r="J48" s="10"/>
      <c r="K48" s="10"/>
      <c r="L48" s="10"/>
      <c r="M48" s="10" t="n">
        <v>0.5</v>
      </c>
      <c r="N48" s="10"/>
      <c r="O48" s="10"/>
      <c r="P48" s="10"/>
      <c r="Q48" s="10"/>
      <c r="S48" s="0" t="n">
        <v>1.3425</v>
      </c>
      <c r="T48" s="0" t="n">
        <v>0.8775</v>
      </c>
      <c r="U48" s="0" t="n">
        <v>0.465</v>
      </c>
      <c r="V48" s="0" t="n">
        <f aca="false">S48-T48</f>
        <v>0.465</v>
      </c>
      <c r="W48" s="0" t="n">
        <v>23.0300654543601</v>
      </c>
      <c r="X48" s="0" t="n">
        <v>0.205605226935894</v>
      </c>
      <c r="Y48" s="0" t="n">
        <v>584</v>
      </c>
      <c r="Z48" s="0" t="n">
        <v>0.060971158450818</v>
      </c>
      <c r="AA48" s="0" t="n">
        <v>0.259492990798853</v>
      </c>
      <c r="AB48" s="0" t="n">
        <v>0.06774573161202</v>
      </c>
      <c r="AC48" s="0" t="n">
        <v>0.288325545332059</v>
      </c>
      <c r="AD48" s="0" t="n">
        <v>4.8664</v>
      </c>
      <c r="AE48" s="0" t="n">
        <v>156.934381806675</v>
      </c>
      <c r="AF48" s="0" t="n">
        <v>179.964447261035</v>
      </c>
      <c r="AG48" s="0" t="s">
        <v>91</v>
      </c>
      <c r="AH48" s="0" t="s">
        <v>92</v>
      </c>
      <c r="AI48" s="0" t="s">
        <v>99</v>
      </c>
      <c r="AJ48" s="0" t="s">
        <v>100</v>
      </c>
      <c r="AK48" s="0" t="s">
        <v>112</v>
      </c>
    </row>
    <row r="49" customFormat="false" ht="13.8" hidden="false" customHeight="false" outlineLevel="0" collapsed="false">
      <c r="A49" s="0" t="n">
        <v>43</v>
      </c>
      <c r="G49" s="10"/>
      <c r="H49" s="10"/>
      <c r="I49" s="10"/>
      <c r="J49" s="10"/>
      <c r="K49" s="10"/>
      <c r="L49" s="10"/>
      <c r="M49" s="10" t="n">
        <v>0.7</v>
      </c>
      <c r="N49" s="10"/>
      <c r="O49" s="10"/>
      <c r="P49" s="10"/>
      <c r="Q49" s="10"/>
      <c r="S49" s="0" t="n">
        <v>1.33</v>
      </c>
      <c r="T49" s="0" t="n">
        <v>0.8775</v>
      </c>
      <c r="U49" s="0" t="n">
        <v>0.4525</v>
      </c>
      <c r="V49" s="0" t="n">
        <f aca="false">S49-T49</f>
        <v>0.4525</v>
      </c>
      <c r="W49" s="0" t="n">
        <v>22.7861757450491</v>
      </c>
      <c r="X49" s="0" t="n">
        <v>0.203576552735904</v>
      </c>
      <c r="Y49" s="0" t="n">
        <v>579</v>
      </c>
      <c r="Z49" s="0" t="n">
        <v>0.060971158450818</v>
      </c>
      <c r="AA49" s="0" t="n">
        <v>0.257558512104235</v>
      </c>
      <c r="AB49" s="0" t="n">
        <v>0.06774573161202</v>
      </c>
      <c r="AC49" s="0" t="n">
        <v>0.286176124560261</v>
      </c>
      <c r="AD49" s="0" t="n">
        <v>4.8657</v>
      </c>
      <c r="AE49" s="0" t="n">
        <v>156.934381806675</v>
      </c>
      <c r="AF49" s="0" t="n">
        <v>179.720557551724</v>
      </c>
      <c r="AG49" s="0" t="s">
        <v>91</v>
      </c>
      <c r="AH49" s="0" t="s">
        <v>92</v>
      </c>
      <c r="AI49" s="0" t="s">
        <v>99</v>
      </c>
      <c r="AJ49" s="0" t="s">
        <v>100</v>
      </c>
      <c r="AK49" s="0" t="s">
        <v>113</v>
      </c>
    </row>
    <row r="50" customFormat="false" ht="13.8" hidden="false" customHeight="false" outlineLevel="0" collapsed="false">
      <c r="A50" s="0" t="n">
        <v>44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 t="s">
        <v>68</v>
      </c>
      <c r="Q50" s="18"/>
      <c r="R50" s="18"/>
      <c r="S50" s="0" t="n">
        <v>1.335</v>
      </c>
      <c r="T50" s="0" t="n">
        <v>0.8775</v>
      </c>
      <c r="U50" s="0" t="n">
        <v>0.4575</v>
      </c>
      <c r="V50" s="0" t="n">
        <f aca="false">S50-T50</f>
        <v>0.4575</v>
      </c>
      <c r="W50" s="0" t="n">
        <v>21.8661914977106</v>
      </c>
      <c r="X50" s="0" t="n">
        <v>0.203932228642623</v>
      </c>
      <c r="Y50" s="0" t="n">
        <v>579</v>
      </c>
      <c r="Z50" s="0" t="n">
        <v>0.060971158450818</v>
      </c>
      <c r="AA50" s="0" t="n">
        <v>0.258329285833996</v>
      </c>
      <c r="AB50" s="0" t="n">
        <v>0.06774573161202</v>
      </c>
      <c r="AC50" s="0" t="n">
        <v>0.287032539815551</v>
      </c>
      <c r="AD50" s="0" t="n">
        <v>4.8637</v>
      </c>
      <c r="AE50" s="0" t="n">
        <v>156.934381806675</v>
      </c>
      <c r="AF50" s="0" t="n">
        <v>178.800573304386</v>
      </c>
      <c r="AG50" s="0" t="s">
        <v>91</v>
      </c>
      <c r="AH50" s="0" t="s">
        <v>92</v>
      </c>
      <c r="AI50" s="0" t="s">
        <v>99</v>
      </c>
      <c r="AJ50" s="0" t="s">
        <v>100</v>
      </c>
      <c r="AK50" s="0" t="s">
        <v>101</v>
      </c>
    </row>
    <row r="51" customFormat="false" ht="13.8" hidden="false" customHeight="false" outlineLevel="0" collapsed="false">
      <c r="A51" s="0" t="n">
        <v>45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 t="s">
        <v>69</v>
      </c>
      <c r="Q51" s="20"/>
      <c r="R51" s="20"/>
      <c r="S51" s="0" t="n">
        <v>1.335</v>
      </c>
      <c r="T51" s="0" t="n">
        <v>0.8775</v>
      </c>
      <c r="U51" s="0" t="n">
        <v>0.4575</v>
      </c>
      <c r="V51" s="0" t="n">
        <f aca="false">S51-T51</f>
        <v>0.4575</v>
      </c>
      <c r="W51" s="0" t="n">
        <v>21.8661914977106</v>
      </c>
      <c r="X51" s="0" t="n">
        <v>0.203932228642623</v>
      </c>
      <c r="Y51" s="0" t="n">
        <v>579</v>
      </c>
      <c r="Z51" s="0" t="n">
        <v>0.060971158450818</v>
      </c>
      <c r="AA51" s="0" t="n">
        <v>0.258329285833996</v>
      </c>
      <c r="AB51" s="0" t="n">
        <v>0.06774573161202</v>
      </c>
      <c r="AC51" s="0" t="n">
        <v>0.287032539815551</v>
      </c>
      <c r="AD51" s="0" t="n">
        <v>4.8637</v>
      </c>
      <c r="AE51" s="0" t="n">
        <v>156.934381806675</v>
      </c>
      <c r="AF51" s="0" t="n">
        <v>178.800573304386</v>
      </c>
      <c r="AG51" s="0" t="s">
        <v>91</v>
      </c>
      <c r="AH51" s="0" t="s">
        <v>92</v>
      </c>
      <c r="AI51" s="0" t="s">
        <v>99</v>
      </c>
      <c r="AJ51" s="0" t="s">
        <v>100</v>
      </c>
      <c r="AK51" s="0" t="s">
        <v>101</v>
      </c>
    </row>
    <row r="52" customFormat="false" ht="13.8" hidden="false" customHeight="false" outlineLevel="0" collapsed="false">
      <c r="A52" s="0" t="n">
        <v>46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 t="s">
        <v>70</v>
      </c>
      <c r="Q52" s="20"/>
      <c r="R52" s="20"/>
      <c r="S52" s="0" t="n">
        <v>1.335</v>
      </c>
      <c r="T52" s="0" t="n">
        <v>0.8775</v>
      </c>
      <c r="U52" s="0" t="n">
        <v>0.4575</v>
      </c>
      <c r="V52" s="0" t="n">
        <f aca="false">S52-T52</f>
        <v>0.4575</v>
      </c>
      <c r="W52" s="0" t="n">
        <v>21.8661914977106</v>
      </c>
      <c r="X52" s="0" t="n">
        <v>0.203932228642623</v>
      </c>
      <c r="Y52" s="0" t="n">
        <v>579</v>
      </c>
      <c r="Z52" s="0" t="n">
        <v>0.060971158450818</v>
      </c>
      <c r="AA52" s="0" t="n">
        <v>0.258329285833996</v>
      </c>
      <c r="AB52" s="0" t="n">
        <v>0.06774573161202</v>
      </c>
      <c r="AC52" s="0" t="n">
        <v>0.287032539815551</v>
      </c>
      <c r="AD52" s="0" t="n">
        <v>4.8637</v>
      </c>
      <c r="AE52" s="0" t="n">
        <v>156.934381806675</v>
      </c>
      <c r="AF52" s="0" t="n">
        <v>178.800573304386</v>
      </c>
      <c r="AG52" s="0" t="s">
        <v>91</v>
      </c>
      <c r="AH52" s="0" t="s">
        <v>92</v>
      </c>
      <c r="AI52" s="0" t="s">
        <v>99</v>
      </c>
      <c r="AJ52" s="0" t="s">
        <v>100</v>
      </c>
      <c r="AK52" s="0" t="s">
        <v>101</v>
      </c>
    </row>
    <row r="53" customFormat="false" ht="13.8" hidden="false" customHeight="false" outlineLevel="0" collapsed="false">
      <c r="A53" s="0" t="n">
        <v>47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 t="s">
        <v>71</v>
      </c>
      <c r="Q53" s="20"/>
      <c r="R53" s="20"/>
      <c r="S53" s="0" t="n">
        <v>1.335</v>
      </c>
      <c r="T53" s="0" t="n">
        <v>0.8775</v>
      </c>
      <c r="U53" s="0" t="n">
        <v>0.4575</v>
      </c>
      <c r="V53" s="0" t="n">
        <f aca="false">S53-T53</f>
        <v>0.4575</v>
      </c>
      <c r="W53" s="0" t="n">
        <v>21.8661914977106</v>
      </c>
      <c r="X53" s="0" t="n">
        <v>0.203932228642623</v>
      </c>
      <c r="Y53" s="0" t="n">
        <v>579</v>
      </c>
      <c r="Z53" s="0" t="n">
        <v>0.060971158450818</v>
      </c>
      <c r="AA53" s="0" t="n">
        <v>0.258329285833996</v>
      </c>
      <c r="AB53" s="0" t="n">
        <v>0.06774573161202</v>
      </c>
      <c r="AC53" s="0" t="n">
        <v>0.287032539815551</v>
      </c>
      <c r="AD53" s="0" t="n">
        <v>4.8637</v>
      </c>
      <c r="AE53" s="0" t="n">
        <v>156.934381806675</v>
      </c>
      <c r="AF53" s="0" t="n">
        <v>178.800573304386</v>
      </c>
      <c r="AG53" s="0" t="s">
        <v>91</v>
      </c>
      <c r="AH53" s="0" t="s">
        <v>92</v>
      </c>
      <c r="AI53" s="0" t="s">
        <v>99</v>
      </c>
      <c r="AJ53" s="0" t="s">
        <v>100</v>
      </c>
      <c r="AK53" s="0" t="s">
        <v>101</v>
      </c>
    </row>
    <row r="54" customFormat="false" ht="13.8" hidden="false" customHeight="false" outlineLevel="0" collapsed="false">
      <c r="A54" s="0" t="n">
        <v>48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 t="s">
        <v>72</v>
      </c>
      <c r="Q54" s="19"/>
      <c r="R54" s="19"/>
      <c r="S54" s="0" t="n">
        <v>1.335</v>
      </c>
      <c r="T54" s="0" t="n">
        <v>0.8775</v>
      </c>
      <c r="U54" s="0" t="n">
        <v>0.4575</v>
      </c>
      <c r="V54" s="0" t="n">
        <f aca="false">S54-T54</f>
        <v>0.4575</v>
      </c>
      <c r="W54" s="0" t="n">
        <v>21.8661914977106</v>
      </c>
      <c r="X54" s="0" t="n">
        <v>0.203932228642623</v>
      </c>
      <c r="Y54" s="0" t="n">
        <v>579</v>
      </c>
      <c r="Z54" s="0" t="n">
        <v>0.060971158450818</v>
      </c>
      <c r="AA54" s="0" t="n">
        <v>0.258329285833996</v>
      </c>
      <c r="AB54" s="0" t="n">
        <v>0.06774573161202</v>
      </c>
      <c r="AC54" s="0" t="n">
        <v>0.287032539815551</v>
      </c>
      <c r="AD54" s="0" t="n">
        <v>4.8637</v>
      </c>
      <c r="AE54" s="0" t="n">
        <v>156.934381806675</v>
      </c>
      <c r="AF54" s="0" t="n">
        <v>178.800573304386</v>
      </c>
      <c r="AG54" s="0" t="s">
        <v>91</v>
      </c>
      <c r="AH54" s="0" t="s">
        <v>92</v>
      </c>
      <c r="AI54" s="0" t="s">
        <v>99</v>
      </c>
      <c r="AJ54" s="0" t="s">
        <v>100</v>
      </c>
      <c r="AK54" s="0" t="s">
        <v>101</v>
      </c>
    </row>
    <row r="55" s="5" customFormat="true" ht="13.8" hidden="false" customHeight="false" outlineLevel="0" collapsed="false">
      <c r="B55" s="6" t="s">
        <v>114</v>
      </c>
      <c r="V55" s="5" t="n">
        <f aca="false">S55-T55</f>
        <v>0</v>
      </c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 t="n">
        <v>49</v>
      </c>
      <c r="B56" s="8" t="n">
        <v>40702</v>
      </c>
      <c r="C56" s="9" t="n">
        <v>0.716666666666667</v>
      </c>
      <c r="D56" s="10" t="s">
        <v>88</v>
      </c>
      <c r="E56" s="11" t="n">
        <v>0.727083333333333</v>
      </c>
      <c r="F56" s="10" t="s">
        <v>89</v>
      </c>
      <c r="G56" s="0" t="s">
        <v>74</v>
      </c>
      <c r="H56" s="0" t="s">
        <v>38</v>
      </c>
      <c r="I56" s="10" t="s">
        <v>39</v>
      </c>
      <c r="J56" s="10" t="s">
        <v>40</v>
      </c>
      <c r="K56" s="10" t="s">
        <v>90</v>
      </c>
      <c r="L56" s="10" t="n">
        <v>500</v>
      </c>
      <c r="M56" s="10" t="n">
        <v>0.9</v>
      </c>
      <c r="N56" s="10" t="s">
        <v>42</v>
      </c>
      <c r="O56" s="10" t="n">
        <f aca="false">TRUE()</f>
        <v>1</v>
      </c>
      <c r="P56" s="10" t="s">
        <v>42</v>
      </c>
      <c r="S56" s="0" t="n">
        <v>0.885</v>
      </c>
      <c r="T56" s="0" t="n">
        <v>0.71</v>
      </c>
      <c r="U56" s="0" t="n">
        <v>0.175</v>
      </c>
      <c r="V56" s="0" t="n">
        <f aca="false">S56-T56</f>
        <v>0.175</v>
      </c>
      <c r="W56" s="0" t="n">
        <v>41.4372626801127</v>
      </c>
      <c r="X56" s="0" t="n">
        <v>0.147010127408755</v>
      </c>
      <c r="Y56" s="0" t="n">
        <v>276</v>
      </c>
      <c r="Z56" s="0" t="n">
        <v>0.056514755242002</v>
      </c>
      <c r="AA56" s="0" t="n">
        <v>0.153047950484713</v>
      </c>
      <c r="AB56" s="0" t="n">
        <v>0.062794172491114</v>
      </c>
      <c r="AC56" s="0" t="n">
        <v>0.170053278316348</v>
      </c>
      <c r="AD56" s="0" t="n">
        <v>4.8924</v>
      </c>
      <c r="AE56" s="0" t="n">
        <v>150.347833109043</v>
      </c>
      <c r="AF56" s="0" t="n">
        <v>108.910570428931</v>
      </c>
      <c r="AG56" s="0" t="s">
        <v>91</v>
      </c>
      <c r="AH56" s="0" t="s">
        <v>115</v>
      </c>
      <c r="AI56" s="0" t="s">
        <v>93</v>
      </c>
      <c r="AJ56" s="0" t="s">
        <v>94</v>
      </c>
      <c r="AK56" s="0" t="s">
        <v>116</v>
      </c>
    </row>
    <row r="57" customFormat="false" ht="13.8" hidden="false" customHeight="false" outlineLevel="0" collapsed="false">
      <c r="A57" s="0" t="n">
        <v>50</v>
      </c>
      <c r="I57" s="10"/>
      <c r="J57" s="10"/>
      <c r="K57" s="10"/>
      <c r="L57" s="10" t="n">
        <v>1000</v>
      </c>
      <c r="M57" s="10"/>
      <c r="N57" s="10"/>
      <c r="O57" s="10"/>
      <c r="P57" s="10"/>
      <c r="S57" s="0" t="n">
        <v>1.1175</v>
      </c>
      <c r="T57" s="0" t="n">
        <v>0.7675</v>
      </c>
      <c r="U57" s="0" t="n">
        <v>0.35</v>
      </c>
      <c r="V57" s="0" t="n">
        <f aca="false">S57-T57</f>
        <v>0.35</v>
      </c>
      <c r="W57" s="0" t="n">
        <v>50.0197271343467</v>
      </c>
      <c r="X57" s="0" t="n">
        <v>0.158850377636567</v>
      </c>
      <c r="Y57" s="0" t="n">
        <v>288</v>
      </c>
      <c r="Z57" s="0" t="n">
        <v>0.058102978573639</v>
      </c>
      <c r="AA57" s="0" t="n">
        <v>0.151970295578375</v>
      </c>
      <c r="AB57" s="0" t="n">
        <v>0.064558865081821</v>
      </c>
      <c r="AC57" s="0" t="n">
        <v>0.168855883975973</v>
      </c>
      <c r="AD57" s="0" t="n">
        <v>4.8655</v>
      </c>
      <c r="AE57" s="0" t="n">
        <v>158.613447953561</v>
      </c>
      <c r="AF57" s="0" t="n">
        <v>108.593720819214</v>
      </c>
      <c r="AG57" s="0" t="s">
        <v>91</v>
      </c>
      <c r="AH57" s="0" t="s">
        <v>115</v>
      </c>
      <c r="AI57" s="0" t="s">
        <v>96</v>
      </c>
      <c r="AJ57" s="0" t="s">
        <v>97</v>
      </c>
      <c r="AK57" s="0" t="s">
        <v>117</v>
      </c>
    </row>
    <row r="58" s="13" customFormat="true" ht="13.8" hidden="false" customHeight="false" outlineLevel="0" collapsed="false">
      <c r="A58" s="13" t="n">
        <v>51</v>
      </c>
      <c r="B58" s="14" t="n">
        <v>40702</v>
      </c>
      <c r="C58" s="15" t="n">
        <v>0.716666666666667</v>
      </c>
      <c r="D58" s="16" t="s">
        <v>88</v>
      </c>
      <c r="E58" s="17" t="n">
        <v>0.727083333333333</v>
      </c>
      <c r="F58" s="16" t="s">
        <v>89</v>
      </c>
      <c r="G58" s="13" t="s">
        <v>74</v>
      </c>
      <c r="H58" s="13" t="s">
        <v>38</v>
      </c>
      <c r="I58" s="16" t="s">
        <v>39</v>
      </c>
      <c r="J58" s="16" t="s">
        <v>40</v>
      </c>
      <c r="K58" s="16" t="s">
        <v>90</v>
      </c>
      <c r="L58" s="16" t="n">
        <v>5000</v>
      </c>
      <c r="M58" s="16" t="n">
        <v>0.9</v>
      </c>
      <c r="N58" s="16" t="s">
        <v>51</v>
      </c>
      <c r="O58" s="16" t="n">
        <f aca="false">TRUE()</f>
        <v>1</v>
      </c>
      <c r="P58" s="16" t="s">
        <v>52</v>
      </c>
      <c r="S58" s="13" t="n">
        <v>1.3275</v>
      </c>
      <c r="T58" s="13" t="n">
        <v>0.8775</v>
      </c>
      <c r="U58" s="13" t="n">
        <v>0.45</v>
      </c>
      <c r="V58" s="13" t="n">
        <f aca="false">S58-T58</f>
        <v>0.45</v>
      </c>
      <c r="W58" s="13" t="n">
        <v>47.7652637575491</v>
      </c>
      <c r="X58" s="13" t="n">
        <v>0.159026338334986</v>
      </c>
      <c r="Y58" s="13" t="n">
        <v>318</v>
      </c>
      <c r="Z58" s="13" t="n">
        <v>0.060971158450818</v>
      </c>
      <c r="AA58" s="13" t="n">
        <v>0.154561728610172</v>
      </c>
      <c r="AB58" s="13" t="n">
        <v>0.06774573161202</v>
      </c>
      <c r="AC58" s="13" t="n">
        <v>0.171735254011302</v>
      </c>
      <c r="AD58" s="13" t="n">
        <v>4.8647</v>
      </c>
      <c r="AE58" s="13" t="n">
        <v>156.934381806675</v>
      </c>
      <c r="AF58" s="13" t="n">
        <v>109.169118049126</v>
      </c>
      <c r="AG58" s="13" t="s">
        <v>91</v>
      </c>
      <c r="AH58" s="13" t="s">
        <v>115</v>
      </c>
      <c r="AI58" s="13" t="s">
        <v>99</v>
      </c>
      <c r="AJ58" s="13" t="s">
        <v>100</v>
      </c>
      <c r="AK58" s="13" t="s">
        <v>118</v>
      </c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0" t="n">
        <v>52</v>
      </c>
      <c r="I59" s="10"/>
      <c r="J59" s="10"/>
      <c r="K59" s="10"/>
      <c r="L59" s="10" t="n">
        <v>10000</v>
      </c>
      <c r="M59" s="10"/>
      <c r="N59" s="10"/>
      <c r="O59" s="10"/>
      <c r="P59" s="10"/>
      <c r="S59" s="0" t="n">
        <v>1.39</v>
      </c>
      <c r="T59" s="0" t="n">
        <v>0.915</v>
      </c>
      <c r="U59" s="0" t="n">
        <v>0.475</v>
      </c>
      <c r="V59" s="0" t="n">
        <f aca="false">S59-T59</f>
        <v>0.475</v>
      </c>
      <c r="W59" s="0" t="n">
        <v>47.0500312997778</v>
      </c>
      <c r="X59" s="0" t="n">
        <v>0.158045982775506</v>
      </c>
      <c r="Y59" s="0" t="n">
        <v>324</v>
      </c>
      <c r="Z59" s="0" t="n">
        <v>0.059688023347608</v>
      </c>
      <c r="AA59" s="0" t="n">
        <v>0.154981419499268</v>
      </c>
      <c r="AB59" s="0" t="n">
        <v>0.066320025941787</v>
      </c>
      <c r="AC59" s="0" t="n">
        <v>0.172201577221409</v>
      </c>
      <c r="AD59" s="0" t="n">
        <v>4.8709</v>
      </c>
      <c r="AE59" s="0" t="n">
        <v>156.16537471042</v>
      </c>
      <c r="AF59" s="0" t="n">
        <v>109.115343410642</v>
      </c>
      <c r="AG59" s="0" t="s">
        <v>91</v>
      </c>
      <c r="AH59" s="0" t="s">
        <v>115</v>
      </c>
      <c r="AI59" s="0" t="s">
        <v>102</v>
      </c>
      <c r="AJ59" s="0" t="s">
        <v>103</v>
      </c>
      <c r="AK59" s="0" t="s">
        <v>119</v>
      </c>
    </row>
    <row r="60" customFormat="false" ht="13.8" hidden="false" customHeight="false" outlineLevel="0" collapsed="false">
      <c r="A60" s="0" t="n">
        <v>53</v>
      </c>
      <c r="I60" s="10"/>
      <c r="J60" s="10"/>
      <c r="K60" s="10"/>
      <c r="L60" s="10" t="n">
        <v>20000</v>
      </c>
      <c r="M60" s="10"/>
      <c r="N60" s="10"/>
      <c r="O60" s="10"/>
      <c r="P60" s="10"/>
      <c r="S60" s="0" t="n">
        <v>1.4425</v>
      </c>
      <c r="T60" s="0" t="n">
        <v>0.93</v>
      </c>
      <c r="U60" s="0" t="n">
        <v>0.5125</v>
      </c>
      <c r="V60" s="0" t="n">
        <f aca="false">S60-T60</f>
        <v>0.5125</v>
      </c>
      <c r="W60" s="0" t="n">
        <v>47.4019425838396</v>
      </c>
      <c r="X60" s="0" t="n">
        <v>0.156238915331303</v>
      </c>
      <c r="Y60" s="0" t="n">
        <v>321</v>
      </c>
      <c r="Z60" s="0" t="n">
        <v>0.059817710843851</v>
      </c>
      <c r="AA60" s="0" t="n">
        <v>0.152398965385596</v>
      </c>
      <c r="AB60" s="0" t="n">
        <v>0.066464123159835</v>
      </c>
      <c r="AC60" s="0" t="n">
        <v>0.169332183761774</v>
      </c>
      <c r="AD60" s="0" t="n">
        <v>4.8658</v>
      </c>
      <c r="AE60" s="0" t="n">
        <v>156.824379590165</v>
      </c>
      <c r="AF60" s="0" t="n">
        <v>109.422437006325</v>
      </c>
      <c r="AG60" s="0" t="s">
        <v>91</v>
      </c>
      <c r="AH60" s="0" t="s">
        <v>115</v>
      </c>
      <c r="AI60" s="0" t="s">
        <v>105</v>
      </c>
      <c r="AJ60" s="0" t="s">
        <v>106</v>
      </c>
      <c r="AK60" s="0" t="s">
        <v>120</v>
      </c>
    </row>
    <row r="61" customFormat="false" ht="13.8" hidden="false" customHeight="false" outlineLevel="0" collapsed="false">
      <c r="A61" s="0" t="n">
        <v>54</v>
      </c>
      <c r="B61" s="18"/>
      <c r="C61" s="18"/>
      <c r="D61" s="18"/>
      <c r="E61" s="18"/>
      <c r="F61" s="18"/>
      <c r="G61" s="18"/>
      <c r="H61" s="18"/>
      <c r="I61" s="18" t="s">
        <v>40</v>
      </c>
      <c r="J61" s="18"/>
      <c r="K61" s="18"/>
      <c r="L61" s="18"/>
      <c r="M61" s="18"/>
      <c r="N61" s="18"/>
      <c r="O61" s="18"/>
      <c r="P61" s="18"/>
      <c r="Q61" s="18"/>
      <c r="R61" s="18"/>
      <c r="S61" s="0" t="n">
        <v>1.5325</v>
      </c>
      <c r="T61" s="0" t="n">
        <v>0.875</v>
      </c>
      <c r="U61" s="0" t="n">
        <v>0.6575</v>
      </c>
      <c r="V61" s="0" t="n">
        <f aca="false">S61-T61</f>
        <v>0.6575</v>
      </c>
      <c r="W61" s="0" t="n">
        <v>47.926823195301</v>
      </c>
      <c r="X61" s="0" t="n">
        <v>0.150311431142116</v>
      </c>
      <c r="Y61" s="0" t="n">
        <v>363</v>
      </c>
      <c r="Z61" s="0" t="n">
        <v>0.060971158450818</v>
      </c>
      <c r="AA61" s="0" t="n">
        <v>0.144862546470374</v>
      </c>
      <c r="AB61" s="0" t="n">
        <v>0.06774573161202</v>
      </c>
      <c r="AC61" s="0" t="n">
        <v>0.160958384967083</v>
      </c>
      <c r="AD61" s="0" t="n">
        <v>4.8596</v>
      </c>
      <c r="AE61" s="0" t="n">
        <v>156.934381806675</v>
      </c>
      <c r="AF61" s="0" t="n">
        <v>109.007558611374</v>
      </c>
      <c r="AG61" s="0" t="s">
        <v>91</v>
      </c>
      <c r="AH61" s="0" t="s">
        <v>115</v>
      </c>
      <c r="AI61" s="0" t="s">
        <v>99</v>
      </c>
      <c r="AJ61" s="0" t="s">
        <v>100</v>
      </c>
      <c r="AK61" s="0" t="s">
        <v>121</v>
      </c>
    </row>
    <row r="62" customFormat="false" ht="13.8" hidden="false" customHeight="false" outlineLevel="0" collapsed="false">
      <c r="A62" s="0" t="n">
        <v>55</v>
      </c>
      <c r="B62" s="19"/>
      <c r="C62" s="19"/>
      <c r="D62" s="19"/>
      <c r="E62" s="19"/>
      <c r="F62" s="19"/>
      <c r="G62" s="19"/>
      <c r="H62" s="19"/>
      <c r="I62" s="19" t="s">
        <v>63</v>
      </c>
      <c r="J62" s="19" t="s">
        <v>63</v>
      </c>
      <c r="K62" s="19"/>
      <c r="L62" s="19"/>
      <c r="M62" s="19"/>
      <c r="N62" s="19"/>
      <c r="O62" s="19"/>
      <c r="P62" s="19"/>
      <c r="Q62" s="19"/>
      <c r="R62" s="19"/>
      <c r="S62" s="0" t="n">
        <v>1.6</v>
      </c>
      <c r="T62" s="0" t="n">
        <v>0.88</v>
      </c>
      <c r="U62" s="0" t="n">
        <v>0.72</v>
      </c>
      <c r="V62" s="0" t="n">
        <f aca="false">S62-T62</f>
        <v>0.72</v>
      </c>
      <c r="W62" s="0" t="n">
        <v>48.899412777118</v>
      </c>
      <c r="X62" s="0" t="n">
        <v>0.096501796982073</v>
      </c>
      <c r="Y62" s="0" t="n">
        <v>440</v>
      </c>
      <c r="Z62" s="0" t="n">
        <v>0.060971158450818</v>
      </c>
      <c r="AA62" s="0" t="n">
        <v>0.081030165820101</v>
      </c>
      <c r="AB62" s="0" t="n">
        <v>0.101618597418029</v>
      </c>
      <c r="AC62" s="0" t="n">
        <v>0.135050276366835</v>
      </c>
      <c r="AD62" s="0" t="n">
        <v>4.8503</v>
      </c>
      <c r="AE62" s="0" t="n">
        <v>156.934381806675</v>
      </c>
      <c r="AF62" s="0" t="n">
        <v>108.034969029557</v>
      </c>
      <c r="AG62" s="0" t="s">
        <v>91</v>
      </c>
      <c r="AH62" s="0" t="s">
        <v>115</v>
      </c>
      <c r="AI62" s="0" t="s">
        <v>99</v>
      </c>
      <c r="AJ62" s="0" t="s">
        <v>100</v>
      </c>
      <c r="AK62" s="0" t="s">
        <v>122</v>
      </c>
    </row>
    <row r="63" customFormat="false" ht="13.8" hidden="false" customHeight="false" outlineLevel="0" collapsed="false">
      <c r="A63" s="0" t="n">
        <v>56</v>
      </c>
      <c r="I63" s="10" t="s">
        <v>39</v>
      </c>
      <c r="J63" s="10"/>
      <c r="K63" s="10"/>
      <c r="L63" s="10"/>
      <c r="M63" s="10" t="n">
        <v>0.1</v>
      </c>
      <c r="N63" s="10"/>
      <c r="O63" s="10"/>
      <c r="P63" s="10"/>
      <c r="S63" s="0" t="n">
        <v>1.3425</v>
      </c>
      <c r="T63" s="0" t="n">
        <v>0.885</v>
      </c>
      <c r="U63" s="0" t="n">
        <v>0.4575</v>
      </c>
      <c r="V63" s="0" t="n">
        <f aca="false">S63-T63</f>
        <v>0.4575</v>
      </c>
      <c r="W63" s="0" t="n">
        <v>48.2321557368033</v>
      </c>
      <c r="X63" s="0" t="n">
        <v>0.156459809296296</v>
      </c>
      <c r="Y63" s="0" t="n">
        <v>309</v>
      </c>
      <c r="Z63" s="0" t="n">
        <v>0.060971158450818</v>
      </c>
      <c r="AA63" s="0" t="n">
        <v>0.151126576467172</v>
      </c>
      <c r="AB63" s="0" t="n">
        <v>0.06774573161202</v>
      </c>
      <c r="AC63" s="0" t="n">
        <v>0.167918418296858</v>
      </c>
      <c r="AD63" s="0" t="n">
        <v>4.8657</v>
      </c>
      <c r="AE63" s="0" t="n">
        <v>156.934381806675</v>
      </c>
      <c r="AF63" s="0" t="n">
        <v>108.702226069872</v>
      </c>
      <c r="AG63" s="0" t="s">
        <v>91</v>
      </c>
      <c r="AH63" s="0" t="s">
        <v>115</v>
      </c>
      <c r="AI63" s="0" t="s">
        <v>99</v>
      </c>
      <c r="AJ63" s="0" t="s">
        <v>100</v>
      </c>
      <c r="AK63" s="0" t="s">
        <v>123</v>
      </c>
    </row>
    <row r="64" customFormat="false" ht="13.8" hidden="false" customHeight="false" outlineLevel="0" collapsed="false">
      <c r="A64" s="0" t="n">
        <v>57</v>
      </c>
      <c r="I64" s="10"/>
      <c r="J64" s="10"/>
      <c r="K64" s="10"/>
      <c r="L64" s="10"/>
      <c r="M64" s="10" t="n">
        <v>0.3</v>
      </c>
      <c r="N64" s="10"/>
      <c r="O64" s="10"/>
      <c r="P64" s="10"/>
      <c r="S64" s="0" t="n">
        <v>1.3575</v>
      </c>
      <c r="T64" s="0" t="n">
        <v>0.88</v>
      </c>
      <c r="U64" s="0" t="n">
        <v>0.4775</v>
      </c>
      <c r="V64" s="0" t="n">
        <f aca="false">S64-T64</f>
        <v>0.4775</v>
      </c>
      <c r="W64" s="0" t="n">
        <v>47.8278638244873</v>
      </c>
      <c r="X64" s="0" t="n">
        <v>0.155525134902406</v>
      </c>
      <c r="Y64" s="0" t="n">
        <v>313</v>
      </c>
      <c r="Z64" s="0" t="n">
        <v>0.060971158450818</v>
      </c>
      <c r="AA64" s="0" t="n">
        <v>0.150679920357009</v>
      </c>
      <c r="AB64" s="0" t="n">
        <v>0.06774573161202</v>
      </c>
      <c r="AC64" s="0" t="n">
        <v>0.16742213373001</v>
      </c>
      <c r="AD64" s="0" t="n">
        <v>4.866</v>
      </c>
      <c r="AE64" s="0" t="n">
        <v>156.934381806675</v>
      </c>
      <c r="AF64" s="0" t="n">
        <v>109.106517982188</v>
      </c>
      <c r="AG64" s="0" t="s">
        <v>91</v>
      </c>
      <c r="AH64" s="0" t="s">
        <v>115</v>
      </c>
      <c r="AI64" s="0" t="s">
        <v>99</v>
      </c>
      <c r="AJ64" s="0" t="s">
        <v>100</v>
      </c>
      <c r="AK64" s="0" t="s">
        <v>124</v>
      </c>
    </row>
    <row r="65" customFormat="false" ht="13.8" hidden="false" customHeight="false" outlineLevel="0" collapsed="false">
      <c r="A65" s="0" t="n">
        <v>58</v>
      </c>
      <c r="I65" s="10"/>
      <c r="J65" s="10"/>
      <c r="K65" s="10"/>
      <c r="L65" s="10"/>
      <c r="M65" s="10" t="n">
        <v>0.5</v>
      </c>
      <c r="N65" s="10"/>
      <c r="O65" s="10"/>
      <c r="P65" s="10"/>
      <c r="S65" s="0" t="n">
        <v>1.3225</v>
      </c>
      <c r="T65" s="0" t="n">
        <v>0.8675</v>
      </c>
      <c r="U65" s="0" t="n">
        <v>0.455</v>
      </c>
      <c r="V65" s="0" t="n">
        <f aca="false">S65-T65</f>
        <v>0.455</v>
      </c>
      <c r="W65" s="0" t="n">
        <v>47.5910584790833</v>
      </c>
      <c r="X65" s="0" t="n">
        <v>0.15710720946679</v>
      </c>
      <c r="Y65" s="0" t="n">
        <v>324</v>
      </c>
      <c r="Z65" s="0" t="n">
        <v>0.060971158450818</v>
      </c>
      <c r="AA65" s="0" t="n">
        <v>0.152731585878034</v>
      </c>
      <c r="AB65" s="0" t="n">
        <v>0.06774573161202</v>
      </c>
      <c r="AC65" s="0" t="n">
        <v>0.169701762086704</v>
      </c>
      <c r="AD65" s="0" t="n">
        <v>4.8654</v>
      </c>
      <c r="AE65" s="0" t="n">
        <v>156.934381806675</v>
      </c>
      <c r="AF65" s="0" t="n">
        <v>109.343323327592</v>
      </c>
      <c r="AG65" s="0" t="s">
        <v>91</v>
      </c>
      <c r="AH65" s="0" t="s">
        <v>115</v>
      </c>
      <c r="AI65" s="0" t="s">
        <v>99</v>
      </c>
      <c r="AJ65" s="0" t="s">
        <v>100</v>
      </c>
      <c r="AK65" s="0" t="s">
        <v>125</v>
      </c>
    </row>
    <row r="66" customFormat="false" ht="13.8" hidden="false" customHeight="false" outlineLevel="0" collapsed="false">
      <c r="A66" s="0" t="n">
        <v>59</v>
      </c>
      <c r="I66" s="10"/>
      <c r="J66" s="10"/>
      <c r="K66" s="10"/>
      <c r="L66" s="10"/>
      <c r="M66" s="10" t="n">
        <v>0.7</v>
      </c>
      <c r="N66" s="10"/>
      <c r="O66" s="10"/>
      <c r="P66" s="10"/>
      <c r="S66" s="0" t="n">
        <v>1.3225</v>
      </c>
      <c r="T66" s="0" t="n">
        <v>0.8625</v>
      </c>
      <c r="U66" s="0" t="n">
        <v>0.46</v>
      </c>
      <c r="V66" s="0" t="n">
        <f aca="false">S66-T66</f>
        <v>0.46</v>
      </c>
      <c r="W66" s="0" t="n">
        <v>48.0510628717475</v>
      </c>
      <c r="X66" s="0" t="n">
        <v>0.159595454190705</v>
      </c>
      <c r="Y66" s="0" t="n">
        <v>310</v>
      </c>
      <c r="Z66" s="0" t="n">
        <v>0.060971158450818</v>
      </c>
      <c r="AA66" s="0" t="n">
        <v>0.154774672228325</v>
      </c>
      <c r="AB66" s="0" t="n">
        <v>0.06774573161202</v>
      </c>
      <c r="AC66" s="0" t="n">
        <v>0.171971858031473</v>
      </c>
      <c r="AD66" s="0" t="n">
        <v>4.8674</v>
      </c>
      <c r="AE66" s="0" t="n">
        <v>156.934381806675</v>
      </c>
      <c r="AF66" s="0" t="n">
        <v>108.883318934928</v>
      </c>
      <c r="AG66" s="0" t="s">
        <v>91</v>
      </c>
      <c r="AH66" s="0" t="s">
        <v>115</v>
      </c>
      <c r="AI66" s="0" t="s">
        <v>99</v>
      </c>
      <c r="AJ66" s="0" t="s">
        <v>100</v>
      </c>
      <c r="AK66" s="0" t="s">
        <v>126</v>
      </c>
    </row>
    <row r="67" customFormat="false" ht="13.8" hidden="false" customHeight="false" outlineLevel="0" collapsed="false">
      <c r="A67" s="0" t="n">
        <v>60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 t="s">
        <v>68</v>
      </c>
      <c r="Q67" s="18"/>
      <c r="R67" s="18"/>
      <c r="S67" s="0" t="n">
        <v>1.3275</v>
      </c>
      <c r="T67" s="0" t="n">
        <v>0.8775</v>
      </c>
      <c r="U67" s="0" t="n">
        <v>0.45</v>
      </c>
      <c r="V67" s="0" t="n">
        <f aca="false">S67-T67</f>
        <v>0.45</v>
      </c>
      <c r="W67" s="0" t="n">
        <v>47.7652637575491</v>
      </c>
      <c r="X67" s="0" t="n">
        <v>0.159026338334986</v>
      </c>
      <c r="Y67" s="0" t="n">
        <v>318</v>
      </c>
      <c r="Z67" s="0" t="n">
        <v>0.060971158450818</v>
      </c>
      <c r="AA67" s="0" t="n">
        <v>0.154561728610172</v>
      </c>
      <c r="AB67" s="0" t="n">
        <v>0.06774573161202</v>
      </c>
      <c r="AC67" s="0" t="n">
        <v>0.171735254011302</v>
      </c>
      <c r="AD67" s="0" t="n">
        <v>4.8647</v>
      </c>
      <c r="AE67" s="0" t="n">
        <v>156.934381806675</v>
      </c>
      <c r="AF67" s="0" t="n">
        <v>109.169118049126</v>
      </c>
      <c r="AG67" s="0" t="s">
        <v>91</v>
      </c>
      <c r="AH67" s="0" t="s">
        <v>115</v>
      </c>
      <c r="AI67" s="0" t="s">
        <v>99</v>
      </c>
      <c r="AJ67" s="0" t="s">
        <v>100</v>
      </c>
      <c r="AK67" s="0" t="s">
        <v>118</v>
      </c>
    </row>
    <row r="68" customFormat="false" ht="13.8" hidden="false" customHeight="false" outlineLevel="0" collapsed="false">
      <c r="A68" s="0" t="n">
        <v>61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 t="s">
        <v>69</v>
      </c>
      <c r="Q68" s="20"/>
      <c r="R68" s="20"/>
      <c r="S68" s="0" t="n">
        <v>1.3275</v>
      </c>
      <c r="T68" s="0" t="n">
        <v>0.8775</v>
      </c>
      <c r="U68" s="0" t="n">
        <v>0.45</v>
      </c>
      <c r="V68" s="0" t="n">
        <f aca="false">S68-T68</f>
        <v>0.45</v>
      </c>
      <c r="W68" s="0" t="n">
        <v>47.7652637575491</v>
      </c>
      <c r="X68" s="0" t="n">
        <v>0.159026338334986</v>
      </c>
      <c r="Y68" s="0" t="n">
        <v>318</v>
      </c>
      <c r="Z68" s="0" t="n">
        <v>0.060971158450818</v>
      </c>
      <c r="AA68" s="0" t="n">
        <v>0.154561728610172</v>
      </c>
      <c r="AB68" s="0" t="n">
        <v>0.06774573161202</v>
      </c>
      <c r="AC68" s="0" t="n">
        <v>0.171735254011302</v>
      </c>
      <c r="AD68" s="0" t="n">
        <v>4.8647</v>
      </c>
      <c r="AE68" s="0" t="n">
        <v>156.934381806675</v>
      </c>
      <c r="AF68" s="0" t="n">
        <v>109.169118049126</v>
      </c>
      <c r="AG68" s="0" t="s">
        <v>91</v>
      </c>
      <c r="AH68" s="0" t="s">
        <v>115</v>
      </c>
      <c r="AI68" s="0" t="s">
        <v>99</v>
      </c>
      <c r="AJ68" s="0" t="s">
        <v>100</v>
      </c>
      <c r="AK68" s="0" t="s">
        <v>118</v>
      </c>
    </row>
    <row r="69" customFormat="false" ht="13.8" hidden="false" customHeight="false" outlineLevel="0" collapsed="false">
      <c r="A69" s="0" t="n">
        <v>62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 t="s">
        <v>70</v>
      </c>
      <c r="Q69" s="20"/>
      <c r="R69" s="20"/>
      <c r="S69" s="0" t="n">
        <v>1.3275</v>
      </c>
      <c r="T69" s="0" t="n">
        <v>0.8775</v>
      </c>
      <c r="U69" s="0" t="n">
        <v>0.45</v>
      </c>
      <c r="V69" s="0" t="n">
        <f aca="false">S69-T69</f>
        <v>0.45</v>
      </c>
      <c r="W69" s="0" t="n">
        <v>47.7652637575491</v>
      </c>
      <c r="X69" s="0" t="n">
        <v>0.159026338334986</v>
      </c>
      <c r="Y69" s="0" t="n">
        <v>318</v>
      </c>
      <c r="Z69" s="0" t="n">
        <v>0.060971158450818</v>
      </c>
      <c r="AA69" s="0" t="n">
        <v>0.154561728610172</v>
      </c>
      <c r="AB69" s="0" t="n">
        <v>0.06774573161202</v>
      </c>
      <c r="AC69" s="0" t="n">
        <v>0.171735254011302</v>
      </c>
      <c r="AD69" s="0" t="n">
        <v>4.8647</v>
      </c>
      <c r="AE69" s="0" t="n">
        <v>156.934381806675</v>
      </c>
      <c r="AF69" s="0" t="n">
        <v>109.169118049126</v>
      </c>
      <c r="AG69" s="0" t="s">
        <v>91</v>
      </c>
      <c r="AH69" s="0" t="s">
        <v>115</v>
      </c>
      <c r="AI69" s="0" t="s">
        <v>99</v>
      </c>
      <c r="AJ69" s="0" t="s">
        <v>100</v>
      </c>
      <c r="AK69" s="0" t="s">
        <v>118</v>
      </c>
    </row>
    <row r="70" customFormat="false" ht="13.8" hidden="false" customHeight="false" outlineLevel="0" collapsed="false">
      <c r="A70" s="0" t="n">
        <v>63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 t="s">
        <v>71</v>
      </c>
      <c r="Q70" s="20"/>
      <c r="R70" s="20"/>
      <c r="S70" s="0" t="n">
        <v>1.3275</v>
      </c>
      <c r="T70" s="0" t="n">
        <v>0.8775</v>
      </c>
      <c r="U70" s="0" t="n">
        <v>0.45</v>
      </c>
      <c r="V70" s="0" t="n">
        <f aca="false">S70-T70</f>
        <v>0.45</v>
      </c>
      <c r="W70" s="0" t="n">
        <v>47.7652637575491</v>
      </c>
      <c r="X70" s="0" t="n">
        <v>0.159026338334986</v>
      </c>
      <c r="Y70" s="0" t="n">
        <v>318</v>
      </c>
      <c r="Z70" s="0" t="n">
        <v>0.060971158450818</v>
      </c>
      <c r="AA70" s="0" t="n">
        <v>0.154561728610172</v>
      </c>
      <c r="AB70" s="0" t="n">
        <v>0.06774573161202</v>
      </c>
      <c r="AC70" s="0" t="n">
        <v>0.171735254011302</v>
      </c>
      <c r="AD70" s="0" t="n">
        <v>4.8647</v>
      </c>
      <c r="AE70" s="0" t="n">
        <v>156.934381806675</v>
      </c>
      <c r="AF70" s="0" t="n">
        <v>109.169118049126</v>
      </c>
      <c r="AG70" s="0" t="s">
        <v>91</v>
      </c>
      <c r="AH70" s="0" t="s">
        <v>115</v>
      </c>
      <c r="AI70" s="0" t="s">
        <v>99</v>
      </c>
      <c r="AJ70" s="0" t="s">
        <v>100</v>
      </c>
      <c r="AK70" s="0" t="s">
        <v>118</v>
      </c>
    </row>
    <row r="71" customFormat="false" ht="13.8" hidden="false" customHeight="false" outlineLevel="0" collapsed="false">
      <c r="A71" s="0" t="n">
        <v>64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 t="s">
        <v>72</v>
      </c>
      <c r="Q71" s="19"/>
      <c r="R71" s="19"/>
      <c r="S71" s="0" t="n">
        <v>1.3275</v>
      </c>
      <c r="T71" s="0" t="n">
        <v>0.8775</v>
      </c>
      <c r="U71" s="0" t="n">
        <v>0.45</v>
      </c>
      <c r="V71" s="0" t="n">
        <f aca="false">S71-T71</f>
        <v>0.45</v>
      </c>
      <c r="W71" s="0" t="n">
        <v>47.7652637575491</v>
      </c>
      <c r="X71" s="0" t="n">
        <v>0.159026338334986</v>
      </c>
      <c r="Y71" s="0" t="n">
        <v>318</v>
      </c>
      <c r="Z71" s="0" t="n">
        <v>0.060971158450818</v>
      </c>
      <c r="AA71" s="0" t="n">
        <v>0.154561728610172</v>
      </c>
      <c r="AB71" s="0" t="n">
        <v>0.06774573161202</v>
      </c>
      <c r="AC71" s="0" t="n">
        <v>0.171735254011302</v>
      </c>
      <c r="AD71" s="0" t="n">
        <v>4.8647</v>
      </c>
      <c r="AE71" s="0" t="n">
        <v>156.934381806675</v>
      </c>
      <c r="AF71" s="0" t="n">
        <v>109.169118049126</v>
      </c>
      <c r="AG71" s="0" t="s">
        <v>91</v>
      </c>
      <c r="AH71" s="0" t="s">
        <v>115</v>
      </c>
      <c r="AI71" s="0" t="s">
        <v>99</v>
      </c>
      <c r="AJ71" s="0" t="s">
        <v>100</v>
      </c>
      <c r="AK71" s="0" t="s">
        <v>118</v>
      </c>
    </row>
    <row r="72" s="21" customFormat="true" ht="13.8" hidden="false" customHeight="false" outlineLevel="0" collapsed="false">
      <c r="C72" s="24" t="n">
        <v>0.727083333333333</v>
      </c>
      <c r="D72" s="21" t="s">
        <v>89</v>
      </c>
      <c r="R72" s="21" t="s">
        <v>127</v>
      </c>
      <c r="V72" s="21" t="n">
        <f aca="false">S72-T72</f>
        <v>0</v>
      </c>
      <c r="AMC72" s="0"/>
      <c r="AMD72" s="0"/>
      <c r="AME72" s="0"/>
      <c r="AMF72" s="0"/>
      <c r="AMG72" s="0"/>
      <c r="AMH72" s="0"/>
      <c r="AMI72" s="0"/>
      <c r="AMJ72" s="0"/>
    </row>
    <row r="73" s="5" customFormat="true" ht="13.8" hidden="false" customHeight="false" outlineLevel="0" collapsed="false">
      <c r="B73" s="6" t="s">
        <v>128</v>
      </c>
      <c r="V73" s="5" t="n">
        <f aca="false">S73-T73</f>
        <v>0</v>
      </c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0" t="n">
        <v>65</v>
      </c>
      <c r="B74" s="8" t="n">
        <v>40702</v>
      </c>
      <c r="C74" s="9" t="n">
        <v>0.716666666666667</v>
      </c>
      <c r="D74" s="10" t="s">
        <v>129</v>
      </c>
      <c r="E74" s="11" t="n">
        <v>0.727083333333333</v>
      </c>
      <c r="F74" s="10" t="s">
        <v>130</v>
      </c>
      <c r="G74" s="10" t="s">
        <v>38</v>
      </c>
      <c r="H74" s="10" t="s">
        <v>38</v>
      </c>
      <c r="I74" s="10" t="s">
        <v>39</v>
      </c>
      <c r="J74" s="10" t="s">
        <v>40</v>
      </c>
      <c r="K74" s="10" t="s">
        <v>90</v>
      </c>
      <c r="L74" s="10" t="n">
        <v>500</v>
      </c>
      <c r="M74" s="10" t="n">
        <v>0</v>
      </c>
      <c r="N74" s="10" t="s">
        <v>42</v>
      </c>
      <c r="O74" s="10" t="n">
        <f aca="false">TRUE()</f>
        <v>1</v>
      </c>
      <c r="P74" s="10" t="s">
        <v>42</v>
      </c>
      <c r="Q74" s="10"/>
      <c r="S74" s="0" t="n">
        <v>1.005</v>
      </c>
      <c r="T74" s="0" t="n">
        <v>1.2</v>
      </c>
      <c r="U74" s="0" t="n">
        <v>0.195</v>
      </c>
      <c r="V74" s="0" t="n">
        <f aca="false">S74-T74</f>
        <v>-0.195</v>
      </c>
      <c r="W74" s="0" t="n">
        <v>85.811572295178</v>
      </c>
      <c r="X74" s="0" t="n">
        <v>0.341058260329619</v>
      </c>
      <c r="Y74" s="0" t="n">
        <v>580</v>
      </c>
      <c r="Z74" s="0" t="n">
        <v>0.157233356446194</v>
      </c>
      <c r="AA74" s="0" t="n">
        <v>0.232151969208884</v>
      </c>
      <c r="AB74" s="0" t="n">
        <v>0.17470372938466</v>
      </c>
      <c r="AC74" s="0" t="n">
        <v>0.257946632454316</v>
      </c>
      <c r="AD74" s="0" t="n">
        <v>5.0251</v>
      </c>
      <c r="AE74" s="0" t="n">
        <v>103.440909780941</v>
      </c>
      <c r="AF74" s="0" t="n">
        <v>189.252482076119</v>
      </c>
      <c r="AG74" s="0" t="s">
        <v>115</v>
      </c>
      <c r="AH74" s="0" t="s">
        <v>92</v>
      </c>
      <c r="AI74" s="0" t="s">
        <v>131</v>
      </c>
      <c r="AJ74" s="0" t="s">
        <v>132</v>
      </c>
      <c r="AK74" s="0" t="s">
        <v>133</v>
      </c>
    </row>
    <row r="75" customFormat="false" ht="13.8" hidden="false" customHeight="false" outlineLevel="0" collapsed="false">
      <c r="A75" s="0" t="n">
        <v>66</v>
      </c>
      <c r="G75" s="10"/>
      <c r="H75" s="10"/>
      <c r="I75" s="10"/>
      <c r="J75" s="10"/>
      <c r="K75" s="10"/>
      <c r="L75" s="10" t="n">
        <v>1000</v>
      </c>
      <c r="M75" s="10"/>
      <c r="N75" s="10"/>
      <c r="O75" s="10"/>
      <c r="P75" s="10"/>
      <c r="Q75" s="10"/>
      <c r="S75" s="0" t="n">
        <v>1.5075</v>
      </c>
      <c r="T75" s="0" t="n">
        <v>1.7</v>
      </c>
      <c r="U75" s="0" t="n">
        <v>0.1925</v>
      </c>
      <c r="V75" s="0" t="n">
        <f aca="false">S75-T75</f>
        <v>-0.1925</v>
      </c>
      <c r="W75" s="0" t="n">
        <v>82.6061645724788</v>
      </c>
      <c r="X75" s="0" t="n">
        <v>0.352778133251033</v>
      </c>
      <c r="Y75" s="0" t="n">
        <v>613</v>
      </c>
      <c r="Z75" s="0" t="n">
        <v>0.155364959874153</v>
      </c>
      <c r="AA75" s="0" t="n">
        <v>0.250384150198501</v>
      </c>
      <c r="AB75" s="0" t="n">
        <v>0.172627733193503</v>
      </c>
      <c r="AC75" s="0" t="n">
        <v>0.278204611331668</v>
      </c>
      <c r="AD75" s="0" t="n">
        <v>5.0127</v>
      </c>
      <c r="AE75" s="0" t="n">
        <v>103.347911252012</v>
      </c>
      <c r="AF75" s="0" t="n">
        <v>185.954075824491</v>
      </c>
      <c r="AG75" s="0" t="s">
        <v>115</v>
      </c>
      <c r="AH75" s="0" t="s">
        <v>92</v>
      </c>
      <c r="AI75" s="0" t="s">
        <v>134</v>
      </c>
      <c r="AJ75" s="0" t="s">
        <v>135</v>
      </c>
      <c r="AK75" s="0" t="s">
        <v>136</v>
      </c>
    </row>
    <row r="76" s="13" customFormat="true" ht="13.8" hidden="false" customHeight="false" outlineLevel="0" collapsed="false">
      <c r="A76" s="13" t="n">
        <v>67</v>
      </c>
      <c r="B76" s="25" t="n">
        <v>40702</v>
      </c>
      <c r="C76" s="26" t="n">
        <v>0.716666666666667</v>
      </c>
      <c r="D76" s="13" t="s">
        <v>129</v>
      </c>
      <c r="E76" s="27" t="n">
        <v>0.727083333333333</v>
      </c>
      <c r="F76" s="13" t="s">
        <v>130</v>
      </c>
      <c r="G76" s="16" t="s">
        <v>38</v>
      </c>
      <c r="H76" s="16" t="s">
        <v>38</v>
      </c>
      <c r="I76" s="16" t="s">
        <v>39</v>
      </c>
      <c r="J76" s="16" t="s">
        <v>40</v>
      </c>
      <c r="K76" s="16" t="s">
        <v>90</v>
      </c>
      <c r="L76" s="16" t="n">
        <v>5000</v>
      </c>
      <c r="M76" s="16" t="n">
        <v>0</v>
      </c>
      <c r="N76" s="16" t="s">
        <v>51</v>
      </c>
      <c r="O76" s="16" t="n">
        <f aca="false">TRUE()</f>
        <v>1</v>
      </c>
      <c r="P76" s="16" t="s">
        <v>52</v>
      </c>
      <c r="Q76" s="16"/>
      <c r="S76" s="13" t="n">
        <v>2.1225</v>
      </c>
      <c r="T76" s="13" t="n">
        <v>1.8325</v>
      </c>
      <c r="U76" s="13" t="n">
        <v>0.29</v>
      </c>
      <c r="V76" s="13" t="n">
        <f aca="false">S76-T76</f>
        <v>0.29</v>
      </c>
      <c r="W76" s="13" t="n">
        <v>84.7116986870574</v>
      </c>
      <c r="X76" s="13" t="n">
        <v>0.33114076165002</v>
      </c>
      <c r="Y76" s="13" t="n">
        <v>654</v>
      </c>
      <c r="Z76" s="13" t="n">
        <v>0.151569771832559</v>
      </c>
      <c r="AA76" s="13" t="n">
        <v>0.229120628247339</v>
      </c>
      <c r="AB76" s="13" t="n">
        <v>0.168410857591732</v>
      </c>
      <c r="AC76" s="13" t="n">
        <v>0.254578475830376</v>
      </c>
      <c r="AD76" s="13" t="n">
        <v>5.0133</v>
      </c>
      <c r="AE76" s="13" t="n">
        <v>105.357259388464</v>
      </c>
      <c r="AF76" s="13" t="n">
        <v>190.068958075522</v>
      </c>
      <c r="AG76" s="13" t="s">
        <v>115</v>
      </c>
      <c r="AH76" s="13" t="s">
        <v>92</v>
      </c>
      <c r="AI76" s="13" t="s">
        <v>137</v>
      </c>
      <c r="AJ76" s="13" t="s">
        <v>138</v>
      </c>
      <c r="AK76" s="13" t="s">
        <v>139</v>
      </c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0" t="n">
        <v>68</v>
      </c>
      <c r="G77" s="10"/>
      <c r="H77" s="10"/>
      <c r="I77" s="10"/>
      <c r="J77" s="10"/>
      <c r="K77" s="10"/>
      <c r="L77" s="10" t="n">
        <v>10000</v>
      </c>
      <c r="M77" s="10"/>
      <c r="N77" s="10"/>
      <c r="O77" s="10"/>
      <c r="P77" s="10"/>
      <c r="Q77" s="10"/>
      <c r="S77" s="0" t="n">
        <v>2.17</v>
      </c>
      <c r="T77" s="0" t="n">
        <v>1.875</v>
      </c>
      <c r="U77" s="0" t="n">
        <v>0.295</v>
      </c>
      <c r="V77" s="0" t="n">
        <f aca="false">S77-T77</f>
        <v>0.295</v>
      </c>
      <c r="W77" s="0" t="n">
        <v>86.1608466968027</v>
      </c>
      <c r="X77" s="0" t="n">
        <v>0.344552590095501</v>
      </c>
      <c r="Y77" s="0" t="n">
        <v>658</v>
      </c>
      <c r="Z77" s="0" t="n">
        <v>0.155111493910396</v>
      </c>
      <c r="AA77" s="0" t="n">
        <v>0.236771024689674</v>
      </c>
      <c r="AB77" s="0" t="n">
        <v>0.172346104344884</v>
      </c>
      <c r="AC77" s="0" t="n">
        <v>0.263078916321861</v>
      </c>
      <c r="AD77" s="0" t="n">
        <v>5.0189</v>
      </c>
      <c r="AE77" s="0" t="n">
        <v>102.543683479941</v>
      </c>
      <c r="AF77" s="0" t="n">
        <v>188.704530176744</v>
      </c>
      <c r="AG77" s="0" t="s">
        <v>115</v>
      </c>
      <c r="AH77" s="0" t="s">
        <v>92</v>
      </c>
      <c r="AI77" s="0" t="s">
        <v>140</v>
      </c>
      <c r="AJ77" s="0" t="s">
        <v>141</v>
      </c>
      <c r="AK77" s="0" t="s">
        <v>142</v>
      </c>
    </row>
    <row r="78" customFormat="false" ht="13.8" hidden="false" customHeight="false" outlineLevel="0" collapsed="false">
      <c r="A78" s="0" t="n">
        <v>69</v>
      </c>
      <c r="G78" s="10"/>
      <c r="H78" s="10"/>
      <c r="I78" s="10"/>
      <c r="J78" s="10"/>
      <c r="K78" s="10"/>
      <c r="L78" s="10" t="n">
        <v>20000</v>
      </c>
      <c r="M78" s="10"/>
      <c r="N78" s="10"/>
      <c r="O78" s="10"/>
      <c r="P78" s="10"/>
      <c r="Q78" s="10"/>
      <c r="S78" s="0" t="n">
        <v>2.21</v>
      </c>
      <c r="T78" s="0" t="n">
        <v>1.88</v>
      </c>
      <c r="U78" s="0" t="n">
        <v>0.33</v>
      </c>
      <c r="V78" s="0" t="n">
        <f aca="false">S78-T78</f>
        <v>0.33</v>
      </c>
      <c r="W78" s="0" t="n">
        <v>86.0938260598116</v>
      </c>
      <c r="X78" s="0" t="n">
        <v>0.33978558346904</v>
      </c>
      <c r="Y78" s="0" t="n">
        <v>672</v>
      </c>
      <c r="Z78" s="0" t="n">
        <v>0.153459686712701</v>
      </c>
      <c r="AA78" s="0" t="n">
        <v>0.234124957827314</v>
      </c>
      <c r="AB78" s="0" t="n">
        <v>0.170510763014113</v>
      </c>
      <c r="AC78" s="0" t="n">
        <v>0.260138842030349</v>
      </c>
      <c r="AD78" s="0" t="n">
        <v>5.0158</v>
      </c>
      <c r="AE78" s="0" t="n">
        <v>103.919271670215</v>
      </c>
      <c r="AF78" s="0" t="n">
        <v>190.013097730027</v>
      </c>
      <c r="AG78" s="0" t="s">
        <v>115</v>
      </c>
      <c r="AH78" s="0" t="s">
        <v>92</v>
      </c>
      <c r="AI78" s="0" t="s">
        <v>143</v>
      </c>
      <c r="AJ78" s="0" t="s">
        <v>144</v>
      </c>
      <c r="AK78" s="0" t="s">
        <v>145</v>
      </c>
    </row>
    <row r="79" customFormat="false" ht="13.8" hidden="false" customHeight="false" outlineLevel="0" collapsed="false">
      <c r="A79" s="0" t="n">
        <v>70</v>
      </c>
      <c r="B79" s="20"/>
      <c r="C79" s="20"/>
      <c r="D79" s="20"/>
      <c r="E79" s="20"/>
      <c r="F79" s="20"/>
      <c r="G79" s="20"/>
      <c r="H79" s="20"/>
      <c r="I79" s="20" t="s">
        <v>40</v>
      </c>
      <c r="J79" s="20"/>
      <c r="K79" s="20"/>
      <c r="L79" s="20"/>
      <c r="M79" s="20"/>
      <c r="N79" s="20"/>
      <c r="O79" s="20"/>
      <c r="P79" s="20"/>
      <c r="Q79" s="20"/>
      <c r="R79" s="20"/>
      <c r="S79" s="0" t="n">
        <v>2.205</v>
      </c>
      <c r="T79" s="0" t="n">
        <v>1.83</v>
      </c>
      <c r="U79" s="0" t="n">
        <v>0.375</v>
      </c>
      <c r="V79" s="0" t="n">
        <f aca="false">S79-T79</f>
        <v>0.375</v>
      </c>
      <c r="W79" s="0" t="n">
        <v>87.9180540052598</v>
      </c>
      <c r="X79" s="0" t="n">
        <v>0.331075691169577</v>
      </c>
      <c r="Y79" s="0" t="n">
        <v>668</v>
      </c>
      <c r="Z79" s="0" t="n">
        <v>0.151569771832559</v>
      </c>
      <c r="AA79" s="0" t="n">
        <v>0.225523156709283</v>
      </c>
      <c r="AB79" s="0" t="n">
        <v>0.168410857591732</v>
      </c>
      <c r="AC79" s="0" t="n">
        <v>0.250581285232537</v>
      </c>
      <c r="AD79" s="0" t="n">
        <v>5.0108</v>
      </c>
      <c r="AE79" s="0" t="n">
        <v>105.357259388464</v>
      </c>
      <c r="AF79" s="0" t="n">
        <v>193.275313393724</v>
      </c>
      <c r="AG79" s="0" t="s">
        <v>115</v>
      </c>
      <c r="AH79" s="0" t="s">
        <v>44</v>
      </c>
      <c r="AI79" s="0" t="s">
        <v>137</v>
      </c>
      <c r="AJ79" s="0" t="s">
        <v>138</v>
      </c>
      <c r="AK79" s="0" t="s">
        <v>146</v>
      </c>
    </row>
    <row r="80" customFormat="false" ht="13.8" hidden="false" customHeight="false" outlineLevel="0" collapsed="false">
      <c r="A80" s="0" t="n">
        <v>71</v>
      </c>
      <c r="B80" s="20"/>
      <c r="C80" s="20"/>
      <c r="D80" s="20"/>
      <c r="E80" s="20"/>
      <c r="F80" s="20"/>
      <c r="G80" s="20"/>
      <c r="H80" s="20"/>
      <c r="I80" s="20" t="s">
        <v>63</v>
      </c>
      <c r="J80" s="20" t="s">
        <v>63</v>
      </c>
      <c r="K80" s="20"/>
      <c r="L80" s="20"/>
      <c r="M80" s="20"/>
      <c r="N80" s="20"/>
      <c r="O80" s="20"/>
      <c r="P80" s="20"/>
      <c r="Q80" s="20"/>
      <c r="R80" s="20"/>
      <c r="S80" s="0" t="n">
        <v>2.21</v>
      </c>
      <c r="T80" s="0" t="n">
        <v>1.8375</v>
      </c>
      <c r="U80" s="0" t="n">
        <v>0.3725</v>
      </c>
      <c r="V80" s="0" t="n">
        <f aca="false">S80-T80</f>
        <v>0.3725</v>
      </c>
      <c r="W80" s="0" t="n">
        <v>89.0010158323145</v>
      </c>
      <c r="X80" s="0" t="n">
        <v>0.263086917817317</v>
      </c>
      <c r="Y80" s="0" t="n">
        <v>583</v>
      </c>
      <c r="Z80" s="0" t="n">
        <v>0.151569771832559</v>
      </c>
      <c r="AA80" s="0" t="n">
        <v>0.147143691493161</v>
      </c>
      <c r="AB80" s="0" t="n">
        <v>0.252616286387598</v>
      </c>
      <c r="AC80" s="0" t="n">
        <v>0.245239485821936</v>
      </c>
      <c r="AD80" s="0" t="n">
        <v>5.0116</v>
      </c>
      <c r="AE80" s="0" t="n">
        <v>105.357259388464</v>
      </c>
      <c r="AF80" s="0" t="n">
        <v>196.35624355615</v>
      </c>
      <c r="AG80" s="0" t="s">
        <v>115</v>
      </c>
      <c r="AH80" s="0" t="s">
        <v>44</v>
      </c>
      <c r="AI80" s="0" t="s">
        <v>137</v>
      </c>
      <c r="AJ80" s="0" t="s">
        <v>138</v>
      </c>
      <c r="AK80" s="0" t="s">
        <v>147</v>
      </c>
    </row>
    <row r="81" customFormat="false" ht="13.8" hidden="false" customHeight="false" outlineLevel="0" collapsed="false">
      <c r="A81" s="0" t="n">
        <v>72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 t="s">
        <v>68</v>
      </c>
      <c r="Q81" s="12"/>
      <c r="R81" s="12"/>
      <c r="S81" s="0" t="n">
        <v>2.1225</v>
      </c>
      <c r="T81" s="0" t="n">
        <v>1.8325</v>
      </c>
      <c r="U81" s="0" t="n">
        <v>0.29</v>
      </c>
      <c r="V81" s="0" t="n">
        <f aca="false">S81-T81</f>
        <v>0.29</v>
      </c>
      <c r="W81" s="0" t="n">
        <v>84.7116986870574</v>
      </c>
      <c r="X81" s="0" t="n">
        <v>0.33114076165002</v>
      </c>
      <c r="Y81" s="0" t="n">
        <v>654</v>
      </c>
      <c r="Z81" s="0" t="n">
        <v>0.151569771832559</v>
      </c>
      <c r="AA81" s="0" t="n">
        <v>0.229120628247339</v>
      </c>
      <c r="AB81" s="0" t="n">
        <v>0.168410857591732</v>
      </c>
      <c r="AC81" s="0" t="n">
        <v>0.254578475830376</v>
      </c>
      <c r="AD81" s="0" t="n">
        <v>5.0133</v>
      </c>
      <c r="AE81" s="0" t="n">
        <v>105.357259388464</v>
      </c>
      <c r="AF81" s="0" t="n">
        <v>190.068958075522</v>
      </c>
      <c r="AG81" s="0" t="s">
        <v>115</v>
      </c>
      <c r="AH81" s="0" t="s">
        <v>92</v>
      </c>
      <c r="AI81" s="0" t="s">
        <v>137</v>
      </c>
      <c r="AJ81" s="0" t="s">
        <v>138</v>
      </c>
      <c r="AK81" s="0" t="s">
        <v>139</v>
      </c>
    </row>
    <row r="82" customFormat="false" ht="13.8" hidden="false" customHeight="false" outlineLevel="0" collapsed="false">
      <c r="A82" s="0" t="n">
        <v>73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 t="s">
        <v>69</v>
      </c>
      <c r="Q82" s="12"/>
      <c r="R82" s="12"/>
      <c r="S82" s="0" t="n">
        <v>2.1225</v>
      </c>
      <c r="T82" s="0" t="n">
        <v>1.8325</v>
      </c>
      <c r="U82" s="0" t="n">
        <v>0.29</v>
      </c>
      <c r="V82" s="0" t="n">
        <f aca="false">S82-T82</f>
        <v>0.29</v>
      </c>
      <c r="W82" s="0" t="n">
        <v>84.7116986870574</v>
      </c>
      <c r="X82" s="0" t="n">
        <v>0.33114076165002</v>
      </c>
      <c r="Y82" s="0" t="n">
        <v>654</v>
      </c>
      <c r="Z82" s="0" t="n">
        <v>0.151569771832559</v>
      </c>
      <c r="AA82" s="0" t="n">
        <v>0.229120628247339</v>
      </c>
      <c r="AB82" s="0" t="n">
        <v>0.168410857591732</v>
      </c>
      <c r="AC82" s="0" t="n">
        <v>0.254578475830376</v>
      </c>
      <c r="AD82" s="0" t="n">
        <v>5.0133</v>
      </c>
      <c r="AE82" s="0" t="n">
        <v>105.357259388464</v>
      </c>
      <c r="AF82" s="0" t="n">
        <v>190.068958075522</v>
      </c>
      <c r="AG82" s="0" t="s">
        <v>115</v>
      </c>
      <c r="AH82" s="0" t="s">
        <v>92</v>
      </c>
      <c r="AI82" s="0" t="s">
        <v>137</v>
      </c>
      <c r="AJ82" s="0" t="s">
        <v>138</v>
      </c>
      <c r="AK82" s="0" t="s">
        <v>139</v>
      </c>
    </row>
    <row r="83" customFormat="false" ht="13.8" hidden="false" customHeight="false" outlineLevel="0" collapsed="false">
      <c r="A83" s="0" t="n">
        <v>74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 t="s">
        <v>70</v>
      </c>
      <c r="Q83" s="12"/>
      <c r="R83" s="12"/>
      <c r="S83" s="0" t="n">
        <v>2.1225</v>
      </c>
      <c r="T83" s="0" t="n">
        <v>1.8325</v>
      </c>
      <c r="U83" s="0" t="n">
        <v>0.29</v>
      </c>
      <c r="V83" s="0" t="n">
        <f aca="false">S83-T83</f>
        <v>0.29</v>
      </c>
      <c r="W83" s="0" t="n">
        <v>84.7116986870574</v>
      </c>
      <c r="X83" s="0" t="n">
        <v>0.33114076165002</v>
      </c>
      <c r="Y83" s="0" t="n">
        <v>654</v>
      </c>
      <c r="Z83" s="0" t="n">
        <v>0.151569771832559</v>
      </c>
      <c r="AA83" s="0" t="n">
        <v>0.229120628247339</v>
      </c>
      <c r="AB83" s="0" t="n">
        <v>0.168410857591732</v>
      </c>
      <c r="AC83" s="0" t="n">
        <v>0.254578475830376</v>
      </c>
      <c r="AD83" s="0" t="n">
        <v>5.0133</v>
      </c>
      <c r="AE83" s="0" t="n">
        <v>105.357259388464</v>
      </c>
      <c r="AF83" s="0" t="n">
        <v>190.068958075522</v>
      </c>
      <c r="AG83" s="0" t="s">
        <v>115</v>
      </c>
      <c r="AH83" s="0" t="s">
        <v>92</v>
      </c>
      <c r="AI83" s="0" t="s">
        <v>137</v>
      </c>
      <c r="AJ83" s="0" t="s">
        <v>138</v>
      </c>
      <c r="AK83" s="0" t="s">
        <v>139</v>
      </c>
    </row>
    <row r="84" customFormat="false" ht="13.8" hidden="false" customHeight="false" outlineLevel="0" collapsed="false">
      <c r="A84" s="0" t="n">
        <v>75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 t="s">
        <v>71</v>
      </c>
      <c r="Q84" s="12"/>
      <c r="R84" s="12"/>
      <c r="S84" s="0" t="n">
        <v>2.1225</v>
      </c>
      <c r="T84" s="0" t="n">
        <v>1.8325</v>
      </c>
      <c r="U84" s="0" t="n">
        <v>0.29</v>
      </c>
      <c r="V84" s="0" t="n">
        <f aca="false">S84-T84</f>
        <v>0.29</v>
      </c>
      <c r="W84" s="0" t="n">
        <v>84.7116986870574</v>
      </c>
      <c r="X84" s="0" t="n">
        <v>0.33114076165002</v>
      </c>
      <c r="Y84" s="0" t="n">
        <v>654</v>
      </c>
      <c r="Z84" s="0" t="n">
        <v>0.151569771832559</v>
      </c>
      <c r="AA84" s="0" t="n">
        <v>0.229120628247339</v>
      </c>
      <c r="AB84" s="0" t="n">
        <v>0.168410857591732</v>
      </c>
      <c r="AC84" s="0" t="n">
        <v>0.254578475830376</v>
      </c>
      <c r="AD84" s="0" t="n">
        <v>5.0133</v>
      </c>
      <c r="AE84" s="0" t="n">
        <v>105.357259388464</v>
      </c>
      <c r="AF84" s="0" t="n">
        <v>190.068958075522</v>
      </c>
      <c r="AG84" s="0" t="s">
        <v>115</v>
      </c>
      <c r="AH84" s="0" t="s">
        <v>92</v>
      </c>
      <c r="AI84" s="0" t="s">
        <v>137</v>
      </c>
      <c r="AJ84" s="0" t="s">
        <v>138</v>
      </c>
      <c r="AK84" s="0" t="s">
        <v>139</v>
      </c>
    </row>
    <row r="85" customFormat="false" ht="13.8" hidden="false" customHeight="false" outlineLevel="0" collapsed="false">
      <c r="A85" s="0" t="n">
        <v>76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 t="s">
        <v>72</v>
      </c>
      <c r="Q85" s="28"/>
      <c r="R85" s="28"/>
      <c r="S85" s="0" t="n">
        <v>2.1225</v>
      </c>
      <c r="T85" s="0" t="n">
        <v>1.8325</v>
      </c>
      <c r="U85" s="0" t="n">
        <v>0.29</v>
      </c>
      <c r="V85" s="0" t="n">
        <f aca="false">S85-T85</f>
        <v>0.29</v>
      </c>
      <c r="W85" s="0" t="n">
        <v>84.7116986870574</v>
      </c>
      <c r="X85" s="0" t="n">
        <v>0.33114076165002</v>
      </c>
      <c r="Y85" s="0" t="n">
        <v>654</v>
      </c>
      <c r="Z85" s="0" t="n">
        <v>0.151569771832559</v>
      </c>
      <c r="AA85" s="0" t="n">
        <v>0.229120628247339</v>
      </c>
      <c r="AB85" s="0" t="n">
        <v>0.168410857591732</v>
      </c>
      <c r="AC85" s="0" t="n">
        <v>0.254578475830376</v>
      </c>
      <c r="AD85" s="0" t="n">
        <v>5.0133</v>
      </c>
      <c r="AE85" s="0" t="n">
        <v>105.357259388464</v>
      </c>
      <c r="AF85" s="0" t="n">
        <v>190.068958075522</v>
      </c>
      <c r="AG85" s="0" t="s">
        <v>115</v>
      </c>
      <c r="AH85" s="0" t="s">
        <v>92</v>
      </c>
      <c r="AI85" s="0" t="s">
        <v>137</v>
      </c>
      <c r="AJ85" s="0" t="s">
        <v>138</v>
      </c>
      <c r="AK85" s="0" t="s">
        <v>139</v>
      </c>
    </row>
    <row r="86" s="5" customFormat="true" ht="13.8" hidden="false" customHeight="false" outlineLevel="0" collapsed="false">
      <c r="B86" s="6" t="s">
        <v>148</v>
      </c>
      <c r="V86" s="5" t="n">
        <f aca="false">S86-T86</f>
        <v>0</v>
      </c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0" t="n">
        <v>77</v>
      </c>
      <c r="B87" s="8" t="n">
        <v>40702</v>
      </c>
      <c r="C87" s="9" t="n">
        <v>0.716666666666667</v>
      </c>
      <c r="D87" s="10" t="s">
        <v>129</v>
      </c>
      <c r="E87" s="11" t="n">
        <v>0.727083333333333</v>
      </c>
      <c r="F87" s="10" t="s">
        <v>130</v>
      </c>
      <c r="G87" s="0" t="s">
        <v>74</v>
      </c>
      <c r="H87" s="0" t="s">
        <v>38</v>
      </c>
      <c r="I87" s="10" t="s">
        <v>39</v>
      </c>
      <c r="J87" s="10" t="s">
        <v>40</v>
      </c>
      <c r="K87" s="10" t="s">
        <v>90</v>
      </c>
      <c r="L87" s="10" t="n">
        <v>500</v>
      </c>
      <c r="M87" s="10" t="n">
        <v>0.1</v>
      </c>
      <c r="N87" s="10" t="s">
        <v>42</v>
      </c>
      <c r="O87" s="10" t="n">
        <f aca="false">TRUE()</f>
        <v>1</v>
      </c>
      <c r="P87" s="10" t="s">
        <v>42</v>
      </c>
      <c r="S87" s="0" t="n">
        <v>0.99</v>
      </c>
      <c r="T87" s="0" t="n">
        <v>1.2</v>
      </c>
      <c r="U87" s="0" t="n">
        <v>0.21</v>
      </c>
      <c r="V87" s="0" t="n">
        <f aca="false">S87-T87</f>
        <v>-0.21</v>
      </c>
      <c r="W87" s="0" t="n">
        <v>8.0313027963936</v>
      </c>
      <c r="X87" s="0" t="n">
        <v>0.027009651772598</v>
      </c>
      <c r="Y87" s="0" t="n">
        <v>420</v>
      </c>
      <c r="Z87" s="0" t="n">
        <v>0.157233356446194</v>
      </c>
      <c r="AA87" s="0" t="n">
        <v>0.151373353663837</v>
      </c>
      <c r="AB87" s="0" t="n">
        <v>0.17470372938466</v>
      </c>
      <c r="AC87" s="0" t="n">
        <v>0.168192615182041</v>
      </c>
      <c r="AD87" s="0" t="n">
        <v>5.0323</v>
      </c>
      <c r="AE87" s="0" t="n">
        <v>103.440909780941</v>
      </c>
      <c r="AF87" s="0" t="n">
        <v>111.472212577335</v>
      </c>
      <c r="AG87" s="0" t="s">
        <v>115</v>
      </c>
      <c r="AH87" s="0" t="s">
        <v>115</v>
      </c>
      <c r="AI87" s="0" t="s">
        <v>131</v>
      </c>
      <c r="AJ87" s="0" t="s">
        <v>132</v>
      </c>
      <c r="AK87" s="0" t="s">
        <v>149</v>
      </c>
    </row>
    <row r="88" customFormat="false" ht="13.8" hidden="false" customHeight="false" outlineLevel="0" collapsed="false">
      <c r="A88" s="0" t="n">
        <v>78</v>
      </c>
      <c r="I88" s="10"/>
      <c r="J88" s="10"/>
      <c r="K88" s="10"/>
      <c r="L88" s="10" t="n">
        <v>1000</v>
      </c>
      <c r="M88" s="10"/>
      <c r="N88" s="10"/>
      <c r="O88" s="10"/>
      <c r="P88" s="10"/>
      <c r="S88" s="0" t="n">
        <v>1.545</v>
      </c>
      <c r="T88" s="0" t="n">
        <v>1.7</v>
      </c>
      <c r="U88" s="0" t="n">
        <v>0.155</v>
      </c>
      <c r="V88" s="0" t="n">
        <f aca="false">S88-T88</f>
        <v>-0.155</v>
      </c>
      <c r="W88" s="0" t="n">
        <v>14.2992202340923</v>
      </c>
      <c r="X88" s="0" t="n">
        <v>0.051052257870233</v>
      </c>
      <c r="Y88" s="0" t="n">
        <v>288</v>
      </c>
      <c r="Z88" s="0" t="n">
        <v>0.155364959874153</v>
      </c>
      <c r="AA88" s="0" t="n">
        <v>0.154685073945968</v>
      </c>
      <c r="AB88" s="0" t="n">
        <v>0.172627733193503</v>
      </c>
      <c r="AC88" s="0" t="n">
        <v>0.171872304384408</v>
      </c>
      <c r="AD88" s="0" t="n">
        <v>5.0124</v>
      </c>
      <c r="AE88" s="0" t="n">
        <v>103.347911252012</v>
      </c>
      <c r="AF88" s="0" t="n">
        <v>117.647131486105</v>
      </c>
      <c r="AG88" s="0" t="s">
        <v>115</v>
      </c>
      <c r="AH88" s="0" t="s">
        <v>115</v>
      </c>
      <c r="AI88" s="0" t="s">
        <v>134</v>
      </c>
      <c r="AJ88" s="0" t="s">
        <v>135</v>
      </c>
      <c r="AK88" s="0" t="s">
        <v>150</v>
      </c>
    </row>
    <row r="89" s="13" customFormat="true" ht="13.8" hidden="false" customHeight="false" outlineLevel="0" collapsed="false">
      <c r="A89" s="13" t="n">
        <v>79</v>
      </c>
      <c r="B89" s="14" t="n">
        <v>40702</v>
      </c>
      <c r="C89" s="15" t="n">
        <v>0.716666666666667</v>
      </c>
      <c r="D89" s="16" t="s">
        <v>129</v>
      </c>
      <c r="E89" s="17" t="n">
        <v>0.727083333333333</v>
      </c>
      <c r="F89" s="16" t="s">
        <v>130</v>
      </c>
      <c r="G89" s="13" t="s">
        <v>74</v>
      </c>
      <c r="H89" s="13" t="s">
        <v>38</v>
      </c>
      <c r="I89" s="16" t="s">
        <v>39</v>
      </c>
      <c r="J89" s="16" t="s">
        <v>40</v>
      </c>
      <c r="K89" s="16" t="s">
        <v>90</v>
      </c>
      <c r="L89" s="16" t="n">
        <v>5000</v>
      </c>
      <c r="M89" s="16" t="n">
        <v>0.1</v>
      </c>
      <c r="N89" s="16" t="s">
        <v>51</v>
      </c>
      <c r="O89" s="16" t="n">
        <f aca="false">TRUE()</f>
        <v>1</v>
      </c>
      <c r="P89" s="16" t="s">
        <v>52</v>
      </c>
      <c r="S89" s="13" t="n">
        <v>2.1225</v>
      </c>
      <c r="T89" s="13" t="n">
        <v>1.83</v>
      </c>
      <c r="U89" s="13" t="n">
        <v>0.2925</v>
      </c>
      <c r="V89" s="13" t="n">
        <f aca="false">S89-T89</f>
        <v>0.2925</v>
      </c>
      <c r="W89" s="13" t="n">
        <v>5.95047846758123</v>
      </c>
      <c r="X89" s="13" t="n">
        <v>0.019592970933608</v>
      </c>
      <c r="Y89" s="13" t="n">
        <v>159</v>
      </c>
      <c r="Z89" s="13" t="n">
        <v>0.151569771832559</v>
      </c>
      <c r="AA89" s="13" t="n">
        <v>0.150703629620203</v>
      </c>
      <c r="AB89" s="13" t="n">
        <v>0.168410857591732</v>
      </c>
      <c r="AC89" s="13" t="n">
        <v>0.167448477355781</v>
      </c>
      <c r="AD89" s="13" t="n">
        <v>5.0163</v>
      </c>
      <c r="AE89" s="13" t="n">
        <v>105.357259388464</v>
      </c>
      <c r="AF89" s="13" t="n">
        <v>111.307737856046</v>
      </c>
      <c r="AG89" s="13" t="s">
        <v>115</v>
      </c>
      <c r="AH89" s="13" t="s">
        <v>115</v>
      </c>
      <c r="AI89" s="13" t="s">
        <v>137</v>
      </c>
      <c r="AJ89" s="13" t="s">
        <v>138</v>
      </c>
      <c r="AK89" s="13" t="s">
        <v>151</v>
      </c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0" t="n">
        <v>80</v>
      </c>
      <c r="I90" s="10"/>
      <c r="J90" s="10"/>
      <c r="K90" s="10"/>
      <c r="L90" s="10" t="n">
        <v>10000</v>
      </c>
      <c r="M90" s="10"/>
      <c r="N90" s="10"/>
      <c r="O90" s="10"/>
      <c r="P90" s="10"/>
      <c r="S90" s="0" t="n">
        <v>2.175</v>
      </c>
      <c r="T90" s="0" t="n">
        <v>1.8625</v>
      </c>
      <c r="U90" s="0" t="n">
        <v>0.3125</v>
      </c>
      <c r="V90" s="0" t="n">
        <f aca="false">S90-T90</f>
        <v>0.3125</v>
      </c>
      <c r="W90" s="0" t="n">
        <v>9.27438792165849</v>
      </c>
      <c r="X90" s="0" t="n">
        <v>0.030364767096724</v>
      </c>
      <c r="Y90" s="0" t="n">
        <v>163</v>
      </c>
      <c r="Z90" s="0" t="n">
        <v>0.155111493910396</v>
      </c>
      <c r="AA90" s="0" t="n">
        <v>0.14955134742924</v>
      </c>
      <c r="AB90" s="0" t="n">
        <v>0.172346104344884</v>
      </c>
      <c r="AC90" s="0" t="n">
        <v>0.166168163810267</v>
      </c>
      <c r="AD90" s="0" t="n">
        <v>5.0234</v>
      </c>
      <c r="AE90" s="0" t="n">
        <v>102.543683479941</v>
      </c>
      <c r="AF90" s="0" t="n">
        <v>111.8180714016</v>
      </c>
      <c r="AG90" s="0" t="s">
        <v>115</v>
      </c>
      <c r="AH90" s="0" t="s">
        <v>115</v>
      </c>
      <c r="AI90" s="0" t="s">
        <v>140</v>
      </c>
      <c r="AJ90" s="0" t="s">
        <v>141</v>
      </c>
      <c r="AK90" s="0" t="s">
        <v>152</v>
      </c>
    </row>
    <row r="91" customFormat="false" ht="13.8" hidden="false" customHeight="false" outlineLevel="0" collapsed="false">
      <c r="A91" s="0" t="n">
        <v>81</v>
      </c>
      <c r="I91" s="10"/>
      <c r="J91" s="10"/>
      <c r="K91" s="10"/>
      <c r="L91" s="10" t="n">
        <v>20000</v>
      </c>
      <c r="M91" s="10"/>
      <c r="N91" s="10"/>
      <c r="O91" s="10"/>
      <c r="P91" s="10"/>
      <c r="S91" s="0" t="n">
        <v>2.2125</v>
      </c>
      <c r="T91" s="0" t="n">
        <v>1.895</v>
      </c>
      <c r="U91" s="0" t="n">
        <v>0.3175</v>
      </c>
      <c r="V91" s="0" t="n">
        <f aca="false">S91-T91</f>
        <v>0.3175</v>
      </c>
      <c r="W91" s="0" t="n">
        <v>7.05236601499406</v>
      </c>
      <c r="X91" s="0" t="n">
        <v>0.023241607262975</v>
      </c>
      <c r="Y91" s="0" t="n">
        <v>161</v>
      </c>
      <c r="Z91" s="0" t="n">
        <v>0.153459686712701</v>
      </c>
      <c r="AA91" s="0" t="n">
        <v>0.1480931260375</v>
      </c>
      <c r="AB91" s="0" t="n">
        <v>0.170510763014113</v>
      </c>
      <c r="AC91" s="0" t="n">
        <v>0.164547917819444</v>
      </c>
      <c r="AD91" s="0" t="n">
        <v>5.0187</v>
      </c>
      <c r="AE91" s="0" t="n">
        <v>103.919271670215</v>
      </c>
      <c r="AF91" s="0" t="n">
        <v>110.97163768521</v>
      </c>
      <c r="AG91" s="0" t="s">
        <v>115</v>
      </c>
      <c r="AH91" s="0" t="s">
        <v>115</v>
      </c>
      <c r="AI91" s="0" t="s">
        <v>143</v>
      </c>
      <c r="AJ91" s="0" t="s">
        <v>144</v>
      </c>
      <c r="AK91" s="0" t="s">
        <v>153</v>
      </c>
    </row>
    <row r="92" customFormat="false" ht="13.8" hidden="false" customHeight="false" outlineLevel="0" collapsed="false">
      <c r="A92" s="0" t="n">
        <v>82</v>
      </c>
      <c r="B92" s="20"/>
      <c r="C92" s="20"/>
      <c r="D92" s="20"/>
      <c r="E92" s="20"/>
      <c r="F92" s="20"/>
      <c r="G92" s="20"/>
      <c r="H92" s="20"/>
      <c r="I92" s="20" t="s">
        <v>40</v>
      </c>
      <c r="J92" s="20"/>
      <c r="K92" s="20"/>
      <c r="L92" s="20"/>
      <c r="M92" s="20"/>
      <c r="N92" s="20"/>
      <c r="O92" s="20"/>
      <c r="P92" s="20"/>
      <c r="Q92" s="20"/>
      <c r="R92" s="20"/>
      <c r="S92" s="0" t="n">
        <v>2.1875</v>
      </c>
      <c r="T92" s="0" t="n">
        <v>1.83</v>
      </c>
      <c r="U92" s="0" t="n">
        <v>0.3575</v>
      </c>
      <c r="V92" s="0" t="n">
        <f aca="false">S92-T92</f>
        <v>0.3575</v>
      </c>
      <c r="W92" s="0" t="n">
        <v>3.20561690562753</v>
      </c>
      <c r="X92" s="0" t="n">
        <v>0.014029886115536</v>
      </c>
      <c r="Y92" s="0" t="n">
        <v>191</v>
      </c>
      <c r="Z92" s="0" t="n">
        <v>0.151569771832559</v>
      </c>
      <c r="AA92" s="0" t="n">
        <v>0.141586798768309</v>
      </c>
      <c r="AB92" s="0" t="n">
        <v>0.168410857591732</v>
      </c>
      <c r="AC92" s="0" t="n">
        <v>0.157318665298122</v>
      </c>
      <c r="AD92" s="0" t="n">
        <v>5.0158</v>
      </c>
      <c r="AE92" s="0" t="n">
        <v>105.357259388464</v>
      </c>
      <c r="AF92" s="0" t="n">
        <v>108.562876294092</v>
      </c>
      <c r="AG92" s="0" t="s">
        <v>115</v>
      </c>
      <c r="AH92" s="0" t="s">
        <v>115</v>
      </c>
      <c r="AI92" s="0" t="s">
        <v>137</v>
      </c>
      <c r="AJ92" s="0" t="s">
        <v>138</v>
      </c>
      <c r="AK92" s="0" t="s">
        <v>154</v>
      </c>
    </row>
    <row r="93" customFormat="false" ht="13.8" hidden="false" customHeight="false" outlineLevel="0" collapsed="false">
      <c r="A93" s="0" t="n">
        <v>83</v>
      </c>
      <c r="B93" s="20"/>
      <c r="C93" s="20"/>
      <c r="D93" s="20"/>
      <c r="E93" s="20"/>
      <c r="F93" s="20"/>
      <c r="G93" s="20"/>
      <c r="H93" s="20"/>
      <c r="I93" s="20" t="s">
        <v>63</v>
      </c>
      <c r="J93" s="20" t="s">
        <v>63</v>
      </c>
      <c r="K93" s="20"/>
      <c r="L93" s="20"/>
      <c r="M93" s="20"/>
      <c r="N93" s="20"/>
      <c r="O93" s="20"/>
      <c r="P93" s="20"/>
      <c r="Q93" s="20"/>
      <c r="R93" s="20"/>
      <c r="S93" s="0" t="n">
        <v>2.2175</v>
      </c>
      <c r="T93" s="0" t="n">
        <v>1.8325</v>
      </c>
      <c r="U93" s="0" t="n">
        <v>0.385</v>
      </c>
      <c r="V93" s="0" t="n">
        <f aca="false">S93-T93</f>
        <v>0.385</v>
      </c>
      <c r="W93" s="0" t="n">
        <v>7.27828932737027</v>
      </c>
      <c r="X93" s="0" t="n">
        <v>0.076381323045738</v>
      </c>
      <c r="Y93" s="0" t="n">
        <v>282</v>
      </c>
      <c r="Z93" s="0" t="n">
        <v>0.151569771832559</v>
      </c>
      <c r="AA93" s="0" t="n">
        <v>0.076556927636755</v>
      </c>
      <c r="AB93" s="0" t="n">
        <v>0.252616286387598</v>
      </c>
      <c r="AC93" s="0" t="n">
        <v>0.127594879394591</v>
      </c>
      <c r="AD93" s="0" t="n">
        <v>5.0116</v>
      </c>
      <c r="AE93" s="0" t="n">
        <v>105.357259388464</v>
      </c>
      <c r="AF93" s="0" t="n">
        <v>98.078970061094</v>
      </c>
      <c r="AG93" s="0" t="s">
        <v>115</v>
      </c>
      <c r="AH93" s="0" t="s">
        <v>155</v>
      </c>
      <c r="AI93" s="0" t="s">
        <v>137</v>
      </c>
      <c r="AJ93" s="0" t="s">
        <v>138</v>
      </c>
      <c r="AK93" s="0" t="s">
        <v>156</v>
      </c>
    </row>
    <row r="94" customFormat="false" ht="13.8" hidden="false" customHeight="false" outlineLevel="0" collapsed="false">
      <c r="A94" s="0" t="n">
        <v>84</v>
      </c>
      <c r="G94" s="10"/>
      <c r="H94" s="10"/>
      <c r="I94" s="10"/>
      <c r="J94" s="10"/>
      <c r="K94" s="10"/>
      <c r="L94" s="10"/>
      <c r="M94" s="10"/>
      <c r="N94" s="10"/>
      <c r="O94" s="10"/>
      <c r="P94" s="10" t="s">
        <v>68</v>
      </c>
      <c r="Q94" s="10"/>
      <c r="S94" s="0" t="n">
        <v>2.1225</v>
      </c>
      <c r="T94" s="0" t="n">
        <v>1.83</v>
      </c>
      <c r="U94" s="0" t="n">
        <v>0.2925</v>
      </c>
      <c r="V94" s="0" t="n">
        <f aca="false">S94-T94</f>
        <v>0.2925</v>
      </c>
      <c r="W94" s="0" t="n">
        <v>5.95047846758123</v>
      </c>
      <c r="X94" s="0" t="n">
        <v>0.019592970933608</v>
      </c>
      <c r="Y94" s="0" t="n">
        <v>159</v>
      </c>
      <c r="Z94" s="0" t="n">
        <v>0.151569771832559</v>
      </c>
      <c r="AA94" s="0" t="n">
        <v>0.150703629620203</v>
      </c>
      <c r="AB94" s="0" t="n">
        <v>0.168410857591732</v>
      </c>
      <c r="AC94" s="0" t="n">
        <v>0.167448477355781</v>
      </c>
      <c r="AD94" s="0" t="n">
        <v>5.0163</v>
      </c>
      <c r="AE94" s="0" t="n">
        <v>105.357259388464</v>
      </c>
      <c r="AF94" s="0" t="n">
        <v>111.307737856046</v>
      </c>
      <c r="AG94" s="0" t="s">
        <v>115</v>
      </c>
      <c r="AH94" s="0" t="s">
        <v>115</v>
      </c>
      <c r="AI94" s="0" t="s">
        <v>137</v>
      </c>
      <c r="AJ94" s="0" t="s">
        <v>138</v>
      </c>
      <c r="AK94" s="0" t="s">
        <v>151</v>
      </c>
    </row>
    <row r="95" customFormat="false" ht="13.8" hidden="false" customHeight="false" outlineLevel="0" collapsed="false">
      <c r="A95" s="0" t="n">
        <v>85</v>
      </c>
      <c r="G95" s="10"/>
      <c r="H95" s="10"/>
      <c r="I95" s="10"/>
      <c r="J95" s="10"/>
      <c r="K95" s="10"/>
      <c r="L95" s="10"/>
      <c r="M95" s="10"/>
      <c r="N95" s="10"/>
      <c r="O95" s="10"/>
      <c r="P95" s="10" t="s">
        <v>69</v>
      </c>
      <c r="Q95" s="10"/>
      <c r="S95" s="0" t="n">
        <v>2.1225</v>
      </c>
      <c r="T95" s="0" t="n">
        <v>1.83</v>
      </c>
      <c r="U95" s="0" t="n">
        <v>0.2925</v>
      </c>
      <c r="V95" s="0" t="n">
        <f aca="false">S95-T95</f>
        <v>0.2925</v>
      </c>
      <c r="W95" s="0" t="n">
        <v>5.95047846758123</v>
      </c>
      <c r="X95" s="0" t="n">
        <v>0.019592970933608</v>
      </c>
      <c r="Y95" s="0" t="n">
        <v>159</v>
      </c>
      <c r="Z95" s="0" t="n">
        <v>0.151569771832559</v>
      </c>
      <c r="AA95" s="0" t="n">
        <v>0.150703629620203</v>
      </c>
      <c r="AB95" s="0" t="n">
        <v>0.168410857591732</v>
      </c>
      <c r="AC95" s="0" t="n">
        <v>0.167448477355781</v>
      </c>
      <c r="AD95" s="0" t="n">
        <v>5.0163</v>
      </c>
      <c r="AE95" s="0" t="n">
        <v>105.357259388464</v>
      </c>
      <c r="AF95" s="0" t="n">
        <v>111.307737856046</v>
      </c>
      <c r="AG95" s="0" t="s">
        <v>115</v>
      </c>
      <c r="AH95" s="0" t="s">
        <v>115</v>
      </c>
      <c r="AI95" s="0" t="s">
        <v>137</v>
      </c>
      <c r="AJ95" s="0" t="s">
        <v>138</v>
      </c>
      <c r="AK95" s="0" t="s">
        <v>151</v>
      </c>
    </row>
    <row r="96" customFormat="false" ht="13.8" hidden="false" customHeight="false" outlineLevel="0" collapsed="false">
      <c r="A96" s="0" t="n">
        <v>86</v>
      </c>
      <c r="G96" s="10"/>
      <c r="H96" s="10"/>
      <c r="I96" s="10"/>
      <c r="J96" s="10"/>
      <c r="K96" s="10"/>
      <c r="L96" s="10"/>
      <c r="M96" s="10"/>
      <c r="N96" s="10"/>
      <c r="O96" s="10"/>
      <c r="P96" s="10" t="s">
        <v>70</v>
      </c>
      <c r="Q96" s="10"/>
      <c r="S96" s="0" t="n">
        <v>2.1225</v>
      </c>
      <c r="T96" s="0" t="n">
        <v>1.83</v>
      </c>
      <c r="U96" s="0" t="n">
        <v>0.2925</v>
      </c>
      <c r="V96" s="0" t="n">
        <f aca="false">S96-T96</f>
        <v>0.2925</v>
      </c>
      <c r="W96" s="0" t="n">
        <v>5.95047846758123</v>
      </c>
      <c r="X96" s="0" t="n">
        <v>0.019592970933608</v>
      </c>
      <c r="Y96" s="0" t="n">
        <v>159</v>
      </c>
      <c r="Z96" s="0" t="n">
        <v>0.151569771832559</v>
      </c>
      <c r="AA96" s="0" t="n">
        <v>0.150703629620203</v>
      </c>
      <c r="AB96" s="0" t="n">
        <v>0.168410857591732</v>
      </c>
      <c r="AC96" s="0" t="n">
        <v>0.167448477355781</v>
      </c>
      <c r="AD96" s="0" t="n">
        <v>5.0163</v>
      </c>
      <c r="AE96" s="0" t="n">
        <v>105.357259388464</v>
      </c>
      <c r="AF96" s="0" t="n">
        <v>111.307737856046</v>
      </c>
      <c r="AG96" s="0" t="s">
        <v>115</v>
      </c>
      <c r="AH96" s="0" t="s">
        <v>115</v>
      </c>
      <c r="AI96" s="0" t="s">
        <v>137</v>
      </c>
      <c r="AJ96" s="0" t="s">
        <v>138</v>
      </c>
      <c r="AK96" s="0" t="s">
        <v>151</v>
      </c>
    </row>
    <row r="97" customFormat="false" ht="13.8" hidden="false" customHeight="false" outlineLevel="0" collapsed="false">
      <c r="A97" s="0" t="n">
        <v>87</v>
      </c>
      <c r="G97" s="10"/>
      <c r="H97" s="10"/>
      <c r="I97" s="10"/>
      <c r="J97" s="10"/>
      <c r="K97" s="10"/>
      <c r="L97" s="10"/>
      <c r="M97" s="10"/>
      <c r="N97" s="10"/>
      <c r="O97" s="10"/>
      <c r="P97" s="10" t="s">
        <v>71</v>
      </c>
      <c r="Q97" s="10"/>
      <c r="S97" s="0" t="n">
        <v>2.1225</v>
      </c>
      <c r="T97" s="0" t="n">
        <v>1.83</v>
      </c>
      <c r="U97" s="0" t="n">
        <v>0.2925</v>
      </c>
      <c r="V97" s="0" t="n">
        <f aca="false">S97-T97</f>
        <v>0.2925</v>
      </c>
      <c r="W97" s="0" t="n">
        <v>5.95047846758123</v>
      </c>
      <c r="X97" s="0" t="n">
        <v>0.019592970933608</v>
      </c>
      <c r="Y97" s="0" t="n">
        <v>159</v>
      </c>
      <c r="Z97" s="0" t="n">
        <v>0.151569771832559</v>
      </c>
      <c r="AA97" s="0" t="n">
        <v>0.150703629620203</v>
      </c>
      <c r="AB97" s="0" t="n">
        <v>0.168410857591732</v>
      </c>
      <c r="AC97" s="0" t="n">
        <v>0.167448477355781</v>
      </c>
      <c r="AD97" s="0" t="n">
        <v>5.0163</v>
      </c>
      <c r="AE97" s="0" t="n">
        <v>105.357259388464</v>
      </c>
      <c r="AF97" s="0" t="n">
        <v>111.307737856046</v>
      </c>
      <c r="AG97" s="0" t="s">
        <v>115</v>
      </c>
      <c r="AH97" s="0" t="s">
        <v>115</v>
      </c>
      <c r="AI97" s="0" t="s">
        <v>137</v>
      </c>
      <c r="AJ97" s="0" t="s">
        <v>138</v>
      </c>
      <c r="AK97" s="0" t="s">
        <v>151</v>
      </c>
    </row>
    <row r="98" customFormat="false" ht="13.8" hidden="false" customHeight="false" outlineLevel="0" collapsed="false">
      <c r="A98" s="0" t="n">
        <v>88</v>
      </c>
      <c r="G98" s="29"/>
      <c r="H98" s="29"/>
      <c r="I98" s="29"/>
      <c r="J98" s="29"/>
      <c r="K98" s="29"/>
      <c r="L98" s="29"/>
      <c r="M98" s="29"/>
      <c r="N98" s="29"/>
      <c r="O98" s="29"/>
      <c r="P98" s="29" t="s">
        <v>72</v>
      </c>
      <c r="Q98" s="29"/>
      <c r="S98" s="0" t="n">
        <v>2.1225</v>
      </c>
      <c r="T98" s="0" t="n">
        <v>1.83</v>
      </c>
      <c r="U98" s="0" t="n">
        <v>0.2925</v>
      </c>
      <c r="V98" s="0" t="n">
        <f aca="false">S98-T98</f>
        <v>0.2925</v>
      </c>
      <c r="W98" s="0" t="n">
        <v>5.95047846758123</v>
      </c>
      <c r="X98" s="0" t="n">
        <v>0.019592970933608</v>
      </c>
      <c r="Y98" s="0" t="n">
        <v>159</v>
      </c>
      <c r="Z98" s="0" t="n">
        <v>0.151569771832559</v>
      </c>
      <c r="AA98" s="0" t="n">
        <v>0.150703629620203</v>
      </c>
      <c r="AB98" s="0" t="n">
        <v>0.168410857591732</v>
      </c>
      <c r="AC98" s="0" t="n">
        <v>0.167448477355781</v>
      </c>
      <c r="AD98" s="0" t="n">
        <v>5.0163</v>
      </c>
      <c r="AE98" s="0" t="n">
        <v>105.357259388464</v>
      </c>
      <c r="AF98" s="0" t="n">
        <v>111.307737856046</v>
      </c>
      <c r="AG98" s="0" t="s">
        <v>115</v>
      </c>
      <c r="AH98" s="0" t="s">
        <v>115</v>
      </c>
      <c r="AI98" s="0" t="s">
        <v>137</v>
      </c>
      <c r="AJ98" s="0" t="s">
        <v>138</v>
      </c>
      <c r="AK98" s="0" t="s">
        <v>151</v>
      </c>
    </row>
    <row r="99" customFormat="false" ht="13.8" hidden="false" customHeight="false" outlineLevel="0" collapsed="false">
      <c r="B99" s="21"/>
      <c r="C99" s="24" t="n">
        <v>0.727083333333333</v>
      </c>
      <c r="D99" s="21" t="s">
        <v>89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 t="s">
        <v>157</v>
      </c>
      <c r="V99" s="0" t="n">
        <f aca="false">S99-T99</f>
        <v>0</v>
      </c>
    </row>
    <row r="100" s="3" customFormat="true" ht="13.8" hidden="false" customHeight="false" outlineLevel="0" collapsed="false">
      <c r="B100" s="4" t="n">
        <v>2012</v>
      </c>
      <c r="C100" s="3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AMC100" s="0"/>
      <c r="AMD100" s="0"/>
      <c r="AME100" s="0"/>
      <c r="AMF100" s="0"/>
      <c r="AMG100" s="0"/>
      <c r="AMH100" s="0"/>
      <c r="AMI100" s="0"/>
      <c r="AMJ100" s="0"/>
    </row>
    <row r="101" s="5" customFormat="true" ht="13.8" hidden="false" customHeight="false" outlineLevel="0" collapsed="false">
      <c r="B101" s="6" t="s">
        <v>87</v>
      </c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0" t="n">
        <v>89</v>
      </c>
      <c r="B102" s="8" t="n">
        <v>41075</v>
      </c>
      <c r="C102" s="9" t="n">
        <v>0.728472222222222</v>
      </c>
      <c r="D102" s="10"/>
      <c r="E102" s="11" t="n">
        <v>0.741666666666667</v>
      </c>
      <c r="F102" s="10"/>
      <c r="G102" s="10" t="s">
        <v>38</v>
      </c>
      <c r="H102" s="10" t="s">
        <v>38</v>
      </c>
      <c r="I102" s="10" t="s">
        <v>39</v>
      </c>
      <c r="J102" s="10" t="s">
        <v>40</v>
      </c>
      <c r="K102" s="10" t="s">
        <v>158</v>
      </c>
      <c r="L102" s="10" t="n">
        <v>500</v>
      </c>
      <c r="M102" s="10" t="n">
        <v>0.9</v>
      </c>
      <c r="N102" s="10" t="s">
        <v>42</v>
      </c>
      <c r="O102" s="10" t="n">
        <f aca="false">TRUE()</f>
        <v>1</v>
      </c>
      <c r="P102" s="10" t="s">
        <v>42</v>
      </c>
      <c r="Q102" s="10"/>
      <c r="S102" s="0" t="n">
        <v>0.74</v>
      </c>
      <c r="T102" s="0" t="n">
        <v>0.8375</v>
      </c>
      <c r="U102" s="0" t="n">
        <v>0.0975</v>
      </c>
      <c r="W102" s="0" t="n">
        <v>16.7106420928627</v>
      </c>
      <c r="X102" s="0" t="n">
        <v>0.237648989654295</v>
      </c>
      <c r="Y102" s="0" t="n">
        <v>309</v>
      </c>
      <c r="Z102" s="0" t="n">
        <v>0.162174445174093</v>
      </c>
      <c r="AA102" s="0" t="n">
        <v>0.36022995023557</v>
      </c>
      <c r="AB102" s="0" t="n">
        <v>0.135145370978411</v>
      </c>
      <c r="AC102" s="0" t="n">
        <v>0.300191625196308</v>
      </c>
      <c r="AD102" s="0" t="n">
        <v>5.9149</v>
      </c>
      <c r="AE102" s="0" t="n">
        <v>136.889671311386</v>
      </c>
      <c r="AF102" s="0" t="n">
        <v>120.179029218524</v>
      </c>
      <c r="AG102" s="0" t="s">
        <v>43</v>
      </c>
      <c r="AH102" s="0" t="s">
        <v>115</v>
      </c>
      <c r="AI102" s="0" t="s">
        <v>159</v>
      </c>
      <c r="AJ102" s="0" t="s">
        <v>160</v>
      </c>
      <c r="AK102" s="0" t="s">
        <v>161</v>
      </c>
    </row>
    <row r="103" customFormat="false" ht="13.8" hidden="false" customHeight="false" outlineLevel="0" collapsed="false">
      <c r="A103" s="0" t="n">
        <v>90</v>
      </c>
      <c r="G103" s="10" t="s">
        <v>38</v>
      </c>
      <c r="H103" s="10" t="s">
        <v>38</v>
      </c>
      <c r="I103" s="10" t="s">
        <v>39</v>
      </c>
      <c r="J103" s="10" t="s">
        <v>40</v>
      </c>
      <c r="K103" s="10"/>
      <c r="L103" s="10" t="n">
        <v>1000</v>
      </c>
      <c r="M103" s="10"/>
      <c r="N103" s="10"/>
      <c r="O103" s="10"/>
      <c r="P103" s="10"/>
      <c r="Q103" s="10"/>
      <c r="S103" s="0" t="n">
        <v>0.965</v>
      </c>
      <c r="T103" s="0" t="n">
        <v>0.9575</v>
      </c>
      <c r="U103" s="0" t="n">
        <v>0.0075</v>
      </c>
      <c r="W103" s="0" t="n">
        <v>20.1980360615516</v>
      </c>
      <c r="X103" s="0" t="n">
        <v>0.236535209745187</v>
      </c>
      <c r="Y103" s="0" t="n">
        <v>321</v>
      </c>
      <c r="Z103" s="0" t="n">
        <v>0.156172490550801</v>
      </c>
      <c r="AA103" s="0" t="n">
        <v>0.33685118825496</v>
      </c>
      <c r="AB103" s="0" t="n">
        <v>0.130143742125668</v>
      </c>
      <c r="AC103" s="0" t="n">
        <v>0.2807093235458</v>
      </c>
      <c r="AD103" s="0" t="n">
        <v>5.9005</v>
      </c>
      <c r="AE103" s="0" t="n">
        <v>142.743256420236</v>
      </c>
      <c r="AF103" s="0" t="n">
        <v>122.545220358684</v>
      </c>
      <c r="AG103" s="0" t="s">
        <v>43</v>
      </c>
      <c r="AH103" s="0" t="s">
        <v>115</v>
      </c>
      <c r="AI103" s="0" t="s">
        <v>162</v>
      </c>
      <c r="AJ103" s="0" t="s">
        <v>163</v>
      </c>
      <c r="AK103" s="0" t="s">
        <v>164</v>
      </c>
    </row>
    <row r="104" customFormat="false" ht="13.8" hidden="false" customHeight="false" outlineLevel="0" collapsed="false">
      <c r="A104" s="0" t="n">
        <v>91</v>
      </c>
      <c r="B104" s="8" t="n">
        <v>41075</v>
      </c>
      <c r="C104" s="9" t="n">
        <v>0.728472222222222</v>
      </c>
      <c r="D104" s="10"/>
      <c r="E104" s="11" t="n">
        <v>0.741666666666667</v>
      </c>
      <c r="F104" s="10"/>
      <c r="G104" s="16" t="s">
        <v>38</v>
      </c>
      <c r="H104" s="16" t="s">
        <v>38</v>
      </c>
      <c r="I104" s="16" t="s">
        <v>39</v>
      </c>
      <c r="J104" s="16" t="s">
        <v>40</v>
      </c>
      <c r="K104" s="16" t="s">
        <v>158</v>
      </c>
      <c r="L104" s="16" t="n">
        <v>5000</v>
      </c>
      <c r="M104" s="16" t="n">
        <v>0.9</v>
      </c>
      <c r="N104" s="16" t="s">
        <v>51</v>
      </c>
      <c r="O104" s="16" t="n">
        <f aca="false">TRUE()</f>
        <v>1</v>
      </c>
      <c r="P104" s="16" t="s">
        <v>52</v>
      </c>
      <c r="Q104" s="16"/>
      <c r="R104" s="13"/>
      <c r="S104" s="0" t="n">
        <v>1.2875</v>
      </c>
      <c r="T104" s="0" t="n">
        <v>1.0575</v>
      </c>
      <c r="U104" s="0" t="n">
        <v>0.23</v>
      </c>
      <c r="W104" s="0" t="n">
        <v>9.16797224655539</v>
      </c>
      <c r="X104" s="0" t="n">
        <v>0.180896647472025</v>
      </c>
      <c r="Y104" s="0" t="n">
        <v>350</v>
      </c>
      <c r="Z104" s="0" t="n">
        <v>0.174759087993139</v>
      </c>
      <c r="AA104" s="0" t="n">
        <v>0.340493178710177</v>
      </c>
      <c r="AB104" s="0" t="n">
        <v>0.145632573327616</v>
      </c>
      <c r="AC104" s="0" t="n">
        <v>0.283744315591815</v>
      </c>
      <c r="AD104" s="0" t="n">
        <v>5.9031</v>
      </c>
      <c r="AE104" s="0" t="n">
        <v>131.193159999922</v>
      </c>
      <c r="AF104" s="0" t="n">
        <v>122.025187753366</v>
      </c>
      <c r="AG104" s="0" t="s">
        <v>43</v>
      </c>
      <c r="AH104" s="0" t="s">
        <v>115</v>
      </c>
      <c r="AI104" s="0" t="s">
        <v>165</v>
      </c>
      <c r="AJ104" s="0" t="s">
        <v>166</v>
      </c>
      <c r="AK104" s="0" t="s">
        <v>167</v>
      </c>
    </row>
    <row r="105" customFormat="false" ht="13.8" hidden="false" customHeight="false" outlineLevel="0" collapsed="false">
      <c r="A105" s="0" t="n">
        <v>92</v>
      </c>
      <c r="G105" s="10" t="s">
        <v>38</v>
      </c>
      <c r="H105" s="10" t="s">
        <v>38</v>
      </c>
      <c r="I105" s="10" t="s">
        <v>39</v>
      </c>
      <c r="J105" s="10" t="s">
        <v>40</v>
      </c>
      <c r="K105" s="10"/>
      <c r="L105" s="10" t="n">
        <v>10000</v>
      </c>
      <c r="M105" s="10"/>
      <c r="N105" s="10"/>
      <c r="O105" s="10"/>
      <c r="P105" s="10"/>
      <c r="Q105" s="10"/>
      <c r="S105" s="0" t="n">
        <v>1.3175</v>
      </c>
      <c r="T105" s="0" t="n">
        <v>1.0775</v>
      </c>
      <c r="U105" s="0" t="n">
        <v>0.24</v>
      </c>
      <c r="W105" s="0" t="n">
        <v>9.18283769862446</v>
      </c>
      <c r="X105" s="0" t="n">
        <v>0.178414548815009</v>
      </c>
      <c r="Y105" s="0" t="n">
        <v>346</v>
      </c>
      <c r="Z105" s="0" t="n">
        <v>0.173802449799755</v>
      </c>
      <c r="AA105" s="0" t="n">
        <v>0.336919297896541</v>
      </c>
      <c r="AB105" s="0" t="n">
        <v>0.144835374833129</v>
      </c>
      <c r="AC105" s="0" t="n">
        <v>0.280766081580451</v>
      </c>
      <c r="AD105" s="0" t="n">
        <v>5.9017</v>
      </c>
      <c r="AE105" s="0" t="n">
        <v>131.459209015375</v>
      </c>
      <c r="AF105" s="0" t="n">
        <v>122.27637131675</v>
      </c>
      <c r="AG105" s="0" t="s">
        <v>43</v>
      </c>
      <c r="AH105" s="0" t="s">
        <v>115</v>
      </c>
      <c r="AI105" s="0" t="s">
        <v>168</v>
      </c>
      <c r="AJ105" s="0" t="s">
        <v>169</v>
      </c>
      <c r="AK105" s="0" t="s">
        <v>170</v>
      </c>
    </row>
    <row r="106" customFormat="false" ht="13.8" hidden="false" customHeight="false" outlineLevel="0" collapsed="false">
      <c r="A106" s="0" t="n">
        <v>93</v>
      </c>
      <c r="G106" s="10"/>
      <c r="H106" s="10"/>
      <c r="I106" s="10"/>
      <c r="J106" s="10"/>
      <c r="K106" s="10"/>
      <c r="L106" s="10" t="n">
        <v>20000</v>
      </c>
      <c r="M106" s="10"/>
      <c r="N106" s="10"/>
      <c r="O106" s="10"/>
      <c r="P106" s="10"/>
      <c r="Q106" s="10"/>
      <c r="S106" s="0" t="n">
        <v>1.42</v>
      </c>
      <c r="T106" s="0" t="n">
        <v>1.0925</v>
      </c>
      <c r="U106" s="0" t="n">
        <v>0.3275</v>
      </c>
      <c r="W106" s="0" t="n">
        <v>9.16228038625441</v>
      </c>
      <c r="X106" s="0" t="n">
        <v>0.178871173088209</v>
      </c>
      <c r="Y106" s="0" t="n">
        <v>333</v>
      </c>
      <c r="Z106" s="0" t="n">
        <v>0.175261624564671</v>
      </c>
      <c r="AA106" s="0" t="n">
        <v>0.338828608883634</v>
      </c>
      <c r="AB106" s="0" t="n">
        <v>0.146051353803892</v>
      </c>
      <c r="AC106" s="0" t="n">
        <v>0.282357174069695</v>
      </c>
      <c r="AD106" s="0" t="n">
        <v>5.9042</v>
      </c>
      <c r="AE106" s="0" t="n">
        <v>131.204238654656</v>
      </c>
      <c r="AF106" s="0" t="n">
        <v>122.041958268402</v>
      </c>
      <c r="AG106" s="0" t="s">
        <v>43</v>
      </c>
      <c r="AH106" s="0" t="s">
        <v>115</v>
      </c>
      <c r="AI106" s="0" t="s">
        <v>171</v>
      </c>
      <c r="AJ106" s="0" t="s">
        <v>172</v>
      </c>
      <c r="AK106" s="0" t="s">
        <v>173</v>
      </c>
    </row>
    <row r="107" customFormat="false" ht="13.8" hidden="false" customHeight="false" outlineLevel="0" collapsed="false">
      <c r="A107" s="0" t="n">
        <v>94</v>
      </c>
      <c r="B107" s="18"/>
      <c r="C107" s="18"/>
      <c r="D107" s="18"/>
      <c r="E107" s="18"/>
      <c r="F107" s="18"/>
      <c r="G107" s="18"/>
      <c r="H107" s="18"/>
      <c r="I107" s="18" t="s">
        <v>40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0" t="n">
        <v>1.405</v>
      </c>
      <c r="T107" s="0" t="n">
        <v>1.0575</v>
      </c>
      <c r="U107" s="0" t="n">
        <v>0.3475</v>
      </c>
      <c r="W107" s="0" t="n">
        <v>8.95734023370005</v>
      </c>
      <c r="X107" s="0" t="n">
        <v>0.176964739983681</v>
      </c>
      <c r="Y107" s="0" t="n">
        <v>341</v>
      </c>
      <c r="Z107" s="0" t="n">
        <v>0.174759087993139</v>
      </c>
      <c r="AA107" s="31" t="n">
        <v>0.33703262498853</v>
      </c>
      <c r="AB107" s="31" t="n">
        <v>0.145632573327616</v>
      </c>
      <c r="AC107" s="31" t="n">
        <v>0.280860520823775</v>
      </c>
      <c r="AD107" s="31" t="n">
        <v>5.8953</v>
      </c>
      <c r="AE107" s="31" t="n">
        <v>131.193159999922</v>
      </c>
      <c r="AF107" s="0" t="n">
        <v>122.235819766222</v>
      </c>
      <c r="AG107" s="0" t="s">
        <v>43</v>
      </c>
      <c r="AH107" s="0" t="s">
        <v>115</v>
      </c>
      <c r="AI107" s="0" t="s">
        <v>165</v>
      </c>
      <c r="AJ107" s="0" t="s">
        <v>166</v>
      </c>
      <c r="AK107" s="0" t="s">
        <v>174</v>
      </c>
    </row>
    <row r="108" customFormat="false" ht="13.8" hidden="false" customHeight="false" outlineLevel="0" collapsed="false">
      <c r="A108" s="0" t="n">
        <v>95</v>
      </c>
      <c r="B108" s="19"/>
      <c r="C108" s="19"/>
      <c r="D108" s="19"/>
      <c r="E108" s="19"/>
      <c r="F108" s="19"/>
      <c r="G108" s="19"/>
      <c r="H108" s="19"/>
      <c r="I108" s="19" t="s">
        <v>63</v>
      </c>
      <c r="J108" s="19" t="s">
        <v>63</v>
      </c>
      <c r="K108" s="19"/>
      <c r="L108" s="19"/>
      <c r="M108" s="19"/>
      <c r="N108" s="19"/>
      <c r="O108" s="19"/>
      <c r="P108" s="19"/>
      <c r="Q108" s="19"/>
      <c r="R108" s="19"/>
      <c r="S108" s="0" t="n">
        <v>1.5475</v>
      </c>
      <c r="T108" s="0" t="n">
        <v>1.0575</v>
      </c>
      <c r="U108" s="0" t="n">
        <v>0.49</v>
      </c>
      <c r="W108" s="0" t="n">
        <v>8.86559394133699</v>
      </c>
      <c r="X108" s="0" t="n">
        <v>0.176714911837815</v>
      </c>
      <c r="Y108" s="0" t="n">
        <v>366</v>
      </c>
      <c r="Z108" s="0" t="n">
        <v>0.174759087993139</v>
      </c>
      <c r="AA108" s="31" t="n">
        <v>0.337049418411743</v>
      </c>
      <c r="AB108" s="31" t="n">
        <v>0.145632573327616</v>
      </c>
      <c r="AC108" s="31" t="n">
        <v>0.280874515343119</v>
      </c>
      <c r="AD108" s="31" t="n">
        <v>5.885</v>
      </c>
      <c r="AE108" s="31" t="n">
        <v>131.193159999922</v>
      </c>
      <c r="AF108" s="0" t="n">
        <v>122.327566058585</v>
      </c>
      <c r="AG108" s="0" t="s">
        <v>43</v>
      </c>
      <c r="AH108" s="0" t="s">
        <v>115</v>
      </c>
      <c r="AI108" s="0" t="s">
        <v>165</v>
      </c>
      <c r="AJ108" s="0" t="s">
        <v>166</v>
      </c>
      <c r="AK108" s="0" t="s">
        <v>175</v>
      </c>
    </row>
    <row r="109" customFormat="false" ht="13.8" hidden="false" customHeight="false" outlineLevel="0" collapsed="false">
      <c r="A109" s="0" t="n">
        <v>96</v>
      </c>
      <c r="G109" s="10"/>
      <c r="H109" s="10"/>
      <c r="I109" s="10" t="s">
        <v>39</v>
      </c>
      <c r="J109" s="10"/>
      <c r="K109" s="10"/>
      <c r="L109" s="10"/>
      <c r="M109" s="10" t="n">
        <v>0.1</v>
      </c>
      <c r="N109" s="10"/>
      <c r="O109" s="10"/>
      <c r="P109" s="10"/>
      <c r="Q109" s="10"/>
      <c r="S109" s="0" t="n">
        <v>1.26</v>
      </c>
      <c r="T109" s="0" t="n">
        <v>1.0575</v>
      </c>
      <c r="U109" s="0" t="n">
        <v>0.2025</v>
      </c>
      <c r="W109" s="0" t="n">
        <v>9.52086977138309</v>
      </c>
      <c r="X109" s="0" t="n">
        <v>0.185065461013138</v>
      </c>
      <c r="Y109" s="0" t="n">
        <v>337</v>
      </c>
      <c r="Z109" s="0" t="n">
        <v>0.174759087993139</v>
      </c>
      <c r="AA109" s="0" t="n">
        <v>0.343759579282434</v>
      </c>
      <c r="AB109" s="0" t="n">
        <v>0.145632573327616</v>
      </c>
      <c r="AC109" s="0" t="n">
        <v>0.286466316068695</v>
      </c>
      <c r="AD109" s="0" t="n">
        <v>5.9039</v>
      </c>
      <c r="AE109" s="0" t="n">
        <v>131.193159999922</v>
      </c>
      <c r="AF109" s="0" t="n">
        <v>121.672290228539</v>
      </c>
      <c r="AG109" s="0" t="s">
        <v>43</v>
      </c>
      <c r="AH109" s="0" t="s">
        <v>115</v>
      </c>
      <c r="AI109" s="0" t="s">
        <v>165</v>
      </c>
      <c r="AJ109" s="0" t="s">
        <v>166</v>
      </c>
      <c r="AK109" s="0" t="s">
        <v>176</v>
      </c>
    </row>
    <row r="110" customFormat="false" ht="13.8" hidden="false" customHeight="false" outlineLevel="0" collapsed="false">
      <c r="A110" s="0" t="n">
        <v>97</v>
      </c>
      <c r="G110" s="10"/>
      <c r="H110" s="10"/>
      <c r="I110" s="10"/>
      <c r="J110" s="10"/>
      <c r="K110" s="10"/>
      <c r="L110" s="10"/>
      <c r="M110" s="10" t="n">
        <v>0.3</v>
      </c>
      <c r="N110" s="10"/>
      <c r="O110" s="10"/>
      <c r="P110" s="10"/>
      <c r="Q110" s="10"/>
      <c r="S110" s="0" t="n">
        <v>1.2625</v>
      </c>
      <c r="T110" s="0" t="n">
        <v>1.0575</v>
      </c>
      <c r="U110" s="0" t="n">
        <v>0.205</v>
      </c>
      <c r="W110" s="0" t="n">
        <v>8.68722483678917</v>
      </c>
      <c r="X110" s="0" t="n">
        <v>0.175127786357986</v>
      </c>
      <c r="Y110" s="0" t="n">
        <v>342</v>
      </c>
      <c r="Z110" s="0" t="n">
        <v>0.174759087993139</v>
      </c>
      <c r="AA110" s="0" t="n">
        <v>0.335930370378269</v>
      </c>
      <c r="AB110" s="0" t="n">
        <v>0.145632573327616</v>
      </c>
      <c r="AC110" s="0" t="n">
        <v>0.279941975315224</v>
      </c>
      <c r="AD110" s="0" t="n">
        <v>5.9061</v>
      </c>
      <c r="AE110" s="0" t="n">
        <v>131.193159999922</v>
      </c>
      <c r="AF110" s="0" t="n">
        <v>122.505935163132</v>
      </c>
      <c r="AG110" s="0" t="s">
        <v>43</v>
      </c>
      <c r="AH110" s="0" t="s">
        <v>115</v>
      </c>
      <c r="AI110" s="0" t="s">
        <v>165</v>
      </c>
      <c r="AJ110" s="0" t="s">
        <v>166</v>
      </c>
      <c r="AK110" s="0" t="s">
        <v>177</v>
      </c>
    </row>
    <row r="111" customFormat="false" ht="13.8" hidden="false" customHeight="false" outlineLevel="0" collapsed="false">
      <c r="A111" s="0" t="n">
        <v>98</v>
      </c>
      <c r="G111" s="10"/>
      <c r="H111" s="10"/>
      <c r="I111" s="10"/>
      <c r="J111" s="10"/>
      <c r="K111" s="10"/>
      <c r="L111" s="10"/>
      <c r="M111" s="10" t="n">
        <v>0.5</v>
      </c>
      <c r="N111" s="10"/>
      <c r="O111" s="10"/>
      <c r="P111" s="10"/>
      <c r="Q111" s="10"/>
      <c r="S111" s="0" t="n">
        <v>1.2525</v>
      </c>
      <c r="T111" s="0" t="n">
        <v>1.0575</v>
      </c>
      <c r="U111" s="0" t="n">
        <v>0.195</v>
      </c>
      <c r="W111" s="0" t="n">
        <v>9.08316598863617</v>
      </c>
      <c r="X111" s="0" t="n">
        <v>0.181504794709773</v>
      </c>
      <c r="Y111" s="0" t="n">
        <v>340</v>
      </c>
      <c r="Z111" s="0" t="n">
        <v>0.174759087993139</v>
      </c>
      <c r="AA111" s="0" t="n">
        <v>0.341384488664324</v>
      </c>
      <c r="AB111" s="0" t="n">
        <v>0.145632573327616</v>
      </c>
      <c r="AC111" s="0" t="n">
        <v>0.284487073886936</v>
      </c>
      <c r="AD111" s="0" t="n">
        <v>5.9021</v>
      </c>
      <c r="AE111" s="0" t="n">
        <v>131.193159999922</v>
      </c>
      <c r="AF111" s="0" t="n">
        <v>122.109994011285</v>
      </c>
      <c r="AG111" s="0" t="s">
        <v>43</v>
      </c>
      <c r="AH111" s="0" t="s">
        <v>115</v>
      </c>
      <c r="AI111" s="0" t="s">
        <v>165</v>
      </c>
      <c r="AJ111" s="0" t="s">
        <v>166</v>
      </c>
      <c r="AK111" s="0" t="s">
        <v>178</v>
      </c>
    </row>
    <row r="112" customFormat="false" ht="13.8" hidden="false" customHeight="false" outlineLevel="0" collapsed="false">
      <c r="A112" s="0" t="n">
        <v>99</v>
      </c>
      <c r="G112" s="10"/>
      <c r="H112" s="10"/>
      <c r="I112" s="10"/>
      <c r="J112" s="10"/>
      <c r="K112" s="10"/>
      <c r="L112" s="10"/>
      <c r="M112" s="10" t="n">
        <v>0.7</v>
      </c>
      <c r="N112" s="10"/>
      <c r="O112" s="10"/>
      <c r="P112" s="10"/>
      <c r="Q112" s="10"/>
      <c r="S112" s="0" t="n">
        <v>1.2475</v>
      </c>
      <c r="T112" s="0" t="n">
        <v>1.0575</v>
      </c>
      <c r="U112" s="0" t="n">
        <v>0.19</v>
      </c>
      <c r="W112" s="0" t="n">
        <v>9.34291089776662</v>
      </c>
      <c r="X112" s="0" t="n">
        <v>0.182531077248698</v>
      </c>
      <c r="Y112" s="0" t="n">
        <v>344</v>
      </c>
      <c r="Z112" s="0" t="n">
        <v>0.174759087993139</v>
      </c>
      <c r="AA112" s="0" t="n">
        <v>0.34166288657534</v>
      </c>
      <c r="AB112" s="0" t="n">
        <v>0.145632573327616</v>
      </c>
      <c r="AC112" s="0" t="n">
        <v>0.284719072146116</v>
      </c>
      <c r="AD112" s="0" t="n">
        <v>5.9037</v>
      </c>
      <c r="AE112" s="0" t="n">
        <v>131.193159999922</v>
      </c>
      <c r="AF112" s="0" t="n">
        <v>121.850249102155</v>
      </c>
      <c r="AG112" s="0" t="s">
        <v>43</v>
      </c>
      <c r="AH112" s="0" t="s">
        <v>115</v>
      </c>
      <c r="AI112" s="0" t="s">
        <v>165</v>
      </c>
      <c r="AJ112" s="0" t="s">
        <v>166</v>
      </c>
      <c r="AK112" s="0" t="s">
        <v>179</v>
      </c>
    </row>
    <row r="113" customFormat="false" ht="13.8" hidden="false" customHeight="false" outlineLevel="0" collapsed="false">
      <c r="A113" s="0" t="n">
        <v>100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 t="s">
        <v>68</v>
      </c>
      <c r="Q113" s="18"/>
      <c r="R113" s="18"/>
      <c r="S113" s="0" t="n">
        <v>1.2875</v>
      </c>
      <c r="T113" s="0" t="n">
        <v>1.0575</v>
      </c>
      <c r="U113" s="0" t="n">
        <v>0.23</v>
      </c>
      <c r="W113" s="0" t="n">
        <v>9.16797224655539</v>
      </c>
      <c r="X113" s="0" t="n">
        <v>0.180896647472025</v>
      </c>
      <c r="Y113" s="0" t="n">
        <v>350</v>
      </c>
      <c r="Z113" s="0" t="n">
        <v>0.174759087993139</v>
      </c>
      <c r="AA113" s="31" t="n">
        <v>0.340493178710177</v>
      </c>
      <c r="AB113" s="31" t="n">
        <v>0.145632573327616</v>
      </c>
      <c r="AC113" s="31" t="n">
        <v>0.283744315591815</v>
      </c>
      <c r="AD113" s="31" t="n">
        <v>5.9031</v>
      </c>
      <c r="AE113" s="31" t="n">
        <v>131.193159999922</v>
      </c>
      <c r="AF113" s="0" t="n">
        <v>122.025187753366</v>
      </c>
      <c r="AG113" s="0" t="s">
        <v>43</v>
      </c>
      <c r="AH113" s="0" t="s">
        <v>115</v>
      </c>
      <c r="AI113" s="0" t="s">
        <v>165</v>
      </c>
      <c r="AJ113" s="0" t="s">
        <v>166</v>
      </c>
      <c r="AK113" s="0" t="s">
        <v>167</v>
      </c>
    </row>
    <row r="114" customFormat="false" ht="13.8" hidden="false" customHeight="false" outlineLevel="0" collapsed="false">
      <c r="A114" s="0" t="n">
        <v>101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 t="s">
        <v>69</v>
      </c>
      <c r="Q114" s="20"/>
      <c r="R114" s="20"/>
      <c r="S114" s="0" t="n">
        <v>1.2875</v>
      </c>
      <c r="T114" s="0" t="n">
        <v>1.0575</v>
      </c>
      <c r="U114" s="0" t="n">
        <v>0.23</v>
      </c>
      <c r="W114" s="0" t="n">
        <v>9.16797224655539</v>
      </c>
      <c r="X114" s="0" t="n">
        <v>0.180896647472025</v>
      </c>
      <c r="Y114" s="0" t="n">
        <v>350</v>
      </c>
      <c r="Z114" s="0" t="n">
        <v>0.174759087993139</v>
      </c>
      <c r="AA114" s="31" t="n">
        <v>0.340493178710177</v>
      </c>
      <c r="AB114" s="31" t="n">
        <v>0.145632573327616</v>
      </c>
      <c r="AC114" s="31" t="n">
        <v>0.283744315591815</v>
      </c>
      <c r="AD114" s="31" t="n">
        <v>5.9031</v>
      </c>
      <c r="AE114" s="31" t="n">
        <v>131.193159999922</v>
      </c>
      <c r="AF114" s="0" t="n">
        <v>122.025187753366</v>
      </c>
      <c r="AG114" s="0" t="s">
        <v>43</v>
      </c>
      <c r="AH114" s="0" t="s">
        <v>115</v>
      </c>
      <c r="AI114" s="0" t="s">
        <v>165</v>
      </c>
      <c r="AJ114" s="0" t="s">
        <v>166</v>
      </c>
      <c r="AK114" s="0" t="s">
        <v>167</v>
      </c>
    </row>
    <row r="115" customFormat="false" ht="13.8" hidden="false" customHeight="false" outlineLevel="0" collapsed="false">
      <c r="A115" s="0" t="n">
        <v>102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 t="s">
        <v>70</v>
      </c>
      <c r="Q115" s="20"/>
      <c r="R115" s="20"/>
      <c r="S115" s="0" t="n">
        <v>1.2875</v>
      </c>
      <c r="T115" s="0" t="n">
        <v>1.0575</v>
      </c>
      <c r="U115" s="0" t="n">
        <v>0.23</v>
      </c>
      <c r="W115" s="0" t="n">
        <v>9.16797224655539</v>
      </c>
      <c r="X115" s="0" t="n">
        <v>0.180896647472025</v>
      </c>
      <c r="Y115" s="0" t="n">
        <v>350</v>
      </c>
      <c r="Z115" s="0" t="n">
        <v>0.174759087993139</v>
      </c>
      <c r="AA115" s="31" t="n">
        <v>0.340493178710177</v>
      </c>
      <c r="AB115" s="31" t="n">
        <v>0.145632573327616</v>
      </c>
      <c r="AC115" s="31" t="n">
        <v>0.283744315591815</v>
      </c>
      <c r="AD115" s="31" t="n">
        <v>5.9031</v>
      </c>
      <c r="AE115" s="31" t="n">
        <v>131.193159999922</v>
      </c>
      <c r="AF115" s="0" t="n">
        <v>122.025187753366</v>
      </c>
      <c r="AG115" s="0" t="s">
        <v>43</v>
      </c>
      <c r="AH115" s="0" t="s">
        <v>115</v>
      </c>
      <c r="AI115" s="0" t="s">
        <v>165</v>
      </c>
      <c r="AJ115" s="0" t="s">
        <v>166</v>
      </c>
      <c r="AK115" s="0" t="s">
        <v>167</v>
      </c>
    </row>
    <row r="116" customFormat="false" ht="13.8" hidden="false" customHeight="false" outlineLevel="0" collapsed="false">
      <c r="A116" s="0" t="n">
        <v>103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 t="s">
        <v>71</v>
      </c>
      <c r="Q116" s="20"/>
      <c r="R116" s="20"/>
      <c r="S116" s="0" t="n">
        <v>1.2875</v>
      </c>
      <c r="T116" s="0" t="n">
        <v>1.0575</v>
      </c>
      <c r="U116" s="0" t="n">
        <v>0.23</v>
      </c>
      <c r="W116" s="0" t="n">
        <v>9.16797224655539</v>
      </c>
      <c r="X116" s="0" t="n">
        <v>0.180896647472025</v>
      </c>
      <c r="Y116" s="0" t="n">
        <v>350</v>
      </c>
      <c r="Z116" s="0" t="n">
        <v>0.174759087993139</v>
      </c>
      <c r="AA116" s="31" t="n">
        <v>0.340493178710177</v>
      </c>
      <c r="AB116" s="31" t="n">
        <v>0.145632573327616</v>
      </c>
      <c r="AC116" s="31" t="n">
        <v>0.283744315591815</v>
      </c>
      <c r="AD116" s="31" t="n">
        <v>5.9031</v>
      </c>
      <c r="AE116" s="31" t="n">
        <v>131.193159999922</v>
      </c>
      <c r="AF116" s="0" t="n">
        <v>122.025187753366</v>
      </c>
      <c r="AG116" s="0" t="s">
        <v>43</v>
      </c>
      <c r="AH116" s="0" t="s">
        <v>115</v>
      </c>
      <c r="AI116" s="0" t="s">
        <v>165</v>
      </c>
      <c r="AJ116" s="0" t="s">
        <v>166</v>
      </c>
      <c r="AK116" s="0" t="s">
        <v>167</v>
      </c>
    </row>
    <row r="117" customFormat="false" ht="13.8" hidden="false" customHeight="false" outlineLevel="0" collapsed="false">
      <c r="A117" s="0" t="n">
        <v>104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 t="s">
        <v>72</v>
      </c>
      <c r="Q117" s="19"/>
      <c r="R117" s="19"/>
      <c r="S117" s="0" t="n">
        <v>1.2875</v>
      </c>
      <c r="T117" s="0" t="n">
        <v>1.0575</v>
      </c>
      <c r="U117" s="0" t="n">
        <v>0.23</v>
      </c>
      <c r="W117" s="0" t="n">
        <v>9.16797224655539</v>
      </c>
      <c r="X117" s="0" t="n">
        <v>0.180896647472025</v>
      </c>
      <c r="Y117" s="0" t="n">
        <v>350</v>
      </c>
      <c r="Z117" s="0" t="n">
        <v>0.174759087993139</v>
      </c>
      <c r="AA117" s="31" t="n">
        <v>0.340493178710177</v>
      </c>
      <c r="AB117" s="31" t="n">
        <v>0.145632573327616</v>
      </c>
      <c r="AC117" s="31" t="n">
        <v>0.283744315591815</v>
      </c>
      <c r="AD117" s="31" t="n">
        <v>5.9031</v>
      </c>
      <c r="AE117" s="31" t="n">
        <v>131.193159999922</v>
      </c>
      <c r="AF117" s="0" t="n">
        <v>122.025187753366</v>
      </c>
      <c r="AG117" s="0" t="s">
        <v>43</v>
      </c>
      <c r="AH117" s="0" t="s">
        <v>115</v>
      </c>
      <c r="AI117" s="0" t="s">
        <v>165</v>
      </c>
      <c r="AJ117" s="0" t="s">
        <v>166</v>
      </c>
      <c r="AK117" s="0" t="s">
        <v>167</v>
      </c>
    </row>
    <row r="118" s="7" customFormat="true" ht="13.8" hidden="false" customHeight="false" outlineLevel="0" collapsed="false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32" t="s">
        <v>180</v>
      </c>
      <c r="AMC118" s="0"/>
      <c r="AMD118" s="0"/>
      <c r="AME118" s="0"/>
      <c r="AMF118" s="0"/>
      <c r="AMG118" s="0"/>
      <c r="AMH118" s="0"/>
      <c r="AMI118" s="0"/>
      <c r="AMJ118" s="0"/>
    </row>
    <row r="119" s="3" customFormat="true" ht="13.8" hidden="false" customHeight="false" outlineLevel="0" collapsed="false">
      <c r="B119" s="4" t="n">
        <v>2016</v>
      </c>
      <c r="AMC119" s="0"/>
      <c r="AMD119" s="0"/>
      <c r="AME119" s="0"/>
      <c r="AMF119" s="0"/>
      <c r="AMG119" s="0"/>
      <c r="AMH119" s="0"/>
      <c r="AMI119" s="0"/>
      <c r="AMJ119" s="0"/>
    </row>
    <row r="120" s="5" customFormat="true" ht="13.8" hidden="false" customHeight="false" outlineLevel="0" collapsed="false">
      <c r="B120" s="33" t="s">
        <v>181</v>
      </c>
      <c r="C120" s="34"/>
      <c r="D120" s="35"/>
      <c r="E120" s="36"/>
      <c r="F120" s="35"/>
      <c r="I120" s="35"/>
      <c r="J120" s="35"/>
      <c r="K120" s="35"/>
      <c r="L120" s="35"/>
      <c r="M120" s="35"/>
      <c r="N120" s="35"/>
      <c r="O120" s="35"/>
      <c r="P120" s="35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false" customHeight="false" outlineLevel="0" collapsed="false">
      <c r="A121" s="0" t="n">
        <v>105</v>
      </c>
      <c r="B121" s="8" t="n">
        <v>42536</v>
      </c>
      <c r="C121" s="9" t="n">
        <v>0.254861111111111</v>
      </c>
      <c r="D121" s="10"/>
      <c r="E121" s="11" t="n">
        <v>0.260416666666667</v>
      </c>
      <c r="F121" s="10"/>
      <c r="G121" s="10" t="s">
        <v>38</v>
      </c>
      <c r="H121" s="10" t="s">
        <v>38</v>
      </c>
      <c r="I121" s="10" t="s">
        <v>39</v>
      </c>
      <c r="J121" s="10" t="s">
        <v>182</v>
      </c>
      <c r="K121" s="10" t="s">
        <v>183</v>
      </c>
      <c r="L121" s="10" t="n">
        <v>500</v>
      </c>
      <c r="M121" s="10" t="n">
        <v>0.9</v>
      </c>
      <c r="N121" s="10" t="s">
        <v>42</v>
      </c>
      <c r="O121" s="10" t="n">
        <f aca="false">TRUE()</f>
        <v>1</v>
      </c>
      <c r="P121" s="10" t="s">
        <v>42</v>
      </c>
      <c r="Q121" s="10"/>
      <c r="S121" s="0" t="n">
        <v>1.0325</v>
      </c>
      <c r="T121" s="0" t="n">
        <v>1.0525</v>
      </c>
      <c r="U121" s="0" t="n">
        <v>0.02</v>
      </c>
      <c r="W121" s="0" t="n">
        <v>33.7813041642914</v>
      </c>
      <c r="X121" s="0" t="n">
        <v>0.210553337418812</v>
      </c>
      <c r="Y121" s="0" t="n">
        <v>664</v>
      </c>
      <c r="Z121" s="0" t="n">
        <v>0.223105307445644</v>
      </c>
      <c r="AA121" s="0" t="n">
        <v>0.191457999677675</v>
      </c>
      <c r="AB121" s="0" t="n">
        <v>0.464802723845091</v>
      </c>
      <c r="AC121" s="0" t="n">
        <v>0.398870832661822</v>
      </c>
      <c r="AD121" s="0" t="n">
        <v>8.7371</v>
      </c>
      <c r="AE121" s="0" t="n">
        <v>144.547598550659</v>
      </c>
      <c r="AF121" s="0" t="n">
        <v>110.766294386368</v>
      </c>
      <c r="AG121" s="0" t="s">
        <v>43</v>
      </c>
      <c r="AH121" s="0" t="s">
        <v>115</v>
      </c>
      <c r="AI121" s="0" t="s">
        <v>184</v>
      </c>
      <c r="AJ121" s="0" t="s">
        <v>185</v>
      </c>
      <c r="AK121" s="0" t="s">
        <v>186</v>
      </c>
    </row>
    <row r="122" customFormat="false" ht="13.8" hidden="false" customHeight="false" outlineLevel="0" collapsed="false">
      <c r="A122" s="0" t="n">
        <v>106</v>
      </c>
      <c r="G122" s="10" t="s">
        <v>38</v>
      </c>
      <c r="H122" s="10" t="s">
        <v>38</v>
      </c>
      <c r="I122" s="10" t="s">
        <v>39</v>
      </c>
      <c r="J122" s="10" t="s">
        <v>182</v>
      </c>
      <c r="K122" s="10"/>
      <c r="L122" s="10" t="n">
        <v>1000</v>
      </c>
      <c r="M122" s="10"/>
      <c r="N122" s="10"/>
      <c r="O122" s="10"/>
      <c r="P122" s="10"/>
      <c r="Q122" s="10"/>
      <c r="S122" s="0" t="n">
        <v>1.315</v>
      </c>
      <c r="T122" s="0" t="n">
        <v>1.17</v>
      </c>
      <c r="U122" s="0" t="n">
        <v>0.145</v>
      </c>
      <c r="W122" s="0" t="n">
        <v>32.4458065202571</v>
      </c>
      <c r="X122" s="0" t="n">
        <v>0.202711056936388</v>
      </c>
      <c r="Y122" s="0" t="n">
        <v>736</v>
      </c>
      <c r="Z122" s="0" t="n">
        <v>0.225036960231482</v>
      </c>
      <c r="AA122" s="0" t="n">
        <v>0.179855009766579</v>
      </c>
      <c r="AB122" s="0" t="n">
        <v>0.468827000482255</v>
      </c>
      <c r="AC122" s="0" t="n">
        <v>0.374697937013706</v>
      </c>
      <c r="AD122" s="0" t="n">
        <v>8.7209</v>
      </c>
      <c r="AE122" s="0" t="n">
        <v>144.89295946796</v>
      </c>
      <c r="AF122" s="0" t="n">
        <v>112.447152947703</v>
      </c>
      <c r="AG122" s="0" t="s">
        <v>43</v>
      </c>
      <c r="AH122" s="0" t="s">
        <v>115</v>
      </c>
      <c r="AI122" s="0" t="s">
        <v>187</v>
      </c>
      <c r="AJ122" s="0" t="s">
        <v>188</v>
      </c>
      <c r="AK122" s="0" t="s">
        <v>189</v>
      </c>
    </row>
    <row r="123" s="13" customFormat="true" ht="13.8" hidden="false" customHeight="false" outlineLevel="0" collapsed="false">
      <c r="A123" s="13" t="n">
        <v>107</v>
      </c>
      <c r="B123" s="14" t="n">
        <v>42536</v>
      </c>
      <c r="C123" s="15" t="n">
        <v>0.254861111111111</v>
      </c>
      <c r="D123" s="16"/>
      <c r="E123" s="17" t="n">
        <v>0.260416666666667</v>
      </c>
      <c r="F123" s="16"/>
      <c r="G123" s="16" t="s">
        <v>38</v>
      </c>
      <c r="H123" s="16" t="s">
        <v>38</v>
      </c>
      <c r="I123" s="16" t="s">
        <v>39</v>
      </c>
      <c r="J123" s="16" t="s">
        <v>182</v>
      </c>
      <c r="K123" s="16" t="s">
        <v>183</v>
      </c>
      <c r="L123" s="16" t="n">
        <v>5000</v>
      </c>
      <c r="M123" s="16" t="n">
        <v>0.9</v>
      </c>
      <c r="N123" s="16" t="s">
        <v>51</v>
      </c>
      <c r="O123" s="16" t="n">
        <f aca="false">TRUE()</f>
        <v>1</v>
      </c>
      <c r="P123" s="16" t="s">
        <v>52</v>
      </c>
      <c r="Q123" s="16"/>
      <c r="S123" s="13" t="n">
        <v>1.5425</v>
      </c>
      <c r="T123" s="13" t="n">
        <v>1.3575</v>
      </c>
      <c r="U123" s="13" t="n">
        <v>0.185</v>
      </c>
      <c r="W123" s="13" t="n">
        <v>33.9989601619404</v>
      </c>
      <c r="X123" s="13" t="n">
        <v>0.210362562253203</v>
      </c>
      <c r="Y123" s="13" t="n">
        <v>776</v>
      </c>
      <c r="Z123" s="13" t="n">
        <v>0.22347295281287</v>
      </c>
      <c r="AA123" s="13" t="n">
        <v>0.183100674474401</v>
      </c>
      <c r="AB123" s="13" t="n">
        <v>0.465568651693479</v>
      </c>
      <c r="AC123" s="13" t="n">
        <v>0.381459738488335</v>
      </c>
      <c r="AD123" s="13" t="n">
        <v>8.7112</v>
      </c>
      <c r="AE123" s="13" t="n">
        <v>145.798220160201</v>
      </c>
      <c r="AF123" s="13" t="n">
        <v>111.799259998261</v>
      </c>
      <c r="AG123" s="13" t="s">
        <v>43</v>
      </c>
      <c r="AH123" s="13" t="s">
        <v>115</v>
      </c>
      <c r="AI123" s="13" t="s">
        <v>190</v>
      </c>
      <c r="AJ123" s="13" t="s">
        <v>191</v>
      </c>
      <c r="AK123" s="13" t="s">
        <v>192</v>
      </c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0" t="n">
        <v>108</v>
      </c>
      <c r="G124" s="10" t="s">
        <v>38</v>
      </c>
      <c r="H124" s="10" t="s">
        <v>38</v>
      </c>
      <c r="I124" s="10" t="s">
        <v>39</v>
      </c>
      <c r="J124" s="10" t="s">
        <v>182</v>
      </c>
      <c r="K124" s="10"/>
      <c r="L124" s="10" t="n">
        <v>10000</v>
      </c>
      <c r="M124" s="10"/>
      <c r="N124" s="10"/>
      <c r="O124" s="10"/>
      <c r="P124" s="10"/>
      <c r="Q124" s="10"/>
      <c r="S124" s="0" t="n">
        <v>1.5975</v>
      </c>
      <c r="T124" s="0" t="n">
        <v>1.4075</v>
      </c>
      <c r="U124" s="0" t="n">
        <v>0.19</v>
      </c>
      <c r="W124" s="0" t="n">
        <v>30.2112801419879</v>
      </c>
      <c r="X124" s="0" t="n">
        <v>0.190566596243933</v>
      </c>
      <c r="Y124" s="0" t="n">
        <v>774</v>
      </c>
      <c r="Z124" s="0" t="n">
        <v>0.226158418346263</v>
      </c>
      <c r="AA124" s="0" t="n">
        <v>0.182867728398983</v>
      </c>
      <c r="AB124" s="0" t="n">
        <v>0.471163371554714</v>
      </c>
      <c r="AC124" s="0" t="n">
        <v>0.380974434164548</v>
      </c>
      <c r="AD124" s="0" t="n">
        <v>8.7135</v>
      </c>
      <c r="AE124" s="0" t="n">
        <v>141.964800937921</v>
      </c>
      <c r="AF124" s="0" t="n">
        <v>111.753520795933</v>
      </c>
      <c r="AG124" s="0" t="s">
        <v>43</v>
      </c>
      <c r="AH124" s="0" t="s">
        <v>115</v>
      </c>
      <c r="AI124" s="0" t="s">
        <v>193</v>
      </c>
      <c r="AJ124" s="0" t="s">
        <v>194</v>
      </c>
      <c r="AK124" s="0" t="s">
        <v>195</v>
      </c>
    </row>
    <row r="125" customFormat="false" ht="13.8" hidden="false" customHeight="false" outlineLevel="0" collapsed="false">
      <c r="A125" s="0" t="n">
        <v>109</v>
      </c>
      <c r="G125" s="10"/>
      <c r="H125" s="10"/>
      <c r="I125" s="10"/>
      <c r="J125" s="10"/>
      <c r="K125" s="10"/>
      <c r="L125" s="10" t="n">
        <v>20000</v>
      </c>
      <c r="M125" s="10"/>
      <c r="N125" s="10"/>
      <c r="O125" s="10"/>
      <c r="P125" s="10"/>
      <c r="Q125" s="10"/>
      <c r="S125" s="0" t="n">
        <v>1.645</v>
      </c>
      <c r="T125" s="0" t="n">
        <v>1.425</v>
      </c>
      <c r="U125" s="0" t="n">
        <v>0.22</v>
      </c>
      <c r="W125" s="0" t="n">
        <v>33.699118336023</v>
      </c>
      <c r="X125" s="0" t="n">
        <v>0.209195518083689</v>
      </c>
      <c r="Y125" s="0" t="n">
        <v>774</v>
      </c>
      <c r="Z125" s="0" t="n">
        <v>0.223457425951686</v>
      </c>
      <c r="AA125" s="0" t="n">
        <v>0.184955287536665</v>
      </c>
      <c r="AB125" s="0" t="n">
        <v>0.465536304066013</v>
      </c>
      <c r="AC125" s="0" t="n">
        <v>0.385323515701386</v>
      </c>
      <c r="AD125" s="0" t="n">
        <v>8.71</v>
      </c>
      <c r="AE125" s="0" t="n">
        <v>145.350098140766</v>
      </c>
      <c r="AF125" s="0" t="n">
        <v>111.650979804743</v>
      </c>
      <c r="AG125" s="0" t="s">
        <v>43</v>
      </c>
      <c r="AH125" s="0" t="s">
        <v>115</v>
      </c>
      <c r="AI125" s="0" t="s">
        <v>196</v>
      </c>
      <c r="AJ125" s="0" t="s">
        <v>197</v>
      </c>
      <c r="AK125" s="0" t="s">
        <v>198</v>
      </c>
    </row>
    <row r="126" customFormat="false" ht="13.8" hidden="false" customHeight="false" outlineLevel="0" collapsed="false">
      <c r="A126" s="0" t="n">
        <v>110</v>
      </c>
      <c r="B126" s="18"/>
      <c r="C126" s="18"/>
      <c r="D126" s="18"/>
      <c r="E126" s="18"/>
      <c r="F126" s="18"/>
      <c r="G126" s="18"/>
      <c r="H126" s="18"/>
      <c r="I126" s="18" t="s">
        <v>40</v>
      </c>
      <c r="J126" s="18" t="s">
        <v>40</v>
      </c>
      <c r="K126" s="18" t="s">
        <v>63</v>
      </c>
      <c r="L126" s="18"/>
      <c r="M126" s="18"/>
      <c r="N126" s="18"/>
      <c r="O126" s="18"/>
      <c r="P126" s="18"/>
      <c r="Q126" s="18"/>
      <c r="R126" s="18"/>
      <c r="S126" s="31" t="n">
        <v>1.5625</v>
      </c>
      <c r="T126" s="31" t="n">
        <v>1.355</v>
      </c>
      <c r="U126" s="31" t="n">
        <v>0.2075</v>
      </c>
      <c r="V126" s="31"/>
      <c r="W126" s="31" t="n">
        <v>37.0481429874229</v>
      </c>
      <c r="X126" s="31" t="n">
        <v>0.266746249626772</v>
      </c>
      <c r="Y126" s="31" t="n">
        <v>677</v>
      </c>
      <c r="Z126" s="31" t="n">
        <v>0.22347295281287</v>
      </c>
      <c r="AA126" s="31" t="n">
        <v>0.266027973169516</v>
      </c>
      <c r="AB126" s="31" t="n">
        <v>0.372454921354783</v>
      </c>
      <c r="AC126" s="31" t="n">
        <v>0.443379955282527</v>
      </c>
      <c r="AD126" s="31" t="n">
        <v>8.7082</v>
      </c>
      <c r="AE126" s="31" t="n">
        <v>145.798220160201</v>
      </c>
      <c r="AF126" s="0" t="n">
        <v>108.750077172778</v>
      </c>
      <c r="AG126" s="0" t="s">
        <v>43</v>
      </c>
      <c r="AH126" s="0" t="s">
        <v>115</v>
      </c>
      <c r="AI126" s="0" t="s">
        <v>190</v>
      </c>
      <c r="AJ126" s="0" t="s">
        <v>191</v>
      </c>
      <c r="AK126" s="0" t="s">
        <v>199</v>
      </c>
    </row>
    <row r="127" customFormat="false" ht="13.8" hidden="false" customHeight="false" outlineLevel="0" collapsed="false">
      <c r="A127" s="0" t="n">
        <v>111</v>
      </c>
      <c r="B127" s="19"/>
      <c r="C127" s="19"/>
      <c r="D127" s="19"/>
      <c r="E127" s="19"/>
      <c r="F127" s="19"/>
      <c r="G127" s="19"/>
      <c r="H127" s="19"/>
      <c r="I127" s="19" t="s">
        <v>63</v>
      </c>
      <c r="J127" s="19" t="s">
        <v>63</v>
      </c>
      <c r="K127" s="19" t="s">
        <v>63</v>
      </c>
      <c r="L127" s="19"/>
      <c r="M127" s="19"/>
      <c r="N127" s="19"/>
      <c r="O127" s="19"/>
      <c r="P127" s="19"/>
      <c r="Q127" s="19"/>
      <c r="R127" s="19"/>
      <c r="S127" s="31" t="n">
        <v>1.8325</v>
      </c>
      <c r="T127" s="31" t="n">
        <v>1.365</v>
      </c>
      <c r="U127" s="31" t="n">
        <v>0.4675</v>
      </c>
      <c r="V127" s="31"/>
      <c r="W127" s="31" t="n">
        <v>36.6849935077171</v>
      </c>
      <c r="X127" s="31" t="n">
        <v>0.260671481722291</v>
      </c>
      <c r="Y127" s="31" t="n">
        <v>693</v>
      </c>
      <c r="Z127" s="31" t="n">
        <v>0.22347295281287</v>
      </c>
      <c r="AA127" s="31" t="n">
        <v>0.259059612983342</v>
      </c>
      <c r="AB127" s="31" t="n">
        <v>0.372454921354783</v>
      </c>
      <c r="AC127" s="31" t="n">
        <v>0.431766021638904</v>
      </c>
      <c r="AD127" s="31" t="n">
        <v>8.735</v>
      </c>
      <c r="AE127" s="31" t="n">
        <v>145.798220160201</v>
      </c>
      <c r="AF127" s="0" t="n">
        <v>109.113226652484</v>
      </c>
      <c r="AG127" s="0" t="s">
        <v>43</v>
      </c>
      <c r="AH127" s="0" t="s">
        <v>115</v>
      </c>
      <c r="AI127" s="0" t="s">
        <v>190</v>
      </c>
      <c r="AJ127" s="0" t="s">
        <v>191</v>
      </c>
      <c r="AK127" s="0" t="s">
        <v>200</v>
      </c>
    </row>
    <row r="128" customFormat="false" ht="13.8" hidden="false" customHeight="false" outlineLevel="0" collapsed="false">
      <c r="A128" s="0" t="n">
        <v>112</v>
      </c>
      <c r="G128" s="10"/>
      <c r="H128" s="10"/>
      <c r="I128" s="10" t="s">
        <v>39</v>
      </c>
      <c r="J128" s="10"/>
      <c r="K128" s="10"/>
      <c r="L128" s="10"/>
      <c r="M128" s="10" t="n">
        <v>0.1</v>
      </c>
      <c r="N128" s="10"/>
      <c r="O128" s="10"/>
      <c r="P128" s="10"/>
      <c r="Q128" s="10"/>
      <c r="S128" s="0" t="n">
        <v>1.5325</v>
      </c>
      <c r="T128" s="0" t="n">
        <v>1.34</v>
      </c>
      <c r="U128" s="0" t="n">
        <v>0.1925</v>
      </c>
      <c r="W128" s="0" t="n">
        <v>36.091633166377</v>
      </c>
      <c r="X128" s="0" t="n">
        <v>0.22780053867883</v>
      </c>
      <c r="Y128" s="0" t="n">
        <v>779</v>
      </c>
      <c r="Z128" s="0" t="n">
        <v>0.22347295281287</v>
      </c>
      <c r="AA128" s="0" t="n">
        <v>0.204447765872672</v>
      </c>
      <c r="AB128" s="0" t="n">
        <v>0.465568651693479</v>
      </c>
      <c r="AC128" s="0" t="n">
        <v>0.425932845568066</v>
      </c>
      <c r="AD128" s="0" t="n">
        <v>8.7116</v>
      </c>
      <c r="AE128" s="0" t="n">
        <v>145.798220160201</v>
      </c>
      <c r="AF128" s="0" t="n">
        <v>109.706586993824</v>
      </c>
      <c r="AG128" s="0" t="s">
        <v>43</v>
      </c>
      <c r="AH128" s="0" t="s">
        <v>115</v>
      </c>
      <c r="AI128" s="0" t="s">
        <v>190</v>
      </c>
      <c r="AJ128" s="0" t="s">
        <v>191</v>
      </c>
      <c r="AK128" s="0" t="s">
        <v>201</v>
      </c>
    </row>
    <row r="129" customFormat="false" ht="13.8" hidden="false" customHeight="false" outlineLevel="0" collapsed="false">
      <c r="A129" s="0" t="n">
        <v>113</v>
      </c>
      <c r="G129" s="10"/>
      <c r="H129" s="10"/>
      <c r="I129" s="10"/>
      <c r="J129" s="10"/>
      <c r="K129" s="10"/>
      <c r="L129" s="10"/>
      <c r="M129" s="10" t="n">
        <v>0.3</v>
      </c>
      <c r="N129" s="10"/>
      <c r="O129" s="10"/>
      <c r="P129" s="10"/>
      <c r="Q129" s="10"/>
      <c r="S129" s="0" t="n">
        <v>1.525</v>
      </c>
      <c r="T129" s="0" t="n">
        <v>1.3525</v>
      </c>
      <c r="U129" s="0" t="n">
        <v>0.1725</v>
      </c>
      <c r="W129" s="0" t="n">
        <v>35.4046340348323</v>
      </c>
      <c r="X129" s="0" t="n">
        <v>0.221449661958401</v>
      </c>
      <c r="Y129" s="0" t="n">
        <v>763</v>
      </c>
      <c r="Z129" s="0" t="n">
        <v>0.22347295281287</v>
      </c>
      <c r="AA129" s="0" t="n">
        <v>0.196579128385729</v>
      </c>
      <c r="AB129" s="0" t="n">
        <v>0.465568651693479</v>
      </c>
      <c r="AC129" s="0" t="n">
        <v>0.409539850803602</v>
      </c>
      <c r="AD129" s="0" t="n">
        <v>8.7119</v>
      </c>
      <c r="AE129" s="0" t="n">
        <v>145.798220160201</v>
      </c>
      <c r="AF129" s="0" t="n">
        <v>110.393586125369</v>
      </c>
      <c r="AG129" s="0" t="s">
        <v>43</v>
      </c>
      <c r="AH129" s="0" t="s">
        <v>115</v>
      </c>
      <c r="AI129" s="0" t="s">
        <v>190</v>
      </c>
      <c r="AJ129" s="0" t="s">
        <v>191</v>
      </c>
      <c r="AK129" s="0" t="s">
        <v>202</v>
      </c>
    </row>
    <row r="130" customFormat="false" ht="13.8" hidden="false" customHeight="false" outlineLevel="0" collapsed="false">
      <c r="A130" s="0" t="n">
        <v>114</v>
      </c>
      <c r="G130" s="10"/>
      <c r="H130" s="10"/>
      <c r="I130" s="10"/>
      <c r="J130" s="10"/>
      <c r="K130" s="10"/>
      <c r="L130" s="10"/>
      <c r="M130" s="10" t="n">
        <v>0.5</v>
      </c>
      <c r="N130" s="10"/>
      <c r="O130" s="10"/>
      <c r="P130" s="10"/>
      <c r="Q130" s="10"/>
      <c r="S130" s="0" t="n">
        <v>1.54</v>
      </c>
      <c r="T130" s="0" t="n">
        <v>1.3525</v>
      </c>
      <c r="U130" s="0" t="n">
        <v>0.1875</v>
      </c>
      <c r="W130" s="0" t="n">
        <v>33.8990737402205</v>
      </c>
      <c r="X130" s="0" t="n">
        <v>0.209436582331055</v>
      </c>
      <c r="Y130" s="0" t="n">
        <v>775</v>
      </c>
      <c r="Z130" s="0" t="n">
        <v>0.22347295281287</v>
      </c>
      <c r="AA130" s="0" t="n">
        <v>0.181645164733068</v>
      </c>
      <c r="AB130" s="0" t="n">
        <v>0.465568651693479</v>
      </c>
      <c r="AC130" s="0" t="n">
        <v>0.378427426527224</v>
      </c>
      <c r="AD130" s="0" t="n">
        <v>8.7114</v>
      </c>
      <c r="AE130" s="0" t="n">
        <v>145.798220160201</v>
      </c>
      <c r="AF130" s="0" t="n">
        <v>111.899146419981</v>
      </c>
      <c r="AG130" s="0" t="s">
        <v>43</v>
      </c>
      <c r="AH130" s="0" t="s">
        <v>115</v>
      </c>
      <c r="AI130" s="0" t="s">
        <v>190</v>
      </c>
      <c r="AJ130" s="0" t="s">
        <v>191</v>
      </c>
      <c r="AK130" s="0" t="s">
        <v>203</v>
      </c>
    </row>
    <row r="131" customFormat="false" ht="13.8" hidden="false" customHeight="false" outlineLevel="0" collapsed="false">
      <c r="A131" s="0" t="n">
        <v>115</v>
      </c>
      <c r="G131" s="10"/>
      <c r="H131" s="10"/>
      <c r="I131" s="10"/>
      <c r="J131" s="10"/>
      <c r="K131" s="10"/>
      <c r="L131" s="10"/>
      <c r="M131" s="10" t="n">
        <v>0.7</v>
      </c>
      <c r="N131" s="10"/>
      <c r="O131" s="10"/>
      <c r="P131" s="10"/>
      <c r="Q131" s="10"/>
      <c r="S131" s="0" t="n">
        <v>1.525</v>
      </c>
      <c r="T131" s="0" t="n">
        <v>1.355</v>
      </c>
      <c r="U131" s="0" t="n">
        <v>0.17</v>
      </c>
      <c r="W131" s="0" t="n">
        <v>34.5948482327209</v>
      </c>
      <c r="X131" s="0" t="n">
        <v>0.214325135312053</v>
      </c>
      <c r="Y131" s="0" t="n">
        <v>780</v>
      </c>
      <c r="Z131" s="0" t="n">
        <v>0.22347295281287</v>
      </c>
      <c r="AA131" s="0" t="n">
        <v>0.187230260550622</v>
      </c>
      <c r="AB131" s="0" t="n">
        <v>0.465568651693479</v>
      </c>
      <c r="AC131" s="0" t="n">
        <v>0.390063042813796</v>
      </c>
      <c r="AD131" s="0" t="n">
        <v>8.7108</v>
      </c>
      <c r="AE131" s="0" t="n">
        <v>145.798220160201</v>
      </c>
      <c r="AF131" s="0" t="n">
        <v>111.20337192748</v>
      </c>
      <c r="AG131" s="0" t="s">
        <v>43</v>
      </c>
      <c r="AH131" s="0" t="s">
        <v>115</v>
      </c>
      <c r="AI131" s="0" t="s">
        <v>190</v>
      </c>
      <c r="AJ131" s="0" t="s">
        <v>191</v>
      </c>
      <c r="AK131" s="0" t="s">
        <v>204</v>
      </c>
    </row>
    <row r="132" customFormat="false" ht="13.8" hidden="false" customHeight="false" outlineLevel="0" collapsed="false">
      <c r="A132" s="0" t="n">
        <v>116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 t="s">
        <v>68</v>
      </c>
      <c r="Q132" s="18"/>
      <c r="R132" s="18"/>
      <c r="S132" s="31" t="n">
        <v>1.5425</v>
      </c>
      <c r="T132" s="31" t="n">
        <v>1.3575</v>
      </c>
      <c r="U132" s="31" t="n">
        <v>0.185</v>
      </c>
      <c r="V132" s="31"/>
      <c r="W132" s="31" t="n">
        <v>33.9989601619404</v>
      </c>
      <c r="X132" s="31" t="n">
        <v>0.210362562253203</v>
      </c>
      <c r="Y132" s="31" t="n">
        <v>776</v>
      </c>
      <c r="Z132" s="31" t="n">
        <v>0.22347295281287</v>
      </c>
      <c r="AA132" s="31" t="n">
        <v>0.183100674474401</v>
      </c>
      <c r="AB132" s="31" t="n">
        <v>0.465568651693479</v>
      </c>
      <c r="AC132" s="31" t="n">
        <v>0.381459738488335</v>
      </c>
      <c r="AD132" s="31" t="n">
        <v>8.7112</v>
      </c>
      <c r="AE132" s="31" t="n">
        <v>145.798220160201</v>
      </c>
      <c r="AF132" s="0" t="n">
        <v>111.799259998261</v>
      </c>
      <c r="AG132" s="0" t="s">
        <v>43</v>
      </c>
      <c r="AH132" s="0" t="s">
        <v>115</v>
      </c>
      <c r="AI132" s="0" t="s">
        <v>190</v>
      </c>
      <c r="AJ132" s="0" t="s">
        <v>191</v>
      </c>
      <c r="AK132" s="0" t="s">
        <v>192</v>
      </c>
    </row>
    <row r="133" customFormat="false" ht="13.8" hidden="false" customHeight="false" outlineLevel="0" collapsed="false">
      <c r="A133" s="0" t="n">
        <v>117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 t="s">
        <v>69</v>
      </c>
      <c r="Q133" s="20"/>
      <c r="R133" s="20"/>
      <c r="S133" s="31" t="n">
        <v>1.5425</v>
      </c>
      <c r="T133" s="31" t="n">
        <v>1.3575</v>
      </c>
      <c r="U133" s="31" t="n">
        <v>0.185</v>
      </c>
      <c r="V133" s="31"/>
      <c r="W133" s="31" t="n">
        <v>33.9989601619404</v>
      </c>
      <c r="X133" s="31" t="n">
        <v>0.210362562253203</v>
      </c>
      <c r="Y133" s="31" t="n">
        <v>776</v>
      </c>
      <c r="Z133" s="31" t="n">
        <v>0.22347295281287</v>
      </c>
      <c r="AA133" s="31" t="n">
        <v>0.183100674474401</v>
      </c>
      <c r="AB133" s="31" t="n">
        <v>0.465568651693479</v>
      </c>
      <c r="AC133" s="31" t="n">
        <v>0.381459738488335</v>
      </c>
      <c r="AD133" s="31" t="n">
        <v>8.7112</v>
      </c>
      <c r="AE133" s="31" t="n">
        <v>145.798220160201</v>
      </c>
      <c r="AF133" s="0" t="n">
        <v>111.799259998261</v>
      </c>
      <c r="AG133" s="0" t="s">
        <v>43</v>
      </c>
      <c r="AH133" s="0" t="s">
        <v>115</v>
      </c>
      <c r="AI133" s="0" t="s">
        <v>190</v>
      </c>
      <c r="AJ133" s="0" t="s">
        <v>191</v>
      </c>
      <c r="AK133" s="0" t="s">
        <v>192</v>
      </c>
    </row>
    <row r="134" customFormat="false" ht="13.8" hidden="false" customHeight="false" outlineLevel="0" collapsed="false">
      <c r="A134" s="0" t="n">
        <v>118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 t="s">
        <v>70</v>
      </c>
      <c r="Q134" s="20"/>
      <c r="R134" s="20"/>
      <c r="S134" s="31" t="n">
        <v>1.5425</v>
      </c>
      <c r="T134" s="31" t="n">
        <v>1.3575</v>
      </c>
      <c r="U134" s="31" t="n">
        <v>0.185</v>
      </c>
      <c r="V134" s="31"/>
      <c r="W134" s="31" t="n">
        <v>33.9989601619404</v>
      </c>
      <c r="X134" s="31" t="n">
        <v>0.210362562253203</v>
      </c>
      <c r="Y134" s="31" t="n">
        <v>776</v>
      </c>
      <c r="Z134" s="31" t="n">
        <v>0.22347295281287</v>
      </c>
      <c r="AA134" s="31" t="n">
        <v>0.183100674474401</v>
      </c>
      <c r="AB134" s="31" t="n">
        <v>0.465568651693479</v>
      </c>
      <c r="AC134" s="31" t="n">
        <v>0.381459738488335</v>
      </c>
      <c r="AD134" s="31" t="n">
        <v>8.7112</v>
      </c>
      <c r="AE134" s="31" t="n">
        <v>145.798220160201</v>
      </c>
      <c r="AF134" s="0" t="n">
        <v>111.799259998261</v>
      </c>
      <c r="AG134" s="0" t="s">
        <v>43</v>
      </c>
      <c r="AH134" s="0" t="s">
        <v>115</v>
      </c>
      <c r="AI134" s="0" t="s">
        <v>190</v>
      </c>
      <c r="AJ134" s="0" t="s">
        <v>191</v>
      </c>
      <c r="AK134" s="0" t="s">
        <v>192</v>
      </c>
    </row>
    <row r="135" customFormat="false" ht="13.8" hidden="false" customHeight="false" outlineLevel="0" collapsed="false">
      <c r="A135" s="0" t="n">
        <v>119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 t="s">
        <v>71</v>
      </c>
      <c r="Q135" s="20"/>
      <c r="R135" s="20"/>
      <c r="S135" s="31" t="n">
        <v>1.5425</v>
      </c>
      <c r="T135" s="31" t="n">
        <v>1.3575</v>
      </c>
      <c r="U135" s="31" t="n">
        <v>0.185</v>
      </c>
      <c r="V135" s="31"/>
      <c r="W135" s="31" t="n">
        <v>33.9989601619404</v>
      </c>
      <c r="X135" s="31" t="n">
        <v>0.210362562253203</v>
      </c>
      <c r="Y135" s="31" t="n">
        <v>776</v>
      </c>
      <c r="Z135" s="31" t="n">
        <v>0.22347295281287</v>
      </c>
      <c r="AA135" s="31" t="n">
        <v>0.183100674474401</v>
      </c>
      <c r="AB135" s="31" t="n">
        <v>0.465568651693479</v>
      </c>
      <c r="AC135" s="31" t="n">
        <v>0.381459738488335</v>
      </c>
      <c r="AD135" s="31" t="n">
        <v>8.7112</v>
      </c>
      <c r="AE135" s="31" t="n">
        <v>145.798220160201</v>
      </c>
      <c r="AF135" s="0" t="n">
        <v>111.799259998261</v>
      </c>
      <c r="AG135" s="0" t="s">
        <v>43</v>
      </c>
      <c r="AH135" s="0" t="s">
        <v>115</v>
      </c>
      <c r="AI135" s="0" t="s">
        <v>190</v>
      </c>
      <c r="AJ135" s="0" t="s">
        <v>191</v>
      </c>
      <c r="AK135" s="0" t="s">
        <v>192</v>
      </c>
    </row>
    <row r="136" customFormat="false" ht="13.8" hidden="false" customHeight="false" outlineLevel="0" collapsed="false">
      <c r="A136" s="0" t="n">
        <v>120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 t="s">
        <v>72</v>
      </c>
      <c r="Q136" s="19"/>
      <c r="R136" s="19"/>
      <c r="S136" s="31" t="n">
        <v>1.5425</v>
      </c>
      <c r="T136" s="31" t="n">
        <v>1.3575</v>
      </c>
      <c r="U136" s="31" t="n">
        <v>0.185</v>
      </c>
      <c r="V136" s="31"/>
      <c r="W136" s="31" t="n">
        <v>33.9989601619404</v>
      </c>
      <c r="X136" s="31" t="n">
        <v>0.210362562253203</v>
      </c>
      <c r="Y136" s="31" t="n">
        <v>776</v>
      </c>
      <c r="Z136" s="31" t="n">
        <v>0.22347295281287</v>
      </c>
      <c r="AA136" s="31" t="n">
        <v>0.183100674474401</v>
      </c>
      <c r="AB136" s="31" t="n">
        <v>0.465568651693479</v>
      </c>
      <c r="AC136" s="31" t="n">
        <v>0.381459738488335</v>
      </c>
      <c r="AD136" s="31" t="n">
        <v>8.7112</v>
      </c>
      <c r="AE136" s="31" t="n">
        <v>145.798220160201</v>
      </c>
      <c r="AF136" s="0" t="n">
        <v>111.799259998261</v>
      </c>
      <c r="AG136" s="0" t="s">
        <v>43</v>
      </c>
      <c r="AH136" s="0" t="s">
        <v>115</v>
      </c>
      <c r="AI136" s="0" t="s">
        <v>190</v>
      </c>
      <c r="AJ136" s="0" t="s">
        <v>191</v>
      </c>
      <c r="AK136" s="0" t="s">
        <v>192</v>
      </c>
    </row>
    <row r="137" customFormat="false" ht="13.8" hidden="false" customHeight="false" outlineLevel="0" collapsed="false">
      <c r="S137" s="0" t="s">
        <v>205</v>
      </c>
    </row>
    <row r="138" s="3" customFormat="true" ht="13.8" hidden="false" customHeight="false" outlineLevel="0" collapsed="false">
      <c r="B138" s="4"/>
      <c r="AMC138" s="0"/>
      <c r="AMD138" s="0"/>
      <c r="AME138" s="0"/>
      <c r="AMF138" s="0"/>
      <c r="AMG138" s="0"/>
      <c r="AMH138" s="0"/>
      <c r="AMI138" s="0"/>
      <c r="AMJ138" s="0"/>
    </row>
    <row r="139" s="5" customFormat="true" ht="13.8" hidden="false" customHeight="false" outlineLevel="0" collapsed="false">
      <c r="AMC139" s="0"/>
      <c r="AMD139" s="0"/>
      <c r="AME139" s="0"/>
      <c r="AMF139" s="0"/>
      <c r="AMG139" s="0"/>
      <c r="AMH139" s="0"/>
      <c r="AMI139" s="0"/>
      <c r="AMJ139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38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pane xSplit="0" ySplit="1" topLeftCell="A2" activePane="bottomLeft" state="frozen"/>
      <selection pane="topLeft" activeCell="X1" activeCellId="0" sqref="X1"/>
      <selection pane="bottomLeft" activeCell="AE2" activeCellId="0" sqref="AE2"/>
    </sheetView>
  </sheetViews>
  <sheetFormatPr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9.57"/>
    <col collapsed="false" customWidth="true" hidden="false" outlineLevel="0" max="1018" min="3" style="0" width="8.53"/>
    <col collapsed="false" customWidth="true" hidden="false" outlineLevel="0" max="1025" min="1019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206</v>
      </c>
      <c r="R1" s="2" t="s">
        <v>207</v>
      </c>
      <c r="S1" s="0" t="s">
        <v>208</v>
      </c>
      <c r="T1" s="0" t="s">
        <v>16</v>
      </c>
      <c r="U1" s="0" t="s">
        <v>17</v>
      </c>
      <c r="V1" s="0" t="s">
        <v>18</v>
      </c>
      <c r="W1" s="0" t="s">
        <v>20</v>
      </c>
      <c r="X1" s="0" t="s">
        <v>21</v>
      </c>
      <c r="Y1" s="0" t="s">
        <v>22</v>
      </c>
      <c r="Z1" s="0" t="s">
        <v>32</v>
      </c>
      <c r="AA1" s="0" t="s">
        <v>33</v>
      </c>
      <c r="AB1" s="0" t="s">
        <v>34</v>
      </c>
    </row>
    <row r="2" s="3" customFormat="true" ht="13.8" hidden="false" customHeight="false" outlineLevel="0" collapsed="false">
      <c r="B2" s="4" t="n">
        <v>2011</v>
      </c>
      <c r="AME2" s="0"/>
      <c r="AMF2" s="0"/>
      <c r="AMG2" s="0"/>
      <c r="AMH2" s="0"/>
      <c r="AMI2" s="0"/>
      <c r="AMJ2" s="0"/>
    </row>
    <row r="3" s="5" customFormat="true" ht="13.8" hidden="false" customHeight="false" outlineLevel="0" collapsed="false">
      <c r="B3" s="6" t="s">
        <v>209</v>
      </c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7" t="n">
        <v>1</v>
      </c>
      <c r="B4" s="37" t="n">
        <v>40702</v>
      </c>
      <c r="C4" s="38" t="n">
        <v>0.249305555555556</v>
      </c>
      <c r="D4" s="0" t="s">
        <v>36</v>
      </c>
      <c r="E4" s="38" t="n">
        <v>0.727083333333333</v>
      </c>
      <c r="F4" s="0" t="s">
        <v>89</v>
      </c>
      <c r="G4" s="0" t="s">
        <v>38</v>
      </c>
      <c r="H4" s="0" t="s">
        <v>38</v>
      </c>
      <c r="I4" s="0" t="n">
        <v>5</v>
      </c>
      <c r="J4" s="0" t="n">
        <v>30</v>
      </c>
      <c r="K4" s="0" t="s">
        <v>210</v>
      </c>
      <c r="L4" s="0" t="n">
        <v>500</v>
      </c>
      <c r="M4" s="0" t="n">
        <v>0.9</v>
      </c>
      <c r="N4" s="0" t="s">
        <v>42</v>
      </c>
      <c r="O4" s="0" t="n">
        <f aca="false">TRUE()</f>
        <v>1</v>
      </c>
      <c r="P4" s="0" t="n">
        <v>1000</v>
      </c>
      <c r="S4" s="0" t="s">
        <v>211</v>
      </c>
      <c r="T4" s="0" t="n">
        <v>0.7925</v>
      </c>
      <c r="U4" s="0" t="n">
        <v>0.7125</v>
      </c>
      <c r="V4" s="0" t="n">
        <v>0.08</v>
      </c>
      <c r="W4" s="0" t="n">
        <v>5.99896044538305</v>
      </c>
      <c r="X4" s="0" t="n">
        <v>1.24384711677529</v>
      </c>
      <c r="Y4" s="0" t="n">
        <v>584</v>
      </c>
      <c r="Z4" s="0" t="s">
        <v>45</v>
      </c>
      <c r="AA4" s="0" t="s">
        <v>94</v>
      </c>
      <c r="AB4" s="0" t="s">
        <v>212</v>
      </c>
    </row>
    <row r="5" customFormat="false" ht="13.8" hidden="false" customHeight="false" outlineLevel="0" collapsed="false">
      <c r="A5" s="7" t="n">
        <v>2</v>
      </c>
      <c r="B5" s="37" t="n">
        <v>40702</v>
      </c>
      <c r="C5" s="38" t="n">
        <v>0.249305555555556</v>
      </c>
      <c r="D5" s="0" t="s">
        <v>36</v>
      </c>
      <c r="E5" s="38"/>
      <c r="L5" s="0" t="n">
        <v>1000</v>
      </c>
      <c r="T5" s="0" t="n">
        <v>1.52</v>
      </c>
      <c r="U5" s="0" t="n">
        <v>0.7525</v>
      </c>
      <c r="V5" s="0" t="n">
        <v>0.7675</v>
      </c>
      <c r="W5" s="0" t="n">
        <v>6.06882877836769</v>
      </c>
      <c r="X5" s="0" t="n">
        <v>1.26359271144889</v>
      </c>
      <c r="Y5" s="0" t="n">
        <v>897</v>
      </c>
      <c r="Z5" s="0" t="s">
        <v>48</v>
      </c>
      <c r="AA5" s="0" t="s">
        <v>97</v>
      </c>
      <c r="AB5" s="0" t="s">
        <v>213</v>
      </c>
    </row>
    <row r="6" s="13" customFormat="true" ht="13.8" hidden="false" customHeight="false" outlineLevel="0" collapsed="false">
      <c r="A6" s="7" t="n">
        <v>3</v>
      </c>
      <c r="B6" s="25" t="n">
        <v>40702</v>
      </c>
      <c r="C6" s="26" t="n">
        <v>0.249305555555556</v>
      </c>
      <c r="D6" s="13" t="s">
        <v>36</v>
      </c>
      <c r="E6" s="26" t="n">
        <v>0.727083333333333</v>
      </c>
      <c r="F6" s="13" t="s">
        <v>89</v>
      </c>
      <c r="G6" s="13" t="s">
        <v>38</v>
      </c>
      <c r="H6" s="13" t="s">
        <v>38</v>
      </c>
      <c r="I6" s="13" t="n">
        <v>5</v>
      </c>
      <c r="J6" s="13" t="n">
        <v>30</v>
      </c>
      <c r="K6" s="13" t="s">
        <v>210</v>
      </c>
      <c r="L6" s="13" t="n">
        <v>5000</v>
      </c>
      <c r="M6" s="13" t="n">
        <v>0.9</v>
      </c>
      <c r="N6" s="13" t="s">
        <v>42</v>
      </c>
      <c r="O6" s="13" t="n">
        <f aca="false">TRUE()</f>
        <v>1</v>
      </c>
      <c r="P6" s="13" t="n">
        <v>1000</v>
      </c>
      <c r="R6" s="13" t="s">
        <v>214</v>
      </c>
      <c r="T6" s="13" t="n">
        <v>5.355</v>
      </c>
      <c r="U6" s="13" t="n">
        <v>0.865</v>
      </c>
      <c r="V6" s="13" t="n">
        <v>4.49</v>
      </c>
      <c r="W6" s="13" t="n">
        <v>6.00044026044391</v>
      </c>
      <c r="X6" s="13" t="n">
        <v>1.2743927770905</v>
      </c>
      <c r="Y6" s="13" t="n">
        <v>2396</v>
      </c>
      <c r="Z6" s="13" t="s">
        <v>53</v>
      </c>
      <c r="AA6" s="13" t="s">
        <v>100</v>
      </c>
      <c r="AB6" s="13" t="s">
        <v>215</v>
      </c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7" t="n">
        <v>4</v>
      </c>
      <c r="B7" s="37" t="n">
        <v>40702</v>
      </c>
      <c r="C7" s="38" t="n">
        <v>0.249305555555556</v>
      </c>
      <c r="D7" s="0" t="s">
        <v>36</v>
      </c>
      <c r="E7" s="38"/>
      <c r="L7" s="0" t="n">
        <v>10000</v>
      </c>
      <c r="T7" s="0" t="n">
        <v>7.875</v>
      </c>
      <c r="U7" s="0" t="n">
        <v>0.915</v>
      </c>
      <c r="V7" s="0" t="n">
        <v>6.96</v>
      </c>
      <c r="W7" s="0" t="n">
        <v>6.10816131254305</v>
      </c>
      <c r="X7" s="0" t="n">
        <v>1.30198219781556</v>
      </c>
      <c r="Y7" s="0" t="n">
        <v>3328</v>
      </c>
      <c r="Z7" s="0" t="s">
        <v>56</v>
      </c>
      <c r="AA7" s="0" t="s">
        <v>103</v>
      </c>
      <c r="AB7" s="0" t="s">
        <v>216</v>
      </c>
    </row>
    <row r="8" customFormat="false" ht="13.8" hidden="false" customHeight="false" outlineLevel="0" collapsed="false">
      <c r="A8" s="7" t="n">
        <v>5</v>
      </c>
      <c r="B8" s="37"/>
      <c r="C8" s="38"/>
      <c r="E8" s="38"/>
      <c r="L8" s="0" t="n">
        <v>20000</v>
      </c>
      <c r="T8" s="0" t="n">
        <v>10.87</v>
      </c>
      <c r="U8" s="0" t="n">
        <v>0.93</v>
      </c>
      <c r="V8" s="0" t="n">
        <v>9.94</v>
      </c>
      <c r="W8" s="0" t="n">
        <v>6.10779257056247</v>
      </c>
      <c r="X8" s="0" t="n">
        <v>1.33341655587733</v>
      </c>
      <c r="Y8" s="0" t="n">
        <v>4420</v>
      </c>
      <c r="Z8" s="0" t="s">
        <v>59</v>
      </c>
      <c r="AA8" s="0" t="s">
        <v>106</v>
      </c>
      <c r="AB8" s="0" t="s">
        <v>217</v>
      </c>
    </row>
    <row r="9" customFormat="false" ht="13.8" hidden="false" customHeight="false" outlineLevel="0" collapsed="false">
      <c r="A9" s="7" t="n">
        <v>6</v>
      </c>
      <c r="B9" s="18"/>
      <c r="C9" s="18"/>
      <c r="D9" s="18"/>
      <c r="E9" s="18"/>
      <c r="F9" s="18"/>
      <c r="G9" s="18"/>
      <c r="H9" s="18"/>
      <c r="I9" s="18" t="n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0" t="n">
        <v>5.7525</v>
      </c>
      <c r="U9" s="0" t="n">
        <v>0.875</v>
      </c>
      <c r="V9" s="0" t="n">
        <v>4.8775</v>
      </c>
      <c r="W9" s="0" t="n">
        <v>5.95096357704715</v>
      </c>
      <c r="X9" s="0" t="n">
        <v>1.26918637808691</v>
      </c>
      <c r="Y9" s="0" t="n">
        <v>2463</v>
      </c>
      <c r="Z9" s="31" t="s">
        <v>53</v>
      </c>
      <c r="AA9" s="31" t="s">
        <v>100</v>
      </c>
      <c r="AB9" s="31" t="s">
        <v>218</v>
      </c>
      <c r="AC9" s="31"/>
      <c r="AD9" s="31"/>
    </row>
    <row r="10" customFormat="false" ht="13.8" hidden="false" customHeight="false" outlineLevel="0" collapsed="false">
      <c r="A10" s="7" t="n">
        <v>7</v>
      </c>
      <c r="B10" s="20"/>
      <c r="C10" s="20"/>
      <c r="D10" s="20"/>
      <c r="E10" s="20"/>
      <c r="F10" s="20"/>
      <c r="G10" s="20"/>
      <c r="H10" s="20"/>
      <c r="I10" s="20" t="n">
        <v>15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0" t="n">
        <v>6.05</v>
      </c>
      <c r="U10" s="0" t="n">
        <v>0.8825</v>
      </c>
      <c r="V10" s="0" t="n">
        <v>5.1675</v>
      </c>
      <c r="W10" s="0" t="n">
        <v>6.00366534929679</v>
      </c>
      <c r="X10" s="0" t="n">
        <v>1.25687775381108</v>
      </c>
      <c r="Y10" s="0" t="n">
        <v>2565</v>
      </c>
      <c r="Z10" s="31" t="s">
        <v>53</v>
      </c>
      <c r="AA10" s="31" t="s">
        <v>100</v>
      </c>
      <c r="AB10" s="31" t="s">
        <v>219</v>
      </c>
      <c r="AC10" s="31"/>
      <c r="AD10" s="31"/>
    </row>
    <row r="11" customFormat="false" ht="13.8" hidden="false" customHeight="false" outlineLevel="0" collapsed="false">
      <c r="A11" s="7" t="n">
        <v>8</v>
      </c>
      <c r="B11" s="20"/>
      <c r="C11" s="20"/>
      <c r="D11" s="20"/>
      <c r="E11" s="20"/>
      <c r="F11" s="20"/>
      <c r="G11" s="20"/>
      <c r="H11" s="20"/>
      <c r="I11" s="20" t="n">
        <v>30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0" t="n">
        <v>6.5175</v>
      </c>
      <c r="U11" s="0" t="n">
        <v>0.89</v>
      </c>
      <c r="V11" s="0" t="n">
        <v>5.6275</v>
      </c>
      <c r="W11" s="0" t="n">
        <v>5.71404666616814</v>
      </c>
      <c r="X11" s="0" t="n">
        <v>1.226369625545</v>
      </c>
      <c r="Y11" s="0" t="n">
        <v>2699</v>
      </c>
      <c r="Z11" s="31" t="s">
        <v>53</v>
      </c>
      <c r="AA11" s="31" t="s">
        <v>100</v>
      </c>
      <c r="AB11" s="31" t="s">
        <v>220</v>
      </c>
      <c r="AC11" s="31"/>
      <c r="AD11" s="31"/>
    </row>
    <row r="12" customFormat="false" ht="13.8" hidden="false" customHeight="false" outlineLevel="0" collapsed="false">
      <c r="A12" s="7" t="n">
        <v>9</v>
      </c>
      <c r="B12" s="20"/>
      <c r="C12" s="20"/>
      <c r="D12" s="20"/>
      <c r="E12" s="20"/>
      <c r="F12" s="20"/>
      <c r="G12" s="20"/>
      <c r="H12" s="20"/>
      <c r="I12" s="20" t="n">
        <v>45</v>
      </c>
      <c r="J12" s="20" t="n">
        <v>45</v>
      </c>
      <c r="K12" s="20"/>
      <c r="L12" s="20"/>
      <c r="M12" s="20"/>
      <c r="N12" s="20"/>
      <c r="O12" s="20"/>
      <c r="P12" s="20"/>
      <c r="Q12" s="20"/>
      <c r="R12" s="20"/>
      <c r="S12" s="20"/>
      <c r="T12" s="0" t="n">
        <v>6.955</v>
      </c>
      <c r="U12" s="0" t="n">
        <v>0.87</v>
      </c>
      <c r="V12" s="0" t="n">
        <v>6.085</v>
      </c>
      <c r="W12" s="0" t="n">
        <v>5.66747939684415</v>
      </c>
      <c r="X12" s="0" t="n">
        <v>1.43330398543189</v>
      </c>
      <c r="Y12" s="0" t="n">
        <v>2984</v>
      </c>
      <c r="Z12" s="31" t="s">
        <v>53</v>
      </c>
      <c r="AA12" s="31" t="s">
        <v>100</v>
      </c>
      <c r="AB12" s="31" t="s">
        <v>221</v>
      </c>
      <c r="AC12" s="31"/>
      <c r="AD12" s="31"/>
    </row>
    <row r="13" customFormat="false" ht="13.8" hidden="false" customHeight="false" outlineLevel="0" collapsed="false">
      <c r="A13" s="7" t="n">
        <v>10</v>
      </c>
      <c r="B13" s="19"/>
      <c r="C13" s="19"/>
      <c r="D13" s="19"/>
      <c r="E13" s="19"/>
      <c r="F13" s="19"/>
      <c r="G13" s="19"/>
      <c r="H13" s="19"/>
      <c r="I13" s="19" t="n">
        <v>60</v>
      </c>
      <c r="J13" s="19" t="n">
        <v>60</v>
      </c>
      <c r="K13" s="19"/>
      <c r="L13" s="19"/>
      <c r="M13" s="19"/>
      <c r="N13" s="19"/>
      <c r="O13" s="19"/>
      <c r="P13" s="19"/>
      <c r="Q13" s="19"/>
      <c r="R13" s="19"/>
      <c r="S13" s="19"/>
      <c r="T13" s="0" t="n">
        <v>7.05</v>
      </c>
      <c r="U13" s="0" t="n">
        <v>0.89</v>
      </c>
      <c r="V13" s="0" t="n">
        <v>6.16</v>
      </c>
      <c r="W13" s="0" t="n">
        <v>5.96904289426076</v>
      </c>
      <c r="X13" s="0" t="n">
        <v>1.74062209084515</v>
      </c>
      <c r="Y13" s="0" t="n">
        <v>3092</v>
      </c>
      <c r="Z13" s="31" t="s">
        <v>53</v>
      </c>
      <c r="AA13" s="31" t="s">
        <v>100</v>
      </c>
      <c r="AB13" s="31" t="s">
        <v>222</v>
      </c>
      <c r="AC13" s="31"/>
      <c r="AD13" s="31"/>
    </row>
    <row r="14" customFormat="false" ht="13.8" hidden="false" customHeight="false" outlineLevel="0" collapsed="false">
      <c r="A14" s="7" t="n">
        <v>11</v>
      </c>
      <c r="M14" s="10" t="n">
        <v>0.1</v>
      </c>
      <c r="T14" s="0" t="n">
        <v>5.38</v>
      </c>
      <c r="U14" s="0" t="n">
        <v>0.8975</v>
      </c>
      <c r="V14" s="0" t="n">
        <v>4.4825</v>
      </c>
      <c r="W14" s="0" t="n">
        <v>6.16073542457879</v>
      </c>
      <c r="X14" s="0" t="n">
        <v>1.2825036122032</v>
      </c>
      <c r="Y14" s="0" t="n">
        <v>2381</v>
      </c>
      <c r="Z14" s="0" t="s">
        <v>53</v>
      </c>
      <c r="AA14" s="0" t="s">
        <v>100</v>
      </c>
      <c r="AB14" s="0" t="s">
        <v>223</v>
      </c>
    </row>
    <row r="15" customFormat="false" ht="13.8" hidden="false" customHeight="false" outlineLevel="0" collapsed="false">
      <c r="A15" s="7" t="n">
        <v>12</v>
      </c>
      <c r="M15" s="10" t="n">
        <v>0.3</v>
      </c>
      <c r="T15" s="0" t="n">
        <v>5.245</v>
      </c>
      <c r="U15" s="0" t="n">
        <v>0.8875</v>
      </c>
      <c r="V15" s="0" t="n">
        <v>4.3575</v>
      </c>
      <c r="W15" s="0" t="n">
        <v>6.05053089713086</v>
      </c>
      <c r="X15" s="0" t="n">
        <v>1.27160955486264</v>
      </c>
      <c r="Y15" s="0" t="n">
        <v>2323</v>
      </c>
      <c r="Z15" s="0" t="s">
        <v>53</v>
      </c>
      <c r="AA15" s="0" t="s">
        <v>100</v>
      </c>
      <c r="AB15" s="0" t="s">
        <v>224</v>
      </c>
    </row>
    <row r="16" customFormat="false" ht="13.8" hidden="false" customHeight="false" outlineLevel="0" collapsed="false">
      <c r="A16" s="7" t="n">
        <v>13</v>
      </c>
      <c r="M16" s="10" t="n">
        <v>0.5</v>
      </c>
      <c r="T16" s="0" t="n">
        <v>5.21</v>
      </c>
      <c r="U16" s="0" t="n">
        <v>0.8675</v>
      </c>
      <c r="V16" s="0" t="n">
        <v>4.3425</v>
      </c>
      <c r="W16" s="0" t="n">
        <v>6.15002348231621</v>
      </c>
      <c r="X16" s="0" t="n">
        <v>1.28639654393675</v>
      </c>
      <c r="Y16" s="0" t="n">
        <v>2307</v>
      </c>
      <c r="Z16" s="0" t="s">
        <v>53</v>
      </c>
      <c r="AA16" s="0" t="s">
        <v>100</v>
      </c>
      <c r="AB16" s="0" t="s">
        <v>225</v>
      </c>
    </row>
    <row r="17" customFormat="false" ht="13.8" hidden="false" customHeight="false" outlineLevel="0" collapsed="false">
      <c r="A17" s="7" t="n">
        <v>14</v>
      </c>
      <c r="M17" s="10" t="n">
        <v>0.7</v>
      </c>
      <c r="T17" s="0" t="n">
        <v>5.3125</v>
      </c>
      <c r="U17" s="0" t="n">
        <v>0.9</v>
      </c>
      <c r="V17" s="0" t="n">
        <v>4.4125</v>
      </c>
      <c r="W17" s="0" t="n">
        <v>6.22440127183804</v>
      </c>
      <c r="X17" s="0" t="n">
        <v>1.29496320598372</v>
      </c>
      <c r="Y17" s="0" t="n">
        <v>2367</v>
      </c>
      <c r="Z17" s="0" t="s">
        <v>53</v>
      </c>
      <c r="AA17" s="0" t="s">
        <v>100</v>
      </c>
      <c r="AB17" s="0" t="s">
        <v>226</v>
      </c>
    </row>
    <row r="18" customFormat="false" ht="13.8" hidden="false" customHeight="false" outlineLevel="0" collapsed="false">
      <c r="A18" s="7" t="n">
        <v>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 t="s">
        <v>68</v>
      </c>
      <c r="Q18" s="18"/>
      <c r="R18" s="18"/>
      <c r="S18" s="18"/>
      <c r="T18" s="0" t="n">
        <v>5.355</v>
      </c>
      <c r="U18" s="0" t="n">
        <v>0.865</v>
      </c>
      <c r="V18" s="0" t="n">
        <v>4.49</v>
      </c>
      <c r="W18" s="0" t="n">
        <v>6.00044026044391</v>
      </c>
      <c r="X18" s="0" t="n">
        <v>1.2743927770905</v>
      </c>
      <c r="Y18" s="0" t="n">
        <v>2396</v>
      </c>
      <c r="Z18" s="31" t="s">
        <v>53</v>
      </c>
      <c r="AA18" s="31" t="s">
        <v>100</v>
      </c>
      <c r="AB18" s="31" t="s">
        <v>215</v>
      </c>
      <c r="AC18" s="31"/>
      <c r="AD18" s="31"/>
    </row>
    <row r="19" customFormat="false" ht="13.8" hidden="false" customHeight="false" outlineLevel="0" collapsed="false">
      <c r="A19" s="7" t="n">
        <v>16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 t="s">
        <v>69</v>
      </c>
      <c r="Q19" s="20"/>
      <c r="R19" s="20"/>
      <c r="S19" s="20"/>
      <c r="T19" s="0" t="n">
        <v>5.355</v>
      </c>
      <c r="U19" s="0" t="n">
        <v>0.865</v>
      </c>
      <c r="V19" s="0" t="n">
        <v>4.49</v>
      </c>
      <c r="W19" s="0" t="n">
        <v>6.00044026044391</v>
      </c>
      <c r="X19" s="0" t="n">
        <v>1.2743927770905</v>
      </c>
      <c r="Y19" s="0" t="n">
        <v>2396</v>
      </c>
      <c r="Z19" s="31" t="s">
        <v>53</v>
      </c>
      <c r="AA19" s="31" t="s">
        <v>100</v>
      </c>
      <c r="AB19" s="31" t="s">
        <v>215</v>
      </c>
      <c r="AC19" s="31"/>
      <c r="AD19" s="31"/>
    </row>
    <row r="20" customFormat="false" ht="13.8" hidden="false" customHeight="false" outlineLevel="0" collapsed="false">
      <c r="A20" s="7" t="n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 t="s">
        <v>70</v>
      </c>
      <c r="Q20" s="20"/>
      <c r="R20" s="20"/>
      <c r="S20" s="20"/>
      <c r="T20" s="0" t="n">
        <v>5.355</v>
      </c>
      <c r="U20" s="0" t="n">
        <v>0.865</v>
      </c>
      <c r="V20" s="0" t="n">
        <v>4.49</v>
      </c>
      <c r="W20" s="0" t="n">
        <v>6.00044026044391</v>
      </c>
      <c r="X20" s="0" t="n">
        <v>1.2743927770905</v>
      </c>
      <c r="Y20" s="0" t="n">
        <v>2396</v>
      </c>
      <c r="Z20" s="31" t="s">
        <v>53</v>
      </c>
      <c r="AA20" s="31" t="s">
        <v>100</v>
      </c>
      <c r="AB20" s="31" t="s">
        <v>215</v>
      </c>
      <c r="AC20" s="31"/>
      <c r="AD20" s="31"/>
    </row>
    <row r="21" customFormat="false" ht="13.8" hidden="false" customHeight="false" outlineLevel="0" collapsed="false">
      <c r="A21" s="7" t="n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71</v>
      </c>
      <c r="Q21" s="20"/>
      <c r="R21" s="20"/>
      <c r="S21" s="20"/>
      <c r="T21" s="0" t="n">
        <v>5.355</v>
      </c>
      <c r="U21" s="0" t="n">
        <v>0.865</v>
      </c>
      <c r="V21" s="0" t="n">
        <v>4.49</v>
      </c>
      <c r="W21" s="0" t="n">
        <v>6.00044026044391</v>
      </c>
      <c r="X21" s="0" t="n">
        <v>1.2743927770905</v>
      </c>
      <c r="Y21" s="0" t="n">
        <v>2396</v>
      </c>
      <c r="Z21" s="31" t="s">
        <v>53</v>
      </c>
      <c r="AA21" s="31" t="s">
        <v>100</v>
      </c>
      <c r="AB21" s="31" t="s">
        <v>215</v>
      </c>
      <c r="AC21" s="31"/>
      <c r="AD21" s="31"/>
    </row>
    <row r="22" customFormat="false" ht="13.8" hidden="false" customHeight="false" outlineLevel="0" collapsed="false">
      <c r="A22" s="7" t="n"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 t="s">
        <v>72</v>
      </c>
      <c r="Q22" s="19"/>
      <c r="R22" s="19"/>
      <c r="S22" s="19"/>
      <c r="T22" s="0" t="n">
        <v>5.355</v>
      </c>
      <c r="U22" s="0" t="n">
        <v>0.865</v>
      </c>
      <c r="V22" s="0" t="n">
        <v>4.49</v>
      </c>
      <c r="W22" s="0" t="n">
        <v>6.00044026044391</v>
      </c>
      <c r="X22" s="0" t="n">
        <v>1.2743927770905</v>
      </c>
      <c r="Y22" s="0" t="n">
        <v>2396</v>
      </c>
      <c r="Z22" s="31" t="s">
        <v>53</v>
      </c>
      <c r="AA22" s="31" t="s">
        <v>100</v>
      </c>
      <c r="AB22" s="31" t="s">
        <v>215</v>
      </c>
      <c r="AC22" s="31"/>
      <c r="AD22" s="31"/>
    </row>
    <row r="23" s="5" customFormat="true" ht="13.8" hidden="false" customHeight="false" outlineLevel="0" collapsed="false">
      <c r="B23" s="6" t="s">
        <v>227</v>
      </c>
      <c r="AME23" s="0"/>
      <c r="AMF23" s="0"/>
      <c r="AMG23" s="0"/>
      <c r="AMH23" s="0"/>
      <c r="AMI23" s="0"/>
      <c r="AMJ23" s="0"/>
    </row>
    <row r="24" s="7" customFormat="true" ht="13.8" hidden="false" customHeight="false" outlineLevel="0" collapsed="false">
      <c r="A24" s="7" t="n">
        <v>20</v>
      </c>
      <c r="B24" s="37" t="n">
        <v>40702</v>
      </c>
      <c r="C24" s="38" t="n">
        <v>0.249305555555556</v>
      </c>
      <c r="D24" s="7" t="s">
        <v>36</v>
      </c>
      <c r="E24" s="38" t="n">
        <v>0.727083333333333</v>
      </c>
      <c r="F24" s="7" t="s">
        <v>89</v>
      </c>
      <c r="G24" s="7" t="s">
        <v>228</v>
      </c>
      <c r="H24" s="7" t="s">
        <v>38</v>
      </c>
      <c r="I24" s="7" t="n">
        <v>5</v>
      </c>
      <c r="J24" s="7" t="n">
        <v>30</v>
      </c>
      <c r="K24" s="7" t="s">
        <v>210</v>
      </c>
      <c r="L24" s="7" t="n">
        <v>500</v>
      </c>
      <c r="M24" s="7" t="n">
        <v>0.9</v>
      </c>
      <c r="N24" s="7" t="s">
        <v>42</v>
      </c>
      <c r="O24" s="7" t="n">
        <f aca="false">TRUE()</f>
        <v>1</v>
      </c>
      <c r="P24" s="7" t="n">
        <v>1000</v>
      </c>
      <c r="S24" s="7" t="s">
        <v>211</v>
      </c>
      <c r="T24" s="7" t="n">
        <v>0.78</v>
      </c>
      <c r="U24" s="7" t="n">
        <v>0.695</v>
      </c>
      <c r="V24" s="7" t="n">
        <v>0.085</v>
      </c>
      <c r="W24" s="7" t="n">
        <v>4.91012033974039</v>
      </c>
      <c r="X24" s="7" t="n">
        <v>1.60240871914799</v>
      </c>
      <c r="Y24" s="7" t="n">
        <v>588</v>
      </c>
      <c r="Z24" s="7" t="s">
        <v>45</v>
      </c>
      <c r="AA24" s="7" t="s">
        <v>94</v>
      </c>
      <c r="AB24" s="7" t="s">
        <v>229</v>
      </c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7" t="n">
        <v>21</v>
      </c>
      <c r="B25" s="37" t="n">
        <v>40702</v>
      </c>
      <c r="C25" s="38" t="n">
        <v>0.249305555555556</v>
      </c>
      <c r="D25" s="0" t="s">
        <v>36</v>
      </c>
      <c r="E25" s="38"/>
      <c r="L25" s="0" t="n">
        <v>1000</v>
      </c>
      <c r="T25" s="0" t="n">
        <v>1.4425</v>
      </c>
      <c r="U25" s="0" t="n">
        <v>0.765</v>
      </c>
      <c r="V25" s="0" t="n">
        <v>0.6775</v>
      </c>
      <c r="W25" s="0" t="n">
        <v>4.70822006575161</v>
      </c>
      <c r="X25" s="0" t="n">
        <v>1.52992240273802</v>
      </c>
      <c r="Y25" s="0" t="n">
        <v>883</v>
      </c>
      <c r="Z25" s="0" t="s">
        <v>48</v>
      </c>
      <c r="AA25" s="0" t="s">
        <v>97</v>
      </c>
      <c r="AB25" s="0" t="s">
        <v>230</v>
      </c>
    </row>
    <row r="26" customFormat="false" ht="13.8" hidden="false" customHeight="false" outlineLevel="0" collapsed="false">
      <c r="A26" s="7" t="n">
        <v>22</v>
      </c>
      <c r="B26" s="25" t="n">
        <v>40702</v>
      </c>
      <c r="C26" s="26" t="n">
        <v>0.249305555555556</v>
      </c>
      <c r="D26" s="13" t="s">
        <v>36</v>
      </c>
      <c r="E26" s="26" t="n">
        <v>0.727083333333333</v>
      </c>
      <c r="F26" s="13" t="s">
        <v>89</v>
      </c>
      <c r="G26" s="13" t="s">
        <v>228</v>
      </c>
      <c r="H26" s="13" t="s">
        <v>38</v>
      </c>
      <c r="I26" s="13" t="n">
        <v>5</v>
      </c>
      <c r="J26" s="13" t="n">
        <v>30</v>
      </c>
      <c r="K26" s="13" t="s">
        <v>210</v>
      </c>
      <c r="L26" s="13" t="n">
        <v>5000</v>
      </c>
      <c r="M26" s="13" t="n">
        <v>0.9</v>
      </c>
      <c r="N26" s="13" t="s">
        <v>42</v>
      </c>
      <c r="O26" s="13" t="n">
        <f aca="false">TRUE()</f>
        <v>1</v>
      </c>
      <c r="P26" s="13" t="n">
        <v>1000</v>
      </c>
      <c r="Q26" s="13"/>
      <c r="R26" s="13" t="s">
        <v>214</v>
      </c>
      <c r="S26" s="13"/>
      <c r="T26" s="0" t="n">
        <v>4.9225</v>
      </c>
      <c r="U26" s="0" t="n">
        <v>0.89</v>
      </c>
      <c r="V26" s="0" t="n">
        <v>4.0325</v>
      </c>
      <c r="W26" s="0" t="n">
        <v>4.74991845208213</v>
      </c>
      <c r="X26" s="0" t="n">
        <v>1.52101165689308</v>
      </c>
      <c r="Y26" s="0" t="n">
        <v>2283</v>
      </c>
      <c r="Z26" s="0" t="s">
        <v>53</v>
      </c>
      <c r="AA26" s="0" t="s">
        <v>100</v>
      </c>
      <c r="AB26" s="0" t="s">
        <v>231</v>
      </c>
    </row>
    <row r="27" customFormat="false" ht="13.8" hidden="false" customHeight="false" outlineLevel="0" collapsed="false">
      <c r="A27" s="7" t="n">
        <v>23</v>
      </c>
      <c r="B27" s="37" t="n">
        <v>40702</v>
      </c>
      <c r="C27" s="38" t="n">
        <v>0.249305555555556</v>
      </c>
      <c r="D27" s="0" t="s">
        <v>36</v>
      </c>
      <c r="E27" s="38"/>
      <c r="L27" s="0" t="n">
        <v>10000</v>
      </c>
      <c r="T27" s="0" t="n">
        <v>7.37</v>
      </c>
      <c r="U27" s="0" t="n">
        <v>0.92</v>
      </c>
      <c r="V27" s="0" t="n">
        <v>6.45</v>
      </c>
      <c r="W27" s="0" t="n">
        <v>4.75405349607335</v>
      </c>
      <c r="X27" s="0" t="n">
        <v>1.49846025640938</v>
      </c>
      <c r="Y27" s="0" t="n">
        <v>3254</v>
      </c>
      <c r="Z27" s="0" t="s">
        <v>56</v>
      </c>
      <c r="AA27" s="0" t="s">
        <v>103</v>
      </c>
      <c r="AB27" s="0" t="s">
        <v>232</v>
      </c>
    </row>
    <row r="28" customFormat="false" ht="13.8" hidden="false" customHeight="false" outlineLevel="0" collapsed="false">
      <c r="A28" s="7" t="n">
        <v>24</v>
      </c>
      <c r="B28" s="37"/>
      <c r="C28" s="38"/>
      <c r="E28" s="38"/>
      <c r="L28" s="0" t="n">
        <v>20000</v>
      </c>
      <c r="T28" s="0" t="n">
        <v>10.2</v>
      </c>
      <c r="U28" s="0" t="n">
        <v>0.9325</v>
      </c>
      <c r="V28" s="0" t="n">
        <v>9.2675</v>
      </c>
      <c r="W28" s="0" t="n">
        <v>4.68466133215828</v>
      </c>
      <c r="X28" s="0" t="n">
        <v>1.46661844281338</v>
      </c>
      <c r="Y28" s="0" t="n">
        <v>4303</v>
      </c>
      <c r="Z28" s="0" t="s">
        <v>59</v>
      </c>
      <c r="AA28" s="0" t="s">
        <v>106</v>
      </c>
      <c r="AB28" s="0" t="s">
        <v>233</v>
      </c>
    </row>
    <row r="29" customFormat="false" ht="13.8" hidden="false" customHeight="false" outlineLevel="0" collapsed="false">
      <c r="A29" s="7" t="n">
        <v>25</v>
      </c>
      <c r="B29" s="18"/>
      <c r="C29" s="18"/>
      <c r="D29" s="18"/>
      <c r="E29" s="18"/>
      <c r="F29" s="18"/>
      <c r="G29" s="18"/>
      <c r="H29" s="18"/>
      <c r="I29" s="18" t="n">
        <v>10</v>
      </c>
      <c r="J29" s="18" t="n">
        <v>30</v>
      </c>
      <c r="K29" s="18"/>
      <c r="L29" s="18"/>
      <c r="M29" s="18"/>
      <c r="N29" s="18"/>
      <c r="O29" s="18"/>
      <c r="P29" s="18"/>
      <c r="Q29" s="18"/>
      <c r="R29" s="18"/>
      <c r="S29" s="18"/>
      <c r="T29" s="0" t="n">
        <v>5.3375</v>
      </c>
      <c r="U29" s="0" t="n">
        <v>0.88</v>
      </c>
      <c r="V29" s="0" t="n">
        <v>4.4575</v>
      </c>
      <c r="W29" s="0" t="n">
        <v>4.69288062338443</v>
      </c>
      <c r="X29" s="0" t="n">
        <v>1.52811075335831</v>
      </c>
      <c r="Y29" s="0" t="n">
        <v>2451</v>
      </c>
      <c r="Z29" s="31" t="s">
        <v>53</v>
      </c>
      <c r="AA29" s="31" t="s">
        <v>100</v>
      </c>
      <c r="AB29" s="31" t="s">
        <v>234</v>
      </c>
      <c r="AC29" s="31"/>
      <c r="AD29" s="31"/>
    </row>
    <row r="30" customFormat="false" ht="13.8" hidden="false" customHeight="false" outlineLevel="0" collapsed="false">
      <c r="A30" s="7" t="n">
        <v>26</v>
      </c>
      <c r="B30" s="20"/>
      <c r="C30" s="20"/>
      <c r="D30" s="20"/>
      <c r="E30" s="20"/>
      <c r="F30" s="20"/>
      <c r="G30" s="20"/>
      <c r="H30" s="20"/>
      <c r="I30" s="20" t="n">
        <v>15</v>
      </c>
      <c r="J30" s="20" t="n">
        <v>30</v>
      </c>
      <c r="K30" s="20"/>
      <c r="L30" s="20"/>
      <c r="M30" s="20"/>
      <c r="N30" s="20"/>
      <c r="O30" s="20"/>
      <c r="P30" s="20"/>
      <c r="Q30" s="20"/>
      <c r="R30" s="20"/>
      <c r="S30" s="20"/>
      <c r="T30" s="0" t="n">
        <v>5.685</v>
      </c>
      <c r="U30" s="0" t="n">
        <v>0.87</v>
      </c>
      <c r="V30" s="0" t="n">
        <v>4.815</v>
      </c>
      <c r="W30" s="0" t="n">
        <v>4.7138734762053</v>
      </c>
      <c r="X30" s="0" t="n">
        <v>1.63530557958159</v>
      </c>
      <c r="Y30" s="0" t="n">
        <v>2576</v>
      </c>
      <c r="Z30" s="31" t="s">
        <v>53</v>
      </c>
      <c r="AA30" s="31" t="s">
        <v>100</v>
      </c>
      <c r="AB30" s="31" t="s">
        <v>235</v>
      </c>
      <c r="AC30" s="31"/>
      <c r="AD30" s="31"/>
    </row>
    <row r="31" customFormat="false" ht="13.8" hidden="false" customHeight="false" outlineLevel="0" collapsed="false">
      <c r="A31" s="7" t="n">
        <v>27</v>
      </c>
      <c r="B31" s="20"/>
      <c r="C31" s="20"/>
      <c r="D31" s="20"/>
      <c r="E31" s="20"/>
      <c r="F31" s="20"/>
      <c r="G31" s="20"/>
      <c r="H31" s="20"/>
      <c r="I31" s="20" t="n">
        <v>30</v>
      </c>
      <c r="J31" s="20" t="n">
        <v>30</v>
      </c>
      <c r="K31" s="20"/>
      <c r="L31" s="20"/>
      <c r="M31" s="20"/>
      <c r="N31" s="20"/>
      <c r="O31" s="20"/>
      <c r="P31" s="20"/>
      <c r="Q31" s="20"/>
      <c r="R31" s="20"/>
      <c r="S31" s="20"/>
      <c r="T31" s="0" t="n">
        <v>6.0475</v>
      </c>
      <c r="U31" s="0" t="n">
        <v>0.8925</v>
      </c>
      <c r="V31" s="0" t="n">
        <v>5.155</v>
      </c>
      <c r="W31" s="0" t="n">
        <v>4.57792132461895</v>
      </c>
      <c r="X31" s="0" t="n">
        <v>1.65208914024711</v>
      </c>
      <c r="Y31" s="0" t="n">
        <v>2720</v>
      </c>
      <c r="Z31" s="31" t="s">
        <v>53</v>
      </c>
      <c r="AA31" s="31" t="s">
        <v>100</v>
      </c>
      <c r="AB31" s="31" t="s">
        <v>236</v>
      </c>
      <c r="AC31" s="31"/>
      <c r="AD31" s="31"/>
    </row>
    <row r="32" customFormat="false" ht="13.8" hidden="false" customHeight="false" outlineLevel="0" collapsed="false">
      <c r="A32" s="7" t="n">
        <v>28</v>
      </c>
      <c r="B32" s="20"/>
      <c r="C32" s="20"/>
      <c r="D32" s="20"/>
      <c r="E32" s="20"/>
      <c r="F32" s="20"/>
      <c r="G32" s="20"/>
      <c r="H32" s="20"/>
      <c r="I32" s="20" t="n">
        <v>45</v>
      </c>
      <c r="J32" s="20" t="n">
        <v>45</v>
      </c>
      <c r="K32" s="20"/>
      <c r="L32" s="20"/>
      <c r="M32" s="20"/>
      <c r="N32" s="20"/>
      <c r="O32" s="20"/>
      <c r="P32" s="20"/>
      <c r="Q32" s="20"/>
      <c r="R32" s="20"/>
      <c r="S32" s="20"/>
      <c r="T32" s="0" t="n">
        <v>6.335</v>
      </c>
      <c r="U32" s="0" t="n">
        <v>0.8725</v>
      </c>
      <c r="V32" s="0" t="n">
        <v>5.4625</v>
      </c>
      <c r="W32" s="0" t="n">
        <v>3.94142470614985</v>
      </c>
      <c r="X32" s="0" t="n">
        <v>1.73764324171111</v>
      </c>
      <c r="Y32" s="0" t="n">
        <v>2815</v>
      </c>
      <c r="Z32" s="31" t="s">
        <v>53</v>
      </c>
      <c r="AA32" s="31" t="s">
        <v>100</v>
      </c>
      <c r="AB32" s="31" t="s">
        <v>237</v>
      </c>
      <c r="AC32" s="31"/>
      <c r="AD32" s="31"/>
    </row>
    <row r="33" customFormat="false" ht="13.8" hidden="false" customHeight="false" outlineLevel="0" collapsed="false">
      <c r="A33" s="7" t="n">
        <v>29</v>
      </c>
      <c r="B33" s="19"/>
      <c r="C33" s="19"/>
      <c r="D33" s="19"/>
      <c r="E33" s="19"/>
      <c r="F33" s="19"/>
      <c r="G33" s="19"/>
      <c r="H33" s="19"/>
      <c r="I33" s="19" t="n">
        <v>60</v>
      </c>
      <c r="J33" s="19" t="n">
        <v>60</v>
      </c>
      <c r="K33" s="19"/>
      <c r="L33" s="19"/>
      <c r="M33" s="19"/>
      <c r="N33" s="19"/>
      <c r="O33" s="19"/>
      <c r="P33" s="19"/>
      <c r="Q33" s="19"/>
      <c r="R33" s="19"/>
      <c r="S33" s="19"/>
      <c r="T33" s="0" t="n">
        <v>6.355</v>
      </c>
      <c r="U33" s="0" t="n">
        <v>0.865</v>
      </c>
      <c r="V33" s="0" t="n">
        <v>5.49</v>
      </c>
      <c r="W33" s="0" t="n">
        <v>3.30890704582012</v>
      </c>
      <c r="X33" s="0" t="n">
        <v>1.63173435544472</v>
      </c>
      <c r="Y33" s="0" t="n">
        <v>2802</v>
      </c>
      <c r="Z33" s="31" t="s">
        <v>53</v>
      </c>
      <c r="AA33" s="31" t="s">
        <v>100</v>
      </c>
      <c r="AB33" s="31" t="s">
        <v>238</v>
      </c>
      <c r="AC33" s="31"/>
      <c r="AD33" s="31"/>
    </row>
    <row r="34" customFormat="false" ht="13.8" hidden="false" customHeight="false" outlineLevel="0" collapsed="false">
      <c r="A34" s="7" t="n">
        <v>30</v>
      </c>
      <c r="M34" s="10" t="n">
        <v>0.1</v>
      </c>
      <c r="T34" s="0" t="n">
        <v>4.9475</v>
      </c>
      <c r="U34" s="0" t="n">
        <v>0.8925</v>
      </c>
      <c r="V34" s="0" t="n">
        <v>4.055</v>
      </c>
      <c r="W34" s="0" t="n">
        <v>4.70990063132509</v>
      </c>
      <c r="X34" s="0" t="n">
        <v>1.51238127855828</v>
      </c>
      <c r="Y34" s="0" t="n">
        <v>2304</v>
      </c>
      <c r="Z34" s="0" t="s">
        <v>53</v>
      </c>
      <c r="AA34" s="0" t="s">
        <v>100</v>
      </c>
      <c r="AB34" s="0" t="s">
        <v>239</v>
      </c>
    </row>
    <row r="35" customFormat="false" ht="13.8" hidden="false" customHeight="false" outlineLevel="0" collapsed="false">
      <c r="A35" s="7" t="n">
        <v>31</v>
      </c>
      <c r="M35" s="10" t="n">
        <v>0.3</v>
      </c>
      <c r="T35" s="0" t="n">
        <v>5.0375</v>
      </c>
      <c r="U35" s="0" t="n">
        <v>0.875</v>
      </c>
      <c r="V35" s="0" t="n">
        <v>4.1625</v>
      </c>
      <c r="W35" s="0" t="n">
        <v>4.72068204963148</v>
      </c>
      <c r="X35" s="0" t="n">
        <v>1.52486455491497</v>
      </c>
      <c r="Y35" s="0" t="n">
        <v>2323</v>
      </c>
      <c r="Z35" s="0" t="s">
        <v>53</v>
      </c>
      <c r="AA35" s="0" t="s">
        <v>100</v>
      </c>
      <c r="AB35" s="0" t="s">
        <v>240</v>
      </c>
    </row>
    <row r="36" customFormat="false" ht="13.8" hidden="false" customHeight="false" outlineLevel="0" collapsed="false">
      <c r="A36" s="7" t="n">
        <v>32</v>
      </c>
      <c r="M36" s="10" t="n">
        <v>0.5</v>
      </c>
      <c r="T36" s="0" t="n">
        <v>4.9075</v>
      </c>
      <c r="U36" s="0" t="n">
        <v>0.8875</v>
      </c>
      <c r="V36" s="0" t="n">
        <v>4.02</v>
      </c>
      <c r="W36" s="0" t="n">
        <v>4.61602774303773</v>
      </c>
      <c r="X36" s="0" t="n">
        <v>1.50926041155015</v>
      </c>
      <c r="Y36" s="0" t="n">
        <v>2292</v>
      </c>
      <c r="Z36" s="0" t="s">
        <v>53</v>
      </c>
      <c r="AA36" s="0" t="s">
        <v>100</v>
      </c>
      <c r="AB36" s="0" t="s">
        <v>241</v>
      </c>
    </row>
    <row r="37" customFormat="false" ht="13.8" hidden="false" customHeight="false" outlineLevel="0" collapsed="false">
      <c r="A37" s="7" t="n">
        <v>33</v>
      </c>
      <c r="M37" s="10" t="n">
        <v>0.7</v>
      </c>
      <c r="T37" s="0" t="n">
        <v>4.9625</v>
      </c>
      <c r="U37" s="0" t="n">
        <v>0.8675</v>
      </c>
      <c r="V37" s="0" t="n">
        <v>4.095</v>
      </c>
      <c r="W37" s="0" t="n">
        <v>4.73207441898885</v>
      </c>
      <c r="X37" s="0" t="n">
        <v>1.52215725688404</v>
      </c>
      <c r="Y37" s="0" t="n">
        <v>2296</v>
      </c>
      <c r="Z37" s="0" t="s">
        <v>53</v>
      </c>
      <c r="AA37" s="0" t="s">
        <v>100</v>
      </c>
      <c r="AB37" s="0" t="s">
        <v>242</v>
      </c>
    </row>
    <row r="38" customFormat="false" ht="13.8" hidden="false" customHeight="false" outlineLevel="0" collapsed="false">
      <c r="A38" s="7" t="n">
        <v>34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 t="s">
        <v>68</v>
      </c>
      <c r="Q38" s="18"/>
      <c r="R38" s="18"/>
      <c r="S38" s="18"/>
      <c r="T38" s="0" t="n">
        <v>4.9225</v>
      </c>
      <c r="U38" s="0" t="n">
        <v>0.89</v>
      </c>
      <c r="V38" s="0" t="n">
        <v>4.0325</v>
      </c>
      <c r="W38" s="0" t="n">
        <v>4.74991845208213</v>
      </c>
      <c r="X38" s="0" t="n">
        <v>1.52101165689308</v>
      </c>
      <c r="Y38" s="0" t="n">
        <v>2283</v>
      </c>
      <c r="Z38" s="31" t="s">
        <v>53</v>
      </c>
      <c r="AA38" s="31" t="s">
        <v>100</v>
      </c>
      <c r="AB38" s="31" t="s">
        <v>231</v>
      </c>
      <c r="AC38" s="31"/>
      <c r="AD38" s="31"/>
    </row>
    <row r="39" customFormat="false" ht="13.8" hidden="false" customHeight="false" outlineLevel="0" collapsed="false">
      <c r="A39" s="7" t="n">
        <v>35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 t="s">
        <v>69</v>
      </c>
      <c r="Q39" s="20"/>
      <c r="R39" s="20"/>
      <c r="S39" s="20"/>
      <c r="T39" s="0" t="n">
        <v>4.9225</v>
      </c>
      <c r="U39" s="0" t="n">
        <v>0.89</v>
      </c>
      <c r="V39" s="0" t="n">
        <v>4.0325</v>
      </c>
      <c r="W39" s="0" t="n">
        <v>4.74991845208213</v>
      </c>
      <c r="X39" s="0" t="n">
        <v>1.52101165689308</v>
      </c>
      <c r="Y39" s="0" t="n">
        <v>2283</v>
      </c>
      <c r="Z39" s="31" t="s">
        <v>53</v>
      </c>
      <c r="AA39" s="31" t="s">
        <v>100</v>
      </c>
      <c r="AB39" s="31" t="s">
        <v>231</v>
      </c>
      <c r="AC39" s="31"/>
      <c r="AD39" s="31"/>
    </row>
    <row r="40" customFormat="false" ht="13.8" hidden="false" customHeight="false" outlineLevel="0" collapsed="false">
      <c r="A40" s="7" t="n">
        <v>36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 t="s">
        <v>70</v>
      </c>
      <c r="Q40" s="20"/>
      <c r="R40" s="20"/>
      <c r="S40" s="20"/>
      <c r="T40" s="0" t="n">
        <v>4.9225</v>
      </c>
      <c r="U40" s="0" t="n">
        <v>0.89</v>
      </c>
      <c r="V40" s="0" t="n">
        <v>4.0325</v>
      </c>
      <c r="W40" s="0" t="n">
        <v>4.74991845208213</v>
      </c>
      <c r="X40" s="0" t="n">
        <v>1.52101165689308</v>
      </c>
      <c r="Y40" s="0" t="n">
        <v>2283</v>
      </c>
      <c r="Z40" s="31" t="s">
        <v>53</v>
      </c>
      <c r="AA40" s="31" t="s">
        <v>100</v>
      </c>
      <c r="AB40" s="31" t="s">
        <v>231</v>
      </c>
      <c r="AC40" s="31"/>
      <c r="AD40" s="31"/>
    </row>
    <row r="41" customFormat="false" ht="13.8" hidden="false" customHeight="false" outlineLevel="0" collapsed="false">
      <c r="A41" s="7" t="n">
        <v>37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 t="s">
        <v>71</v>
      </c>
      <c r="Q41" s="20"/>
      <c r="R41" s="20"/>
      <c r="S41" s="20"/>
      <c r="T41" s="0" t="n">
        <v>4.9225</v>
      </c>
      <c r="U41" s="0" t="n">
        <v>0.89</v>
      </c>
      <c r="V41" s="0" t="n">
        <v>4.0325</v>
      </c>
      <c r="W41" s="0" t="n">
        <v>4.74991845208213</v>
      </c>
      <c r="X41" s="0" t="n">
        <v>1.52101165689308</v>
      </c>
      <c r="Y41" s="0" t="n">
        <v>2283</v>
      </c>
      <c r="Z41" s="31" t="s">
        <v>53</v>
      </c>
      <c r="AA41" s="31" t="s">
        <v>100</v>
      </c>
      <c r="AB41" s="31" t="s">
        <v>231</v>
      </c>
      <c r="AC41" s="31"/>
      <c r="AD41" s="31"/>
    </row>
    <row r="42" customFormat="false" ht="13.8" hidden="false" customHeight="false" outlineLevel="0" collapsed="false">
      <c r="A42" s="7" t="n">
        <v>38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 t="s">
        <v>72</v>
      </c>
      <c r="Q42" s="19"/>
      <c r="R42" s="19"/>
      <c r="S42" s="19"/>
      <c r="T42" s="0" t="n">
        <v>4.9225</v>
      </c>
      <c r="U42" s="0" t="n">
        <v>0.89</v>
      </c>
      <c r="V42" s="0" t="n">
        <v>4.0325</v>
      </c>
      <c r="W42" s="0" t="n">
        <v>4.74991845208213</v>
      </c>
      <c r="X42" s="0" t="n">
        <v>1.52101165689308</v>
      </c>
      <c r="Y42" s="0" t="n">
        <v>2283</v>
      </c>
      <c r="Z42" s="31" t="s">
        <v>53</v>
      </c>
      <c r="AA42" s="31" t="s">
        <v>100</v>
      </c>
      <c r="AB42" s="31" t="s">
        <v>231</v>
      </c>
      <c r="AC42" s="31"/>
      <c r="AD42" s="31"/>
    </row>
    <row r="43" s="3" customFormat="true" ht="13.8" hidden="false" customHeight="false" outlineLevel="0" collapsed="false">
      <c r="B43" s="4" t="n">
        <v>2012</v>
      </c>
      <c r="AME43" s="0"/>
      <c r="AMF43" s="0"/>
      <c r="AMG43" s="0"/>
      <c r="AMH43" s="0"/>
      <c r="AMI43" s="0"/>
      <c r="AMJ43" s="0"/>
    </row>
    <row r="44" s="5" customFormat="true" ht="13.8" hidden="false" customHeight="false" outlineLevel="0" collapsed="false">
      <c r="B44" s="6" t="s">
        <v>209</v>
      </c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7" t="n">
        <v>39</v>
      </c>
      <c r="B45" s="37" t="n">
        <v>41075</v>
      </c>
      <c r="C45" s="38" t="n">
        <v>0.263888888888889</v>
      </c>
      <c r="D45" s="0" t="s">
        <v>243</v>
      </c>
      <c r="E45" s="38" t="n">
        <v>0.741666666666667</v>
      </c>
      <c r="F45" s="0" t="s">
        <v>244</v>
      </c>
      <c r="G45" s="0" t="s">
        <v>38</v>
      </c>
      <c r="H45" s="0" t="s">
        <v>38</v>
      </c>
      <c r="I45" s="0" t="n">
        <v>5</v>
      </c>
      <c r="J45" s="0" t="n">
        <v>30</v>
      </c>
      <c r="K45" s="0" t="s">
        <v>210</v>
      </c>
      <c r="L45" s="0" t="n">
        <v>500</v>
      </c>
      <c r="M45" s="0" t="n">
        <v>0.9</v>
      </c>
      <c r="N45" s="0" t="s">
        <v>42</v>
      </c>
      <c r="O45" s="0" t="n">
        <f aca="false">TRUE()</f>
        <v>1</v>
      </c>
      <c r="P45" s="0" t="n">
        <v>1000</v>
      </c>
      <c r="S45" s="0" t="s">
        <v>245</v>
      </c>
      <c r="T45" s="0" t="n">
        <v>0.78</v>
      </c>
      <c r="U45" s="0" t="n">
        <v>0.8725</v>
      </c>
      <c r="V45" s="0" t="n">
        <v>0.0925</v>
      </c>
      <c r="W45" s="0" t="n">
        <v>3.99538939551483</v>
      </c>
      <c r="X45" s="0" t="n">
        <v>1.88107660524752</v>
      </c>
      <c r="Y45" s="0" t="n">
        <v>651</v>
      </c>
      <c r="Z45" s="0" t="s">
        <v>246</v>
      </c>
      <c r="AA45" s="0" t="s">
        <v>160</v>
      </c>
      <c r="AB45" s="0" t="s">
        <v>247</v>
      </c>
    </row>
    <row r="46" customFormat="false" ht="13.8" hidden="false" customHeight="false" outlineLevel="0" collapsed="false">
      <c r="A46" s="12" t="n">
        <v>40</v>
      </c>
      <c r="B46" s="37" t="n">
        <v>41075</v>
      </c>
      <c r="C46" s="38" t="n">
        <v>0.263888888888889</v>
      </c>
      <c r="E46" s="38"/>
      <c r="L46" s="0" t="n">
        <v>1000</v>
      </c>
      <c r="T46" s="0" t="n">
        <v>1.58</v>
      </c>
      <c r="U46" s="0" t="n">
        <v>0.9425</v>
      </c>
      <c r="V46" s="0" t="n">
        <v>0.6375</v>
      </c>
      <c r="W46" s="0" t="n">
        <v>3.9004379306012</v>
      </c>
      <c r="X46" s="0" t="n">
        <v>1.84567348100845</v>
      </c>
      <c r="Y46" s="0" t="n">
        <v>987</v>
      </c>
      <c r="Z46" s="0" t="s">
        <v>248</v>
      </c>
      <c r="AA46" s="0" t="s">
        <v>163</v>
      </c>
      <c r="AB46" s="0" t="s">
        <v>249</v>
      </c>
    </row>
    <row r="47" s="13" customFormat="true" ht="13.8" hidden="false" customHeight="false" outlineLevel="0" collapsed="false">
      <c r="A47" s="7" t="n">
        <v>41</v>
      </c>
      <c r="B47" s="25" t="n">
        <v>41075</v>
      </c>
      <c r="C47" s="26" t="n">
        <v>0.263888888888889</v>
      </c>
      <c r="D47" s="13" t="s">
        <v>243</v>
      </c>
      <c r="E47" s="26" t="n">
        <v>0.741666666666667</v>
      </c>
      <c r="F47" s="13" t="s">
        <v>244</v>
      </c>
      <c r="G47" s="13" t="s">
        <v>38</v>
      </c>
      <c r="H47" s="13" t="s">
        <v>38</v>
      </c>
      <c r="I47" s="13" t="n">
        <v>5</v>
      </c>
      <c r="J47" s="13" t="n">
        <v>30</v>
      </c>
      <c r="K47" s="13" t="s">
        <v>210</v>
      </c>
      <c r="L47" s="13" t="n">
        <v>5000</v>
      </c>
      <c r="M47" s="13" t="n">
        <v>0.9</v>
      </c>
      <c r="N47" s="13" t="s">
        <v>42</v>
      </c>
      <c r="O47" s="13" t="n">
        <f aca="false">TRUE()</f>
        <v>1</v>
      </c>
      <c r="P47" s="13" t="n">
        <v>1000</v>
      </c>
      <c r="T47" s="13" t="n">
        <v>5.5425</v>
      </c>
      <c r="U47" s="13" t="n">
        <v>1.0775</v>
      </c>
      <c r="V47" s="13" t="n">
        <v>4.465</v>
      </c>
      <c r="W47" s="13" t="n">
        <v>4.34980674535527</v>
      </c>
      <c r="X47" s="13" t="n">
        <v>1.82629168109121</v>
      </c>
      <c r="Y47" s="13" t="n">
        <v>2552</v>
      </c>
      <c r="Z47" s="13" t="s">
        <v>250</v>
      </c>
      <c r="AA47" s="13" t="s">
        <v>166</v>
      </c>
      <c r="AB47" s="13" t="s">
        <v>251</v>
      </c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2" t="n">
        <v>42</v>
      </c>
      <c r="B48" s="37" t="n">
        <v>41075</v>
      </c>
      <c r="C48" s="38" t="n">
        <v>0.263888888888889</v>
      </c>
      <c r="E48" s="38"/>
      <c r="L48" s="0" t="n">
        <v>10000</v>
      </c>
      <c r="T48" s="0" t="n">
        <v>8.2175</v>
      </c>
      <c r="U48" s="0" t="n">
        <v>1.105</v>
      </c>
      <c r="V48" s="0" t="n">
        <v>7.1125</v>
      </c>
      <c r="W48" s="0" t="n">
        <v>4.42837575056234</v>
      </c>
      <c r="X48" s="0" t="n">
        <v>1.80472811685356</v>
      </c>
      <c r="Y48" s="0" t="n">
        <v>3593</v>
      </c>
      <c r="Z48" s="0" t="s">
        <v>252</v>
      </c>
      <c r="AA48" s="0" t="s">
        <v>169</v>
      </c>
      <c r="AB48" s="0" t="s">
        <v>253</v>
      </c>
    </row>
    <row r="49" customFormat="false" ht="13.8" hidden="false" customHeight="false" outlineLevel="0" collapsed="false">
      <c r="A49" s="7" t="n">
        <v>43</v>
      </c>
      <c r="B49" s="37"/>
      <c r="C49" s="38"/>
      <c r="E49" s="38"/>
      <c r="L49" s="0" t="n">
        <v>20000</v>
      </c>
      <c r="T49" s="0" t="n">
        <v>11.08</v>
      </c>
      <c r="U49" s="0" t="n">
        <v>1.1125</v>
      </c>
      <c r="V49" s="0" t="n">
        <v>9.9675</v>
      </c>
      <c r="W49" s="0" t="n">
        <v>4.51532417616465</v>
      </c>
      <c r="X49" s="0" t="n">
        <v>1.78293853677806</v>
      </c>
      <c r="Y49" s="0" t="n">
        <v>4663</v>
      </c>
      <c r="Z49" s="0" t="s">
        <v>254</v>
      </c>
      <c r="AA49" s="0" t="s">
        <v>172</v>
      </c>
      <c r="AB49" s="0" t="s">
        <v>255</v>
      </c>
    </row>
    <row r="50" customFormat="false" ht="13.8" hidden="false" customHeight="false" outlineLevel="0" collapsed="false">
      <c r="A50" s="12" t="n">
        <v>44</v>
      </c>
      <c r="B50" s="18"/>
      <c r="C50" s="18"/>
      <c r="D50" s="18"/>
      <c r="E50" s="18"/>
      <c r="F50" s="18"/>
      <c r="G50" s="18"/>
      <c r="H50" s="18"/>
      <c r="I50" s="18" t="n">
        <v>10</v>
      </c>
      <c r="J50" s="18" t="n">
        <v>30</v>
      </c>
      <c r="K50" s="18"/>
      <c r="L50" s="18"/>
      <c r="M50" s="18"/>
      <c r="N50" s="18"/>
      <c r="O50" s="18"/>
      <c r="P50" s="18"/>
      <c r="Q50" s="18"/>
      <c r="R50" s="18"/>
      <c r="S50" s="18"/>
      <c r="T50" s="0" t="n">
        <v>5.9475</v>
      </c>
      <c r="U50" s="0" t="n">
        <v>1.07</v>
      </c>
      <c r="V50" s="0" t="n">
        <v>4.8775</v>
      </c>
      <c r="W50" s="0" t="n">
        <v>4.27342540841357</v>
      </c>
      <c r="X50" s="0" t="n">
        <v>1.79756700400031</v>
      </c>
      <c r="Y50" s="0" t="n">
        <v>2689</v>
      </c>
      <c r="Z50" s="0" t="s">
        <v>250</v>
      </c>
      <c r="AA50" s="0" t="s">
        <v>166</v>
      </c>
      <c r="AB50" s="0" t="s">
        <v>256</v>
      </c>
    </row>
    <row r="51" customFormat="false" ht="13.8" hidden="false" customHeight="false" outlineLevel="0" collapsed="false">
      <c r="A51" s="7" t="n">
        <v>45</v>
      </c>
      <c r="B51" s="20"/>
      <c r="C51" s="20"/>
      <c r="D51" s="20"/>
      <c r="E51" s="20"/>
      <c r="F51" s="20"/>
      <c r="G51" s="20"/>
      <c r="H51" s="20"/>
      <c r="I51" s="20" t="n">
        <v>15</v>
      </c>
      <c r="J51" s="20" t="n">
        <v>30</v>
      </c>
      <c r="K51" s="20"/>
      <c r="L51" s="20"/>
      <c r="M51" s="20"/>
      <c r="N51" s="20"/>
      <c r="O51" s="20"/>
      <c r="P51" s="20"/>
      <c r="Q51" s="20"/>
      <c r="R51" s="20"/>
      <c r="S51" s="20"/>
      <c r="T51" s="0" t="n">
        <v>6.145</v>
      </c>
      <c r="U51" s="0" t="n">
        <v>1.065</v>
      </c>
      <c r="V51" s="0" t="n">
        <v>5.08</v>
      </c>
      <c r="W51" s="0" t="n">
        <v>4.22462923898524</v>
      </c>
      <c r="X51" s="0" t="n">
        <v>1.77532642032681</v>
      </c>
      <c r="Y51" s="0" t="n">
        <v>2758</v>
      </c>
      <c r="Z51" s="0" t="s">
        <v>250</v>
      </c>
      <c r="AA51" s="0" t="s">
        <v>166</v>
      </c>
      <c r="AB51" s="0" t="s">
        <v>257</v>
      </c>
    </row>
    <row r="52" customFormat="false" ht="13.8" hidden="false" customHeight="false" outlineLevel="0" collapsed="false">
      <c r="A52" s="12" t="n">
        <v>46</v>
      </c>
      <c r="B52" s="20"/>
      <c r="C52" s="20"/>
      <c r="D52" s="20"/>
      <c r="E52" s="20"/>
      <c r="F52" s="20"/>
      <c r="G52" s="20"/>
      <c r="H52" s="20"/>
      <c r="I52" s="20" t="n">
        <v>30</v>
      </c>
      <c r="J52" s="20" t="n">
        <v>30</v>
      </c>
      <c r="K52" s="20"/>
      <c r="L52" s="20"/>
      <c r="M52" s="20"/>
      <c r="N52" s="20"/>
      <c r="O52" s="20"/>
      <c r="P52" s="20"/>
      <c r="Q52" s="20"/>
      <c r="R52" s="20"/>
      <c r="S52" s="20"/>
      <c r="T52" s="0" t="n">
        <v>6.3525</v>
      </c>
      <c r="U52" s="0" t="n">
        <v>1.0725</v>
      </c>
      <c r="V52" s="0" t="n">
        <v>5.28</v>
      </c>
      <c r="W52" s="0" t="n">
        <v>3.96170808216942</v>
      </c>
      <c r="X52" s="0" t="n">
        <v>1.6753208467588</v>
      </c>
      <c r="Y52" s="0" t="n">
        <v>2774</v>
      </c>
      <c r="Z52" s="0" t="s">
        <v>250</v>
      </c>
      <c r="AA52" s="0" t="s">
        <v>166</v>
      </c>
      <c r="AB52" s="0" t="s">
        <v>258</v>
      </c>
    </row>
    <row r="53" customFormat="false" ht="13.8" hidden="false" customHeight="false" outlineLevel="0" collapsed="false">
      <c r="A53" s="7" t="n">
        <v>47</v>
      </c>
      <c r="B53" s="20"/>
      <c r="C53" s="20"/>
      <c r="D53" s="20"/>
      <c r="E53" s="20"/>
      <c r="F53" s="20"/>
      <c r="G53" s="20"/>
      <c r="H53" s="20"/>
      <c r="I53" s="20" t="n">
        <v>45</v>
      </c>
      <c r="J53" s="20" t="n">
        <v>45</v>
      </c>
      <c r="K53" s="20"/>
      <c r="L53" s="20"/>
      <c r="M53" s="20"/>
      <c r="N53" s="20"/>
      <c r="O53" s="20"/>
      <c r="P53" s="20"/>
      <c r="Q53" s="20"/>
      <c r="R53" s="20"/>
      <c r="S53" s="20"/>
      <c r="T53" s="0" t="n">
        <v>6.8275</v>
      </c>
      <c r="U53" s="0" t="n">
        <v>1.0725</v>
      </c>
      <c r="V53" s="0" t="n">
        <v>5.755</v>
      </c>
      <c r="W53" s="0" t="n">
        <v>3.38686592125444</v>
      </c>
      <c r="X53" s="0" t="n">
        <v>1.41068519731234</v>
      </c>
      <c r="Y53" s="0" t="n">
        <v>2918</v>
      </c>
      <c r="Z53" s="0" t="s">
        <v>250</v>
      </c>
      <c r="AA53" s="0" t="s">
        <v>166</v>
      </c>
      <c r="AB53" s="0" t="s">
        <v>259</v>
      </c>
    </row>
    <row r="54" customFormat="false" ht="13.8" hidden="false" customHeight="false" outlineLevel="0" collapsed="false">
      <c r="A54" s="12" t="n">
        <v>48</v>
      </c>
      <c r="B54" s="19"/>
      <c r="C54" s="19"/>
      <c r="D54" s="19"/>
      <c r="E54" s="19"/>
      <c r="F54" s="19"/>
      <c r="G54" s="19"/>
      <c r="H54" s="19"/>
      <c r="I54" s="19" t="n">
        <v>60</v>
      </c>
      <c r="J54" s="19" t="n">
        <v>60</v>
      </c>
      <c r="K54" s="19"/>
      <c r="L54" s="19"/>
      <c r="M54" s="19"/>
      <c r="N54" s="19"/>
      <c r="O54" s="19"/>
      <c r="P54" s="19"/>
      <c r="Q54" s="19"/>
      <c r="R54" s="19"/>
      <c r="S54" s="19"/>
      <c r="T54" s="0" t="n">
        <v>7.015</v>
      </c>
      <c r="U54" s="0" t="n">
        <v>1.0675</v>
      </c>
      <c r="V54" s="0" t="n">
        <v>5.9475</v>
      </c>
      <c r="W54" s="0" t="n">
        <v>3.08834977547865</v>
      </c>
      <c r="X54" s="0" t="n">
        <v>1.14889433978707</v>
      </c>
      <c r="Y54" s="0" t="n">
        <v>2997</v>
      </c>
      <c r="Z54" s="0" t="s">
        <v>250</v>
      </c>
      <c r="AA54" s="0" t="s">
        <v>166</v>
      </c>
      <c r="AB54" s="0" t="s">
        <v>260</v>
      </c>
    </row>
    <row r="55" customFormat="false" ht="13.8" hidden="false" customHeight="false" outlineLevel="0" collapsed="false">
      <c r="A55" s="7" t="n">
        <v>49</v>
      </c>
      <c r="M55" s="10" t="n">
        <v>0.1</v>
      </c>
      <c r="T55" s="0" t="n">
        <v>5.42</v>
      </c>
      <c r="U55" s="0" t="n">
        <v>1.0975</v>
      </c>
      <c r="V55" s="0" t="n">
        <v>4.3225</v>
      </c>
      <c r="W55" s="0" t="n">
        <v>4.27251453732439</v>
      </c>
      <c r="X55" s="0" t="n">
        <v>1.82567055667396</v>
      </c>
      <c r="Y55" s="0" t="n">
        <v>2533</v>
      </c>
      <c r="Z55" s="0" t="s">
        <v>250</v>
      </c>
      <c r="AA55" s="0" t="s">
        <v>166</v>
      </c>
      <c r="AB55" s="0" t="s">
        <v>261</v>
      </c>
    </row>
    <row r="56" customFormat="false" ht="13.8" hidden="false" customHeight="false" outlineLevel="0" collapsed="false">
      <c r="A56" s="12" t="n">
        <v>50</v>
      </c>
      <c r="M56" s="10" t="n">
        <v>0.3</v>
      </c>
      <c r="T56" s="0" t="n">
        <v>5.48</v>
      </c>
      <c r="U56" s="0" t="n">
        <v>1.07</v>
      </c>
      <c r="V56" s="0" t="n">
        <v>4.41</v>
      </c>
      <c r="W56" s="0" t="n">
        <v>4.38432264625483</v>
      </c>
      <c r="X56" s="0" t="n">
        <v>1.85246858543458</v>
      </c>
      <c r="Y56" s="0" t="n">
        <v>2552</v>
      </c>
      <c r="Z56" s="0" t="s">
        <v>250</v>
      </c>
      <c r="AA56" s="0" t="s">
        <v>166</v>
      </c>
      <c r="AB56" s="0" t="s">
        <v>262</v>
      </c>
    </row>
    <row r="57" customFormat="false" ht="13.8" hidden="false" customHeight="false" outlineLevel="0" collapsed="false">
      <c r="A57" s="7" t="n">
        <v>51</v>
      </c>
      <c r="M57" s="10" t="n">
        <v>0.5</v>
      </c>
      <c r="T57" s="0" t="n">
        <v>5.545</v>
      </c>
      <c r="U57" s="0" t="n">
        <v>1.08</v>
      </c>
      <c r="V57" s="0" t="n">
        <v>4.465</v>
      </c>
      <c r="W57" s="0" t="n">
        <v>4.34968373121678</v>
      </c>
      <c r="X57" s="0" t="n">
        <v>1.81733275184641</v>
      </c>
      <c r="Y57" s="0" t="n">
        <v>2568</v>
      </c>
      <c r="Z57" s="0" t="s">
        <v>250</v>
      </c>
      <c r="AA57" s="0" t="s">
        <v>166</v>
      </c>
      <c r="AB57" s="0" t="s">
        <v>263</v>
      </c>
    </row>
    <row r="58" customFormat="false" ht="13.8" hidden="false" customHeight="false" outlineLevel="0" collapsed="false">
      <c r="A58" s="12" t="n">
        <v>52</v>
      </c>
      <c r="M58" s="10" t="n">
        <v>0.7</v>
      </c>
      <c r="T58" s="0" t="n">
        <v>5.5125</v>
      </c>
      <c r="U58" s="0" t="n">
        <v>1.06</v>
      </c>
      <c r="V58" s="0" t="n">
        <v>4.4525</v>
      </c>
      <c r="W58" s="0" t="n">
        <v>4.33880384067961</v>
      </c>
      <c r="X58" s="0" t="n">
        <v>1.81865017487158</v>
      </c>
      <c r="Y58" s="0" t="n">
        <v>2551</v>
      </c>
      <c r="Z58" s="0" t="s">
        <v>250</v>
      </c>
      <c r="AA58" s="0" t="s">
        <v>166</v>
      </c>
      <c r="AB58" s="0" t="s">
        <v>264</v>
      </c>
    </row>
    <row r="59" customFormat="false" ht="13.8" hidden="false" customHeight="false" outlineLevel="0" collapsed="false">
      <c r="A59" s="7" t="n">
        <v>53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 t="s">
        <v>68</v>
      </c>
      <c r="Q59" s="18"/>
      <c r="R59" s="18"/>
      <c r="S59" s="18"/>
      <c r="T59" s="0" t="n">
        <v>5.5425</v>
      </c>
      <c r="U59" s="0" t="n">
        <v>1.0775</v>
      </c>
      <c r="V59" s="0" t="n">
        <v>4.465</v>
      </c>
      <c r="W59" s="0" t="n">
        <v>4.34980674535527</v>
      </c>
      <c r="X59" s="0" t="n">
        <v>1.82629168109121</v>
      </c>
      <c r="Y59" s="0" t="n">
        <v>2552</v>
      </c>
      <c r="Z59" s="0" t="s">
        <v>250</v>
      </c>
      <c r="AA59" s="0" t="s">
        <v>166</v>
      </c>
      <c r="AB59" s="0" t="s">
        <v>251</v>
      </c>
    </row>
    <row r="60" customFormat="false" ht="13.8" hidden="false" customHeight="false" outlineLevel="0" collapsed="false">
      <c r="A60" s="12" t="n">
        <v>54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 t="s">
        <v>69</v>
      </c>
      <c r="Q60" s="20"/>
      <c r="R60" s="20"/>
      <c r="S60" s="20"/>
      <c r="T60" s="0" t="n">
        <v>5.5425</v>
      </c>
      <c r="U60" s="0" t="n">
        <v>1.0775</v>
      </c>
      <c r="V60" s="0" t="n">
        <v>4.465</v>
      </c>
      <c r="W60" s="0" t="n">
        <v>4.34980674535527</v>
      </c>
      <c r="X60" s="0" t="n">
        <v>1.82629168109121</v>
      </c>
      <c r="Y60" s="0" t="n">
        <v>2552</v>
      </c>
      <c r="Z60" s="0" t="s">
        <v>250</v>
      </c>
      <c r="AA60" s="0" t="s">
        <v>166</v>
      </c>
      <c r="AB60" s="0" t="s">
        <v>251</v>
      </c>
    </row>
    <row r="61" customFormat="false" ht="13.8" hidden="false" customHeight="false" outlineLevel="0" collapsed="false">
      <c r="A61" s="7" t="n">
        <v>55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 t="s">
        <v>70</v>
      </c>
      <c r="Q61" s="20"/>
      <c r="R61" s="20"/>
      <c r="S61" s="20"/>
      <c r="T61" s="0" t="n">
        <v>5.5425</v>
      </c>
      <c r="U61" s="0" t="n">
        <v>1.0775</v>
      </c>
      <c r="V61" s="0" t="n">
        <v>4.465</v>
      </c>
      <c r="W61" s="0" t="n">
        <v>4.34980674535527</v>
      </c>
      <c r="X61" s="0" t="n">
        <v>1.82629168109121</v>
      </c>
      <c r="Y61" s="0" t="n">
        <v>2552</v>
      </c>
      <c r="Z61" s="0" t="s">
        <v>250</v>
      </c>
      <c r="AA61" s="0" t="s">
        <v>166</v>
      </c>
      <c r="AB61" s="0" t="s">
        <v>251</v>
      </c>
    </row>
    <row r="62" customFormat="false" ht="13.8" hidden="false" customHeight="false" outlineLevel="0" collapsed="false">
      <c r="A62" s="12" t="n">
        <v>56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 t="s">
        <v>71</v>
      </c>
      <c r="Q62" s="20"/>
      <c r="R62" s="20"/>
      <c r="S62" s="20"/>
      <c r="T62" s="0" t="n">
        <v>5.5425</v>
      </c>
      <c r="U62" s="0" t="n">
        <v>1.0775</v>
      </c>
      <c r="V62" s="0" t="n">
        <v>4.465</v>
      </c>
      <c r="W62" s="0" t="n">
        <v>4.34980674535527</v>
      </c>
      <c r="X62" s="0" t="n">
        <v>1.82629168109121</v>
      </c>
      <c r="Y62" s="0" t="n">
        <v>2552</v>
      </c>
      <c r="Z62" s="0" t="s">
        <v>250</v>
      </c>
      <c r="AA62" s="0" t="s">
        <v>166</v>
      </c>
      <c r="AB62" s="0" t="s">
        <v>251</v>
      </c>
    </row>
    <row r="63" customFormat="false" ht="13.8" hidden="false" customHeight="false" outlineLevel="0" collapsed="false">
      <c r="A63" s="7" t="n">
        <v>57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 t="s">
        <v>72</v>
      </c>
      <c r="Q63" s="19"/>
      <c r="R63" s="19"/>
      <c r="S63" s="19"/>
      <c r="T63" s="0" t="n">
        <v>5.5425</v>
      </c>
      <c r="U63" s="0" t="n">
        <v>1.0775</v>
      </c>
      <c r="V63" s="0" t="n">
        <v>4.465</v>
      </c>
      <c r="W63" s="0" t="n">
        <v>4.34980674535527</v>
      </c>
      <c r="X63" s="0" t="n">
        <v>1.82629168109121</v>
      </c>
      <c r="Y63" s="0" t="n">
        <v>2552</v>
      </c>
      <c r="Z63" s="0" t="s">
        <v>250</v>
      </c>
      <c r="AA63" s="0" t="s">
        <v>166</v>
      </c>
      <c r="AB63" s="0" t="s">
        <v>251</v>
      </c>
    </row>
    <row r="64" s="3" customFormat="true" ht="13.8" hidden="false" customHeight="false" outlineLevel="0" collapsed="false">
      <c r="B64" s="4" t="n">
        <v>2015</v>
      </c>
      <c r="AME64" s="0"/>
      <c r="AMF64" s="0"/>
      <c r="AMG64" s="0"/>
      <c r="AMH64" s="0"/>
      <c r="AMI64" s="0"/>
      <c r="AMJ64" s="0"/>
    </row>
    <row r="65" s="39" customFormat="true" ht="13.8" hidden="false" customHeight="false" outlineLevel="0" collapsed="false">
      <c r="B65" s="40" t="s">
        <v>265</v>
      </c>
      <c r="AME65" s="0"/>
      <c r="AMF65" s="0"/>
      <c r="AMG65" s="0"/>
      <c r="AMH65" s="0"/>
      <c r="AMI65" s="0"/>
      <c r="AMJ65" s="0"/>
    </row>
    <row r="66" s="41" customFormat="true" ht="13.8" hidden="false" customHeight="false" outlineLevel="0" collapsed="false">
      <c r="B66" s="42" t="s">
        <v>266</v>
      </c>
      <c r="AME66" s="0"/>
      <c r="AMF66" s="0"/>
      <c r="AMG66" s="0"/>
      <c r="AMH66" s="0"/>
      <c r="AMI66" s="0"/>
      <c r="AMJ66" s="0"/>
    </row>
    <row r="67" s="43" customFormat="true" ht="13.8" hidden="false" customHeight="false" outlineLevel="0" collapsed="false">
      <c r="B67" s="6" t="s">
        <v>267</v>
      </c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0" t="n">
        <v>58</v>
      </c>
      <c r="B68" s="37" t="n">
        <v>42165</v>
      </c>
      <c r="C68" s="38" t="n">
        <v>0.266666666666667</v>
      </c>
      <c r="E68" s="38" t="n">
        <v>0.716666666666667</v>
      </c>
      <c r="G68" s="0" t="s">
        <v>38</v>
      </c>
      <c r="H68" s="0" t="s">
        <v>38</v>
      </c>
      <c r="I68" s="0" t="n">
        <v>5</v>
      </c>
      <c r="J68" s="0" t="n">
        <v>10</v>
      </c>
      <c r="K68" s="0" t="s">
        <v>268</v>
      </c>
      <c r="L68" s="0" t="n">
        <v>500</v>
      </c>
      <c r="M68" s="0" t="n">
        <v>0.6</v>
      </c>
      <c r="N68" s="0" t="s">
        <v>42</v>
      </c>
      <c r="O68" s="0" t="n">
        <f aca="false">TRUE()</f>
        <v>1</v>
      </c>
      <c r="P68" s="0" t="n">
        <v>1000</v>
      </c>
      <c r="S68" s="0" t="s">
        <v>269</v>
      </c>
      <c r="T68" s="0" t="n">
        <v>0.1325</v>
      </c>
      <c r="U68" s="0" t="n">
        <v>0.7925</v>
      </c>
      <c r="V68" s="0" t="n">
        <v>0.66</v>
      </c>
      <c r="W68" s="0" t="n">
        <v>22.817184158542</v>
      </c>
      <c r="X68" s="0" t="n">
        <v>6.29602337270152</v>
      </c>
      <c r="Y68" s="0" t="n">
        <v>370</v>
      </c>
      <c r="Z68" s="0" t="s">
        <v>270</v>
      </c>
      <c r="AA68" s="0" t="s">
        <v>271</v>
      </c>
      <c r="AB68" s="0" t="s">
        <v>272</v>
      </c>
    </row>
    <row r="69" customFormat="false" ht="13.8" hidden="false" customHeight="false" outlineLevel="0" collapsed="false">
      <c r="A69" s="0" t="n">
        <v>59</v>
      </c>
      <c r="B69" s="37"/>
      <c r="C69" s="38"/>
      <c r="E69" s="38"/>
      <c r="L69" s="0" t="n">
        <v>1000</v>
      </c>
      <c r="T69" s="0" t="n">
        <v>0.26</v>
      </c>
      <c r="U69" s="0" t="n">
        <v>0.82</v>
      </c>
      <c r="V69" s="0" t="n">
        <v>0.56</v>
      </c>
      <c r="W69" s="0" t="n">
        <v>20.7084559291751</v>
      </c>
      <c r="X69" s="0" t="n">
        <v>7.40129431522285</v>
      </c>
      <c r="Y69" s="0" t="n">
        <v>432</v>
      </c>
      <c r="Z69" s="0" t="s">
        <v>273</v>
      </c>
      <c r="AA69" s="0" t="s">
        <v>274</v>
      </c>
      <c r="AB69" s="0" t="s">
        <v>275</v>
      </c>
    </row>
    <row r="70" customFormat="false" ht="13.8" hidden="false" customHeight="false" outlineLevel="0" collapsed="false">
      <c r="A70" s="0" t="n">
        <v>60</v>
      </c>
      <c r="B70" s="25" t="n">
        <v>42165</v>
      </c>
      <c r="C70" s="26" t="n">
        <v>0.266666666666667</v>
      </c>
      <c r="D70" s="13"/>
      <c r="E70" s="26" t="n">
        <v>0.716666666666667</v>
      </c>
      <c r="F70" s="13"/>
      <c r="G70" s="13" t="s">
        <v>38</v>
      </c>
      <c r="H70" s="13" t="s">
        <v>38</v>
      </c>
      <c r="I70" s="13" t="n">
        <v>5</v>
      </c>
      <c r="J70" s="13" t="n">
        <v>10</v>
      </c>
      <c r="K70" s="13" t="s">
        <v>268</v>
      </c>
      <c r="L70" s="13" t="n">
        <v>5000</v>
      </c>
      <c r="M70" s="13" t="n">
        <v>0.6</v>
      </c>
      <c r="N70" s="13" t="s">
        <v>42</v>
      </c>
      <c r="O70" s="13" t="n">
        <f aca="false">TRUE()</f>
        <v>1</v>
      </c>
      <c r="P70" s="13" t="n">
        <v>1000</v>
      </c>
      <c r="Q70" s="13"/>
      <c r="R70" s="13"/>
      <c r="S70" s="13"/>
      <c r="T70" s="0" t="n">
        <v>1.7125</v>
      </c>
      <c r="U70" s="0" t="n">
        <v>0.865</v>
      </c>
      <c r="V70" s="0" t="n">
        <v>0.8475</v>
      </c>
      <c r="W70" s="0" t="n">
        <v>20.9372712193138</v>
      </c>
      <c r="X70" s="0" t="n">
        <v>7.53881803615104</v>
      </c>
      <c r="Y70" s="0" t="n">
        <v>1031</v>
      </c>
      <c r="Z70" s="0" t="s">
        <v>276</v>
      </c>
      <c r="AA70" s="0" t="s">
        <v>277</v>
      </c>
      <c r="AB70" s="0" t="s">
        <v>278</v>
      </c>
    </row>
    <row r="71" customFormat="false" ht="13.8" hidden="false" customHeight="false" outlineLevel="0" collapsed="false">
      <c r="A71" s="0" t="n">
        <v>61</v>
      </c>
      <c r="B71" s="37"/>
      <c r="C71" s="38"/>
      <c r="E71" s="38"/>
      <c r="L71" s="0" t="n">
        <v>10000</v>
      </c>
      <c r="T71" s="0" t="n">
        <v>3.4075</v>
      </c>
      <c r="U71" s="0" t="n">
        <v>0.8675</v>
      </c>
      <c r="V71" s="0" t="n">
        <v>2.54</v>
      </c>
      <c r="W71" s="0" t="n">
        <v>21.0285024138834</v>
      </c>
      <c r="X71" s="0" t="n">
        <v>7.47461766684857</v>
      </c>
      <c r="Y71" s="0" t="n">
        <v>1708</v>
      </c>
      <c r="Z71" s="0" t="s">
        <v>279</v>
      </c>
      <c r="AA71" s="0" t="s">
        <v>280</v>
      </c>
      <c r="AB71" s="0" t="s">
        <v>281</v>
      </c>
    </row>
    <row r="72" customFormat="false" ht="13.8" hidden="false" customHeight="false" outlineLevel="0" collapsed="false">
      <c r="A72" s="0" t="n">
        <v>62</v>
      </c>
      <c r="B72" s="37"/>
      <c r="C72" s="38"/>
      <c r="E72" s="38"/>
      <c r="L72" s="0" t="n">
        <v>20000</v>
      </c>
      <c r="T72" s="0" t="n">
        <v>5.9775</v>
      </c>
      <c r="U72" s="0" t="n">
        <v>0.86</v>
      </c>
      <c r="V72" s="0" t="n">
        <v>5.1175</v>
      </c>
      <c r="W72" s="0" t="n">
        <v>20.7248964606226</v>
      </c>
      <c r="X72" s="0" t="n">
        <v>7.71527645923915</v>
      </c>
      <c r="Y72" s="0" t="n">
        <v>2735</v>
      </c>
      <c r="Z72" s="0" t="s">
        <v>282</v>
      </c>
      <c r="AA72" s="0" t="s">
        <v>283</v>
      </c>
      <c r="AB72" s="0" t="s">
        <v>284</v>
      </c>
    </row>
    <row r="73" customFormat="false" ht="13.8" hidden="false" customHeight="false" outlineLevel="0" collapsed="false">
      <c r="A73" s="0" t="n">
        <v>63</v>
      </c>
      <c r="B73" s="18"/>
      <c r="C73" s="18"/>
      <c r="D73" s="18"/>
      <c r="E73" s="18"/>
      <c r="F73" s="18"/>
      <c r="G73" s="18"/>
      <c r="H73" s="18"/>
      <c r="I73" s="18" t="n">
        <v>10</v>
      </c>
      <c r="J73" s="18" t="n">
        <v>10</v>
      </c>
      <c r="K73" s="18"/>
      <c r="L73" s="18"/>
      <c r="M73" s="18"/>
      <c r="N73" s="18"/>
      <c r="O73" s="18"/>
      <c r="P73" s="18"/>
      <c r="Q73" s="18"/>
      <c r="R73" s="18"/>
      <c r="S73" s="18"/>
      <c r="T73" s="0" t="n">
        <v>1.7625</v>
      </c>
      <c r="U73" s="0" t="n">
        <v>0.8575</v>
      </c>
      <c r="V73" s="0" t="n">
        <v>0.905</v>
      </c>
      <c r="W73" s="0" t="n">
        <v>20.7328065881104</v>
      </c>
      <c r="X73" s="0" t="n">
        <v>7.50807138226861</v>
      </c>
      <c r="Y73" s="0" t="n">
        <v>1048</v>
      </c>
      <c r="Z73" s="0" t="s">
        <v>276</v>
      </c>
      <c r="AA73" s="0" t="s">
        <v>277</v>
      </c>
      <c r="AB73" s="0" t="s">
        <v>285</v>
      </c>
    </row>
    <row r="74" customFormat="false" ht="13.8" hidden="false" customHeight="false" outlineLevel="0" collapsed="false">
      <c r="A74" s="0" t="n">
        <v>64</v>
      </c>
      <c r="B74" s="20"/>
      <c r="C74" s="20"/>
      <c r="D74" s="20"/>
      <c r="E74" s="20"/>
      <c r="F74" s="20"/>
      <c r="G74" s="20"/>
      <c r="H74" s="20"/>
      <c r="I74" s="20" t="n">
        <v>15</v>
      </c>
      <c r="J74" s="20" t="n">
        <v>15</v>
      </c>
      <c r="K74" s="20"/>
      <c r="L74" s="20"/>
      <c r="M74" s="20"/>
      <c r="N74" s="20"/>
      <c r="O74" s="20"/>
      <c r="P74" s="20"/>
      <c r="Q74" s="20"/>
      <c r="R74" s="20"/>
      <c r="S74" s="20"/>
      <c r="T74" s="0" t="n">
        <v>1.8575</v>
      </c>
      <c r="U74" s="0" t="n">
        <v>0.845</v>
      </c>
      <c r="V74" s="0" t="n">
        <v>1.0125</v>
      </c>
      <c r="W74" s="0" t="n">
        <v>20.250808058509</v>
      </c>
      <c r="X74" s="0" t="n">
        <v>7.54575236080871</v>
      </c>
      <c r="Y74" s="0" t="n">
        <v>1081</v>
      </c>
      <c r="Z74" s="0" t="s">
        <v>276</v>
      </c>
      <c r="AA74" s="0" t="s">
        <v>277</v>
      </c>
      <c r="AB74" s="0" t="s">
        <v>286</v>
      </c>
    </row>
    <row r="75" customFormat="false" ht="13.8" hidden="false" customHeight="false" outlineLevel="0" collapsed="false">
      <c r="A75" s="0" t="n">
        <v>65</v>
      </c>
      <c r="B75" s="20"/>
      <c r="C75" s="20"/>
      <c r="D75" s="20"/>
      <c r="E75" s="20"/>
      <c r="F75" s="20"/>
      <c r="G75" s="20"/>
      <c r="H75" s="20"/>
      <c r="I75" s="20" t="n">
        <v>30</v>
      </c>
      <c r="J75" s="20" t="n">
        <v>30</v>
      </c>
      <c r="K75" s="20"/>
      <c r="L75" s="20"/>
      <c r="M75" s="20"/>
      <c r="N75" s="20"/>
      <c r="O75" s="20"/>
      <c r="P75" s="20"/>
      <c r="Q75" s="20"/>
      <c r="R75" s="20"/>
      <c r="S75" s="20"/>
      <c r="T75" s="0" t="n">
        <v>2.045</v>
      </c>
      <c r="U75" s="0" t="n">
        <v>0.855</v>
      </c>
      <c r="V75" s="0" t="n">
        <v>1.19</v>
      </c>
      <c r="W75" s="0" t="n">
        <v>18.7677822387027</v>
      </c>
      <c r="X75" s="0" t="n">
        <v>7.38888068717162</v>
      </c>
      <c r="Y75" s="0" t="n">
        <v>1160</v>
      </c>
      <c r="Z75" s="0" t="s">
        <v>276</v>
      </c>
      <c r="AA75" s="0" t="s">
        <v>277</v>
      </c>
      <c r="AB75" s="0" t="s">
        <v>287</v>
      </c>
    </row>
    <row r="76" customFormat="false" ht="13.8" hidden="false" customHeight="false" outlineLevel="0" collapsed="false">
      <c r="A76" s="0" t="n">
        <v>66</v>
      </c>
      <c r="B76" s="20"/>
      <c r="C76" s="20"/>
      <c r="D76" s="20"/>
      <c r="E76" s="20"/>
      <c r="F76" s="20"/>
      <c r="G76" s="20"/>
      <c r="H76" s="20"/>
      <c r="I76" s="20" t="n">
        <v>45</v>
      </c>
      <c r="J76" s="20" t="n">
        <v>45</v>
      </c>
      <c r="K76" s="20"/>
      <c r="L76" s="20"/>
      <c r="M76" s="20"/>
      <c r="N76" s="20"/>
      <c r="O76" s="20"/>
      <c r="P76" s="20"/>
      <c r="Q76" s="20"/>
      <c r="R76" s="20"/>
      <c r="S76" s="20"/>
      <c r="T76" s="0" t="n">
        <v>2.0675</v>
      </c>
      <c r="U76" s="0" t="n">
        <v>0.86</v>
      </c>
      <c r="V76" s="0" t="n">
        <v>1.2075</v>
      </c>
      <c r="W76" s="0" t="n">
        <v>18.2948577507397</v>
      </c>
      <c r="X76" s="0" t="n">
        <v>7.3175388100456</v>
      </c>
      <c r="Y76" s="0" t="n">
        <v>1171</v>
      </c>
      <c r="Z76" s="0" t="s">
        <v>276</v>
      </c>
      <c r="AA76" s="0" t="s">
        <v>277</v>
      </c>
      <c r="AB76" s="0" t="s">
        <v>288</v>
      </c>
    </row>
    <row r="77" customFormat="false" ht="13.8" hidden="false" customHeight="false" outlineLevel="0" collapsed="false">
      <c r="A77" s="0" t="n">
        <v>67</v>
      </c>
      <c r="B77" s="19"/>
      <c r="C77" s="19"/>
      <c r="D77" s="19"/>
      <c r="E77" s="19"/>
      <c r="F77" s="19"/>
      <c r="G77" s="19"/>
      <c r="H77" s="19"/>
      <c r="I77" s="19" t="n">
        <v>60</v>
      </c>
      <c r="J77" s="19" t="n">
        <v>60</v>
      </c>
      <c r="K77" s="19"/>
      <c r="L77" s="19"/>
      <c r="M77" s="19"/>
      <c r="N77" s="19"/>
      <c r="O77" s="19"/>
      <c r="P77" s="19"/>
      <c r="Q77" s="19"/>
      <c r="R77" s="19"/>
      <c r="S77" s="19"/>
      <c r="T77" s="0" t="n">
        <v>1.9875</v>
      </c>
      <c r="U77" s="0" t="n">
        <v>0.85</v>
      </c>
      <c r="V77" s="0" t="n">
        <v>1.1375</v>
      </c>
      <c r="W77" s="0" t="n">
        <v>16.2307712400126</v>
      </c>
      <c r="X77" s="0" t="n">
        <v>6.87763512107696</v>
      </c>
      <c r="Y77" s="0" t="n">
        <v>1135</v>
      </c>
      <c r="Z77" s="0" t="s">
        <v>276</v>
      </c>
      <c r="AA77" s="0" t="s">
        <v>277</v>
      </c>
      <c r="AB77" s="0" t="s">
        <v>289</v>
      </c>
    </row>
    <row r="78" customFormat="false" ht="13.8" hidden="false" customHeight="false" outlineLevel="0" collapsed="false">
      <c r="A78" s="0" t="n">
        <v>68</v>
      </c>
      <c r="M78" s="10" t="n">
        <v>0.1</v>
      </c>
      <c r="T78" s="0" t="n">
        <v>1.7775</v>
      </c>
      <c r="U78" s="0" t="n">
        <v>0.86</v>
      </c>
      <c r="V78" s="0" t="n">
        <v>0.9175</v>
      </c>
      <c r="W78" s="0" t="n">
        <v>21.2718119920314</v>
      </c>
      <c r="X78" s="0" t="n">
        <v>7.32299146042391</v>
      </c>
      <c r="Y78" s="0" t="n">
        <v>1055</v>
      </c>
      <c r="Z78" s="0" t="s">
        <v>276</v>
      </c>
      <c r="AA78" s="0" t="s">
        <v>277</v>
      </c>
      <c r="AB78" s="0" t="s">
        <v>290</v>
      </c>
    </row>
    <row r="79" customFormat="false" ht="13.8" hidden="false" customHeight="false" outlineLevel="0" collapsed="false">
      <c r="A79" s="0" t="n">
        <v>69</v>
      </c>
      <c r="M79" s="10" t="n">
        <v>0.3</v>
      </c>
      <c r="T79" s="0" t="n">
        <v>1.58</v>
      </c>
      <c r="U79" s="0" t="n">
        <v>0.845</v>
      </c>
      <c r="V79" s="0" t="n">
        <v>0.735</v>
      </c>
      <c r="W79" s="0" t="n">
        <v>21.10015898045</v>
      </c>
      <c r="X79" s="0" t="n">
        <v>7.44786756178925</v>
      </c>
      <c r="Y79" s="0" t="n">
        <v>970</v>
      </c>
      <c r="Z79" s="0" t="s">
        <v>276</v>
      </c>
      <c r="AA79" s="0" t="s">
        <v>277</v>
      </c>
      <c r="AB79" s="0" t="s">
        <v>291</v>
      </c>
    </row>
    <row r="80" customFormat="false" ht="13.8" hidden="false" customHeight="false" outlineLevel="0" collapsed="false">
      <c r="A80" s="0" t="n">
        <v>70</v>
      </c>
      <c r="M80" s="10" t="n">
        <v>0.5</v>
      </c>
      <c r="T80" s="0" t="n">
        <v>1.74</v>
      </c>
      <c r="U80" s="0" t="n">
        <v>0.865</v>
      </c>
      <c r="V80" s="0" t="n">
        <v>0.875</v>
      </c>
      <c r="W80" s="0" t="n">
        <v>21.1155679092004</v>
      </c>
      <c r="X80" s="0" t="n">
        <v>7.43998535045193</v>
      </c>
      <c r="Y80" s="0" t="n">
        <v>1042</v>
      </c>
      <c r="Z80" s="0" t="s">
        <v>276</v>
      </c>
      <c r="AA80" s="0" t="s">
        <v>277</v>
      </c>
      <c r="AB80" s="0" t="s">
        <v>292</v>
      </c>
    </row>
    <row r="81" customFormat="false" ht="13.8" hidden="false" customHeight="false" outlineLevel="0" collapsed="false">
      <c r="A81" s="0" t="n">
        <v>71</v>
      </c>
      <c r="M81" s="10" t="n">
        <v>0.7</v>
      </c>
      <c r="T81" s="0" t="n">
        <v>1.7325</v>
      </c>
      <c r="U81" s="0" t="n">
        <v>0.8625</v>
      </c>
      <c r="V81" s="0" t="n">
        <v>0.87</v>
      </c>
      <c r="W81" s="0" t="n">
        <v>20.7819118082271</v>
      </c>
      <c r="X81" s="0" t="n">
        <v>7.64182022908621</v>
      </c>
      <c r="Y81" s="0" t="n">
        <v>1038</v>
      </c>
      <c r="Z81" s="0" t="s">
        <v>276</v>
      </c>
      <c r="AA81" s="0" t="s">
        <v>277</v>
      </c>
      <c r="AB81" s="0" t="s">
        <v>293</v>
      </c>
    </row>
    <row r="82" customFormat="false" ht="13.8" hidden="false" customHeight="false" outlineLevel="0" collapsed="false">
      <c r="A82" s="0" t="n">
        <v>72</v>
      </c>
      <c r="M82" s="10" t="n">
        <v>0.9</v>
      </c>
      <c r="T82" s="0" t="n">
        <v>1.5125</v>
      </c>
      <c r="U82" s="0" t="n">
        <v>0.8625</v>
      </c>
      <c r="V82" s="0" t="n">
        <v>0.65</v>
      </c>
      <c r="W82" s="0" t="n">
        <v>20.9169508951094</v>
      </c>
      <c r="X82" s="0" t="n">
        <v>7.54526838469324</v>
      </c>
      <c r="Y82" s="0" t="n">
        <v>948</v>
      </c>
      <c r="Z82" s="0" t="s">
        <v>276</v>
      </c>
      <c r="AA82" s="0" t="s">
        <v>277</v>
      </c>
      <c r="AB82" s="0" t="s">
        <v>294</v>
      </c>
    </row>
    <row r="83" customFormat="false" ht="13.8" hidden="false" customHeight="false" outlineLevel="0" collapsed="false">
      <c r="A83" s="0" t="n">
        <v>73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 t="s">
        <v>68</v>
      </c>
      <c r="Q83" s="18"/>
      <c r="R83" s="18"/>
      <c r="S83" s="18"/>
      <c r="T83" s="0" t="n">
        <v>1.7125</v>
      </c>
      <c r="U83" s="0" t="n">
        <v>0.865</v>
      </c>
      <c r="V83" s="0" t="n">
        <v>0.8475</v>
      </c>
      <c r="W83" s="0" t="n">
        <v>20.9372712193138</v>
      </c>
      <c r="X83" s="0" t="n">
        <v>7.53881803615104</v>
      </c>
      <c r="Y83" s="0" t="n">
        <v>1031</v>
      </c>
      <c r="Z83" s="0" t="s">
        <v>276</v>
      </c>
      <c r="AA83" s="0" t="s">
        <v>277</v>
      </c>
      <c r="AB83" s="0" t="s">
        <v>278</v>
      </c>
    </row>
    <row r="84" customFormat="false" ht="13.8" hidden="false" customHeight="false" outlineLevel="0" collapsed="false">
      <c r="A84" s="0" t="n">
        <v>74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 t="s">
        <v>69</v>
      </c>
      <c r="Q84" s="20"/>
      <c r="R84" s="20"/>
      <c r="S84" s="20"/>
      <c r="T84" s="0" t="n">
        <v>1.7125</v>
      </c>
      <c r="U84" s="0" t="n">
        <v>0.865</v>
      </c>
      <c r="V84" s="0" t="n">
        <v>0.8475</v>
      </c>
      <c r="W84" s="0" t="n">
        <v>20.9372712193138</v>
      </c>
      <c r="X84" s="0" t="n">
        <v>7.53881803615104</v>
      </c>
      <c r="Y84" s="0" t="n">
        <v>1031</v>
      </c>
      <c r="Z84" s="0" t="s">
        <v>276</v>
      </c>
      <c r="AA84" s="0" t="s">
        <v>277</v>
      </c>
      <c r="AB84" s="0" t="s">
        <v>278</v>
      </c>
    </row>
    <row r="85" customFormat="false" ht="13.8" hidden="false" customHeight="false" outlineLevel="0" collapsed="false">
      <c r="A85" s="0" t="n">
        <v>75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 t="s">
        <v>70</v>
      </c>
      <c r="Q85" s="20"/>
      <c r="R85" s="20"/>
      <c r="S85" s="20"/>
      <c r="T85" s="0" t="n">
        <v>1.7125</v>
      </c>
      <c r="U85" s="0" t="n">
        <v>0.865</v>
      </c>
      <c r="V85" s="0" t="n">
        <v>0.8475</v>
      </c>
      <c r="W85" s="0" t="n">
        <v>20.9372712193138</v>
      </c>
      <c r="X85" s="0" t="n">
        <v>7.53881803615104</v>
      </c>
      <c r="Y85" s="0" t="n">
        <v>1031</v>
      </c>
      <c r="Z85" s="0" t="s">
        <v>276</v>
      </c>
      <c r="AA85" s="0" t="s">
        <v>277</v>
      </c>
      <c r="AB85" s="0" t="s">
        <v>278</v>
      </c>
    </row>
    <row r="86" customFormat="false" ht="13.8" hidden="false" customHeight="false" outlineLevel="0" collapsed="false">
      <c r="A86" s="0" t="n">
        <v>76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 t="s">
        <v>71</v>
      </c>
      <c r="Q86" s="20"/>
      <c r="R86" s="20"/>
      <c r="S86" s="20"/>
      <c r="T86" s="0" t="n">
        <v>1.7125</v>
      </c>
      <c r="U86" s="0" t="n">
        <v>0.865</v>
      </c>
      <c r="V86" s="0" t="n">
        <v>0.8475</v>
      </c>
      <c r="W86" s="0" t="n">
        <v>20.9372712193138</v>
      </c>
      <c r="X86" s="0" t="n">
        <v>7.53881803615104</v>
      </c>
      <c r="Y86" s="0" t="n">
        <v>1031</v>
      </c>
      <c r="Z86" s="0" t="s">
        <v>276</v>
      </c>
      <c r="AA86" s="0" t="s">
        <v>277</v>
      </c>
      <c r="AB86" s="0" t="s">
        <v>278</v>
      </c>
    </row>
    <row r="87" customFormat="false" ht="13.8" hidden="false" customHeight="false" outlineLevel="0" collapsed="false">
      <c r="A87" s="0" t="n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 t="s">
        <v>72</v>
      </c>
      <c r="Q87" s="19"/>
      <c r="R87" s="19"/>
      <c r="S87" s="19"/>
      <c r="T87" s="0" t="n">
        <v>1.7125</v>
      </c>
      <c r="U87" s="0" t="n">
        <v>0.865</v>
      </c>
      <c r="V87" s="0" t="n">
        <v>0.8475</v>
      </c>
      <c r="W87" s="0" t="n">
        <v>20.9372712193138</v>
      </c>
      <c r="X87" s="0" t="n">
        <v>7.53881803615104</v>
      </c>
      <c r="Y87" s="0" t="n">
        <v>1031</v>
      </c>
      <c r="Z87" s="0" t="s">
        <v>276</v>
      </c>
      <c r="AA87" s="0" t="s">
        <v>277</v>
      </c>
      <c r="AB87" s="0" t="s">
        <v>278</v>
      </c>
    </row>
    <row r="88" s="43" customFormat="true" ht="13.8" hidden="false" customHeight="false" outlineLevel="0" collapsed="false">
      <c r="B88" s="6" t="s">
        <v>295</v>
      </c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0" t="n">
        <v>78</v>
      </c>
      <c r="B89" s="37" t="n">
        <v>42165</v>
      </c>
      <c r="C89" s="38" t="n">
        <v>0.266666666666667</v>
      </c>
      <c r="E89" s="38" t="n">
        <v>0.716666666666667</v>
      </c>
      <c r="G89" s="0" t="s">
        <v>38</v>
      </c>
      <c r="H89" s="0" t="s">
        <v>38</v>
      </c>
      <c r="I89" s="0" t="n">
        <v>5</v>
      </c>
      <c r="J89" s="0" t="n">
        <v>10</v>
      </c>
      <c r="K89" s="0" t="s">
        <v>268</v>
      </c>
      <c r="L89" s="0" t="n">
        <v>500</v>
      </c>
      <c r="M89" s="0" t="n">
        <v>0.6</v>
      </c>
      <c r="N89" s="0" t="s">
        <v>42</v>
      </c>
      <c r="O89" s="0" t="n">
        <f aca="false">TRUE()</f>
        <v>1</v>
      </c>
      <c r="P89" s="0" t="n">
        <v>1000</v>
      </c>
      <c r="S89" s="0" t="s">
        <v>269</v>
      </c>
      <c r="T89" s="0" t="n">
        <v>0.11</v>
      </c>
      <c r="U89" s="0" t="n">
        <v>0.79</v>
      </c>
      <c r="V89" s="0" t="n">
        <v>0.68</v>
      </c>
      <c r="W89" s="0" t="n">
        <v>6.71721893121268</v>
      </c>
      <c r="X89" s="0" t="n">
        <v>3.43403621756426</v>
      </c>
      <c r="Y89" s="0" t="n">
        <v>352</v>
      </c>
      <c r="Z89" s="0" t="s">
        <v>270</v>
      </c>
      <c r="AA89" s="0" t="s">
        <v>271</v>
      </c>
      <c r="AB89" s="0" t="s">
        <v>296</v>
      </c>
    </row>
    <row r="90" customFormat="false" ht="13.8" hidden="false" customHeight="false" outlineLevel="0" collapsed="false">
      <c r="A90" s="0" t="n">
        <v>79</v>
      </c>
      <c r="B90" s="37"/>
      <c r="C90" s="38"/>
      <c r="E90" s="38"/>
      <c r="L90" s="0" t="n">
        <v>1000</v>
      </c>
      <c r="T90" s="0" t="n">
        <v>0.28</v>
      </c>
      <c r="U90" s="0" t="n">
        <v>0.825</v>
      </c>
      <c r="V90" s="0" t="n">
        <v>0.545</v>
      </c>
      <c r="W90" s="0" t="n">
        <v>6.58936711927482</v>
      </c>
      <c r="X90" s="0" t="n">
        <v>3.15152252057345</v>
      </c>
      <c r="Y90" s="0" t="n">
        <v>424</v>
      </c>
      <c r="Z90" s="0" t="s">
        <v>273</v>
      </c>
      <c r="AA90" s="0" t="s">
        <v>274</v>
      </c>
      <c r="AB90" s="0" t="s">
        <v>297</v>
      </c>
    </row>
    <row r="91" customFormat="false" ht="13.8" hidden="false" customHeight="false" outlineLevel="0" collapsed="false">
      <c r="A91" s="0" t="n">
        <v>80</v>
      </c>
      <c r="B91" s="25" t="n">
        <v>42165</v>
      </c>
      <c r="C91" s="26" t="n">
        <v>0.266666666666667</v>
      </c>
      <c r="D91" s="13"/>
      <c r="E91" s="26" t="n">
        <v>0.716666666666667</v>
      </c>
      <c r="F91" s="13"/>
      <c r="G91" s="13" t="s">
        <v>38</v>
      </c>
      <c r="H91" s="13" t="s">
        <v>38</v>
      </c>
      <c r="I91" s="13" t="n">
        <v>5</v>
      </c>
      <c r="J91" s="13" t="n">
        <v>10</v>
      </c>
      <c r="K91" s="13" t="s">
        <v>268</v>
      </c>
      <c r="L91" s="13" t="n">
        <v>5000</v>
      </c>
      <c r="M91" s="13" t="n">
        <v>0.6</v>
      </c>
      <c r="N91" s="13" t="s">
        <v>42</v>
      </c>
      <c r="O91" s="13" t="n">
        <f aca="false">TRUE()</f>
        <v>1</v>
      </c>
      <c r="P91" s="13" t="n">
        <v>1000</v>
      </c>
      <c r="Q91" s="13"/>
      <c r="R91" s="13"/>
      <c r="S91" s="13"/>
      <c r="T91" s="0" t="n">
        <v>1.675</v>
      </c>
      <c r="U91" s="0" t="n">
        <v>0.85</v>
      </c>
      <c r="V91" s="0" t="n">
        <v>0.825</v>
      </c>
      <c r="W91" s="0" t="n">
        <v>6.92448335037746</v>
      </c>
      <c r="X91" s="0" t="n">
        <v>3.44105017173357</v>
      </c>
      <c r="Y91" s="0" t="n">
        <v>934</v>
      </c>
      <c r="Z91" s="0" t="s">
        <v>276</v>
      </c>
      <c r="AA91" s="0" t="s">
        <v>277</v>
      </c>
      <c r="AB91" s="0" t="s">
        <v>298</v>
      </c>
    </row>
    <row r="92" customFormat="false" ht="13.8" hidden="false" customHeight="false" outlineLevel="0" collapsed="false">
      <c r="A92" s="0" t="n">
        <v>81</v>
      </c>
      <c r="B92" s="37"/>
      <c r="C92" s="38"/>
      <c r="E92" s="38"/>
      <c r="L92" s="0" t="n">
        <v>10000</v>
      </c>
      <c r="T92" s="0" t="n">
        <v>2.8825</v>
      </c>
      <c r="U92" s="0" t="n">
        <v>0.8675</v>
      </c>
      <c r="V92" s="0" t="n">
        <v>2.015</v>
      </c>
      <c r="W92" s="0" t="n">
        <v>7.16592421858423</v>
      </c>
      <c r="X92" s="0" t="n">
        <v>3.65121495294667</v>
      </c>
      <c r="Y92" s="0" t="n">
        <v>1386</v>
      </c>
      <c r="Z92" s="0" t="s">
        <v>279</v>
      </c>
      <c r="AA92" s="0" t="s">
        <v>280</v>
      </c>
      <c r="AB92" s="0" t="s">
        <v>299</v>
      </c>
    </row>
    <row r="93" customFormat="false" ht="13.8" hidden="false" customHeight="false" outlineLevel="0" collapsed="false">
      <c r="A93" s="0" t="n">
        <v>82</v>
      </c>
      <c r="B93" s="37"/>
      <c r="C93" s="38"/>
      <c r="E93" s="38"/>
      <c r="L93" s="0" t="n">
        <v>20000</v>
      </c>
      <c r="T93" s="0" t="n">
        <v>5.0125</v>
      </c>
      <c r="U93" s="0" t="n">
        <v>0.865</v>
      </c>
      <c r="V93" s="0" t="n">
        <v>4.1475</v>
      </c>
      <c r="W93" s="0" t="n">
        <v>7.21685799994384</v>
      </c>
      <c r="X93" s="0" t="n">
        <v>3.69092577804078</v>
      </c>
      <c r="Y93" s="0" t="n">
        <v>2151</v>
      </c>
      <c r="Z93" s="0" t="s">
        <v>282</v>
      </c>
      <c r="AA93" s="0" t="s">
        <v>283</v>
      </c>
      <c r="AB93" s="0" t="s">
        <v>300</v>
      </c>
    </row>
    <row r="94" customFormat="false" ht="13.8" hidden="false" customHeight="false" outlineLevel="0" collapsed="false">
      <c r="A94" s="0" t="n">
        <v>83</v>
      </c>
      <c r="B94" s="18"/>
      <c r="C94" s="18"/>
      <c r="D94" s="18"/>
      <c r="E94" s="18"/>
      <c r="F94" s="18"/>
      <c r="G94" s="18"/>
      <c r="H94" s="18"/>
      <c r="I94" s="18" t="n">
        <v>10</v>
      </c>
      <c r="J94" s="18" t="n">
        <v>10</v>
      </c>
      <c r="K94" s="18"/>
      <c r="L94" s="18"/>
      <c r="M94" s="18"/>
      <c r="N94" s="18"/>
      <c r="O94" s="18"/>
      <c r="P94" s="18"/>
      <c r="Q94" s="18"/>
      <c r="R94" s="18"/>
      <c r="S94" s="18"/>
      <c r="T94" s="0" t="n">
        <v>1.745</v>
      </c>
      <c r="U94" s="0" t="n">
        <v>0.8475</v>
      </c>
      <c r="V94" s="0" t="n">
        <v>0.8975</v>
      </c>
      <c r="W94" s="0" t="n">
        <v>6.87430242316512</v>
      </c>
      <c r="X94" s="0" t="n">
        <v>3.54290926656089</v>
      </c>
      <c r="Y94" s="0" t="n">
        <v>983</v>
      </c>
      <c r="Z94" s="0" t="s">
        <v>276</v>
      </c>
      <c r="AA94" s="0" t="s">
        <v>277</v>
      </c>
      <c r="AB94" s="0" t="s">
        <v>301</v>
      </c>
    </row>
    <row r="95" customFormat="false" ht="13.8" hidden="false" customHeight="false" outlineLevel="0" collapsed="false">
      <c r="A95" s="0" t="n">
        <v>84</v>
      </c>
      <c r="B95" s="20"/>
      <c r="C95" s="20"/>
      <c r="D95" s="20"/>
      <c r="E95" s="20"/>
      <c r="F95" s="20"/>
      <c r="G95" s="20"/>
      <c r="H95" s="20"/>
      <c r="I95" s="20" t="n">
        <v>15</v>
      </c>
      <c r="J95" s="20" t="n">
        <v>15</v>
      </c>
      <c r="K95" s="20"/>
      <c r="L95" s="20"/>
      <c r="M95" s="20"/>
      <c r="N95" s="20"/>
      <c r="O95" s="20"/>
      <c r="P95" s="20"/>
      <c r="Q95" s="20"/>
      <c r="R95" s="20"/>
      <c r="S95" s="20"/>
      <c r="T95" s="0" t="n">
        <v>1.825</v>
      </c>
      <c r="U95" s="0" t="n">
        <v>0.845</v>
      </c>
      <c r="V95" s="0" t="n">
        <v>0.98</v>
      </c>
      <c r="W95" s="0" t="n">
        <v>7.01840600201896</v>
      </c>
      <c r="X95" s="0" t="n">
        <v>3.73265848472132</v>
      </c>
      <c r="Y95" s="0" t="n">
        <v>1016</v>
      </c>
      <c r="Z95" s="0" t="s">
        <v>276</v>
      </c>
      <c r="AA95" s="0" t="s">
        <v>277</v>
      </c>
      <c r="AB95" s="0" t="s">
        <v>302</v>
      </c>
    </row>
    <row r="96" customFormat="false" ht="13.8" hidden="false" customHeight="false" outlineLevel="0" collapsed="false">
      <c r="A96" s="0" t="n">
        <v>85</v>
      </c>
      <c r="B96" s="20"/>
      <c r="C96" s="20"/>
      <c r="D96" s="20"/>
      <c r="E96" s="20"/>
      <c r="F96" s="20"/>
      <c r="G96" s="20"/>
      <c r="H96" s="20"/>
      <c r="I96" s="20" t="n">
        <v>30</v>
      </c>
      <c r="J96" s="20" t="n">
        <v>30</v>
      </c>
      <c r="K96" s="20"/>
      <c r="L96" s="20"/>
      <c r="M96" s="20"/>
      <c r="N96" s="20"/>
      <c r="O96" s="20"/>
      <c r="P96" s="20"/>
      <c r="Q96" s="20"/>
      <c r="R96" s="20"/>
      <c r="S96" s="20"/>
      <c r="T96" s="0" t="n">
        <v>1.8975</v>
      </c>
      <c r="U96" s="0" t="n">
        <v>0.845</v>
      </c>
      <c r="V96" s="0" t="n">
        <v>1.0525</v>
      </c>
      <c r="W96" s="0" t="n">
        <v>4.99769968373302</v>
      </c>
      <c r="X96" s="0" t="n">
        <v>3.67410287004066</v>
      </c>
      <c r="Y96" s="0" t="n">
        <v>1057</v>
      </c>
      <c r="Z96" s="0" t="s">
        <v>276</v>
      </c>
      <c r="AA96" s="0" t="s">
        <v>277</v>
      </c>
      <c r="AB96" s="0" t="s">
        <v>303</v>
      </c>
    </row>
    <row r="97" customFormat="false" ht="13.8" hidden="false" customHeight="false" outlineLevel="0" collapsed="false">
      <c r="A97" s="0" t="n">
        <v>86</v>
      </c>
      <c r="B97" s="20"/>
      <c r="C97" s="20"/>
      <c r="D97" s="20"/>
      <c r="E97" s="20"/>
      <c r="F97" s="20"/>
      <c r="G97" s="20"/>
      <c r="H97" s="20"/>
      <c r="I97" s="20" t="n">
        <v>45</v>
      </c>
      <c r="J97" s="20" t="n">
        <v>45</v>
      </c>
      <c r="K97" s="20"/>
      <c r="L97" s="20"/>
      <c r="M97" s="20"/>
      <c r="N97" s="20"/>
      <c r="O97" s="20"/>
      <c r="P97" s="20"/>
      <c r="Q97" s="20"/>
      <c r="R97" s="20"/>
      <c r="S97" s="20"/>
      <c r="T97" s="0" t="n">
        <v>2.0375</v>
      </c>
      <c r="U97" s="0" t="n">
        <v>0.8525</v>
      </c>
      <c r="V97" s="0" t="n">
        <v>1.185</v>
      </c>
      <c r="W97" s="0" t="n">
        <v>7.57888771113087</v>
      </c>
      <c r="X97" s="0" t="n">
        <v>3.57399109293836</v>
      </c>
      <c r="Y97" s="0" t="n">
        <v>1072</v>
      </c>
      <c r="Z97" s="0" t="s">
        <v>276</v>
      </c>
      <c r="AA97" s="0" t="s">
        <v>277</v>
      </c>
      <c r="AB97" s="0" t="s">
        <v>304</v>
      </c>
    </row>
    <row r="98" customFormat="false" ht="13.8" hidden="false" customHeight="false" outlineLevel="0" collapsed="false">
      <c r="A98" s="0" t="n">
        <v>87</v>
      </c>
      <c r="B98" s="19"/>
      <c r="C98" s="19"/>
      <c r="D98" s="19"/>
      <c r="E98" s="19"/>
      <c r="F98" s="19"/>
      <c r="G98" s="19"/>
      <c r="H98" s="19"/>
      <c r="I98" s="19" t="n">
        <v>60</v>
      </c>
      <c r="J98" s="19" t="n">
        <v>60</v>
      </c>
      <c r="K98" s="19"/>
      <c r="L98" s="19"/>
      <c r="M98" s="19"/>
      <c r="N98" s="19"/>
      <c r="O98" s="19"/>
      <c r="P98" s="19"/>
      <c r="Q98" s="19"/>
      <c r="R98" s="19"/>
      <c r="S98" s="19"/>
      <c r="T98" s="0" t="n">
        <v>1.9975</v>
      </c>
      <c r="U98" s="0" t="n">
        <v>0.865</v>
      </c>
      <c r="V98" s="0" t="n">
        <v>1.1325</v>
      </c>
      <c r="W98" s="0" t="n">
        <v>1.51583734936203</v>
      </c>
      <c r="X98" s="0" t="n">
        <v>3.64096679034707</v>
      </c>
      <c r="Y98" s="0" t="n">
        <v>1119</v>
      </c>
      <c r="Z98" s="0" t="s">
        <v>276</v>
      </c>
      <c r="AA98" s="0" t="s">
        <v>277</v>
      </c>
      <c r="AB98" s="0" t="s">
        <v>305</v>
      </c>
    </row>
    <row r="99" customFormat="false" ht="13.8" hidden="false" customHeight="false" outlineLevel="0" collapsed="false">
      <c r="A99" s="0" t="n">
        <v>88</v>
      </c>
      <c r="M99" s="10" t="n">
        <v>0.1</v>
      </c>
      <c r="T99" s="0" t="n">
        <v>1.54</v>
      </c>
      <c r="U99" s="0" t="n">
        <v>0.8475</v>
      </c>
      <c r="V99" s="0" t="n">
        <v>0.6925</v>
      </c>
      <c r="W99" s="0" t="n">
        <v>7.05634045638853</v>
      </c>
      <c r="X99" s="0" t="n">
        <v>3.66197144133032</v>
      </c>
      <c r="Y99" s="0" t="n">
        <v>921</v>
      </c>
      <c r="Z99" s="0" t="s">
        <v>276</v>
      </c>
      <c r="AA99" s="0" t="s">
        <v>277</v>
      </c>
      <c r="AB99" s="0" t="s">
        <v>306</v>
      </c>
    </row>
    <row r="100" customFormat="false" ht="13.8" hidden="false" customHeight="false" outlineLevel="0" collapsed="false">
      <c r="A100" s="0" t="n">
        <v>89</v>
      </c>
      <c r="M100" s="10" t="n">
        <v>0.3</v>
      </c>
      <c r="T100" s="0" t="n">
        <v>1.5825</v>
      </c>
      <c r="U100" s="0" t="n">
        <v>0.8475</v>
      </c>
      <c r="V100" s="0" t="n">
        <v>0.735</v>
      </c>
      <c r="W100" s="0" t="n">
        <v>6.98848388314548</v>
      </c>
      <c r="X100" s="0" t="n">
        <v>3.49951610870337</v>
      </c>
      <c r="Y100" s="0" t="n">
        <v>900</v>
      </c>
      <c r="Z100" s="0" t="s">
        <v>276</v>
      </c>
      <c r="AA100" s="0" t="s">
        <v>277</v>
      </c>
      <c r="AB100" s="0" t="s">
        <v>307</v>
      </c>
    </row>
    <row r="101" customFormat="false" ht="13.8" hidden="false" customHeight="false" outlineLevel="0" collapsed="false">
      <c r="A101" s="0" t="n">
        <v>90</v>
      </c>
      <c r="M101" s="10" t="n">
        <v>0.5</v>
      </c>
      <c r="T101" s="0" t="n">
        <v>1.655</v>
      </c>
      <c r="U101" s="0" t="n">
        <v>0.8475</v>
      </c>
      <c r="V101" s="0" t="n">
        <v>0.8075</v>
      </c>
      <c r="W101" s="0" t="n">
        <v>7.00513073709988</v>
      </c>
      <c r="X101" s="0" t="n">
        <v>3.57774553352948</v>
      </c>
      <c r="Y101" s="0" t="n">
        <v>919</v>
      </c>
      <c r="Z101" s="0" t="s">
        <v>276</v>
      </c>
      <c r="AA101" s="0" t="s">
        <v>277</v>
      </c>
      <c r="AB101" s="0" t="s">
        <v>308</v>
      </c>
    </row>
    <row r="102" customFormat="false" ht="13.8" hidden="false" customHeight="false" outlineLevel="0" collapsed="false">
      <c r="A102" s="0" t="n">
        <v>91</v>
      </c>
      <c r="M102" s="10" t="n">
        <v>0.7</v>
      </c>
      <c r="T102" s="0" t="n">
        <v>1.6325</v>
      </c>
      <c r="U102" s="0" t="n">
        <v>0.855</v>
      </c>
      <c r="V102" s="0" t="n">
        <v>0.7775</v>
      </c>
      <c r="W102" s="0" t="n">
        <v>7.04947836278916</v>
      </c>
      <c r="X102" s="0" t="n">
        <v>3.56128842292217</v>
      </c>
      <c r="Y102" s="0" t="n">
        <v>943</v>
      </c>
      <c r="Z102" s="0" t="s">
        <v>276</v>
      </c>
      <c r="AA102" s="0" t="s">
        <v>277</v>
      </c>
      <c r="AB102" s="0" t="s">
        <v>309</v>
      </c>
    </row>
    <row r="103" customFormat="false" ht="13.8" hidden="false" customHeight="false" outlineLevel="0" collapsed="false">
      <c r="A103" s="0" t="n">
        <v>92</v>
      </c>
      <c r="M103" s="10" t="n">
        <v>0.9</v>
      </c>
      <c r="T103" s="0" t="n">
        <v>1.435</v>
      </c>
      <c r="U103" s="0" t="n">
        <v>0.84</v>
      </c>
      <c r="V103" s="0" t="n">
        <v>0.595</v>
      </c>
      <c r="W103" s="0" t="n">
        <v>6.82792912318237</v>
      </c>
      <c r="X103" s="0" t="n">
        <v>3.38279423564683</v>
      </c>
      <c r="Y103" s="0" t="n">
        <v>848</v>
      </c>
      <c r="Z103" s="0" t="s">
        <v>276</v>
      </c>
      <c r="AA103" s="0" t="s">
        <v>277</v>
      </c>
      <c r="AB103" s="0" t="s">
        <v>310</v>
      </c>
    </row>
    <row r="104" customFormat="false" ht="13.8" hidden="false" customHeight="false" outlineLevel="0" collapsed="false">
      <c r="A104" s="0" t="n">
        <v>93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 t="s">
        <v>68</v>
      </c>
      <c r="Q104" s="18"/>
      <c r="R104" s="18"/>
      <c r="S104" s="18"/>
      <c r="T104" s="0" t="n">
        <v>1.675</v>
      </c>
      <c r="U104" s="0" t="n">
        <v>0.85</v>
      </c>
      <c r="V104" s="0" t="n">
        <v>0.825</v>
      </c>
      <c r="W104" s="0" t="n">
        <v>6.92448335037746</v>
      </c>
      <c r="X104" s="0" t="n">
        <v>3.44105017173357</v>
      </c>
      <c r="Y104" s="0" t="n">
        <v>934</v>
      </c>
      <c r="Z104" s="0" t="s">
        <v>276</v>
      </c>
      <c r="AA104" s="0" t="s">
        <v>277</v>
      </c>
      <c r="AB104" s="0" t="s">
        <v>298</v>
      </c>
    </row>
    <row r="105" customFormat="false" ht="13.8" hidden="false" customHeight="false" outlineLevel="0" collapsed="false">
      <c r="A105" s="0" t="n">
        <v>94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 t="s">
        <v>69</v>
      </c>
      <c r="Q105" s="20"/>
      <c r="R105" s="20"/>
      <c r="S105" s="20"/>
      <c r="T105" s="0" t="n">
        <v>1.675</v>
      </c>
      <c r="U105" s="0" t="n">
        <v>0.85</v>
      </c>
      <c r="V105" s="0" t="n">
        <v>0.825</v>
      </c>
      <c r="W105" s="0" t="n">
        <v>6.92448335037746</v>
      </c>
      <c r="X105" s="0" t="n">
        <v>3.44105017173357</v>
      </c>
      <c r="Y105" s="0" t="n">
        <v>934</v>
      </c>
      <c r="Z105" s="0" t="s">
        <v>276</v>
      </c>
      <c r="AA105" s="0" t="s">
        <v>277</v>
      </c>
      <c r="AB105" s="0" t="s">
        <v>298</v>
      </c>
    </row>
    <row r="106" customFormat="false" ht="13.8" hidden="false" customHeight="false" outlineLevel="0" collapsed="false">
      <c r="A106" s="0" t="n">
        <v>95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 t="s">
        <v>70</v>
      </c>
      <c r="Q106" s="20"/>
      <c r="R106" s="20"/>
      <c r="S106" s="20"/>
      <c r="T106" s="0" t="n">
        <v>1.675</v>
      </c>
      <c r="U106" s="0" t="n">
        <v>0.85</v>
      </c>
      <c r="V106" s="0" t="n">
        <v>0.825</v>
      </c>
      <c r="W106" s="0" t="n">
        <v>6.92448335037746</v>
      </c>
      <c r="X106" s="0" t="n">
        <v>3.44105017173357</v>
      </c>
      <c r="Y106" s="0" t="n">
        <v>934</v>
      </c>
      <c r="Z106" s="0" t="s">
        <v>276</v>
      </c>
      <c r="AA106" s="0" t="s">
        <v>277</v>
      </c>
      <c r="AB106" s="0" t="s">
        <v>298</v>
      </c>
    </row>
    <row r="107" customFormat="false" ht="13.8" hidden="false" customHeight="false" outlineLevel="0" collapsed="false">
      <c r="A107" s="0" t="n">
        <v>96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 t="s">
        <v>71</v>
      </c>
      <c r="Q107" s="20"/>
      <c r="R107" s="20"/>
      <c r="S107" s="20"/>
      <c r="T107" s="0" t="n">
        <v>1.675</v>
      </c>
      <c r="U107" s="0" t="n">
        <v>0.85</v>
      </c>
      <c r="V107" s="0" t="n">
        <v>0.825</v>
      </c>
      <c r="W107" s="0" t="n">
        <v>6.92448335037746</v>
      </c>
      <c r="X107" s="0" t="n">
        <v>3.44105017173357</v>
      </c>
      <c r="Y107" s="0" t="n">
        <v>934</v>
      </c>
      <c r="Z107" s="0" t="s">
        <v>276</v>
      </c>
      <c r="AA107" s="0" t="s">
        <v>277</v>
      </c>
      <c r="AB107" s="0" t="s">
        <v>298</v>
      </c>
    </row>
    <row r="108" customFormat="false" ht="13.8" hidden="false" customHeight="false" outlineLevel="0" collapsed="false">
      <c r="A108" s="0" t="n">
        <v>97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 t="s">
        <v>72</v>
      </c>
      <c r="Q108" s="19"/>
      <c r="R108" s="19"/>
      <c r="S108" s="19"/>
      <c r="T108" s="0" t="n">
        <v>1.675</v>
      </c>
      <c r="U108" s="0" t="n">
        <v>0.85</v>
      </c>
      <c r="V108" s="0" t="n">
        <v>0.825</v>
      </c>
      <c r="W108" s="0" t="n">
        <v>6.92448335037746</v>
      </c>
      <c r="X108" s="0" t="n">
        <v>3.44105017173357</v>
      </c>
      <c r="Y108" s="0" t="n">
        <v>934</v>
      </c>
      <c r="Z108" s="0" t="s">
        <v>276</v>
      </c>
      <c r="AA108" s="0" t="s">
        <v>277</v>
      </c>
      <c r="AB108" s="0" t="s">
        <v>298</v>
      </c>
    </row>
    <row r="109" s="43" customFormat="true" ht="13.8" hidden="false" customHeight="false" outlineLevel="0" collapsed="false">
      <c r="B109" s="6" t="s">
        <v>311</v>
      </c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0" t="n">
        <v>98</v>
      </c>
      <c r="B110" s="37" t="n">
        <v>42165</v>
      </c>
      <c r="C110" s="38" t="n">
        <v>0.266666666666667</v>
      </c>
      <c r="E110" s="38" t="n">
        <v>0.716666666666667</v>
      </c>
      <c r="G110" s="0" t="s">
        <v>38</v>
      </c>
      <c r="H110" s="0" t="s">
        <v>38</v>
      </c>
      <c r="I110" s="0" t="n">
        <v>5</v>
      </c>
      <c r="J110" s="0" t="n">
        <v>10</v>
      </c>
      <c r="K110" s="0" t="s">
        <v>268</v>
      </c>
      <c r="L110" s="0" t="n">
        <v>500</v>
      </c>
      <c r="M110" s="0" t="n">
        <v>0.4</v>
      </c>
      <c r="N110" s="0" t="s">
        <v>42</v>
      </c>
      <c r="O110" s="0" t="n">
        <f aca="false">TRUE()</f>
        <v>1</v>
      </c>
      <c r="P110" s="0" t="n">
        <v>1000</v>
      </c>
      <c r="S110" s="0" t="s">
        <v>269</v>
      </c>
      <c r="T110" s="0" t="n">
        <v>0.16</v>
      </c>
      <c r="U110" s="0" t="n">
        <v>0.975</v>
      </c>
      <c r="V110" s="0" t="n">
        <v>0.815</v>
      </c>
      <c r="W110" s="0" t="n">
        <v>32.5303130986218</v>
      </c>
      <c r="X110" s="0" t="n">
        <v>6.99415498695845</v>
      </c>
      <c r="Y110" s="0" t="n">
        <v>454</v>
      </c>
      <c r="Z110" s="0" t="s">
        <v>312</v>
      </c>
      <c r="AA110" s="0" t="s">
        <v>313</v>
      </c>
      <c r="AB110" s="0" t="s">
        <v>314</v>
      </c>
    </row>
    <row r="111" customFormat="false" ht="13.8" hidden="false" customHeight="false" outlineLevel="0" collapsed="false">
      <c r="A111" s="0" t="n">
        <v>99</v>
      </c>
      <c r="B111" s="37"/>
      <c r="C111" s="38"/>
      <c r="E111" s="38"/>
      <c r="L111" s="0" t="n">
        <v>1000</v>
      </c>
      <c r="T111" s="0" t="n">
        <v>0.32</v>
      </c>
      <c r="U111" s="0" t="n">
        <v>1.0125</v>
      </c>
      <c r="V111" s="0" t="n">
        <v>0.6925</v>
      </c>
      <c r="W111" s="0" t="n">
        <v>32.0308391819773</v>
      </c>
      <c r="X111" s="0" t="n">
        <v>7.08910611731768</v>
      </c>
      <c r="Y111" s="0" t="n">
        <v>533</v>
      </c>
      <c r="Z111" s="0" t="s">
        <v>315</v>
      </c>
      <c r="AA111" s="0" t="s">
        <v>316</v>
      </c>
      <c r="AB111" s="0" t="s">
        <v>317</v>
      </c>
    </row>
    <row r="112" customFormat="false" ht="13.8" hidden="false" customHeight="false" outlineLevel="0" collapsed="false">
      <c r="A112" s="0" t="n">
        <v>100</v>
      </c>
      <c r="B112" s="25" t="n">
        <v>42165</v>
      </c>
      <c r="C112" s="26" t="n">
        <v>0.266666666666667</v>
      </c>
      <c r="D112" s="13"/>
      <c r="E112" s="26" t="n">
        <v>0.716666666666667</v>
      </c>
      <c r="F112" s="13"/>
      <c r="G112" s="13" t="s">
        <v>38</v>
      </c>
      <c r="H112" s="13" t="s">
        <v>38</v>
      </c>
      <c r="I112" s="13" t="n">
        <v>5</v>
      </c>
      <c r="J112" s="13" t="n">
        <v>10</v>
      </c>
      <c r="K112" s="13" t="s">
        <v>268</v>
      </c>
      <c r="L112" s="13" t="n">
        <v>5000</v>
      </c>
      <c r="M112" s="13" t="n">
        <v>0.4</v>
      </c>
      <c r="N112" s="13" t="s">
        <v>42</v>
      </c>
      <c r="O112" s="13" t="n">
        <f aca="false">TRUE()</f>
        <v>1</v>
      </c>
      <c r="P112" s="13" t="n">
        <v>1000</v>
      </c>
      <c r="Q112" s="13"/>
      <c r="R112" s="13"/>
      <c r="S112" s="13"/>
      <c r="T112" s="0" t="n">
        <v>1.68</v>
      </c>
      <c r="U112" s="0" t="n">
        <v>1.0575</v>
      </c>
      <c r="V112" s="0" t="n">
        <v>0.6225</v>
      </c>
      <c r="W112" s="0" t="n">
        <v>32.1899925793318</v>
      </c>
      <c r="X112" s="0" t="n">
        <v>7.2364640304554</v>
      </c>
      <c r="Y112" s="0" t="n">
        <v>1095</v>
      </c>
      <c r="Z112" s="0" t="s">
        <v>318</v>
      </c>
      <c r="AA112" s="0" t="s">
        <v>319</v>
      </c>
      <c r="AB112" s="0" t="s">
        <v>320</v>
      </c>
    </row>
    <row r="113" customFormat="false" ht="13.8" hidden="false" customHeight="false" outlineLevel="0" collapsed="false">
      <c r="A113" s="0" t="n">
        <v>101</v>
      </c>
      <c r="B113" s="37"/>
      <c r="C113" s="38"/>
      <c r="E113" s="38"/>
      <c r="L113" s="0" t="n">
        <v>10000</v>
      </c>
      <c r="T113" s="0" t="n">
        <v>3.2475</v>
      </c>
      <c r="U113" s="0" t="n">
        <v>1.0575</v>
      </c>
      <c r="V113" s="0" t="n">
        <v>2.19</v>
      </c>
      <c r="W113" s="0" t="n">
        <v>31.9006039855414</v>
      </c>
      <c r="X113" s="0" t="n">
        <v>7.39555443583069</v>
      </c>
      <c r="Y113" s="0" t="n">
        <v>1722</v>
      </c>
      <c r="Z113" s="0" t="s">
        <v>321</v>
      </c>
      <c r="AA113" s="0" t="s">
        <v>322</v>
      </c>
      <c r="AB113" s="0" t="s">
        <v>323</v>
      </c>
    </row>
    <row r="114" customFormat="false" ht="13.8" hidden="false" customHeight="false" outlineLevel="0" collapsed="false">
      <c r="A114" s="0" t="n">
        <v>102</v>
      </c>
      <c r="B114" s="37"/>
      <c r="C114" s="38"/>
      <c r="E114" s="38"/>
      <c r="L114" s="0" t="n">
        <v>20000</v>
      </c>
      <c r="T114" s="0" t="n">
        <v>5.915</v>
      </c>
      <c r="U114" s="0" t="n">
        <v>1.0825</v>
      </c>
      <c r="V114" s="0" t="n">
        <v>4.8325</v>
      </c>
      <c r="W114" s="0" t="n">
        <v>31.8027904668382</v>
      </c>
      <c r="X114" s="0" t="n">
        <v>7.43916247377229</v>
      </c>
      <c r="Y114" s="0" t="n">
        <v>2799</v>
      </c>
      <c r="Z114" s="0" t="s">
        <v>324</v>
      </c>
      <c r="AA114" s="0" t="s">
        <v>325</v>
      </c>
      <c r="AB114" s="0" t="s">
        <v>326</v>
      </c>
    </row>
    <row r="115" customFormat="false" ht="13.8" hidden="false" customHeight="false" outlineLevel="0" collapsed="false">
      <c r="A115" s="0" t="n">
        <v>103</v>
      </c>
      <c r="B115" s="18"/>
      <c r="C115" s="18"/>
      <c r="D115" s="18"/>
      <c r="E115" s="18"/>
      <c r="F115" s="18"/>
      <c r="G115" s="18"/>
      <c r="H115" s="18"/>
      <c r="I115" s="18" t="n">
        <v>10</v>
      </c>
      <c r="J115" s="18" t="n">
        <v>10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0" t="n">
        <v>1.825</v>
      </c>
      <c r="U115" s="0" t="n">
        <v>1.06</v>
      </c>
      <c r="V115" s="0" t="n">
        <v>0.765</v>
      </c>
      <c r="W115" s="0" t="n">
        <v>31.9119387599279</v>
      </c>
      <c r="X115" s="0" t="n">
        <v>7.24677021172143</v>
      </c>
      <c r="Y115" s="0" t="n">
        <v>1154</v>
      </c>
      <c r="Z115" s="0" t="s">
        <v>318</v>
      </c>
      <c r="AA115" s="0" t="s">
        <v>319</v>
      </c>
      <c r="AB115" s="0" t="s">
        <v>327</v>
      </c>
    </row>
    <row r="116" customFormat="false" ht="13.8" hidden="false" customHeight="false" outlineLevel="0" collapsed="false">
      <c r="A116" s="0" t="n">
        <v>104</v>
      </c>
      <c r="B116" s="20"/>
      <c r="C116" s="20"/>
      <c r="D116" s="20"/>
      <c r="E116" s="20"/>
      <c r="F116" s="20"/>
      <c r="G116" s="20"/>
      <c r="H116" s="20"/>
      <c r="I116" s="20" t="n">
        <v>15</v>
      </c>
      <c r="J116" s="20" t="n">
        <v>15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0" t="n">
        <v>1.9175</v>
      </c>
      <c r="U116" s="0" t="n">
        <v>1.045</v>
      </c>
      <c r="V116" s="0" t="n">
        <v>0.8725</v>
      </c>
      <c r="W116" s="0" t="n">
        <v>31.396121721161</v>
      </c>
      <c r="X116" s="0" t="n">
        <v>7.32093447577026</v>
      </c>
      <c r="Y116" s="0" t="n">
        <v>1185</v>
      </c>
      <c r="Z116" s="0" t="s">
        <v>318</v>
      </c>
      <c r="AA116" s="0" t="s">
        <v>319</v>
      </c>
      <c r="AB116" s="0" t="s">
        <v>328</v>
      </c>
    </row>
    <row r="117" customFormat="false" ht="13.8" hidden="false" customHeight="false" outlineLevel="0" collapsed="false">
      <c r="A117" s="0" t="n">
        <v>105</v>
      </c>
      <c r="B117" s="20"/>
      <c r="C117" s="20"/>
      <c r="D117" s="20"/>
      <c r="E117" s="20"/>
      <c r="F117" s="20"/>
      <c r="G117" s="20"/>
      <c r="H117" s="20"/>
      <c r="I117" s="20" t="n">
        <v>30</v>
      </c>
      <c r="J117" s="20" t="n">
        <v>30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0" t="n">
        <v>1.9375</v>
      </c>
      <c r="U117" s="0" t="n">
        <v>1.0475</v>
      </c>
      <c r="V117" s="0" t="n">
        <v>0.89</v>
      </c>
      <c r="W117" s="0" t="n">
        <v>30.2205374294558</v>
      </c>
      <c r="X117" s="0" t="n">
        <v>7.00223393834193</v>
      </c>
      <c r="Y117" s="0" t="n">
        <v>1194</v>
      </c>
      <c r="Z117" s="0" t="s">
        <v>318</v>
      </c>
      <c r="AA117" s="0" t="s">
        <v>319</v>
      </c>
      <c r="AB117" s="0" t="s">
        <v>329</v>
      </c>
    </row>
    <row r="118" customFormat="false" ht="13.8" hidden="false" customHeight="false" outlineLevel="0" collapsed="false">
      <c r="A118" s="0" t="n">
        <v>106</v>
      </c>
      <c r="B118" s="20"/>
      <c r="C118" s="20"/>
      <c r="D118" s="20"/>
      <c r="E118" s="20"/>
      <c r="F118" s="20"/>
      <c r="G118" s="20"/>
      <c r="H118" s="20"/>
      <c r="I118" s="20" t="n">
        <v>45</v>
      </c>
      <c r="J118" s="20" t="n">
        <v>45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0" t="n">
        <v>2.01</v>
      </c>
      <c r="U118" s="0" t="n">
        <v>1.05</v>
      </c>
      <c r="V118" s="0" t="n">
        <v>0.96</v>
      </c>
      <c r="W118" s="0" t="n">
        <v>29.3898454829773</v>
      </c>
      <c r="X118" s="0" t="n">
        <v>7.24326342555075</v>
      </c>
      <c r="Y118" s="0" t="n">
        <v>1224</v>
      </c>
      <c r="Z118" s="0" t="s">
        <v>318</v>
      </c>
      <c r="AA118" s="0" t="s">
        <v>319</v>
      </c>
      <c r="AB118" s="0" t="s">
        <v>330</v>
      </c>
    </row>
    <row r="119" customFormat="false" ht="13.8" hidden="false" customHeight="false" outlineLevel="0" collapsed="false">
      <c r="A119" s="0" t="n">
        <v>107</v>
      </c>
      <c r="B119" s="19"/>
      <c r="C119" s="19"/>
      <c r="D119" s="19"/>
      <c r="E119" s="19"/>
      <c r="F119" s="19"/>
      <c r="G119" s="19"/>
      <c r="H119" s="19"/>
      <c r="I119" s="19" t="n">
        <v>60</v>
      </c>
      <c r="J119" s="19" t="n">
        <v>60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0" t="n">
        <v>2.005</v>
      </c>
      <c r="U119" s="0" t="n">
        <v>1.0525</v>
      </c>
      <c r="V119" s="0" t="n">
        <v>0.9525</v>
      </c>
      <c r="W119" s="0" t="n">
        <v>27.4371780069243</v>
      </c>
      <c r="X119" s="0" t="n">
        <v>6.74701987859355</v>
      </c>
      <c r="Y119" s="0" t="n">
        <v>1221</v>
      </c>
      <c r="Z119" s="0" t="s">
        <v>318</v>
      </c>
      <c r="AA119" s="0" t="s">
        <v>319</v>
      </c>
      <c r="AB119" s="0" t="s">
        <v>331</v>
      </c>
    </row>
    <row r="120" customFormat="false" ht="13.8" hidden="false" customHeight="false" outlineLevel="0" collapsed="false">
      <c r="A120" s="0" t="n">
        <v>108</v>
      </c>
      <c r="M120" s="10" t="n">
        <v>0.1</v>
      </c>
      <c r="T120" s="0" t="n">
        <v>1.76</v>
      </c>
      <c r="U120" s="0" t="n">
        <v>1.0525</v>
      </c>
      <c r="V120" s="0" t="n">
        <v>0.7075</v>
      </c>
      <c r="W120" s="0" t="n">
        <v>32.3779670441539</v>
      </c>
      <c r="X120" s="0" t="n">
        <v>7.14929993281079</v>
      </c>
      <c r="Y120" s="0" t="n">
        <v>1125</v>
      </c>
      <c r="Z120" s="0" t="s">
        <v>318</v>
      </c>
      <c r="AA120" s="0" t="s">
        <v>319</v>
      </c>
      <c r="AB120" s="0" t="s">
        <v>332</v>
      </c>
    </row>
    <row r="121" customFormat="false" ht="13.8" hidden="false" customHeight="false" outlineLevel="0" collapsed="false">
      <c r="A121" s="0" t="n">
        <v>109</v>
      </c>
      <c r="M121" s="10" t="n">
        <v>0.3</v>
      </c>
      <c r="T121" s="0" t="n">
        <v>1.69</v>
      </c>
      <c r="U121" s="0" t="n">
        <v>1.065</v>
      </c>
      <c r="V121" s="0" t="n">
        <v>0.625</v>
      </c>
      <c r="W121" s="0" t="n">
        <v>32.1544448382519</v>
      </c>
      <c r="X121" s="0" t="n">
        <v>7.23190775165016</v>
      </c>
      <c r="Y121" s="0" t="n">
        <v>1102</v>
      </c>
      <c r="Z121" s="0" t="s">
        <v>318</v>
      </c>
      <c r="AA121" s="0" t="s">
        <v>319</v>
      </c>
      <c r="AB121" s="0" t="s">
        <v>333</v>
      </c>
    </row>
    <row r="122" customFormat="false" ht="13.8" hidden="false" customHeight="false" outlineLevel="0" collapsed="false">
      <c r="A122" s="0" t="n">
        <v>110</v>
      </c>
      <c r="M122" s="10" t="n">
        <v>0.5</v>
      </c>
      <c r="T122" s="0" t="n">
        <v>1.79</v>
      </c>
      <c r="U122" s="0" t="n">
        <v>1.065</v>
      </c>
      <c r="V122" s="0" t="n">
        <v>0.725</v>
      </c>
      <c r="W122" s="0" t="n">
        <v>32.1454865249401</v>
      </c>
      <c r="X122" s="0" t="n">
        <v>7.18409375865042</v>
      </c>
      <c r="Y122" s="0" t="n">
        <v>1142</v>
      </c>
      <c r="Z122" s="0" t="s">
        <v>318</v>
      </c>
      <c r="AA122" s="0" t="s">
        <v>319</v>
      </c>
      <c r="AB122" s="0" t="s">
        <v>334</v>
      </c>
    </row>
    <row r="123" customFormat="false" ht="13.8" hidden="false" customHeight="false" outlineLevel="0" collapsed="false">
      <c r="A123" s="0" t="n">
        <v>111</v>
      </c>
      <c r="M123" s="10" t="n">
        <v>0.7</v>
      </c>
      <c r="T123" s="0" t="n">
        <v>1.8175</v>
      </c>
      <c r="U123" s="0" t="n">
        <v>1.055</v>
      </c>
      <c r="V123" s="0" t="n">
        <v>0.7625</v>
      </c>
      <c r="W123" s="0" t="n">
        <v>32.2198672676841</v>
      </c>
      <c r="X123" s="0" t="n">
        <v>7.15743286734607</v>
      </c>
      <c r="Y123" s="0" t="n">
        <v>1149</v>
      </c>
      <c r="Z123" s="0" t="s">
        <v>318</v>
      </c>
      <c r="AA123" s="0" t="s">
        <v>319</v>
      </c>
      <c r="AB123" s="0" t="s">
        <v>335</v>
      </c>
    </row>
    <row r="124" customFormat="false" ht="13.8" hidden="false" customHeight="false" outlineLevel="0" collapsed="false">
      <c r="A124" s="0" t="n">
        <v>112</v>
      </c>
      <c r="M124" s="10" t="n">
        <v>0.9</v>
      </c>
      <c r="T124" s="0" t="n">
        <v>1.5825</v>
      </c>
      <c r="U124" s="0" t="n">
        <v>1.045</v>
      </c>
      <c r="V124" s="0" t="n">
        <v>0.5375</v>
      </c>
      <c r="W124" s="0" t="n">
        <v>31.8492192099318</v>
      </c>
      <c r="X124" s="0" t="n">
        <v>7.39105495319158</v>
      </c>
      <c r="Y124" s="0" t="n">
        <v>1051</v>
      </c>
      <c r="Z124" s="0" t="s">
        <v>318</v>
      </c>
      <c r="AA124" s="0" t="s">
        <v>319</v>
      </c>
      <c r="AB124" s="0" t="s">
        <v>336</v>
      </c>
    </row>
    <row r="125" customFormat="false" ht="13.8" hidden="false" customHeight="false" outlineLevel="0" collapsed="false">
      <c r="A125" s="0" t="n">
        <v>113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 t="s">
        <v>68</v>
      </c>
      <c r="Q125" s="18"/>
      <c r="R125" s="18"/>
      <c r="S125" s="18"/>
      <c r="T125" s="0" t="n">
        <v>1.68</v>
      </c>
      <c r="U125" s="0" t="n">
        <v>1.0575</v>
      </c>
      <c r="V125" s="0" t="n">
        <v>0.6225</v>
      </c>
      <c r="W125" s="0" t="n">
        <v>32.1899925793318</v>
      </c>
      <c r="X125" s="0" t="n">
        <v>7.2364640304554</v>
      </c>
      <c r="Y125" s="0" t="n">
        <v>1095</v>
      </c>
      <c r="Z125" s="0" t="s">
        <v>318</v>
      </c>
      <c r="AA125" s="0" t="s">
        <v>319</v>
      </c>
      <c r="AB125" s="0" t="s">
        <v>320</v>
      </c>
    </row>
    <row r="126" customFormat="false" ht="13.8" hidden="false" customHeight="false" outlineLevel="0" collapsed="false">
      <c r="A126" s="0" t="n">
        <v>114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 t="s">
        <v>69</v>
      </c>
      <c r="Q126" s="20"/>
      <c r="R126" s="20"/>
      <c r="S126" s="20"/>
      <c r="T126" s="0" t="n">
        <v>1.68</v>
      </c>
      <c r="U126" s="0" t="n">
        <v>1.0575</v>
      </c>
      <c r="V126" s="0" t="n">
        <v>0.6225</v>
      </c>
      <c r="W126" s="0" t="n">
        <v>32.1899925793318</v>
      </c>
      <c r="X126" s="0" t="n">
        <v>7.2364640304554</v>
      </c>
      <c r="Y126" s="0" t="n">
        <v>1095</v>
      </c>
      <c r="Z126" s="0" t="s">
        <v>318</v>
      </c>
      <c r="AA126" s="0" t="s">
        <v>319</v>
      </c>
      <c r="AB126" s="0" t="s">
        <v>320</v>
      </c>
    </row>
    <row r="127" customFormat="false" ht="13.8" hidden="false" customHeight="false" outlineLevel="0" collapsed="false">
      <c r="A127" s="0" t="n">
        <v>115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 t="s">
        <v>70</v>
      </c>
      <c r="Q127" s="20"/>
      <c r="R127" s="20"/>
      <c r="S127" s="20"/>
      <c r="T127" s="0" t="n">
        <v>1.68</v>
      </c>
      <c r="U127" s="0" t="n">
        <v>1.0575</v>
      </c>
      <c r="V127" s="0" t="n">
        <v>0.6225</v>
      </c>
      <c r="W127" s="0" t="n">
        <v>32.1899925793318</v>
      </c>
      <c r="X127" s="0" t="n">
        <v>7.2364640304554</v>
      </c>
      <c r="Y127" s="0" t="n">
        <v>1095</v>
      </c>
      <c r="Z127" s="0" t="s">
        <v>318</v>
      </c>
      <c r="AA127" s="0" t="s">
        <v>319</v>
      </c>
      <c r="AB127" s="0" t="s">
        <v>320</v>
      </c>
    </row>
    <row r="128" customFormat="false" ht="13.8" hidden="false" customHeight="false" outlineLevel="0" collapsed="false">
      <c r="A128" s="0" t="n">
        <v>116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 t="s">
        <v>71</v>
      </c>
      <c r="Q128" s="20"/>
      <c r="R128" s="20"/>
      <c r="S128" s="20"/>
      <c r="T128" s="0" t="n">
        <v>1.68</v>
      </c>
      <c r="U128" s="0" t="n">
        <v>1.0575</v>
      </c>
      <c r="V128" s="0" t="n">
        <v>0.6225</v>
      </c>
      <c r="W128" s="0" t="n">
        <v>32.1899925793318</v>
      </c>
      <c r="X128" s="0" t="n">
        <v>7.2364640304554</v>
      </c>
      <c r="Y128" s="0" t="n">
        <v>1095</v>
      </c>
      <c r="Z128" s="0" t="s">
        <v>318</v>
      </c>
      <c r="AA128" s="0" t="s">
        <v>319</v>
      </c>
      <c r="AB128" s="0" t="s">
        <v>320</v>
      </c>
    </row>
    <row r="129" customFormat="false" ht="13.8" hidden="false" customHeight="false" outlineLevel="0" collapsed="false">
      <c r="A129" s="0" t="n">
        <v>117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 t="s">
        <v>72</v>
      </c>
      <c r="Q129" s="19"/>
      <c r="R129" s="19"/>
      <c r="S129" s="19"/>
      <c r="T129" s="0" t="n">
        <v>1.68</v>
      </c>
      <c r="U129" s="0" t="n">
        <v>1.0575</v>
      </c>
      <c r="V129" s="0" t="n">
        <v>0.6225</v>
      </c>
      <c r="W129" s="0" t="n">
        <v>32.1899925793318</v>
      </c>
      <c r="X129" s="0" t="n">
        <v>7.2364640304554</v>
      </c>
      <c r="Y129" s="0" t="n">
        <v>1095</v>
      </c>
      <c r="Z129" s="0" t="s">
        <v>318</v>
      </c>
      <c r="AA129" s="0" t="s">
        <v>319</v>
      </c>
      <c r="AB129" s="0" t="s">
        <v>320</v>
      </c>
    </row>
    <row r="130" s="43" customFormat="true" ht="13.8" hidden="false" customHeight="false" outlineLevel="0" collapsed="false">
      <c r="B130" s="6" t="s">
        <v>337</v>
      </c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0" t="n">
        <v>118</v>
      </c>
      <c r="B131" s="37" t="n">
        <v>42165</v>
      </c>
      <c r="C131" s="38" t="n">
        <v>0.266666666666667</v>
      </c>
      <c r="E131" s="38" t="n">
        <v>0.716666666666667</v>
      </c>
      <c r="G131" s="0" t="s">
        <v>38</v>
      </c>
      <c r="H131" s="0" t="s">
        <v>38</v>
      </c>
      <c r="I131" s="0" t="n">
        <v>5</v>
      </c>
      <c r="J131" s="0" t="n">
        <v>10</v>
      </c>
      <c r="K131" s="0" t="s">
        <v>268</v>
      </c>
      <c r="L131" s="0" t="n">
        <v>500</v>
      </c>
      <c r="M131" s="0" t="n">
        <v>0.4</v>
      </c>
      <c r="N131" s="0" t="s">
        <v>42</v>
      </c>
      <c r="O131" s="0" t="n">
        <f aca="false">TRUE()</f>
        <v>1</v>
      </c>
      <c r="P131" s="0" t="n">
        <v>1000</v>
      </c>
      <c r="S131" s="0" t="s">
        <v>269</v>
      </c>
      <c r="T131" s="0" t="n">
        <v>0.1225</v>
      </c>
      <c r="U131" s="0" t="n">
        <v>0.9875</v>
      </c>
      <c r="V131" s="0" t="n">
        <v>0.865</v>
      </c>
      <c r="W131" s="0" t="n">
        <v>16.9643876283282</v>
      </c>
      <c r="X131" s="0" t="n">
        <v>2.0424399449725</v>
      </c>
      <c r="Y131" s="0" t="n">
        <v>430</v>
      </c>
      <c r="Z131" s="0" t="s">
        <v>312</v>
      </c>
      <c r="AA131" s="0" t="s">
        <v>313</v>
      </c>
      <c r="AB131" s="0" t="s">
        <v>338</v>
      </c>
    </row>
    <row r="132" customFormat="false" ht="13.8" hidden="false" customHeight="false" outlineLevel="0" collapsed="false">
      <c r="A132" s="0" t="n">
        <v>119</v>
      </c>
      <c r="B132" s="37"/>
      <c r="C132" s="38"/>
      <c r="E132" s="38"/>
      <c r="L132" s="0" t="n">
        <v>1000</v>
      </c>
      <c r="T132" s="0" t="n">
        <v>0.295</v>
      </c>
      <c r="U132" s="0" t="n">
        <v>1.0075</v>
      </c>
      <c r="V132" s="0" t="n">
        <v>0.7125</v>
      </c>
      <c r="W132" s="0" t="n">
        <v>17.7863331730044</v>
      </c>
      <c r="X132" s="0" t="n">
        <v>2.76763349317953</v>
      </c>
      <c r="Y132" s="0" t="n">
        <v>509</v>
      </c>
      <c r="Z132" s="0" t="s">
        <v>315</v>
      </c>
      <c r="AA132" s="0" t="s">
        <v>316</v>
      </c>
      <c r="AB132" s="0" t="s">
        <v>339</v>
      </c>
    </row>
    <row r="133" customFormat="false" ht="13.8" hidden="false" customHeight="false" outlineLevel="0" collapsed="false">
      <c r="A133" s="0" t="n">
        <v>120</v>
      </c>
      <c r="B133" s="25" t="n">
        <v>42165</v>
      </c>
      <c r="C133" s="26" t="n">
        <v>0.266666666666667</v>
      </c>
      <c r="D133" s="13"/>
      <c r="E133" s="26" t="n">
        <v>0.716666666666667</v>
      </c>
      <c r="F133" s="13"/>
      <c r="G133" s="13" t="s">
        <v>38</v>
      </c>
      <c r="H133" s="13" t="s">
        <v>38</v>
      </c>
      <c r="I133" s="13" t="n">
        <v>5</v>
      </c>
      <c r="J133" s="13" t="n">
        <v>10</v>
      </c>
      <c r="K133" s="13" t="s">
        <v>268</v>
      </c>
      <c r="L133" s="13" t="n">
        <v>5000</v>
      </c>
      <c r="M133" s="13" t="n">
        <v>0.4</v>
      </c>
      <c r="N133" s="13" t="s">
        <v>42</v>
      </c>
      <c r="O133" s="13" t="n">
        <f aca="false">TRUE()</f>
        <v>1</v>
      </c>
      <c r="P133" s="13" t="n">
        <v>1000</v>
      </c>
      <c r="Q133" s="13"/>
      <c r="R133" s="13"/>
      <c r="S133" s="13"/>
      <c r="T133" s="0" t="n">
        <v>1.635</v>
      </c>
      <c r="U133" s="0" t="n">
        <v>1.055</v>
      </c>
      <c r="V133" s="0" t="n">
        <v>0.58</v>
      </c>
      <c r="W133" s="0" t="n">
        <v>17.9588739466931</v>
      </c>
      <c r="X133" s="0" t="n">
        <v>2.63870381150636</v>
      </c>
      <c r="Y133" s="0" t="n">
        <v>972</v>
      </c>
      <c r="Z133" s="0" t="s">
        <v>318</v>
      </c>
      <c r="AA133" s="0" t="s">
        <v>319</v>
      </c>
      <c r="AB133" s="0" t="s">
        <v>340</v>
      </c>
    </row>
    <row r="134" customFormat="false" ht="13.8" hidden="false" customHeight="false" outlineLevel="0" collapsed="false">
      <c r="A134" s="0" t="n">
        <v>121</v>
      </c>
      <c r="B134" s="37"/>
      <c r="C134" s="38"/>
      <c r="E134" s="38"/>
      <c r="L134" s="0" t="n">
        <v>10000</v>
      </c>
      <c r="T134" s="0" t="n">
        <v>2.9825</v>
      </c>
      <c r="U134" s="0" t="n">
        <v>1.0775</v>
      </c>
      <c r="V134" s="0" t="n">
        <v>1.905</v>
      </c>
      <c r="W134" s="0" t="n">
        <v>18.1443578428013</v>
      </c>
      <c r="X134" s="0" t="n">
        <v>2.85137150710007</v>
      </c>
      <c r="Y134" s="0" t="n">
        <v>1438</v>
      </c>
      <c r="Z134" s="0" t="s">
        <v>321</v>
      </c>
      <c r="AA134" s="0" t="s">
        <v>322</v>
      </c>
      <c r="AB134" s="0" t="s">
        <v>341</v>
      </c>
    </row>
    <row r="135" customFormat="false" ht="13.8" hidden="false" customHeight="false" outlineLevel="0" collapsed="false">
      <c r="A135" s="0" t="n">
        <v>122</v>
      </c>
      <c r="B135" s="37"/>
      <c r="C135" s="38"/>
      <c r="E135" s="38"/>
      <c r="L135" s="0" t="n">
        <v>20000</v>
      </c>
      <c r="T135" s="0" t="n">
        <v>4.8675</v>
      </c>
      <c r="U135" s="0" t="n">
        <v>1.0625</v>
      </c>
      <c r="V135" s="0" t="n">
        <v>3.805</v>
      </c>
      <c r="W135" s="0" t="n">
        <v>18.0645524083571</v>
      </c>
      <c r="X135" s="0" t="n">
        <v>2.83588118916514</v>
      </c>
      <c r="Y135" s="0" t="n">
        <v>2044</v>
      </c>
      <c r="Z135" s="0" t="s">
        <v>324</v>
      </c>
      <c r="AA135" s="0" t="s">
        <v>325</v>
      </c>
      <c r="AB135" s="0" t="s">
        <v>342</v>
      </c>
    </row>
    <row r="136" customFormat="false" ht="13.8" hidden="false" customHeight="false" outlineLevel="0" collapsed="false">
      <c r="A136" s="0" t="n">
        <v>123</v>
      </c>
      <c r="B136" s="18"/>
      <c r="C136" s="18"/>
      <c r="D136" s="18"/>
      <c r="E136" s="18"/>
      <c r="F136" s="18"/>
      <c r="G136" s="18"/>
      <c r="H136" s="18"/>
      <c r="I136" s="18" t="n">
        <v>10</v>
      </c>
      <c r="J136" s="18" t="n">
        <v>10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0" t="n">
        <v>1.665</v>
      </c>
      <c r="U136" s="0" t="n">
        <v>1.055</v>
      </c>
      <c r="V136" s="0" t="n">
        <v>0.61</v>
      </c>
      <c r="W136" s="0" t="n">
        <v>18.0310558870666</v>
      </c>
      <c r="X136" s="0" t="n">
        <v>2.71503212354108</v>
      </c>
      <c r="Y136" s="0" t="n">
        <v>994</v>
      </c>
      <c r="Z136" s="0" t="s">
        <v>318</v>
      </c>
      <c r="AA136" s="0" t="s">
        <v>319</v>
      </c>
      <c r="AB136" s="0" t="s">
        <v>343</v>
      </c>
    </row>
    <row r="137" customFormat="false" ht="13.8" hidden="false" customHeight="false" outlineLevel="0" collapsed="false">
      <c r="A137" s="0" t="n">
        <v>124</v>
      </c>
      <c r="B137" s="20"/>
      <c r="C137" s="20"/>
      <c r="D137" s="20"/>
      <c r="E137" s="20"/>
      <c r="F137" s="20"/>
      <c r="G137" s="20"/>
      <c r="H137" s="20"/>
      <c r="I137" s="20" t="n">
        <v>15</v>
      </c>
      <c r="J137" s="20" t="n">
        <v>15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0" t="n">
        <v>1.7625</v>
      </c>
      <c r="U137" s="0" t="n">
        <v>1.0525</v>
      </c>
      <c r="V137" s="0" t="n">
        <v>0.71</v>
      </c>
      <c r="W137" s="0" t="n">
        <v>17.850184547852</v>
      </c>
      <c r="X137" s="0" t="n">
        <v>2.83359427210702</v>
      </c>
      <c r="Y137" s="0" t="n">
        <v>1028</v>
      </c>
      <c r="Z137" s="0" t="s">
        <v>318</v>
      </c>
      <c r="AA137" s="0" t="s">
        <v>319</v>
      </c>
      <c r="AB137" s="0" t="s">
        <v>344</v>
      </c>
    </row>
    <row r="138" customFormat="false" ht="13.8" hidden="false" customHeight="false" outlineLevel="0" collapsed="false">
      <c r="A138" s="0" t="n">
        <v>125</v>
      </c>
      <c r="B138" s="20"/>
      <c r="C138" s="20"/>
      <c r="D138" s="20"/>
      <c r="E138" s="20"/>
      <c r="F138" s="20"/>
      <c r="G138" s="20"/>
      <c r="H138" s="20"/>
      <c r="I138" s="20" t="n">
        <v>30</v>
      </c>
      <c r="J138" s="20" t="n">
        <v>30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0" t="n">
        <v>1.8225</v>
      </c>
      <c r="U138" s="0" t="n">
        <v>1.055</v>
      </c>
      <c r="V138" s="0" t="n">
        <v>0.7675</v>
      </c>
      <c r="W138" s="0" t="n">
        <v>15.7672105438477</v>
      </c>
      <c r="X138" s="0" t="n">
        <v>2.68445299163967</v>
      </c>
      <c r="Y138" s="0" t="n">
        <v>1011</v>
      </c>
      <c r="Z138" s="0" t="s">
        <v>318</v>
      </c>
      <c r="AA138" s="0" t="s">
        <v>319</v>
      </c>
      <c r="AB138" s="0" t="s">
        <v>345</v>
      </c>
    </row>
    <row r="139" customFormat="false" ht="13.8" hidden="false" customHeight="false" outlineLevel="0" collapsed="false">
      <c r="A139" s="0" t="n">
        <v>126</v>
      </c>
      <c r="B139" s="20"/>
      <c r="C139" s="20"/>
      <c r="D139" s="20"/>
      <c r="E139" s="20"/>
      <c r="F139" s="20"/>
      <c r="G139" s="20"/>
      <c r="H139" s="20"/>
      <c r="I139" s="20" t="n">
        <v>45</v>
      </c>
      <c r="J139" s="20" t="n">
        <v>45</v>
      </c>
      <c r="K139" s="20"/>
      <c r="L139" s="20"/>
      <c r="M139" s="20"/>
      <c r="N139" s="20"/>
      <c r="O139" s="20"/>
      <c r="P139" s="20"/>
      <c r="Q139" s="20"/>
      <c r="R139" s="20"/>
      <c r="S139" s="20"/>
      <c r="T139" s="0" t="n">
        <v>1.975</v>
      </c>
      <c r="U139" s="0" t="n">
        <v>1.0525</v>
      </c>
      <c r="V139" s="0" t="n">
        <v>0.9225</v>
      </c>
      <c r="W139" s="0" t="n">
        <v>18.3941611461515</v>
      </c>
      <c r="X139" s="0" t="n">
        <v>2.62978454328115</v>
      </c>
      <c r="Y139" s="0" t="n">
        <v>1113</v>
      </c>
      <c r="Z139" s="0" t="s">
        <v>318</v>
      </c>
      <c r="AA139" s="0" t="s">
        <v>319</v>
      </c>
      <c r="AB139" s="0" t="s">
        <v>346</v>
      </c>
    </row>
    <row r="140" customFormat="false" ht="13.8" hidden="false" customHeight="false" outlineLevel="0" collapsed="false">
      <c r="A140" s="0" t="n">
        <v>127</v>
      </c>
      <c r="B140" s="19"/>
      <c r="C140" s="19"/>
      <c r="D140" s="19"/>
      <c r="E140" s="19"/>
      <c r="F140" s="19"/>
      <c r="G140" s="19"/>
      <c r="H140" s="19"/>
      <c r="I140" s="19" t="n">
        <v>60</v>
      </c>
      <c r="J140" s="19" t="n">
        <v>60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0" t="n">
        <v>1.9025</v>
      </c>
      <c r="U140" s="0" t="n">
        <v>1.065</v>
      </c>
      <c r="V140" s="0" t="n">
        <v>0.8375</v>
      </c>
      <c r="W140" s="0" t="n">
        <v>12.7484570330181</v>
      </c>
      <c r="X140" s="0" t="n">
        <v>2.63077752167651</v>
      </c>
      <c r="Y140" s="0" t="n">
        <v>1065</v>
      </c>
      <c r="Z140" s="0" t="s">
        <v>318</v>
      </c>
      <c r="AA140" s="0" t="s">
        <v>319</v>
      </c>
      <c r="AB140" s="0" t="s">
        <v>347</v>
      </c>
    </row>
    <row r="141" customFormat="false" ht="13.8" hidden="false" customHeight="false" outlineLevel="0" collapsed="false">
      <c r="A141" s="0" t="n">
        <v>128</v>
      </c>
      <c r="M141" s="10" t="n">
        <v>0.1</v>
      </c>
      <c r="T141" s="0" t="n">
        <v>1.565</v>
      </c>
      <c r="U141" s="0" t="n">
        <v>1.0525</v>
      </c>
      <c r="V141" s="0" t="n">
        <v>0.5125</v>
      </c>
      <c r="W141" s="0" t="n">
        <v>17.9148523125149</v>
      </c>
      <c r="X141" s="0" t="n">
        <v>2.64073594663551</v>
      </c>
      <c r="Y141" s="0" t="n">
        <v>939</v>
      </c>
      <c r="Z141" s="0" t="s">
        <v>318</v>
      </c>
      <c r="AA141" s="0" t="s">
        <v>319</v>
      </c>
      <c r="AB141" s="0" t="s">
        <v>348</v>
      </c>
    </row>
    <row r="142" customFormat="false" ht="13.8" hidden="false" customHeight="false" outlineLevel="0" collapsed="false">
      <c r="A142" s="0" t="n">
        <v>129</v>
      </c>
      <c r="M142" s="10" t="n">
        <v>0.3</v>
      </c>
      <c r="T142" s="0" t="n">
        <v>1.5125</v>
      </c>
      <c r="U142" s="0" t="n">
        <v>1.0625</v>
      </c>
      <c r="V142" s="0" t="n">
        <v>0.45</v>
      </c>
      <c r="W142" s="0" t="n">
        <v>18.072624322168</v>
      </c>
      <c r="X142" s="0" t="n">
        <v>2.7610039262097</v>
      </c>
      <c r="Y142" s="0" t="n">
        <v>942</v>
      </c>
      <c r="Z142" s="0" t="s">
        <v>318</v>
      </c>
      <c r="AA142" s="0" t="s">
        <v>319</v>
      </c>
      <c r="AB142" s="0" t="s">
        <v>349</v>
      </c>
    </row>
    <row r="143" customFormat="false" ht="13.8" hidden="false" customHeight="false" outlineLevel="0" collapsed="false">
      <c r="A143" s="0" t="n">
        <v>130</v>
      </c>
      <c r="M143" s="10" t="n">
        <v>0.5</v>
      </c>
      <c r="T143" s="0" t="n">
        <v>1.5975</v>
      </c>
      <c r="U143" s="0" t="n">
        <v>1.06</v>
      </c>
      <c r="V143" s="0" t="n">
        <v>0.5375</v>
      </c>
      <c r="W143" s="0" t="n">
        <v>18.0314359587217</v>
      </c>
      <c r="X143" s="0" t="n">
        <v>2.70776732131807</v>
      </c>
      <c r="Y143" s="0" t="n">
        <v>977</v>
      </c>
      <c r="Z143" s="0" t="s">
        <v>318</v>
      </c>
      <c r="AA143" s="0" t="s">
        <v>319</v>
      </c>
      <c r="AB143" s="0" t="s">
        <v>350</v>
      </c>
    </row>
    <row r="144" customFormat="false" ht="13.8" hidden="false" customHeight="false" outlineLevel="0" collapsed="false">
      <c r="A144" s="0" t="n">
        <v>131</v>
      </c>
      <c r="M144" s="10" t="n">
        <v>0.7</v>
      </c>
      <c r="T144" s="0" t="n">
        <v>1.69</v>
      </c>
      <c r="U144" s="0" t="n">
        <v>1.0525</v>
      </c>
      <c r="V144" s="0" t="n">
        <v>0.6375</v>
      </c>
      <c r="W144" s="0" t="n">
        <v>18.0538647665886</v>
      </c>
      <c r="X144" s="0" t="n">
        <v>2.72882729107034</v>
      </c>
      <c r="Y144" s="0" t="n">
        <v>1007</v>
      </c>
      <c r="Z144" s="0" t="s">
        <v>318</v>
      </c>
      <c r="AA144" s="0" t="s">
        <v>319</v>
      </c>
      <c r="AB144" s="0" t="s">
        <v>351</v>
      </c>
    </row>
    <row r="145" customFormat="false" ht="13.8" hidden="false" customHeight="false" outlineLevel="0" collapsed="false">
      <c r="A145" s="0" t="n">
        <v>132</v>
      </c>
      <c r="M145" s="10" t="n">
        <v>0.9</v>
      </c>
      <c r="T145" s="0" t="n">
        <v>1.4925</v>
      </c>
      <c r="U145" s="0" t="n">
        <v>1.0575</v>
      </c>
      <c r="V145" s="0" t="n">
        <v>0.435</v>
      </c>
      <c r="W145" s="0" t="n">
        <v>17.9594671234199</v>
      </c>
      <c r="X145" s="0" t="n">
        <v>2.80038414646047</v>
      </c>
      <c r="Y145" s="0" t="n">
        <v>926</v>
      </c>
      <c r="Z145" s="0" t="s">
        <v>318</v>
      </c>
      <c r="AA145" s="0" t="s">
        <v>319</v>
      </c>
      <c r="AB145" s="0" t="s">
        <v>352</v>
      </c>
    </row>
    <row r="146" customFormat="false" ht="13.8" hidden="false" customHeight="false" outlineLevel="0" collapsed="false">
      <c r="A146" s="0" t="n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 t="s">
        <v>68</v>
      </c>
      <c r="Q146" s="18"/>
      <c r="R146" s="18"/>
      <c r="S146" s="18"/>
      <c r="T146" s="0" t="n">
        <v>1.635</v>
      </c>
      <c r="U146" s="0" t="n">
        <v>1.055</v>
      </c>
      <c r="V146" s="0" t="n">
        <v>0.58</v>
      </c>
      <c r="W146" s="0" t="n">
        <v>17.9588739466931</v>
      </c>
      <c r="X146" s="0" t="n">
        <v>2.63870381150636</v>
      </c>
      <c r="Y146" s="0" t="n">
        <v>972</v>
      </c>
      <c r="Z146" s="0" t="s">
        <v>318</v>
      </c>
      <c r="AA146" s="0" t="s">
        <v>319</v>
      </c>
      <c r="AB146" s="0" t="s">
        <v>340</v>
      </c>
    </row>
    <row r="147" customFormat="false" ht="13.8" hidden="false" customHeight="false" outlineLevel="0" collapsed="false">
      <c r="A147" s="0" t="n">
        <v>134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 t="s">
        <v>69</v>
      </c>
      <c r="Q147" s="20"/>
      <c r="R147" s="20"/>
      <c r="S147" s="20"/>
      <c r="T147" s="0" t="n">
        <v>1.635</v>
      </c>
      <c r="U147" s="0" t="n">
        <v>1.055</v>
      </c>
      <c r="V147" s="0" t="n">
        <v>0.58</v>
      </c>
      <c r="W147" s="0" t="n">
        <v>17.9588739466931</v>
      </c>
      <c r="X147" s="0" t="n">
        <v>2.63870381150636</v>
      </c>
      <c r="Y147" s="0" t="n">
        <v>972</v>
      </c>
      <c r="Z147" s="0" t="s">
        <v>318</v>
      </c>
      <c r="AA147" s="0" t="s">
        <v>319</v>
      </c>
      <c r="AB147" s="0" t="s">
        <v>340</v>
      </c>
    </row>
    <row r="148" customFormat="false" ht="13.8" hidden="false" customHeight="false" outlineLevel="0" collapsed="false">
      <c r="A148" s="0" t="n">
        <v>135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 t="s">
        <v>70</v>
      </c>
      <c r="Q148" s="20"/>
      <c r="R148" s="20"/>
      <c r="S148" s="20"/>
      <c r="T148" s="0" t="n">
        <v>1.635</v>
      </c>
      <c r="U148" s="0" t="n">
        <v>1.055</v>
      </c>
      <c r="V148" s="0" t="n">
        <v>0.58</v>
      </c>
      <c r="W148" s="0" t="n">
        <v>17.9588739466931</v>
      </c>
      <c r="X148" s="0" t="n">
        <v>2.63870381150636</v>
      </c>
      <c r="Y148" s="0" t="n">
        <v>972</v>
      </c>
      <c r="Z148" s="0" t="s">
        <v>318</v>
      </c>
      <c r="AA148" s="0" t="s">
        <v>319</v>
      </c>
      <c r="AB148" s="0" t="s">
        <v>340</v>
      </c>
    </row>
    <row r="149" customFormat="false" ht="13.8" hidden="false" customHeight="false" outlineLevel="0" collapsed="false">
      <c r="A149" s="0" t="n">
        <v>136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 t="s">
        <v>71</v>
      </c>
      <c r="Q149" s="20"/>
      <c r="R149" s="20"/>
      <c r="S149" s="20"/>
      <c r="T149" s="0" t="n">
        <v>1.635</v>
      </c>
      <c r="U149" s="0" t="n">
        <v>1.055</v>
      </c>
      <c r="V149" s="0" t="n">
        <v>0.58</v>
      </c>
      <c r="W149" s="0" t="n">
        <v>17.9588739466931</v>
      </c>
      <c r="X149" s="0" t="n">
        <v>2.63870381150636</v>
      </c>
      <c r="Y149" s="0" t="n">
        <v>972</v>
      </c>
      <c r="Z149" s="0" t="s">
        <v>318</v>
      </c>
      <c r="AA149" s="0" t="s">
        <v>319</v>
      </c>
      <c r="AB149" s="0" t="s">
        <v>340</v>
      </c>
    </row>
    <row r="150" customFormat="false" ht="13.8" hidden="false" customHeight="false" outlineLevel="0" collapsed="false">
      <c r="A150" s="0" t="n">
        <v>137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 t="s">
        <v>72</v>
      </c>
      <c r="Q150" s="19"/>
      <c r="R150" s="19"/>
      <c r="S150" s="19"/>
      <c r="T150" s="0" t="n">
        <v>1.635</v>
      </c>
      <c r="U150" s="0" t="n">
        <v>1.055</v>
      </c>
      <c r="V150" s="0" t="n">
        <v>0.58</v>
      </c>
      <c r="W150" s="0" t="n">
        <v>17.9588739466931</v>
      </c>
      <c r="X150" s="0" t="n">
        <v>2.63870381150636</v>
      </c>
      <c r="Y150" s="0" t="n">
        <v>972</v>
      </c>
      <c r="Z150" s="0" t="s">
        <v>318</v>
      </c>
      <c r="AA150" s="0" t="s">
        <v>319</v>
      </c>
      <c r="AB150" s="0" t="s">
        <v>340</v>
      </c>
    </row>
    <row r="151" s="43" customFormat="true" ht="13.8" hidden="false" customHeight="false" outlineLevel="0" collapsed="false">
      <c r="B151" s="6" t="s">
        <v>353</v>
      </c>
      <c r="AME151" s="0"/>
      <c r="AMF151" s="0"/>
      <c r="AMG151" s="0"/>
      <c r="AMH151" s="0"/>
      <c r="AMI151" s="0"/>
      <c r="AMJ151" s="0"/>
    </row>
    <row r="152" customFormat="false" ht="13.8" hidden="false" customHeight="false" outlineLevel="0" collapsed="false">
      <c r="A152" s="0" t="n">
        <v>138</v>
      </c>
      <c r="B152" s="37" t="n">
        <v>42165</v>
      </c>
      <c r="C152" s="38" t="n">
        <v>0.266666666666667</v>
      </c>
      <c r="E152" s="38" t="n">
        <v>0.716666666666667</v>
      </c>
      <c r="G152" s="0" t="s">
        <v>38</v>
      </c>
      <c r="H152" s="0" t="s">
        <v>38</v>
      </c>
      <c r="I152" s="0" t="n">
        <v>5</v>
      </c>
      <c r="J152" s="0" t="n">
        <v>10</v>
      </c>
      <c r="K152" s="0" t="s">
        <v>268</v>
      </c>
      <c r="L152" s="0" t="n">
        <v>500</v>
      </c>
      <c r="M152" s="0" t="n">
        <v>0.2</v>
      </c>
      <c r="N152" s="0" t="s">
        <v>42</v>
      </c>
      <c r="O152" s="0" t="n">
        <f aca="false">TRUE()</f>
        <v>1</v>
      </c>
      <c r="P152" s="0" t="n">
        <v>1000</v>
      </c>
      <c r="S152" s="0" t="s">
        <v>269</v>
      </c>
      <c r="T152" s="0" t="n">
        <v>0.1675</v>
      </c>
      <c r="U152" s="0" t="n">
        <v>1.1875</v>
      </c>
      <c r="V152" s="0" t="n">
        <v>1.02</v>
      </c>
      <c r="W152" s="0" t="n">
        <v>25.50364671817</v>
      </c>
      <c r="X152" s="0" t="n">
        <v>6.27816374238875</v>
      </c>
      <c r="Y152" s="0" t="n">
        <v>542</v>
      </c>
      <c r="Z152" s="0" t="s">
        <v>354</v>
      </c>
      <c r="AA152" s="0" t="s">
        <v>355</v>
      </c>
      <c r="AB152" s="0" t="s">
        <v>356</v>
      </c>
    </row>
    <row r="153" customFormat="false" ht="13.8" hidden="false" customHeight="false" outlineLevel="0" collapsed="false">
      <c r="A153" s="0" t="n">
        <v>139</v>
      </c>
      <c r="B153" s="37"/>
      <c r="C153" s="38"/>
      <c r="E153" s="38"/>
      <c r="L153" s="0" t="n">
        <v>1000</v>
      </c>
      <c r="T153" s="0" t="n">
        <v>0.3325</v>
      </c>
      <c r="U153" s="0" t="n">
        <v>1.2775</v>
      </c>
      <c r="V153" s="0" t="n">
        <v>0.945</v>
      </c>
      <c r="W153" s="0" t="n">
        <v>25.446288367571</v>
      </c>
      <c r="X153" s="0" t="n">
        <v>6.4791611315667</v>
      </c>
      <c r="Y153" s="0" t="n">
        <v>644</v>
      </c>
      <c r="Z153" s="0" t="s">
        <v>357</v>
      </c>
      <c r="AA153" s="0" t="s">
        <v>358</v>
      </c>
      <c r="AB153" s="0" t="s">
        <v>359</v>
      </c>
    </row>
    <row r="154" customFormat="false" ht="13.8" hidden="false" customHeight="false" outlineLevel="0" collapsed="false">
      <c r="A154" s="0" t="n">
        <v>140</v>
      </c>
      <c r="B154" s="25" t="n">
        <v>42165</v>
      </c>
      <c r="C154" s="26" t="n">
        <v>0.266666666666667</v>
      </c>
      <c r="D154" s="13"/>
      <c r="E154" s="26" t="n">
        <v>0.716666666666667</v>
      </c>
      <c r="F154" s="13"/>
      <c r="G154" s="13" t="s">
        <v>38</v>
      </c>
      <c r="H154" s="13" t="s">
        <v>38</v>
      </c>
      <c r="I154" s="13" t="n">
        <v>5</v>
      </c>
      <c r="J154" s="13" t="n">
        <v>10</v>
      </c>
      <c r="K154" s="13" t="s">
        <v>268</v>
      </c>
      <c r="L154" s="13" t="n">
        <v>5000</v>
      </c>
      <c r="M154" s="13" t="n">
        <v>0.2</v>
      </c>
      <c r="N154" s="13" t="s">
        <v>42</v>
      </c>
      <c r="O154" s="13" t="n">
        <f aca="false">TRUE()</f>
        <v>1</v>
      </c>
      <c r="P154" s="13" t="n">
        <v>1000</v>
      </c>
      <c r="Q154" s="13"/>
      <c r="R154" s="13"/>
      <c r="S154" s="13"/>
      <c r="T154" s="0" t="n">
        <v>1.8475</v>
      </c>
      <c r="U154" s="0" t="n">
        <v>1.325</v>
      </c>
      <c r="V154" s="0" t="n">
        <v>0.5225</v>
      </c>
      <c r="W154" s="0" t="n">
        <v>24.8836299076058</v>
      </c>
      <c r="X154" s="0" t="n">
        <v>6.70047261586414</v>
      </c>
      <c r="Y154" s="0" t="n">
        <v>1269</v>
      </c>
      <c r="Z154" s="0" t="s">
        <v>360</v>
      </c>
      <c r="AA154" s="0" t="s">
        <v>361</v>
      </c>
      <c r="AB154" s="0" t="s">
        <v>362</v>
      </c>
    </row>
    <row r="155" customFormat="false" ht="13.8" hidden="false" customHeight="false" outlineLevel="0" collapsed="false">
      <c r="A155" s="0" t="n">
        <v>141</v>
      </c>
      <c r="B155" s="37"/>
      <c r="C155" s="38"/>
      <c r="E155" s="38"/>
      <c r="L155" s="0" t="n">
        <v>10000</v>
      </c>
      <c r="T155" s="0" t="n">
        <v>3.5775</v>
      </c>
      <c r="U155" s="0" t="n">
        <v>1.3625</v>
      </c>
      <c r="V155" s="0" t="n">
        <v>2.215</v>
      </c>
      <c r="W155" s="0" t="n">
        <v>24.8061592678948</v>
      </c>
      <c r="X155" s="0" t="n">
        <v>6.67002378129285</v>
      </c>
      <c r="Y155" s="0" t="n">
        <v>1976</v>
      </c>
      <c r="Z155" s="0" t="s">
        <v>363</v>
      </c>
      <c r="AA155" s="0" t="s">
        <v>364</v>
      </c>
      <c r="AB155" s="0" t="s">
        <v>365</v>
      </c>
    </row>
    <row r="156" customFormat="false" ht="13.8" hidden="false" customHeight="false" outlineLevel="0" collapsed="false">
      <c r="A156" s="0" t="n">
        <v>142</v>
      </c>
      <c r="B156" s="37"/>
      <c r="C156" s="38"/>
      <c r="E156" s="38"/>
      <c r="L156" s="0" t="n">
        <v>20000</v>
      </c>
      <c r="T156" s="0" t="n">
        <v>6.2675</v>
      </c>
      <c r="U156" s="0" t="n">
        <v>1.39</v>
      </c>
      <c r="V156" s="0" t="n">
        <v>4.8775</v>
      </c>
      <c r="W156" s="0" t="n">
        <v>24.6638300558469</v>
      </c>
      <c r="X156" s="0" t="n">
        <v>6.76625332596</v>
      </c>
      <c r="Y156" s="0" t="n">
        <v>3063</v>
      </c>
      <c r="Z156" s="0" t="s">
        <v>366</v>
      </c>
      <c r="AA156" s="0" t="s">
        <v>367</v>
      </c>
      <c r="AB156" s="0" t="s">
        <v>368</v>
      </c>
    </row>
    <row r="157" customFormat="false" ht="13.8" hidden="false" customHeight="false" outlineLevel="0" collapsed="false">
      <c r="A157" s="0" t="n">
        <v>143</v>
      </c>
      <c r="B157" s="18"/>
      <c r="C157" s="18"/>
      <c r="D157" s="18"/>
      <c r="E157" s="18"/>
      <c r="F157" s="18"/>
      <c r="G157" s="18"/>
      <c r="H157" s="18"/>
      <c r="I157" s="18" t="n">
        <v>10</v>
      </c>
      <c r="J157" s="18" t="n">
        <v>10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0" t="n">
        <v>2</v>
      </c>
      <c r="U157" s="0" t="n">
        <v>1.3575</v>
      </c>
      <c r="V157" s="0" t="n">
        <v>0.6425</v>
      </c>
      <c r="W157" s="0" t="n">
        <v>24.7160513121232</v>
      </c>
      <c r="X157" s="0" t="n">
        <v>6.6870038405637</v>
      </c>
      <c r="Y157" s="0" t="n">
        <v>1343</v>
      </c>
      <c r="Z157" s="0" t="s">
        <v>360</v>
      </c>
      <c r="AA157" s="0" t="s">
        <v>361</v>
      </c>
      <c r="AB157" s="0" t="s">
        <v>369</v>
      </c>
    </row>
    <row r="158" customFormat="false" ht="13.8" hidden="false" customHeight="false" outlineLevel="0" collapsed="false">
      <c r="A158" s="0" t="n">
        <v>144</v>
      </c>
      <c r="B158" s="20"/>
      <c r="C158" s="20"/>
      <c r="D158" s="20"/>
      <c r="E158" s="20"/>
      <c r="F158" s="20"/>
      <c r="G158" s="20"/>
      <c r="H158" s="20"/>
      <c r="I158" s="20" t="n">
        <v>15</v>
      </c>
      <c r="J158" s="20" t="n">
        <v>15</v>
      </c>
      <c r="K158" s="20"/>
      <c r="L158" s="20"/>
      <c r="M158" s="20"/>
      <c r="N158" s="20"/>
      <c r="O158" s="20"/>
      <c r="P158" s="20"/>
      <c r="Q158" s="20"/>
      <c r="R158" s="20"/>
      <c r="S158" s="20"/>
      <c r="T158" s="0" t="n">
        <v>2.095</v>
      </c>
      <c r="U158" s="0" t="n">
        <v>1.335</v>
      </c>
      <c r="V158" s="0" t="n">
        <v>0.76</v>
      </c>
      <c r="W158" s="0" t="n">
        <v>24.4161556391353</v>
      </c>
      <c r="X158" s="0" t="n">
        <v>6.61456922503002</v>
      </c>
      <c r="Y158" s="0" t="n">
        <v>1372</v>
      </c>
      <c r="Z158" s="0" t="s">
        <v>360</v>
      </c>
      <c r="AA158" s="0" t="s">
        <v>361</v>
      </c>
      <c r="AB158" s="0" t="s">
        <v>370</v>
      </c>
    </row>
    <row r="159" customFormat="false" ht="13.8" hidden="false" customHeight="false" outlineLevel="0" collapsed="false">
      <c r="A159" s="0" t="n">
        <v>145</v>
      </c>
      <c r="B159" s="20"/>
      <c r="C159" s="20"/>
      <c r="D159" s="20"/>
      <c r="E159" s="20"/>
      <c r="F159" s="20"/>
      <c r="G159" s="20"/>
      <c r="H159" s="20"/>
      <c r="I159" s="20" t="n">
        <v>30</v>
      </c>
      <c r="J159" s="20" t="n">
        <v>30</v>
      </c>
      <c r="K159" s="20"/>
      <c r="L159" s="20"/>
      <c r="M159" s="20"/>
      <c r="N159" s="20"/>
      <c r="O159" s="20"/>
      <c r="P159" s="20"/>
      <c r="Q159" s="20"/>
      <c r="R159" s="20"/>
      <c r="S159" s="20"/>
      <c r="T159" s="0" t="n">
        <v>2.1075</v>
      </c>
      <c r="U159" s="0" t="n">
        <v>1.345</v>
      </c>
      <c r="V159" s="0" t="n">
        <v>0.7625</v>
      </c>
      <c r="W159" s="0" t="n">
        <v>23.0810878463536</v>
      </c>
      <c r="X159" s="0" t="n">
        <v>6.35413844636781</v>
      </c>
      <c r="Y159" s="0" t="n">
        <v>1379</v>
      </c>
      <c r="Z159" s="0" t="s">
        <v>360</v>
      </c>
      <c r="AA159" s="0" t="s">
        <v>361</v>
      </c>
      <c r="AB159" s="0" t="s">
        <v>371</v>
      </c>
    </row>
    <row r="160" customFormat="false" ht="13.8" hidden="false" customHeight="false" outlineLevel="0" collapsed="false">
      <c r="A160" s="0" t="n">
        <v>146</v>
      </c>
      <c r="B160" s="20"/>
      <c r="C160" s="20"/>
      <c r="D160" s="20"/>
      <c r="E160" s="20"/>
      <c r="F160" s="20"/>
      <c r="G160" s="20"/>
      <c r="H160" s="20"/>
      <c r="I160" s="20" t="n">
        <v>45</v>
      </c>
      <c r="J160" s="20" t="n">
        <v>45</v>
      </c>
      <c r="K160" s="20"/>
      <c r="L160" s="20"/>
      <c r="M160" s="20"/>
      <c r="N160" s="20"/>
      <c r="O160" s="20"/>
      <c r="P160" s="20"/>
      <c r="Q160" s="20"/>
      <c r="R160" s="20"/>
      <c r="S160" s="20"/>
      <c r="T160" s="0" t="n">
        <v>2.31</v>
      </c>
      <c r="U160" s="0" t="n">
        <v>1.3375</v>
      </c>
      <c r="V160" s="0" t="n">
        <v>0.9725</v>
      </c>
      <c r="W160" s="0" t="n">
        <v>22.5422140274442</v>
      </c>
      <c r="X160" s="0" t="n">
        <v>6.34232792381798</v>
      </c>
      <c r="Y160" s="0" t="n">
        <v>1459</v>
      </c>
      <c r="Z160" s="0" t="s">
        <v>360</v>
      </c>
      <c r="AA160" s="0" t="s">
        <v>361</v>
      </c>
      <c r="AB160" s="0" t="s">
        <v>372</v>
      </c>
    </row>
    <row r="161" customFormat="false" ht="13.8" hidden="false" customHeight="false" outlineLevel="0" collapsed="false">
      <c r="A161" s="0" t="n">
        <v>147</v>
      </c>
      <c r="B161" s="19"/>
      <c r="C161" s="19"/>
      <c r="D161" s="19"/>
      <c r="E161" s="19"/>
      <c r="F161" s="19"/>
      <c r="G161" s="19"/>
      <c r="H161" s="19"/>
      <c r="I161" s="19" t="n">
        <v>60</v>
      </c>
      <c r="J161" s="19" t="n">
        <v>60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0" t="n">
        <v>2.2325</v>
      </c>
      <c r="U161" s="0" t="n">
        <v>1.3425</v>
      </c>
      <c r="V161" s="0" t="n">
        <v>0.89</v>
      </c>
      <c r="W161" s="0" t="n">
        <v>20.4232510271731</v>
      </c>
      <c r="X161" s="0" t="n">
        <v>5.93238195119837</v>
      </c>
      <c r="Y161" s="0" t="n">
        <v>1430</v>
      </c>
      <c r="Z161" s="0" t="s">
        <v>360</v>
      </c>
      <c r="AA161" s="0" t="s">
        <v>361</v>
      </c>
      <c r="AB161" s="0" t="s">
        <v>373</v>
      </c>
    </row>
    <row r="162" customFormat="false" ht="13.8" hidden="false" customHeight="false" outlineLevel="0" collapsed="false">
      <c r="A162" s="0" t="n">
        <v>148</v>
      </c>
      <c r="M162" s="10" t="n">
        <v>0.1</v>
      </c>
      <c r="T162" s="0" t="n">
        <v>1.79</v>
      </c>
      <c r="U162" s="0" t="n">
        <v>1.3225</v>
      </c>
      <c r="V162" s="0" t="n">
        <v>0.4675</v>
      </c>
      <c r="W162" s="0" t="n">
        <v>25.1335709037412</v>
      </c>
      <c r="X162" s="0" t="n">
        <v>6.58748612438346</v>
      </c>
      <c r="Y162" s="0" t="n">
        <v>1245</v>
      </c>
      <c r="Z162" s="0" t="s">
        <v>360</v>
      </c>
      <c r="AA162" s="0" t="s">
        <v>361</v>
      </c>
      <c r="AB162" s="0" t="s">
        <v>374</v>
      </c>
    </row>
    <row r="163" customFormat="false" ht="13.8" hidden="false" customHeight="false" outlineLevel="0" collapsed="false">
      <c r="A163" s="0" t="n">
        <v>149</v>
      </c>
      <c r="M163" s="10" t="n">
        <v>0.3</v>
      </c>
      <c r="T163" s="0" t="n">
        <v>1.9675</v>
      </c>
      <c r="U163" s="0" t="n">
        <v>1.3525</v>
      </c>
      <c r="V163" s="0" t="n">
        <v>0.615</v>
      </c>
      <c r="W163" s="0" t="n">
        <v>25.1404657641573</v>
      </c>
      <c r="X163" s="0" t="n">
        <v>6.54675581166047</v>
      </c>
      <c r="Y163" s="0" t="n">
        <v>1328</v>
      </c>
      <c r="Z163" s="0" t="s">
        <v>360</v>
      </c>
      <c r="AA163" s="0" t="s">
        <v>361</v>
      </c>
      <c r="AB163" s="0" t="s">
        <v>375</v>
      </c>
    </row>
    <row r="164" customFormat="false" ht="13.8" hidden="false" customHeight="false" outlineLevel="0" collapsed="false">
      <c r="A164" s="0" t="n">
        <v>150</v>
      </c>
      <c r="M164" s="10" t="n">
        <v>0.5</v>
      </c>
      <c r="T164" s="0" t="n">
        <v>1.7975</v>
      </c>
      <c r="U164" s="0" t="n">
        <v>1.3575</v>
      </c>
      <c r="V164" s="0" t="n">
        <v>0.44</v>
      </c>
      <c r="W164" s="0" t="n">
        <v>24.8541539823756</v>
      </c>
      <c r="X164" s="0" t="n">
        <v>6.7079845114458</v>
      </c>
      <c r="Y164" s="0" t="n">
        <v>1262</v>
      </c>
      <c r="Z164" s="0" t="s">
        <v>360</v>
      </c>
      <c r="AA164" s="0" t="s">
        <v>361</v>
      </c>
      <c r="AB164" s="0" t="s">
        <v>376</v>
      </c>
    </row>
    <row r="165" customFormat="false" ht="13.8" hidden="false" customHeight="false" outlineLevel="0" collapsed="false">
      <c r="A165" s="0" t="n">
        <v>151</v>
      </c>
      <c r="M165" s="10" t="n">
        <v>0.7</v>
      </c>
      <c r="T165" s="0" t="n">
        <v>1.91</v>
      </c>
      <c r="U165" s="0" t="n">
        <v>1.34</v>
      </c>
      <c r="V165" s="0" t="n">
        <v>0.57</v>
      </c>
      <c r="W165" s="0" t="n">
        <v>24.6864348054337</v>
      </c>
      <c r="X165" s="0" t="n">
        <v>6.79974291759732</v>
      </c>
      <c r="Y165" s="0" t="n">
        <v>1300</v>
      </c>
      <c r="Z165" s="0" t="s">
        <v>360</v>
      </c>
      <c r="AA165" s="0" t="s">
        <v>361</v>
      </c>
      <c r="AB165" s="0" t="s">
        <v>377</v>
      </c>
    </row>
    <row r="166" customFormat="false" ht="13.8" hidden="false" customHeight="false" outlineLevel="0" collapsed="false">
      <c r="A166" s="0" t="n">
        <v>152</v>
      </c>
      <c r="M166" s="10" t="n">
        <v>0.9</v>
      </c>
      <c r="T166" s="0" t="n">
        <v>1.7725</v>
      </c>
      <c r="U166" s="0" t="n">
        <v>1.3475</v>
      </c>
      <c r="V166" s="0" t="n">
        <v>0.425</v>
      </c>
      <c r="W166" s="0" t="n">
        <v>25.0174109628912</v>
      </c>
      <c r="X166" s="0" t="n">
        <v>6.56185847827488</v>
      </c>
      <c r="Y166" s="0" t="n">
        <v>1248</v>
      </c>
      <c r="Z166" s="0" t="s">
        <v>360</v>
      </c>
      <c r="AA166" s="0" t="s">
        <v>361</v>
      </c>
      <c r="AB166" s="0" t="s">
        <v>378</v>
      </c>
    </row>
    <row r="167" customFormat="false" ht="13.8" hidden="false" customHeight="false" outlineLevel="0" collapsed="false">
      <c r="A167" s="0" t="n">
        <v>153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 t="s">
        <v>68</v>
      </c>
      <c r="Q167" s="18"/>
      <c r="R167" s="18"/>
      <c r="S167" s="18"/>
      <c r="T167" s="0" t="n">
        <v>1.8475</v>
      </c>
      <c r="U167" s="0" t="n">
        <v>1.325</v>
      </c>
      <c r="V167" s="0" t="n">
        <v>0.5225</v>
      </c>
      <c r="W167" s="0" t="n">
        <v>24.8836299076058</v>
      </c>
      <c r="X167" s="0" t="n">
        <v>6.70047261586414</v>
      </c>
      <c r="Y167" s="0" t="n">
        <v>1269</v>
      </c>
      <c r="Z167" s="0" t="s">
        <v>360</v>
      </c>
      <c r="AA167" s="0" t="s">
        <v>361</v>
      </c>
      <c r="AB167" s="0" t="s">
        <v>362</v>
      </c>
    </row>
    <row r="168" customFormat="false" ht="13.8" hidden="false" customHeight="false" outlineLevel="0" collapsed="false">
      <c r="A168" s="0" t="n">
        <v>154</v>
      </c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 t="s">
        <v>69</v>
      </c>
      <c r="Q168" s="20"/>
      <c r="R168" s="20"/>
      <c r="S168" s="20"/>
      <c r="T168" s="0" t="n">
        <v>1.8475</v>
      </c>
      <c r="U168" s="0" t="n">
        <v>1.325</v>
      </c>
      <c r="V168" s="0" t="n">
        <v>0.5225</v>
      </c>
      <c r="W168" s="0" t="n">
        <v>24.8836299076058</v>
      </c>
      <c r="X168" s="0" t="n">
        <v>6.70047261586414</v>
      </c>
      <c r="Y168" s="0" t="n">
        <v>1269</v>
      </c>
      <c r="Z168" s="0" t="s">
        <v>360</v>
      </c>
      <c r="AA168" s="0" t="s">
        <v>361</v>
      </c>
      <c r="AB168" s="0" t="s">
        <v>362</v>
      </c>
    </row>
    <row r="169" customFormat="false" ht="13.8" hidden="false" customHeight="false" outlineLevel="0" collapsed="false">
      <c r="A169" s="0" t="n">
        <v>155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 t="s">
        <v>70</v>
      </c>
      <c r="Q169" s="20"/>
      <c r="R169" s="20"/>
      <c r="S169" s="20"/>
      <c r="T169" s="0" t="n">
        <v>1.8475</v>
      </c>
      <c r="U169" s="0" t="n">
        <v>1.325</v>
      </c>
      <c r="V169" s="0" t="n">
        <v>0.5225</v>
      </c>
      <c r="W169" s="0" t="n">
        <v>24.8836299076058</v>
      </c>
      <c r="X169" s="0" t="n">
        <v>6.70047261586414</v>
      </c>
      <c r="Y169" s="0" t="n">
        <v>1269</v>
      </c>
      <c r="Z169" s="0" t="s">
        <v>360</v>
      </c>
      <c r="AA169" s="0" t="s">
        <v>361</v>
      </c>
      <c r="AB169" s="0" t="s">
        <v>362</v>
      </c>
    </row>
    <row r="170" customFormat="false" ht="13.8" hidden="false" customHeight="false" outlineLevel="0" collapsed="false">
      <c r="A170" s="0" t="n">
        <v>156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 t="s">
        <v>71</v>
      </c>
      <c r="Q170" s="20"/>
      <c r="R170" s="20"/>
      <c r="S170" s="20"/>
      <c r="T170" s="0" t="n">
        <v>1.8475</v>
      </c>
      <c r="U170" s="0" t="n">
        <v>1.325</v>
      </c>
      <c r="V170" s="0" t="n">
        <v>0.5225</v>
      </c>
      <c r="W170" s="0" t="n">
        <v>24.8836299076058</v>
      </c>
      <c r="X170" s="0" t="n">
        <v>6.70047261586414</v>
      </c>
      <c r="Y170" s="0" t="n">
        <v>1269</v>
      </c>
      <c r="Z170" s="0" t="s">
        <v>360</v>
      </c>
      <c r="AA170" s="0" t="s">
        <v>361</v>
      </c>
      <c r="AB170" s="0" t="s">
        <v>362</v>
      </c>
    </row>
    <row r="171" customFormat="false" ht="13.8" hidden="false" customHeight="false" outlineLevel="0" collapsed="false">
      <c r="A171" s="0" t="n">
        <v>157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 t="s">
        <v>72</v>
      </c>
      <c r="Q171" s="19"/>
      <c r="R171" s="19"/>
      <c r="S171" s="19"/>
      <c r="T171" s="0" t="n">
        <v>1.8475</v>
      </c>
      <c r="U171" s="0" t="n">
        <v>1.325</v>
      </c>
      <c r="V171" s="0" t="n">
        <v>0.5225</v>
      </c>
      <c r="W171" s="0" t="n">
        <v>24.8836299076058</v>
      </c>
      <c r="X171" s="0" t="n">
        <v>6.70047261586414</v>
      </c>
      <c r="Y171" s="0" t="n">
        <v>1269</v>
      </c>
      <c r="Z171" s="0" t="s">
        <v>360</v>
      </c>
      <c r="AA171" s="0" t="s">
        <v>361</v>
      </c>
      <c r="AB171" s="0" t="s">
        <v>362</v>
      </c>
    </row>
    <row r="172" s="43" customFormat="true" ht="13.8" hidden="false" customHeight="false" outlineLevel="0" collapsed="false">
      <c r="B172" s="6" t="s">
        <v>379</v>
      </c>
      <c r="AME172" s="0"/>
      <c r="AMF172" s="0"/>
      <c r="AMG172" s="0"/>
      <c r="AMH172" s="0"/>
      <c r="AMI172" s="0"/>
      <c r="AMJ172" s="0"/>
    </row>
    <row r="173" customFormat="false" ht="13.8" hidden="false" customHeight="false" outlineLevel="0" collapsed="false">
      <c r="A173" s="0" t="n">
        <v>158</v>
      </c>
      <c r="B173" s="37" t="n">
        <v>42165</v>
      </c>
      <c r="C173" s="38" t="n">
        <v>0.266666666666667</v>
      </c>
      <c r="E173" s="38" t="n">
        <v>0.716666666666667</v>
      </c>
      <c r="G173" s="0" t="s">
        <v>38</v>
      </c>
      <c r="H173" s="0" t="s">
        <v>38</v>
      </c>
      <c r="I173" s="0" t="n">
        <v>5</v>
      </c>
      <c r="J173" s="0" t="n">
        <v>10</v>
      </c>
      <c r="K173" s="0" t="s">
        <v>268</v>
      </c>
      <c r="L173" s="0" t="n">
        <v>500</v>
      </c>
      <c r="M173" s="0" t="n">
        <v>0.2</v>
      </c>
      <c r="N173" s="0" t="s">
        <v>42</v>
      </c>
      <c r="O173" s="0" t="n">
        <f aca="false">TRUE()</f>
        <v>1</v>
      </c>
      <c r="P173" s="0" t="n">
        <v>1000</v>
      </c>
      <c r="S173" s="0" t="s">
        <v>269</v>
      </c>
      <c r="T173" s="0" t="n">
        <v>0.15</v>
      </c>
      <c r="U173" s="0" t="n">
        <v>1.1775</v>
      </c>
      <c r="V173" s="0" t="n">
        <v>1.0275</v>
      </c>
      <c r="W173" s="0" t="n">
        <v>10.9501184161608</v>
      </c>
      <c r="X173" s="0" t="n">
        <v>1.61780532424242</v>
      </c>
      <c r="Y173" s="0" t="n">
        <v>531</v>
      </c>
      <c r="Z173" s="0" t="s">
        <v>354</v>
      </c>
      <c r="AA173" s="0" t="s">
        <v>355</v>
      </c>
      <c r="AB173" s="0" t="s">
        <v>380</v>
      </c>
    </row>
    <row r="174" customFormat="false" ht="13.8" hidden="false" customHeight="false" outlineLevel="0" collapsed="false">
      <c r="A174" s="0" t="n">
        <v>159</v>
      </c>
      <c r="B174" s="37"/>
      <c r="C174" s="38"/>
      <c r="E174" s="38"/>
      <c r="L174" s="0" t="n">
        <v>1000</v>
      </c>
      <c r="T174" s="0" t="n">
        <v>0.33</v>
      </c>
      <c r="U174" s="0" t="n">
        <v>1.2675</v>
      </c>
      <c r="V174" s="0" t="n">
        <v>0.9375</v>
      </c>
      <c r="W174" s="0" t="n">
        <v>10.7491552996217</v>
      </c>
      <c r="X174" s="0" t="n">
        <v>1.56628274501641</v>
      </c>
      <c r="Y174" s="0" t="n">
        <v>635</v>
      </c>
      <c r="Z174" s="0" t="s">
        <v>357</v>
      </c>
      <c r="AA174" s="0" t="s">
        <v>358</v>
      </c>
      <c r="AB174" s="0" t="s">
        <v>381</v>
      </c>
    </row>
    <row r="175" customFormat="false" ht="13.8" hidden="false" customHeight="false" outlineLevel="0" collapsed="false">
      <c r="A175" s="0" t="n">
        <v>160</v>
      </c>
      <c r="B175" s="25" t="n">
        <v>42165</v>
      </c>
      <c r="C175" s="26" t="n">
        <v>0.266666666666667</v>
      </c>
      <c r="D175" s="13"/>
      <c r="E175" s="26" t="n">
        <v>0.716666666666667</v>
      </c>
      <c r="F175" s="13"/>
      <c r="G175" s="13" t="s">
        <v>38</v>
      </c>
      <c r="H175" s="13" t="s">
        <v>38</v>
      </c>
      <c r="I175" s="13" t="n">
        <v>5</v>
      </c>
      <c r="J175" s="13" t="n">
        <v>10</v>
      </c>
      <c r="K175" s="13" t="s">
        <v>268</v>
      </c>
      <c r="L175" s="13" t="n">
        <v>5000</v>
      </c>
      <c r="M175" s="13" t="n">
        <v>0.2</v>
      </c>
      <c r="N175" s="13" t="s">
        <v>42</v>
      </c>
      <c r="O175" s="13" t="n">
        <f aca="false">TRUE()</f>
        <v>1</v>
      </c>
      <c r="P175" s="13" t="n">
        <v>1000</v>
      </c>
      <c r="Q175" s="13"/>
      <c r="R175" s="13"/>
      <c r="S175" s="13"/>
      <c r="T175" s="0" t="n">
        <v>1.8225</v>
      </c>
      <c r="U175" s="0" t="n">
        <v>1.355</v>
      </c>
      <c r="V175" s="0" t="n">
        <v>0.4675</v>
      </c>
      <c r="W175" s="0" t="n">
        <v>10.8499960466739</v>
      </c>
      <c r="X175" s="0" t="n">
        <v>1.7497749166734</v>
      </c>
      <c r="Y175" s="0" t="n">
        <v>1249</v>
      </c>
      <c r="Z175" s="0" t="s">
        <v>360</v>
      </c>
      <c r="AA175" s="0" t="s">
        <v>361</v>
      </c>
      <c r="AB175" s="0" t="s">
        <v>382</v>
      </c>
    </row>
    <row r="176" customFormat="false" ht="13.8" hidden="false" customHeight="false" outlineLevel="0" collapsed="false">
      <c r="A176" s="0" t="n">
        <v>161</v>
      </c>
      <c r="B176" s="37"/>
      <c r="C176" s="38"/>
      <c r="E176" s="38"/>
      <c r="L176" s="0" t="n">
        <v>10000</v>
      </c>
      <c r="T176" s="0" t="n">
        <v>3.1625</v>
      </c>
      <c r="U176" s="0" t="n">
        <v>1.3575</v>
      </c>
      <c r="V176" s="0" t="n">
        <v>1.805</v>
      </c>
      <c r="W176" s="0" t="n">
        <v>10.8574194181743</v>
      </c>
      <c r="X176" s="0" t="n">
        <v>1.83267391771752</v>
      </c>
      <c r="Y176" s="0" t="n">
        <v>1772</v>
      </c>
      <c r="Z176" s="0" t="s">
        <v>363</v>
      </c>
      <c r="AA176" s="0" t="s">
        <v>364</v>
      </c>
      <c r="AB176" s="0" t="s">
        <v>383</v>
      </c>
    </row>
    <row r="177" customFormat="false" ht="13.8" hidden="false" customHeight="false" outlineLevel="0" collapsed="false">
      <c r="A177" s="0" t="n">
        <v>162</v>
      </c>
      <c r="B177" s="37"/>
      <c r="C177" s="38"/>
      <c r="E177" s="38"/>
      <c r="L177" s="0" t="n">
        <v>20000</v>
      </c>
      <c r="T177" s="0" t="n">
        <v>5.275</v>
      </c>
      <c r="U177" s="0" t="n">
        <v>1.38</v>
      </c>
      <c r="V177" s="0" t="n">
        <v>3.895</v>
      </c>
      <c r="W177" s="0" t="n">
        <v>11.0245313584385</v>
      </c>
      <c r="X177" s="0" t="n">
        <v>1.95048611555576</v>
      </c>
      <c r="Y177" s="0" t="n">
        <v>2596</v>
      </c>
      <c r="Z177" s="0" t="s">
        <v>366</v>
      </c>
      <c r="AA177" s="0" t="s">
        <v>367</v>
      </c>
      <c r="AB177" s="0" t="s">
        <v>384</v>
      </c>
    </row>
    <row r="178" customFormat="false" ht="13.8" hidden="false" customHeight="false" outlineLevel="0" collapsed="false">
      <c r="A178" s="0" t="n">
        <v>163</v>
      </c>
      <c r="B178" s="18"/>
      <c r="C178" s="18"/>
      <c r="D178" s="18"/>
      <c r="E178" s="18"/>
      <c r="F178" s="18"/>
      <c r="G178" s="18"/>
      <c r="H178" s="18"/>
      <c r="I178" s="18" t="n">
        <v>10</v>
      </c>
      <c r="J178" s="18" t="n">
        <v>10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0" t="n">
        <v>1.8175</v>
      </c>
      <c r="U178" s="0" t="n">
        <v>1.3475</v>
      </c>
      <c r="V178" s="0" t="n">
        <v>0.47</v>
      </c>
      <c r="W178" s="0" t="n">
        <v>10.6898787164331</v>
      </c>
      <c r="X178" s="0" t="n">
        <v>1.64180707735714</v>
      </c>
      <c r="Y178" s="0" t="n">
        <v>1220</v>
      </c>
      <c r="Z178" s="0" t="s">
        <v>360</v>
      </c>
      <c r="AA178" s="0" t="s">
        <v>361</v>
      </c>
      <c r="AB178" s="0" t="s">
        <v>385</v>
      </c>
    </row>
    <row r="179" customFormat="false" ht="13.8" hidden="false" customHeight="false" outlineLevel="0" collapsed="false">
      <c r="A179" s="0" t="n">
        <v>164</v>
      </c>
      <c r="B179" s="20"/>
      <c r="C179" s="20"/>
      <c r="D179" s="20"/>
      <c r="E179" s="20"/>
      <c r="F179" s="20"/>
      <c r="G179" s="20"/>
      <c r="H179" s="20"/>
      <c r="I179" s="20" t="n">
        <v>15</v>
      </c>
      <c r="J179" s="20" t="n">
        <v>15</v>
      </c>
      <c r="K179" s="20"/>
      <c r="L179" s="20"/>
      <c r="M179" s="20"/>
      <c r="N179" s="20"/>
      <c r="O179" s="20"/>
      <c r="P179" s="20"/>
      <c r="Q179" s="20"/>
      <c r="R179" s="20"/>
      <c r="S179" s="20"/>
      <c r="T179" s="0" t="n">
        <v>1.8875</v>
      </c>
      <c r="U179" s="0" t="n">
        <v>1.345</v>
      </c>
      <c r="V179" s="0" t="n">
        <v>0.5425</v>
      </c>
      <c r="W179" s="0" t="n">
        <v>10.7835964731507</v>
      </c>
      <c r="X179" s="0" t="n">
        <v>1.88491763748284</v>
      </c>
      <c r="Y179" s="0" t="n">
        <v>1217</v>
      </c>
      <c r="Z179" s="0" t="s">
        <v>360</v>
      </c>
      <c r="AA179" s="0" t="s">
        <v>361</v>
      </c>
      <c r="AB179" s="0" t="s">
        <v>386</v>
      </c>
    </row>
    <row r="180" customFormat="false" ht="13.8" hidden="false" customHeight="false" outlineLevel="0" collapsed="false">
      <c r="A180" s="0" t="n">
        <v>165</v>
      </c>
      <c r="B180" s="20"/>
      <c r="C180" s="20"/>
      <c r="D180" s="20"/>
      <c r="E180" s="20"/>
      <c r="F180" s="20"/>
      <c r="G180" s="20"/>
      <c r="H180" s="20"/>
      <c r="I180" s="20" t="n">
        <v>30</v>
      </c>
      <c r="J180" s="20" t="n">
        <v>30</v>
      </c>
      <c r="K180" s="20"/>
      <c r="L180" s="20"/>
      <c r="M180" s="20"/>
      <c r="N180" s="20"/>
      <c r="O180" s="20"/>
      <c r="P180" s="20"/>
      <c r="Q180" s="20"/>
      <c r="R180" s="20"/>
      <c r="S180" s="20"/>
      <c r="T180" s="0" t="n">
        <v>2.0575</v>
      </c>
      <c r="U180" s="0" t="n">
        <v>1.35</v>
      </c>
      <c r="V180" s="0" t="n">
        <v>0.7075</v>
      </c>
      <c r="W180" s="0" t="n">
        <v>9.01118539923393</v>
      </c>
      <c r="X180" s="0" t="n">
        <v>1.83119497558443</v>
      </c>
      <c r="Y180" s="0" t="n">
        <v>1195</v>
      </c>
      <c r="Z180" s="0" t="s">
        <v>360</v>
      </c>
      <c r="AA180" s="0" t="s">
        <v>361</v>
      </c>
      <c r="AB180" s="0" t="s">
        <v>387</v>
      </c>
    </row>
    <row r="181" customFormat="false" ht="13.8" hidden="false" customHeight="false" outlineLevel="0" collapsed="false">
      <c r="A181" s="0" t="n">
        <v>166</v>
      </c>
      <c r="B181" s="20"/>
      <c r="C181" s="20"/>
      <c r="D181" s="20"/>
      <c r="E181" s="20"/>
      <c r="F181" s="20"/>
      <c r="G181" s="20"/>
      <c r="H181" s="20"/>
      <c r="I181" s="20" t="n">
        <v>45</v>
      </c>
      <c r="J181" s="20" t="n">
        <v>45</v>
      </c>
      <c r="K181" s="20"/>
      <c r="L181" s="20"/>
      <c r="M181" s="20"/>
      <c r="N181" s="20"/>
      <c r="O181" s="20"/>
      <c r="P181" s="20"/>
      <c r="Q181" s="20"/>
      <c r="R181" s="20"/>
      <c r="S181" s="20"/>
      <c r="T181" s="0" t="n">
        <v>2.1575</v>
      </c>
      <c r="U181" s="0" t="n">
        <v>1.355</v>
      </c>
      <c r="V181" s="0" t="n">
        <v>0.8025</v>
      </c>
      <c r="W181" s="0" t="n">
        <v>11.4551360294477</v>
      </c>
      <c r="X181" s="0" t="n">
        <v>1.86956680773083</v>
      </c>
      <c r="Y181" s="0" t="n">
        <v>1331</v>
      </c>
      <c r="Z181" s="0" t="s">
        <v>360</v>
      </c>
      <c r="AA181" s="0" t="s">
        <v>361</v>
      </c>
      <c r="AB181" s="0" t="s">
        <v>388</v>
      </c>
    </row>
    <row r="182" customFormat="false" ht="13.8" hidden="false" customHeight="false" outlineLevel="0" collapsed="false">
      <c r="A182" s="0" t="n">
        <v>167</v>
      </c>
      <c r="B182" s="19"/>
      <c r="C182" s="19"/>
      <c r="D182" s="19"/>
      <c r="E182" s="19"/>
      <c r="F182" s="19"/>
      <c r="G182" s="19"/>
      <c r="H182" s="19"/>
      <c r="I182" s="19" t="n">
        <v>60</v>
      </c>
      <c r="J182" s="19" t="n">
        <v>60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0" t="n">
        <v>2.2025</v>
      </c>
      <c r="U182" s="0" t="n">
        <v>1.3325</v>
      </c>
      <c r="V182" s="0" t="n">
        <v>0.87</v>
      </c>
      <c r="W182" s="0" t="n">
        <v>6.06233041876113</v>
      </c>
      <c r="X182" s="0" t="n">
        <v>1.66942626423085</v>
      </c>
      <c r="Y182" s="0" t="n">
        <v>1228</v>
      </c>
      <c r="Z182" s="0" t="s">
        <v>360</v>
      </c>
      <c r="AA182" s="0" t="s">
        <v>361</v>
      </c>
      <c r="AB182" s="0" t="s">
        <v>389</v>
      </c>
    </row>
    <row r="183" customFormat="false" ht="13.8" hidden="false" customHeight="false" outlineLevel="0" collapsed="false">
      <c r="A183" s="0" t="n">
        <v>168</v>
      </c>
      <c r="M183" s="10" t="n">
        <v>0.1</v>
      </c>
      <c r="T183" s="0" t="n">
        <v>1.725</v>
      </c>
      <c r="U183" s="0" t="n">
        <v>1.335</v>
      </c>
      <c r="V183" s="0" t="n">
        <v>0.39</v>
      </c>
      <c r="W183" s="0" t="n">
        <v>10.9418849431797</v>
      </c>
      <c r="X183" s="0" t="n">
        <v>1.80636453026869</v>
      </c>
      <c r="Y183" s="0" t="n">
        <v>1214</v>
      </c>
      <c r="Z183" s="0" t="s">
        <v>360</v>
      </c>
      <c r="AA183" s="0" t="s">
        <v>361</v>
      </c>
      <c r="AB183" s="0" t="s">
        <v>390</v>
      </c>
    </row>
    <row r="184" customFormat="false" ht="13.8" hidden="false" customHeight="false" outlineLevel="0" collapsed="false">
      <c r="A184" s="0" t="n">
        <v>169</v>
      </c>
      <c r="M184" s="10" t="n">
        <v>0.3</v>
      </c>
      <c r="T184" s="0" t="n">
        <v>1.82</v>
      </c>
      <c r="U184" s="0" t="n">
        <v>1.345</v>
      </c>
      <c r="V184" s="0" t="n">
        <v>0.475</v>
      </c>
      <c r="W184" s="0" t="n">
        <v>11.0276926763675</v>
      </c>
      <c r="X184" s="0" t="n">
        <v>1.80798714926745</v>
      </c>
      <c r="Y184" s="0" t="n">
        <v>1254</v>
      </c>
      <c r="Z184" s="0" t="s">
        <v>360</v>
      </c>
      <c r="AA184" s="0" t="s">
        <v>361</v>
      </c>
      <c r="AB184" s="0" t="s">
        <v>391</v>
      </c>
    </row>
    <row r="185" customFormat="false" ht="13.8" hidden="false" customHeight="false" outlineLevel="0" collapsed="false">
      <c r="A185" s="0" t="n">
        <v>170</v>
      </c>
      <c r="M185" s="10" t="n">
        <v>0.5</v>
      </c>
      <c r="T185" s="0" t="n">
        <v>1.6925</v>
      </c>
      <c r="U185" s="0" t="n">
        <v>1.3275</v>
      </c>
      <c r="V185" s="0" t="n">
        <v>0.365</v>
      </c>
      <c r="W185" s="0" t="n">
        <v>11.0000713359763</v>
      </c>
      <c r="X185" s="0" t="n">
        <v>1.89155516943362</v>
      </c>
      <c r="Y185" s="0" t="n">
        <v>1204</v>
      </c>
      <c r="Z185" s="0" t="s">
        <v>360</v>
      </c>
      <c r="AA185" s="0" t="s">
        <v>361</v>
      </c>
      <c r="AB185" s="0" t="s">
        <v>392</v>
      </c>
    </row>
    <row r="186" customFormat="false" ht="13.8" hidden="false" customHeight="false" outlineLevel="0" collapsed="false">
      <c r="A186" s="0" t="n">
        <v>171</v>
      </c>
      <c r="M186" s="10" t="n">
        <v>0.7</v>
      </c>
      <c r="T186" s="0" t="n">
        <v>1.8125</v>
      </c>
      <c r="U186" s="0" t="n">
        <v>1.3525</v>
      </c>
      <c r="V186" s="0" t="n">
        <v>0.46</v>
      </c>
      <c r="W186" s="0" t="n">
        <v>10.8511088774443</v>
      </c>
      <c r="X186" s="0" t="n">
        <v>1.72153101818074</v>
      </c>
      <c r="Y186" s="0" t="n">
        <v>1250</v>
      </c>
      <c r="Z186" s="0" t="s">
        <v>360</v>
      </c>
      <c r="AA186" s="0" t="s">
        <v>361</v>
      </c>
      <c r="AB186" s="0" t="s">
        <v>393</v>
      </c>
    </row>
    <row r="187" customFormat="false" ht="13.8" hidden="false" customHeight="false" outlineLevel="0" collapsed="false">
      <c r="A187" s="0" t="n">
        <v>172</v>
      </c>
      <c r="M187" s="10" t="n">
        <v>0.9</v>
      </c>
      <c r="T187" s="0" t="n">
        <v>1.7075</v>
      </c>
      <c r="U187" s="0" t="n">
        <v>1.3525</v>
      </c>
      <c r="V187" s="0" t="n">
        <v>0.355</v>
      </c>
      <c r="W187" s="0" t="n">
        <v>10.8506698754612</v>
      </c>
      <c r="X187" s="0" t="n">
        <v>1.78435374247936</v>
      </c>
      <c r="Y187" s="0" t="n">
        <v>1206</v>
      </c>
      <c r="Z187" s="0" t="s">
        <v>360</v>
      </c>
      <c r="AA187" s="0" t="s">
        <v>361</v>
      </c>
      <c r="AB187" s="0" t="s">
        <v>394</v>
      </c>
    </row>
    <row r="188" customFormat="false" ht="13.8" hidden="false" customHeight="false" outlineLevel="0" collapsed="false">
      <c r="A188" s="0" t="n">
        <v>173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 t="s">
        <v>68</v>
      </c>
      <c r="Q188" s="18"/>
      <c r="R188" s="18"/>
      <c r="S188" s="18"/>
      <c r="T188" s="0" t="n">
        <v>1.8225</v>
      </c>
      <c r="U188" s="0" t="n">
        <v>1.355</v>
      </c>
      <c r="V188" s="0" t="n">
        <v>0.4675</v>
      </c>
      <c r="W188" s="0" t="n">
        <v>10.8499960466739</v>
      </c>
      <c r="X188" s="0" t="n">
        <v>1.7497749166734</v>
      </c>
      <c r="Y188" s="0" t="n">
        <v>1249</v>
      </c>
      <c r="Z188" s="0" t="s">
        <v>360</v>
      </c>
      <c r="AA188" s="0" t="s">
        <v>361</v>
      </c>
      <c r="AB188" s="0" t="s">
        <v>382</v>
      </c>
    </row>
    <row r="189" customFormat="false" ht="13.8" hidden="false" customHeight="false" outlineLevel="0" collapsed="false">
      <c r="A189" s="0" t="n">
        <v>174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 t="s">
        <v>69</v>
      </c>
      <c r="Q189" s="20"/>
      <c r="R189" s="20"/>
      <c r="S189" s="20"/>
      <c r="T189" s="0" t="n">
        <v>1.8225</v>
      </c>
      <c r="U189" s="0" t="n">
        <v>1.355</v>
      </c>
      <c r="V189" s="0" t="n">
        <v>0.4675</v>
      </c>
      <c r="W189" s="0" t="n">
        <v>10.8499960466739</v>
      </c>
      <c r="X189" s="0" t="n">
        <v>1.7497749166734</v>
      </c>
      <c r="Y189" s="0" t="n">
        <v>1249</v>
      </c>
      <c r="Z189" s="0" t="s">
        <v>360</v>
      </c>
      <c r="AA189" s="0" t="s">
        <v>361</v>
      </c>
      <c r="AB189" s="0" t="s">
        <v>382</v>
      </c>
    </row>
    <row r="190" customFormat="false" ht="13.8" hidden="false" customHeight="false" outlineLevel="0" collapsed="false">
      <c r="A190" s="0" t="n">
        <v>175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 t="s">
        <v>70</v>
      </c>
      <c r="Q190" s="20"/>
      <c r="R190" s="20"/>
      <c r="S190" s="20"/>
      <c r="T190" s="0" t="n">
        <v>1.8225</v>
      </c>
      <c r="U190" s="0" t="n">
        <v>1.355</v>
      </c>
      <c r="V190" s="0" t="n">
        <v>0.4675</v>
      </c>
      <c r="W190" s="0" t="n">
        <v>10.8499960466739</v>
      </c>
      <c r="X190" s="0" t="n">
        <v>1.7497749166734</v>
      </c>
      <c r="Y190" s="0" t="n">
        <v>1249</v>
      </c>
      <c r="Z190" s="0" t="s">
        <v>360</v>
      </c>
      <c r="AA190" s="0" t="s">
        <v>361</v>
      </c>
      <c r="AB190" s="0" t="s">
        <v>382</v>
      </c>
    </row>
    <row r="191" customFormat="false" ht="13.8" hidden="false" customHeight="false" outlineLevel="0" collapsed="false">
      <c r="A191" s="0" t="n">
        <v>176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 t="s">
        <v>71</v>
      </c>
      <c r="Q191" s="20"/>
      <c r="R191" s="20"/>
      <c r="S191" s="20"/>
      <c r="T191" s="0" t="n">
        <v>1.8225</v>
      </c>
      <c r="U191" s="0" t="n">
        <v>1.355</v>
      </c>
      <c r="V191" s="0" t="n">
        <v>0.4675</v>
      </c>
      <c r="W191" s="0" t="n">
        <v>10.8499960466739</v>
      </c>
      <c r="X191" s="0" t="n">
        <v>1.7497749166734</v>
      </c>
      <c r="Y191" s="0" t="n">
        <v>1249</v>
      </c>
      <c r="Z191" s="0" t="s">
        <v>360</v>
      </c>
      <c r="AA191" s="0" t="s">
        <v>361</v>
      </c>
      <c r="AB191" s="0" t="s">
        <v>382</v>
      </c>
    </row>
    <row r="192" customFormat="false" ht="13.8" hidden="false" customHeight="false" outlineLevel="0" collapsed="false">
      <c r="A192" s="0" t="n">
        <v>177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 t="s">
        <v>72</v>
      </c>
      <c r="Q192" s="19"/>
      <c r="R192" s="19"/>
      <c r="S192" s="19"/>
      <c r="T192" s="0" t="n">
        <v>1.8225</v>
      </c>
      <c r="U192" s="0" t="n">
        <v>1.355</v>
      </c>
      <c r="V192" s="0" t="n">
        <v>0.4675</v>
      </c>
      <c r="W192" s="0" t="n">
        <v>10.8499960466739</v>
      </c>
      <c r="X192" s="0" t="n">
        <v>1.7497749166734</v>
      </c>
      <c r="Y192" s="0" t="n">
        <v>1249</v>
      </c>
      <c r="Z192" s="0" t="s">
        <v>360</v>
      </c>
      <c r="AA192" s="0" t="s">
        <v>361</v>
      </c>
      <c r="AB192" s="0" t="s">
        <v>382</v>
      </c>
    </row>
    <row r="193" s="43" customFormat="true" ht="13.8" hidden="false" customHeight="false" outlineLevel="0" collapsed="false">
      <c r="B193" s="6" t="s">
        <v>395</v>
      </c>
      <c r="AME193" s="0"/>
      <c r="AMF193" s="0"/>
      <c r="AMG193" s="0"/>
      <c r="AMH193" s="0"/>
      <c r="AMI193" s="0"/>
      <c r="AMJ193" s="0"/>
    </row>
    <row r="194" customFormat="false" ht="13.8" hidden="false" customHeight="false" outlineLevel="0" collapsed="false">
      <c r="A194" s="0" t="n">
        <v>178</v>
      </c>
      <c r="B194" s="37" t="n">
        <v>42165</v>
      </c>
      <c r="C194" s="38" t="n">
        <v>0.266666666666667</v>
      </c>
      <c r="E194" s="38" t="n">
        <v>0.716666666666667</v>
      </c>
      <c r="G194" s="0" t="s">
        <v>38</v>
      </c>
      <c r="H194" s="0" t="s">
        <v>38</v>
      </c>
      <c r="I194" s="0" t="n">
        <v>5</v>
      </c>
      <c r="J194" s="0" t="n">
        <v>10</v>
      </c>
      <c r="K194" s="0" t="s">
        <v>268</v>
      </c>
      <c r="L194" s="0" t="n">
        <v>500</v>
      </c>
      <c r="M194" s="0" t="n">
        <v>0</v>
      </c>
      <c r="N194" s="0" t="s">
        <v>42</v>
      </c>
      <c r="O194" s="0" t="n">
        <f aca="false">TRUE()</f>
        <v>1</v>
      </c>
      <c r="P194" s="0" t="n">
        <v>1000</v>
      </c>
      <c r="S194" s="0" t="s">
        <v>269</v>
      </c>
      <c r="T194" s="0" t="n">
        <v>0.0225</v>
      </c>
      <c r="U194" s="0" t="n">
        <v>0.4</v>
      </c>
      <c r="V194" s="0" t="n">
        <v>0.3775</v>
      </c>
      <c r="W194" s="0" t="n">
        <v>4.7736918374992</v>
      </c>
      <c r="X194" s="0" t="n">
        <v>2.7967523124832</v>
      </c>
      <c r="Y194" s="0" t="n">
        <v>169</v>
      </c>
      <c r="Z194" s="0" t="s">
        <v>396</v>
      </c>
      <c r="AA194" s="0" t="s">
        <v>397</v>
      </c>
      <c r="AB194" s="0" t="s">
        <v>398</v>
      </c>
    </row>
    <row r="195" customFormat="false" ht="13.8" hidden="false" customHeight="false" outlineLevel="0" collapsed="false">
      <c r="A195" s="0" t="n">
        <v>179</v>
      </c>
      <c r="B195" s="37"/>
      <c r="C195" s="38"/>
      <c r="E195" s="38"/>
      <c r="L195" s="0" t="n">
        <v>1000</v>
      </c>
      <c r="T195" s="0" t="n">
        <v>0.0125</v>
      </c>
      <c r="U195" s="0" t="n">
        <v>0.4275</v>
      </c>
      <c r="V195" s="0" t="n">
        <v>0.415</v>
      </c>
      <c r="W195" s="0" t="n">
        <v>2.95652806123464</v>
      </c>
      <c r="X195" s="0" t="n">
        <v>2.44066718551341</v>
      </c>
      <c r="Y195" s="0" t="n">
        <v>176</v>
      </c>
      <c r="Z195" s="0" t="s">
        <v>399</v>
      </c>
      <c r="AA195" s="0" t="s">
        <v>400</v>
      </c>
      <c r="AB195" s="0" t="s">
        <v>401</v>
      </c>
    </row>
    <row r="196" customFormat="false" ht="13.8" hidden="false" customHeight="false" outlineLevel="0" collapsed="false">
      <c r="A196" s="0" t="n">
        <v>180</v>
      </c>
      <c r="B196" s="25" t="n">
        <v>42165</v>
      </c>
      <c r="C196" s="26" t="n">
        <v>0.266666666666667</v>
      </c>
      <c r="D196" s="13"/>
      <c r="E196" s="26" t="n">
        <v>0.716666666666667</v>
      </c>
      <c r="F196" s="13"/>
      <c r="G196" s="13" t="s">
        <v>38</v>
      </c>
      <c r="H196" s="13" t="s">
        <v>38</v>
      </c>
      <c r="I196" s="13" t="n">
        <v>5</v>
      </c>
      <c r="J196" s="13" t="n">
        <v>10</v>
      </c>
      <c r="K196" s="13" t="s">
        <v>268</v>
      </c>
      <c r="L196" s="13" t="n">
        <v>5000</v>
      </c>
      <c r="M196" s="13" t="n">
        <v>0</v>
      </c>
      <c r="N196" s="13" t="s">
        <v>42</v>
      </c>
      <c r="O196" s="13" t="n">
        <f aca="false">TRUE()</f>
        <v>1</v>
      </c>
      <c r="P196" s="13" t="n">
        <v>1000</v>
      </c>
      <c r="Q196" s="13"/>
      <c r="R196" s="13"/>
      <c r="S196" s="13"/>
      <c r="T196" s="0" t="n">
        <v>0.0675</v>
      </c>
      <c r="U196" s="0" t="n">
        <v>0.4325</v>
      </c>
      <c r="V196" s="0" t="n">
        <v>0.365</v>
      </c>
      <c r="W196" s="0" t="n">
        <v>4.33359943902512</v>
      </c>
      <c r="X196" s="0" t="n">
        <v>2.94381481402028</v>
      </c>
      <c r="Y196" s="0" t="n">
        <v>200</v>
      </c>
      <c r="Z196" s="0" t="s">
        <v>402</v>
      </c>
      <c r="AA196" s="0" t="s">
        <v>403</v>
      </c>
      <c r="AB196" s="0" t="s">
        <v>404</v>
      </c>
    </row>
    <row r="197" customFormat="false" ht="13.8" hidden="false" customHeight="false" outlineLevel="0" collapsed="false">
      <c r="A197" s="0" t="n">
        <v>181</v>
      </c>
      <c r="B197" s="37"/>
      <c r="C197" s="38"/>
      <c r="E197" s="38"/>
      <c r="L197" s="0" t="n">
        <v>10000</v>
      </c>
      <c r="T197" s="0" t="n">
        <v>0.1575</v>
      </c>
      <c r="U197" s="0" t="n">
        <v>0.435</v>
      </c>
      <c r="V197" s="0" t="n">
        <v>0.2775</v>
      </c>
      <c r="W197" s="0" t="n">
        <v>4.64904367833168</v>
      </c>
      <c r="X197" s="0" t="n">
        <v>2.80558579647847</v>
      </c>
      <c r="Y197" s="0" t="n">
        <v>237</v>
      </c>
      <c r="Z197" s="0" t="s">
        <v>405</v>
      </c>
      <c r="AA197" s="0" t="s">
        <v>406</v>
      </c>
      <c r="AB197" s="0" t="s">
        <v>407</v>
      </c>
    </row>
    <row r="198" customFormat="false" ht="13.8" hidden="false" customHeight="false" outlineLevel="0" collapsed="false">
      <c r="A198" s="0" t="n">
        <v>182</v>
      </c>
      <c r="B198" s="37"/>
      <c r="C198" s="38"/>
      <c r="E198" s="38"/>
      <c r="L198" s="0" t="n">
        <v>20000</v>
      </c>
      <c r="T198" s="0" t="n">
        <v>0.34</v>
      </c>
      <c r="U198" s="0" t="n">
        <v>0.435</v>
      </c>
      <c r="V198" s="0" t="n">
        <v>0.095</v>
      </c>
      <c r="W198" s="0" t="n">
        <v>4.15102775223714</v>
      </c>
      <c r="X198" s="0" t="n">
        <v>2.89652491556637</v>
      </c>
      <c r="Y198" s="0" t="n">
        <v>308</v>
      </c>
      <c r="Z198" s="0" t="s">
        <v>408</v>
      </c>
      <c r="AA198" s="0" t="s">
        <v>409</v>
      </c>
      <c r="AB198" s="0" t="s">
        <v>410</v>
      </c>
    </row>
    <row r="199" customFormat="false" ht="13.8" hidden="false" customHeight="false" outlineLevel="0" collapsed="false">
      <c r="A199" s="0" t="n">
        <v>183</v>
      </c>
      <c r="B199" s="18"/>
      <c r="C199" s="18"/>
      <c r="D199" s="18"/>
      <c r="E199" s="18"/>
      <c r="F199" s="18"/>
      <c r="G199" s="18"/>
      <c r="H199" s="18"/>
      <c r="I199" s="18" t="n">
        <v>10</v>
      </c>
      <c r="J199" s="18" t="n">
        <v>10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0" t="n">
        <v>0.095</v>
      </c>
      <c r="U199" s="0" t="n">
        <v>0.4325</v>
      </c>
      <c r="V199" s="0" t="n">
        <v>0.3375</v>
      </c>
      <c r="W199" s="0" t="n">
        <v>5.19810193002797</v>
      </c>
      <c r="X199" s="0" t="n">
        <v>2.86834013990731</v>
      </c>
      <c r="Y199" s="0" t="n">
        <v>211</v>
      </c>
      <c r="Z199" s="0" t="s">
        <v>402</v>
      </c>
      <c r="AA199" s="0" t="s">
        <v>403</v>
      </c>
      <c r="AB199" s="0" t="s">
        <v>411</v>
      </c>
    </row>
    <row r="200" customFormat="false" ht="13.8" hidden="false" customHeight="false" outlineLevel="0" collapsed="false">
      <c r="A200" s="0" t="n">
        <v>184</v>
      </c>
      <c r="B200" s="20"/>
      <c r="C200" s="20"/>
      <c r="D200" s="20"/>
      <c r="E200" s="20"/>
      <c r="F200" s="20"/>
      <c r="G200" s="20"/>
      <c r="H200" s="20"/>
      <c r="I200" s="20" t="n">
        <v>15</v>
      </c>
      <c r="J200" s="20" t="n">
        <v>15</v>
      </c>
      <c r="K200" s="20"/>
      <c r="L200" s="20"/>
      <c r="M200" s="20"/>
      <c r="N200" s="20"/>
      <c r="O200" s="20"/>
      <c r="P200" s="20"/>
      <c r="Q200" s="20"/>
      <c r="R200" s="20"/>
      <c r="S200" s="20"/>
      <c r="T200" s="0" t="n">
        <v>0.0925</v>
      </c>
      <c r="U200" s="0" t="n">
        <v>0.44</v>
      </c>
      <c r="V200" s="0" t="n">
        <v>0.3475</v>
      </c>
      <c r="W200" s="0" t="n">
        <v>7.40619004552114</v>
      </c>
      <c r="X200" s="0" t="n">
        <v>3.14277957830007</v>
      </c>
      <c r="Y200" s="0" t="n">
        <v>213</v>
      </c>
      <c r="Z200" s="0" t="s">
        <v>402</v>
      </c>
      <c r="AA200" s="0" t="s">
        <v>403</v>
      </c>
      <c r="AB200" s="0" t="s">
        <v>412</v>
      </c>
    </row>
    <row r="201" customFormat="false" ht="13.8" hidden="false" customHeight="false" outlineLevel="0" collapsed="false">
      <c r="A201" s="0" t="n">
        <v>185</v>
      </c>
      <c r="B201" s="20"/>
      <c r="C201" s="20"/>
      <c r="D201" s="20"/>
      <c r="E201" s="20"/>
      <c r="F201" s="20"/>
      <c r="G201" s="20"/>
      <c r="H201" s="20"/>
      <c r="I201" s="20" t="n">
        <v>30</v>
      </c>
      <c r="J201" s="20" t="n">
        <v>30</v>
      </c>
      <c r="K201" s="20"/>
      <c r="L201" s="20"/>
      <c r="M201" s="20"/>
      <c r="N201" s="20"/>
      <c r="O201" s="20"/>
      <c r="P201" s="20"/>
      <c r="Q201" s="20"/>
      <c r="R201" s="20"/>
      <c r="S201" s="20"/>
      <c r="T201" s="0" t="n">
        <v>0.14</v>
      </c>
      <c r="U201" s="0" t="n">
        <v>0.4325</v>
      </c>
      <c r="V201" s="0" t="n">
        <v>0.2925</v>
      </c>
      <c r="W201" s="0" t="n">
        <v>11.4081178208405</v>
      </c>
      <c r="X201" s="0" t="n">
        <v>2.991962752292</v>
      </c>
      <c r="Y201" s="0" t="n">
        <v>229</v>
      </c>
      <c r="Z201" s="0" t="s">
        <v>402</v>
      </c>
      <c r="AA201" s="0" t="s">
        <v>403</v>
      </c>
      <c r="AB201" s="0" t="s">
        <v>413</v>
      </c>
    </row>
    <row r="202" customFormat="false" ht="13.8" hidden="false" customHeight="false" outlineLevel="0" collapsed="false">
      <c r="A202" s="0" t="n">
        <v>186</v>
      </c>
      <c r="B202" s="20"/>
      <c r="C202" s="20"/>
      <c r="D202" s="20"/>
      <c r="E202" s="20"/>
      <c r="F202" s="20"/>
      <c r="G202" s="20"/>
      <c r="H202" s="20"/>
      <c r="I202" s="20" t="n">
        <v>45</v>
      </c>
      <c r="J202" s="20" t="n">
        <v>45</v>
      </c>
      <c r="K202" s="20"/>
      <c r="L202" s="20"/>
      <c r="M202" s="20"/>
      <c r="N202" s="20"/>
      <c r="O202" s="20"/>
      <c r="P202" s="20"/>
      <c r="Q202" s="20"/>
      <c r="R202" s="20"/>
      <c r="S202" s="20"/>
      <c r="T202" s="0" t="n">
        <v>0.1775</v>
      </c>
      <c r="U202" s="0" t="n">
        <v>0.425</v>
      </c>
      <c r="V202" s="0" t="n">
        <v>0.2475</v>
      </c>
      <c r="W202" s="0" t="n">
        <v>13.246668379743</v>
      </c>
      <c r="X202" s="0" t="n">
        <v>3.11384855311947</v>
      </c>
      <c r="Y202" s="0" t="n">
        <v>241</v>
      </c>
      <c r="Z202" s="0" t="s">
        <v>402</v>
      </c>
      <c r="AA202" s="0" t="s">
        <v>403</v>
      </c>
      <c r="AB202" s="0" t="s">
        <v>414</v>
      </c>
    </row>
    <row r="203" customFormat="false" ht="13.8" hidden="false" customHeight="false" outlineLevel="0" collapsed="false">
      <c r="A203" s="0" t="n">
        <v>187</v>
      </c>
      <c r="B203" s="19"/>
      <c r="C203" s="19"/>
      <c r="D203" s="19"/>
      <c r="E203" s="19"/>
      <c r="F203" s="19"/>
      <c r="G203" s="19"/>
      <c r="H203" s="19"/>
      <c r="I203" s="19" t="n">
        <v>60</v>
      </c>
      <c r="J203" s="19" t="n">
        <v>60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0" t="n">
        <v>0.23</v>
      </c>
      <c r="U203" s="0" t="n">
        <v>0.4325</v>
      </c>
      <c r="V203" s="0" t="n">
        <v>0.2025</v>
      </c>
      <c r="W203" s="0" t="n">
        <v>19.0829288185083</v>
      </c>
      <c r="X203" s="0" t="n">
        <v>3.35218323426224</v>
      </c>
      <c r="Y203" s="0" t="n">
        <v>263</v>
      </c>
      <c r="Z203" s="0" t="s">
        <v>402</v>
      </c>
      <c r="AA203" s="0" t="s">
        <v>403</v>
      </c>
      <c r="AB203" s="0" t="s">
        <v>415</v>
      </c>
    </row>
    <row r="204" s="7" customFormat="true" ht="13.8" hidden="false" customHeight="false" outlineLevel="0" collapsed="false">
      <c r="A204" s="7" t="n">
        <v>188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 t="s">
        <v>68</v>
      </c>
      <c r="Q204" s="44"/>
      <c r="R204" s="44"/>
      <c r="S204" s="44"/>
      <c r="T204" s="7" t="n">
        <v>0.0675</v>
      </c>
      <c r="U204" s="7" t="n">
        <v>0.4325</v>
      </c>
      <c r="V204" s="7" t="n">
        <v>0.365</v>
      </c>
      <c r="W204" s="7" t="n">
        <v>4.33359943902512</v>
      </c>
      <c r="X204" s="7" t="n">
        <v>2.94381481402028</v>
      </c>
      <c r="Y204" s="7" t="n">
        <v>200</v>
      </c>
      <c r="Z204" s="7" t="s">
        <v>402</v>
      </c>
      <c r="AA204" s="7" t="s">
        <v>403</v>
      </c>
      <c r="AB204" s="7" t="s">
        <v>404</v>
      </c>
      <c r="AME204" s="0"/>
      <c r="AMF204" s="0"/>
      <c r="AMG204" s="0"/>
      <c r="AMH204" s="0"/>
      <c r="AMI204" s="0"/>
      <c r="AMJ204" s="0"/>
    </row>
    <row r="205" s="7" customFormat="true" ht="13.8" hidden="false" customHeight="false" outlineLevel="0" collapsed="false">
      <c r="A205" s="7" t="n">
        <v>189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 t="s">
        <v>69</v>
      </c>
      <c r="Q205" s="12"/>
      <c r="R205" s="12"/>
      <c r="S205" s="12"/>
      <c r="T205" s="7" t="n">
        <v>0.0675</v>
      </c>
      <c r="U205" s="7" t="n">
        <v>0.4325</v>
      </c>
      <c r="V205" s="7" t="n">
        <v>0.365</v>
      </c>
      <c r="W205" s="7" t="n">
        <v>4.33359943902512</v>
      </c>
      <c r="X205" s="7" t="n">
        <v>2.94381481402028</v>
      </c>
      <c r="Y205" s="7" t="n">
        <v>200</v>
      </c>
      <c r="Z205" s="7" t="s">
        <v>402</v>
      </c>
      <c r="AA205" s="7" t="s">
        <v>403</v>
      </c>
      <c r="AB205" s="7" t="s">
        <v>404</v>
      </c>
      <c r="AME205" s="0"/>
      <c r="AMF205" s="0"/>
      <c r="AMG205" s="0"/>
      <c r="AMH205" s="0"/>
      <c r="AMI205" s="0"/>
      <c r="AMJ205" s="0"/>
    </row>
    <row r="206" s="7" customFormat="true" ht="13.8" hidden="false" customHeight="false" outlineLevel="0" collapsed="false">
      <c r="A206" s="7" t="n">
        <v>190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 t="s">
        <v>70</v>
      </c>
      <c r="Q206" s="12"/>
      <c r="R206" s="12"/>
      <c r="S206" s="12"/>
      <c r="T206" s="7" t="n">
        <v>0.0675</v>
      </c>
      <c r="U206" s="7" t="n">
        <v>0.4325</v>
      </c>
      <c r="V206" s="7" t="n">
        <v>0.365</v>
      </c>
      <c r="W206" s="7" t="n">
        <v>4.33359943902512</v>
      </c>
      <c r="X206" s="7" t="n">
        <v>2.94381481402028</v>
      </c>
      <c r="Y206" s="7" t="n">
        <v>200</v>
      </c>
      <c r="Z206" s="7" t="s">
        <v>402</v>
      </c>
      <c r="AA206" s="7" t="s">
        <v>403</v>
      </c>
      <c r="AB206" s="7" t="s">
        <v>404</v>
      </c>
      <c r="AME206" s="0"/>
      <c r="AMF206" s="0"/>
      <c r="AMG206" s="0"/>
      <c r="AMH206" s="0"/>
      <c r="AMI206" s="0"/>
      <c r="AMJ206" s="0"/>
    </row>
    <row r="207" s="7" customFormat="true" ht="13.8" hidden="false" customHeight="false" outlineLevel="0" collapsed="false">
      <c r="A207" s="7" t="n">
        <v>191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 t="s">
        <v>71</v>
      </c>
      <c r="Q207" s="12"/>
      <c r="R207" s="12"/>
      <c r="S207" s="12"/>
      <c r="T207" s="7" t="n">
        <v>0.0675</v>
      </c>
      <c r="U207" s="7" t="n">
        <v>0.4325</v>
      </c>
      <c r="V207" s="7" t="n">
        <v>0.365</v>
      </c>
      <c r="W207" s="7" t="n">
        <v>4.33359943902512</v>
      </c>
      <c r="X207" s="7" t="n">
        <v>2.94381481402028</v>
      </c>
      <c r="Y207" s="7" t="n">
        <v>200</v>
      </c>
      <c r="Z207" s="7" t="s">
        <v>402</v>
      </c>
      <c r="AA207" s="7" t="s">
        <v>403</v>
      </c>
      <c r="AB207" s="7" t="s">
        <v>404</v>
      </c>
      <c r="AME207" s="0"/>
      <c r="AMF207" s="0"/>
      <c r="AMG207" s="0"/>
      <c r="AMH207" s="0"/>
      <c r="AMI207" s="0"/>
      <c r="AMJ207" s="0"/>
    </row>
    <row r="208" s="7" customFormat="true" ht="13.8" hidden="false" customHeight="false" outlineLevel="0" collapsed="false">
      <c r="A208" s="7" t="n">
        <v>192</v>
      </c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 t="s">
        <v>72</v>
      </c>
      <c r="Q208" s="28"/>
      <c r="R208" s="28"/>
      <c r="S208" s="28"/>
      <c r="T208" s="7" t="n">
        <v>0.0675</v>
      </c>
      <c r="U208" s="7" t="n">
        <v>0.4325</v>
      </c>
      <c r="V208" s="7" t="n">
        <v>0.365</v>
      </c>
      <c r="W208" s="7" t="n">
        <v>4.33359943902512</v>
      </c>
      <c r="X208" s="7" t="n">
        <v>2.94381481402028</v>
      </c>
      <c r="Y208" s="7" t="n">
        <v>200</v>
      </c>
      <c r="Z208" s="7" t="s">
        <v>402</v>
      </c>
      <c r="AA208" s="7" t="s">
        <v>403</v>
      </c>
      <c r="AB208" s="7" t="s">
        <v>404</v>
      </c>
      <c r="AME208" s="0"/>
      <c r="AMF208" s="0"/>
      <c r="AMG208" s="0"/>
      <c r="AMH208" s="0"/>
      <c r="AMI208" s="0"/>
      <c r="AMJ208" s="0"/>
    </row>
    <row r="209" s="43" customFormat="true" ht="13.8" hidden="false" customHeight="false" outlineLevel="0" collapsed="false">
      <c r="B209" s="6" t="s">
        <v>416</v>
      </c>
      <c r="AME209" s="0"/>
      <c r="AMF209" s="0"/>
      <c r="AMG209" s="0"/>
      <c r="AMH209" s="0"/>
      <c r="AMI209" s="0"/>
      <c r="AMJ209" s="0"/>
    </row>
    <row r="210" customFormat="false" ht="13.8" hidden="false" customHeight="false" outlineLevel="0" collapsed="false">
      <c r="A210" s="0" t="n">
        <v>193</v>
      </c>
      <c r="B210" s="37" t="n">
        <v>42165</v>
      </c>
      <c r="C210" s="38" t="n">
        <v>0.266666666666667</v>
      </c>
      <c r="E210" s="38" t="n">
        <v>0.716666666666667</v>
      </c>
      <c r="G210" s="0" t="s">
        <v>38</v>
      </c>
      <c r="H210" s="0" t="s">
        <v>38</v>
      </c>
      <c r="I210" s="0" t="n">
        <v>5</v>
      </c>
      <c r="J210" s="0" t="n">
        <v>10</v>
      </c>
      <c r="K210" s="0" t="s">
        <v>268</v>
      </c>
      <c r="L210" s="0" t="n">
        <v>500</v>
      </c>
      <c r="M210" s="0" t="n">
        <v>0</v>
      </c>
      <c r="N210" s="0" t="s">
        <v>42</v>
      </c>
      <c r="O210" s="0" t="n">
        <f aca="false">TRUE()</f>
        <v>1</v>
      </c>
      <c r="P210" s="0" t="n">
        <v>1000</v>
      </c>
      <c r="S210" s="0" t="s">
        <v>269</v>
      </c>
      <c r="T210" s="0" t="n">
        <v>0.005</v>
      </c>
      <c r="U210" s="0" t="n">
        <v>0.4025</v>
      </c>
      <c r="V210" s="0" t="n">
        <v>0.3975</v>
      </c>
      <c r="W210" s="0" t="n">
        <v>9.72490049736436</v>
      </c>
      <c r="X210" s="0" t="n">
        <v>1.36232480121608</v>
      </c>
      <c r="Y210" s="0" t="n">
        <v>163</v>
      </c>
      <c r="Z210" s="0" t="s">
        <v>396</v>
      </c>
      <c r="AA210" s="0" t="s">
        <v>397</v>
      </c>
      <c r="AB210" s="0" t="s">
        <v>417</v>
      </c>
    </row>
    <row r="211" customFormat="false" ht="13.8" hidden="false" customHeight="false" outlineLevel="0" collapsed="false">
      <c r="A211" s="0" t="n">
        <v>194</v>
      </c>
      <c r="B211" s="37"/>
      <c r="C211" s="38"/>
      <c r="E211" s="38"/>
      <c r="L211" s="0" t="n">
        <v>1000</v>
      </c>
      <c r="T211" s="0" t="n">
        <v>0.015</v>
      </c>
      <c r="U211" s="0" t="n">
        <v>0.41</v>
      </c>
      <c r="V211" s="0" t="n">
        <v>0.395</v>
      </c>
      <c r="W211" s="0" t="n">
        <v>30.2371346107335</v>
      </c>
      <c r="X211" s="0" t="n">
        <v>1.25973677823605</v>
      </c>
      <c r="Y211" s="0" t="n">
        <v>170</v>
      </c>
      <c r="Z211" s="0" t="s">
        <v>399</v>
      </c>
      <c r="AA211" s="0" t="s">
        <v>400</v>
      </c>
      <c r="AB211" s="0" t="s">
        <v>418</v>
      </c>
    </row>
    <row r="212" customFormat="false" ht="13.8" hidden="false" customHeight="false" outlineLevel="0" collapsed="false">
      <c r="A212" s="0" t="n">
        <v>195</v>
      </c>
      <c r="B212" s="25" t="n">
        <v>42165</v>
      </c>
      <c r="C212" s="26" t="n">
        <v>0.266666666666667</v>
      </c>
      <c r="D212" s="13"/>
      <c r="E212" s="26" t="n">
        <v>0.716666666666667</v>
      </c>
      <c r="F212" s="13"/>
      <c r="G212" s="13" t="s">
        <v>38</v>
      </c>
      <c r="H212" s="13" t="s">
        <v>38</v>
      </c>
      <c r="I212" s="13" t="n">
        <v>5</v>
      </c>
      <c r="J212" s="13" t="n">
        <v>10</v>
      </c>
      <c r="K212" s="13" t="s">
        <v>268</v>
      </c>
      <c r="L212" s="13" t="n">
        <v>5000</v>
      </c>
      <c r="M212" s="13" t="n">
        <v>0</v>
      </c>
      <c r="N212" s="13" t="s">
        <v>42</v>
      </c>
      <c r="O212" s="13" t="n">
        <f aca="false">TRUE()</f>
        <v>1</v>
      </c>
      <c r="P212" s="13" t="n">
        <v>1000</v>
      </c>
      <c r="Q212" s="13"/>
      <c r="R212" s="13"/>
      <c r="S212" s="13"/>
      <c r="T212" s="0" t="n">
        <v>0.0825</v>
      </c>
      <c r="U212" s="0" t="n">
        <v>0.43</v>
      </c>
      <c r="V212" s="0" t="n">
        <v>0.3475</v>
      </c>
      <c r="W212" s="0" t="n">
        <v>44.2907567560214</v>
      </c>
      <c r="X212" s="0" t="n">
        <v>1.22021045053107</v>
      </c>
      <c r="Y212" s="0" t="n">
        <v>205</v>
      </c>
      <c r="Z212" s="0" t="s">
        <v>402</v>
      </c>
      <c r="AA212" s="0" t="s">
        <v>403</v>
      </c>
      <c r="AB212" s="0" t="s">
        <v>419</v>
      </c>
    </row>
    <row r="213" customFormat="false" ht="13.8" hidden="false" customHeight="false" outlineLevel="0" collapsed="false">
      <c r="A213" s="0" t="n">
        <v>196</v>
      </c>
      <c r="B213" s="37"/>
      <c r="C213" s="38"/>
      <c r="E213" s="38"/>
      <c r="L213" s="0" t="n">
        <v>10000</v>
      </c>
      <c r="T213" s="0" t="n">
        <v>0.1225</v>
      </c>
      <c r="U213" s="0" t="n">
        <v>0.435</v>
      </c>
      <c r="V213" s="0" t="n">
        <v>0.3125</v>
      </c>
      <c r="W213" s="0" t="n">
        <v>50.823879313172</v>
      </c>
      <c r="X213" s="0" t="n">
        <v>1.2303310317988</v>
      </c>
      <c r="Y213" s="0" t="n">
        <v>223</v>
      </c>
      <c r="Z213" s="0" t="s">
        <v>405</v>
      </c>
      <c r="AA213" s="0" t="s">
        <v>406</v>
      </c>
      <c r="AB213" s="0" t="s">
        <v>420</v>
      </c>
    </row>
    <row r="214" customFormat="false" ht="13.8" hidden="false" customHeight="false" outlineLevel="0" collapsed="false">
      <c r="A214" s="0" t="n">
        <v>197</v>
      </c>
      <c r="B214" s="37"/>
      <c r="C214" s="38"/>
      <c r="E214" s="38"/>
      <c r="L214" s="0" t="n">
        <v>20000</v>
      </c>
      <c r="T214" s="0" t="n">
        <v>0.2775</v>
      </c>
      <c r="U214" s="0" t="n">
        <v>0.435</v>
      </c>
      <c r="V214" s="0" t="n">
        <v>0.1575</v>
      </c>
      <c r="W214" s="0" t="n">
        <v>58.6786509825634</v>
      </c>
      <c r="X214" s="0" t="n">
        <v>1.18871334077503</v>
      </c>
      <c r="Y214" s="0" t="n">
        <v>285</v>
      </c>
      <c r="Z214" s="0" t="s">
        <v>408</v>
      </c>
      <c r="AA214" s="0" t="s">
        <v>409</v>
      </c>
      <c r="AB214" s="0" t="s">
        <v>421</v>
      </c>
    </row>
    <row r="215" customFormat="false" ht="13.8" hidden="false" customHeight="false" outlineLevel="0" collapsed="false">
      <c r="A215" s="0" t="n">
        <v>198</v>
      </c>
      <c r="B215" s="18"/>
      <c r="C215" s="18"/>
      <c r="D215" s="18"/>
      <c r="E215" s="18"/>
      <c r="F215" s="18"/>
      <c r="G215" s="18"/>
      <c r="H215" s="18"/>
      <c r="I215" s="18" t="n">
        <v>10</v>
      </c>
      <c r="J215" s="18" t="n">
        <v>10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0" t="n">
        <v>0.09</v>
      </c>
      <c r="U215" s="0" t="n">
        <v>0.425</v>
      </c>
      <c r="V215" s="0" t="n">
        <v>0.335</v>
      </c>
      <c r="W215" s="0" t="n">
        <v>82.0566571328181</v>
      </c>
      <c r="X215" s="0" t="n">
        <v>1.14507828764754</v>
      </c>
      <c r="Y215" s="0" t="n">
        <v>206</v>
      </c>
      <c r="Z215" s="0" t="s">
        <v>402</v>
      </c>
      <c r="AA215" s="0" t="s">
        <v>403</v>
      </c>
      <c r="AB215" s="0" t="s">
        <v>422</v>
      </c>
    </row>
    <row r="216" customFormat="false" ht="13.8" hidden="false" customHeight="false" outlineLevel="0" collapsed="false">
      <c r="A216" s="0" t="n">
        <v>199</v>
      </c>
      <c r="B216" s="20"/>
      <c r="C216" s="20"/>
      <c r="D216" s="20"/>
      <c r="E216" s="20"/>
      <c r="F216" s="20"/>
      <c r="G216" s="20"/>
      <c r="H216" s="20"/>
      <c r="I216" s="20" t="n">
        <v>15</v>
      </c>
      <c r="J216" s="20" t="n">
        <v>15</v>
      </c>
      <c r="K216" s="20"/>
      <c r="L216" s="20"/>
      <c r="M216" s="20"/>
      <c r="N216" s="20"/>
      <c r="O216" s="20"/>
      <c r="P216" s="20"/>
      <c r="Q216" s="20"/>
      <c r="R216" s="20"/>
      <c r="S216" s="20"/>
      <c r="T216" s="0" t="n">
        <v>0.1175</v>
      </c>
      <c r="U216" s="0" t="n">
        <v>0.425</v>
      </c>
      <c r="V216" s="0" t="n">
        <v>0.3075</v>
      </c>
      <c r="W216" s="0" t="n">
        <v>84.4719805645119</v>
      </c>
      <c r="X216" s="0" t="n">
        <v>1.11532119964816</v>
      </c>
      <c r="Y216" s="0" t="n">
        <v>215</v>
      </c>
      <c r="Z216" s="0" t="s">
        <v>402</v>
      </c>
      <c r="AA216" s="0" t="s">
        <v>403</v>
      </c>
      <c r="AB216" s="0" t="s">
        <v>423</v>
      </c>
    </row>
    <row r="217" customFormat="false" ht="13.8" hidden="false" customHeight="false" outlineLevel="0" collapsed="false">
      <c r="A217" s="0" t="n">
        <v>200</v>
      </c>
      <c r="B217" s="20"/>
      <c r="C217" s="20"/>
      <c r="D217" s="20"/>
      <c r="E217" s="20"/>
      <c r="F217" s="20"/>
      <c r="G217" s="20"/>
      <c r="H217" s="20"/>
      <c r="I217" s="20" t="n">
        <v>30</v>
      </c>
      <c r="J217" s="20" t="n">
        <v>30</v>
      </c>
      <c r="K217" s="20"/>
      <c r="L217" s="20"/>
      <c r="M217" s="20"/>
      <c r="N217" s="20"/>
      <c r="O217" s="20"/>
      <c r="P217" s="20"/>
      <c r="Q217" s="20"/>
      <c r="R217" s="20"/>
      <c r="S217" s="20"/>
      <c r="T217" s="0" t="n">
        <v>0.1525</v>
      </c>
      <c r="U217" s="0" t="n">
        <v>0.4275</v>
      </c>
      <c r="V217" s="0" t="n">
        <v>0.275</v>
      </c>
      <c r="W217" s="0" t="n">
        <v>85.1393781054295</v>
      </c>
      <c r="X217" s="0" t="n">
        <v>1.38782070929041</v>
      </c>
      <c r="Y217" s="0" t="n">
        <v>232</v>
      </c>
      <c r="Z217" s="0" t="s">
        <v>402</v>
      </c>
      <c r="AA217" s="0" t="s">
        <v>403</v>
      </c>
      <c r="AB217" s="0" t="s">
        <v>424</v>
      </c>
    </row>
    <row r="218" customFormat="false" ht="13.8" hidden="false" customHeight="false" outlineLevel="0" collapsed="false">
      <c r="A218" s="0" t="n">
        <v>201</v>
      </c>
      <c r="B218" s="20"/>
      <c r="C218" s="20"/>
      <c r="D218" s="20"/>
      <c r="E218" s="20"/>
      <c r="F218" s="20"/>
      <c r="G218" s="20"/>
      <c r="H218" s="20"/>
      <c r="I218" s="20" t="n">
        <v>45</v>
      </c>
      <c r="J218" s="20" t="n">
        <v>45</v>
      </c>
      <c r="K218" s="20"/>
      <c r="L218" s="20"/>
      <c r="M218" s="20"/>
      <c r="N218" s="20"/>
      <c r="O218" s="20"/>
      <c r="P218" s="20"/>
      <c r="Q218" s="20"/>
      <c r="R218" s="20"/>
      <c r="S218" s="20"/>
      <c r="T218" s="0" t="n">
        <v>0.155</v>
      </c>
      <c r="U218" s="0" t="n">
        <v>0.43</v>
      </c>
      <c r="V218" s="0" t="n">
        <v>0.275</v>
      </c>
      <c r="W218" s="0" t="n">
        <v>72.8919274978042</v>
      </c>
      <c r="X218" s="0" t="n">
        <v>1.06420883549619</v>
      </c>
      <c r="Y218" s="0" t="n">
        <v>230</v>
      </c>
      <c r="Z218" s="0" t="s">
        <v>402</v>
      </c>
      <c r="AA218" s="0" t="s">
        <v>403</v>
      </c>
      <c r="AB218" s="0" t="s">
        <v>425</v>
      </c>
    </row>
    <row r="219" customFormat="false" ht="13.8" hidden="false" customHeight="false" outlineLevel="0" collapsed="false">
      <c r="A219" s="0" t="n">
        <v>202</v>
      </c>
      <c r="B219" s="19"/>
      <c r="C219" s="19"/>
      <c r="D219" s="19"/>
      <c r="E219" s="19"/>
      <c r="F219" s="19"/>
      <c r="G219" s="19"/>
      <c r="H219" s="19"/>
      <c r="I219" s="19" t="n">
        <v>60</v>
      </c>
      <c r="J219" s="19" t="n">
        <v>60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0" t="n">
        <v>0.1975</v>
      </c>
      <c r="U219" s="0" t="n">
        <v>0.435</v>
      </c>
      <c r="V219" s="0" t="n">
        <v>0.2375</v>
      </c>
      <c r="W219" s="0" t="n">
        <v>57.2935859024018</v>
      </c>
      <c r="X219" s="0" t="n">
        <v>1.74710276644968</v>
      </c>
      <c r="Y219" s="0" t="n">
        <v>253</v>
      </c>
      <c r="Z219" s="0" t="s">
        <v>402</v>
      </c>
      <c r="AA219" s="0" t="s">
        <v>403</v>
      </c>
      <c r="AB219" s="0" t="s">
        <v>426</v>
      </c>
    </row>
    <row r="220" s="7" customFormat="true" ht="13.8" hidden="false" customHeight="false" outlineLevel="0" collapsed="false">
      <c r="A220" s="7" t="n">
        <v>203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 t="s">
        <v>68</v>
      </c>
      <c r="Q220" s="44"/>
      <c r="R220" s="44"/>
      <c r="S220" s="44"/>
      <c r="T220" s="7" t="n">
        <v>0.0825</v>
      </c>
      <c r="U220" s="7" t="n">
        <v>0.43</v>
      </c>
      <c r="V220" s="7" t="n">
        <v>0.3475</v>
      </c>
      <c r="W220" s="7" t="n">
        <v>44.2907567560214</v>
      </c>
      <c r="X220" s="7" t="n">
        <v>1.22021045053107</v>
      </c>
      <c r="Y220" s="7" t="n">
        <v>205</v>
      </c>
      <c r="Z220" s="7" t="s">
        <v>402</v>
      </c>
      <c r="AA220" s="7" t="s">
        <v>403</v>
      </c>
      <c r="AB220" s="7" t="s">
        <v>419</v>
      </c>
      <c r="AME220" s="0"/>
      <c r="AMF220" s="0"/>
      <c r="AMG220" s="0"/>
      <c r="AMH220" s="0"/>
      <c r="AMI220" s="0"/>
      <c r="AMJ220" s="0"/>
    </row>
    <row r="221" s="7" customFormat="true" ht="13.8" hidden="false" customHeight="false" outlineLevel="0" collapsed="false">
      <c r="A221" s="7" t="n">
        <v>204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 t="s">
        <v>69</v>
      </c>
      <c r="Q221" s="12"/>
      <c r="R221" s="12"/>
      <c r="S221" s="12"/>
      <c r="T221" s="7" t="n">
        <v>0.0825</v>
      </c>
      <c r="U221" s="7" t="n">
        <v>0.43</v>
      </c>
      <c r="V221" s="7" t="n">
        <v>0.3475</v>
      </c>
      <c r="W221" s="7" t="n">
        <v>44.2907567560214</v>
      </c>
      <c r="X221" s="7" t="n">
        <v>1.22021045053107</v>
      </c>
      <c r="Y221" s="7" t="n">
        <v>205</v>
      </c>
      <c r="Z221" s="7" t="s">
        <v>402</v>
      </c>
      <c r="AA221" s="7" t="s">
        <v>403</v>
      </c>
      <c r="AB221" s="7" t="s">
        <v>419</v>
      </c>
      <c r="AME221" s="0"/>
      <c r="AMF221" s="0"/>
      <c r="AMG221" s="0"/>
      <c r="AMH221" s="0"/>
      <c r="AMI221" s="0"/>
      <c r="AMJ221" s="0"/>
    </row>
    <row r="222" s="7" customFormat="true" ht="13.8" hidden="false" customHeight="false" outlineLevel="0" collapsed="false">
      <c r="A222" s="7" t="n">
        <v>205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 t="s">
        <v>70</v>
      </c>
      <c r="Q222" s="12"/>
      <c r="R222" s="12"/>
      <c r="S222" s="12"/>
      <c r="T222" s="7" t="n">
        <v>0.0825</v>
      </c>
      <c r="U222" s="7" t="n">
        <v>0.43</v>
      </c>
      <c r="V222" s="7" t="n">
        <v>0.3475</v>
      </c>
      <c r="W222" s="7" t="n">
        <v>44.2907567560214</v>
      </c>
      <c r="X222" s="7" t="n">
        <v>1.22021045053107</v>
      </c>
      <c r="Y222" s="7" t="n">
        <v>205</v>
      </c>
      <c r="Z222" s="7" t="s">
        <v>402</v>
      </c>
      <c r="AA222" s="7" t="s">
        <v>403</v>
      </c>
      <c r="AB222" s="7" t="s">
        <v>419</v>
      </c>
      <c r="AME222" s="0"/>
      <c r="AMF222" s="0"/>
      <c r="AMG222" s="0"/>
      <c r="AMH222" s="0"/>
      <c r="AMI222" s="0"/>
      <c r="AMJ222" s="0"/>
    </row>
    <row r="223" s="7" customFormat="true" ht="13.8" hidden="false" customHeight="false" outlineLevel="0" collapsed="false">
      <c r="A223" s="7" t="n">
        <v>206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 t="s">
        <v>71</v>
      </c>
      <c r="Q223" s="12"/>
      <c r="R223" s="12"/>
      <c r="S223" s="12"/>
      <c r="T223" s="7" t="n">
        <v>0.0825</v>
      </c>
      <c r="U223" s="7" t="n">
        <v>0.43</v>
      </c>
      <c r="V223" s="7" t="n">
        <v>0.3475</v>
      </c>
      <c r="W223" s="7" t="n">
        <v>44.2907567560214</v>
      </c>
      <c r="X223" s="7" t="n">
        <v>1.22021045053107</v>
      </c>
      <c r="Y223" s="7" t="n">
        <v>205</v>
      </c>
      <c r="Z223" s="7" t="s">
        <v>402</v>
      </c>
      <c r="AA223" s="7" t="s">
        <v>403</v>
      </c>
      <c r="AB223" s="7" t="s">
        <v>419</v>
      </c>
      <c r="AME223" s="0"/>
      <c r="AMF223" s="0"/>
      <c r="AMG223" s="0"/>
      <c r="AMH223" s="0"/>
      <c r="AMI223" s="0"/>
      <c r="AMJ223" s="0"/>
    </row>
    <row r="224" s="7" customFormat="true" ht="13.8" hidden="false" customHeight="false" outlineLevel="0" collapsed="false">
      <c r="A224" s="7" t="n">
        <v>207</v>
      </c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 t="s">
        <v>72</v>
      </c>
      <c r="Q224" s="28"/>
      <c r="R224" s="28"/>
      <c r="S224" s="28"/>
      <c r="T224" s="7" t="n">
        <v>0.0825</v>
      </c>
      <c r="U224" s="7" t="n">
        <v>0.43</v>
      </c>
      <c r="V224" s="7" t="n">
        <v>0.3475</v>
      </c>
      <c r="W224" s="7" t="n">
        <v>44.2907567560214</v>
      </c>
      <c r="X224" s="7" t="n">
        <v>1.22021045053107</v>
      </c>
      <c r="Y224" s="7" t="n">
        <v>205</v>
      </c>
      <c r="Z224" s="7" t="s">
        <v>402</v>
      </c>
      <c r="AA224" s="7" t="s">
        <v>403</v>
      </c>
      <c r="AB224" s="7" t="s">
        <v>419</v>
      </c>
      <c r="AME224" s="0"/>
      <c r="AMF224" s="0"/>
      <c r="AMG224" s="0"/>
      <c r="AMH224" s="0"/>
      <c r="AMI224" s="0"/>
      <c r="AMJ224" s="0"/>
    </row>
    <row r="225" s="42" customFormat="true" ht="13.8" hidden="false" customHeight="false" outlineLevel="0" collapsed="false">
      <c r="B225" s="42" t="s">
        <v>427</v>
      </c>
      <c r="AME225" s="0"/>
      <c r="AMF225" s="0"/>
      <c r="AMG225" s="0"/>
      <c r="AMH225" s="0"/>
      <c r="AMI225" s="0"/>
      <c r="AMJ225" s="0"/>
    </row>
    <row r="226" s="43" customFormat="true" ht="13.8" hidden="false" customHeight="false" outlineLevel="0" collapsed="false">
      <c r="B226" s="6" t="s">
        <v>267</v>
      </c>
      <c r="AME226" s="0"/>
      <c r="AMF226" s="0"/>
      <c r="AMG226" s="0"/>
      <c r="AMH226" s="0"/>
      <c r="AMI226" s="0"/>
      <c r="AMJ226" s="0"/>
    </row>
    <row r="227" customFormat="false" ht="13.8" hidden="false" customHeight="false" outlineLevel="0" collapsed="false">
      <c r="A227" s="45" t="n">
        <v>208</v>
      </c>
      <c r="B227" s="46" t="n">
        <v>42165</v>
      </c>
      <c r="C227" s="47" t="n">
        <v>0.266666666666667</v>
      </c>
      <c r="D227" s="45"/>
      <c r="E227" s="47" t="n">
        <v>0.716666666666667</v>
      </c>
      <c r="F227" s="45"/>
      <c r="G227" s="45" t="s">
        <v>38</v>
      </c>
      <c r="H227" s="45" t="s">
        <v>38</v>
      </c>
      <c r="I227" s="45" t="n">
        <v>5</v>
      </c>
      <c r="J227" s="45" t="n">
        <v>10</v>
      </c>
      <c r="K227" s="45" t="s">
        <v>268</v>
      </c>
      <c r="L227" s="45" t="n">
        <v>500</v>
      </c>
      <c r="M227" s="45" t="n">
        <v>0.6</v>
      </c>
      <c r="N227" s="45" t="s">
        <v>42</v>
      </c>
      <c r="O227" s="45" t="n">
        <f aca="false">TRUE()</f>
        <v>1</v>
      </c>
      <c r="P227" s="45" t="n">
        <v>1000</v>
      </c>
      <c r="Q227" s="45"/>
      <c r="R227" s="45"/>
      <c r="S227" s="45" t="s">
        <v>269</v>
      </c>
    </row>
    <row r="228" customFormat="false" ht="13.8" hidden="false" customHeight="false" outlineLevel="0" collapsed="false">
      <c r="A228" s="45" t="n">
        <v>209</v>
      </c>
      <c r="B228" s="46"/>
      <c r="C228" s="47"/>
      <c r="D228" s="45"/>
      <c r="E228" s="47"/>
      <c r="F228" s="45"/>
      <c r="G228" s="45"/>
      <c r="H228" s="45"/>
      <c r="I228" s="45"/>
      <c r="J228" s="45"/>
      <c r="K228" s="45"/>
      <c r="L228" s="45" t="n">
        <v>1000</v>
      </c>
      <c r="M228" s="45"/>
      <c r="N228" s="45"/>
      <c r="O228" s="45"/>
      <c r="P228" s="45"/>
      <c r="Q228" s="45"/>
      <c r="R228" s="45"/>
      <c r="S228" s="45"/>
    </row>
    <row r="229" customFormat="false" ht="13.8" hidden="false" customHeight="false" outlineLevel="0" collapsed="false">
      <c r="A229" s="45" t="n">
        <v>210</v>
      </c>
      <c r="B229" s="48" t="n">
        <v>42165</v>
      </c>
      <c r="C229" s="49" t="n">
        <v>0.266666666666667</v>
      </c>
      <c r="D229" s="50"/>
      <c r="E229" s="49" t="n">
        <v>0.716666666666667</v>
      </c>
      <c r="F229" s="50"/>
      <c r="G229" s="50" t="s">
        <v>38</v>
      </c>
      <c r="H229" s="50" t="s">
        <v>38</v>
      </c>
      <c r="I229" s="50" t="n">
        <v>5</v>
      </c>
      <c r="J229" s="50" t="n">
        <v>10</v>
      </c>
      <c r="K229" s="50" t="s">
        <v>268</v>
      </c>
      <c r="L229" s="50" t="n">
        <v>5000</v>
      </c>
      <c r="M229" s="50" t="n">
        <v>0.6</v>
      </c>
      <c r="N229" s="50" t="s">
        <v>42</v>
      </c>
      <c r="O229" s="50" t="n">
        <f aca="false">TRUE()</f>
        <v>1</v>
      </c>
      <c r="P229" s="50" t="n">
        <v>1000</v>
      </c>
      <c r="Q229" s="50"/>
      <c r="R229" s="50"/>
      <c r="S229" s="50"/>
    </row>
    <row r="230" customFormat="false" ht="13.8" hidden="false" customHeight="false" outlineLevel="0" collapsed="false">
      <c r="A230" s="45" t="n">
        <v>211</v>
      </c>
      <c r="B230" s="46"/>
      <c r="C230" s="47"/>
      <c r="D230" s="45"/>
      <c r="E230" s="47"/>
      <c r="F230" s="45"/>
      <c r="G230" s="45"/>
      <c r="H230" s="45"/>
      <c r="I230" s="45"/>
      <c r="J230" s="45"/>
      <c r="K230" s="45"/>
      <c r="L230" s="45" t="n">
        <v>10000</v>
      </c>
      <c r="M230" s="45"/>
      <c r="N230" s="45"/>
      <c r="O230" s="45"/>
      <c r="P230" s="45"/>
      <c r="Q230" s="45"/>
      <c r="R230" s="45"/>
      <c r="S230" s="45"/>
    </row>
    <row r="231" customFormat="false" ht="13.8" hidden="false" customHeight="false" outlineLevel="0" collapsed="false">
      <c r="A231" s="45" t="n">
        <v>212</v>
      </c>
      <c r="B231" s="46"/>
      <c r="C231" s="47"/>
      <c r="D231" s="45"/>
      <c r="E231" s="47"/>
      <c r="F231" s="45"/>
      <c r="G231" s="45"/>
      <c r="H231" s="45"/>
      <c r="I231" s="45"/>
      <c r="J231" s="45"/>
      <c r="K231" s="45"/>
      <c r="L231" s="45" t="n">
        <v>20000</v>
      </c>
      <c r="M231" s="45"/>
      <c r="N231" s="45"/>
      <c r="O231" s="45"/>
      <c r="P231" s="45"/>
      <c r="Q231" s="45"/>
      <c r="R231" s="45"/>
      <c r="S231" s="45"/>
    </row>
    <row r="232" customFormat="false" ht="13.8" hidden="false" customHeight="false" outlineLevel="0" collapsed="false">
      <c r="A232" s="45" t="n">
        <v>213</v>
      </c>
      <c r="B232" s="51"/>
      <c r="C232" s="51"/>
      <c r="D232" s="51"/>
      <c r="E232" s="51"/>
      <c r="F232" s="51"/>
      <c r="G232" s="51"/>
      <c r="H232" s="51"/>
      <c r="I232" s="51" t="n">
        <v>10</v>
      </c>
      <c r="J232" s="51" t="n">
        <v>10</v>
      </c>
      <c r="K232" s="51"/>
      <c r="L232" s="51"/>
      <c r="M232" s="51"/>
      <c r="N232" s="51"/>
      <c r="O232" s="51"/>
      <c r="P232" s="51"/>
      <c r="Q232" s="51"/>
      <c r="R232" s="51"/>
      <c r="S232" s="51"/>
    </row>
    <row r="233" customFormat="false" ht="13.8" hidden="false" customHeight="false" outlineLevel="0" collapsed="false">
      <c r="A233" s="45" t="n">
        <v>214</v>
      </c>
      <c r="B233" s="52"/>
      <c r="C233" s="52"/>
      <c r="D233" s="52"/>
      <c r="E233" s="52"/>
      <c r="F233" s="52"/>
      <c r="G233" s="52"/>
      <c r="H233" s="52"/>
      <c r="I233" s="52" t="n">
        <v>15</v>
      </c>
      <c r="J233" s="52" t="n">
        <v>15</v>
      </c>
      <c r="K233" s="52"/>
      <c r="L233" s="52"/>
      <c r="M233" s="52"/>
      <c r="N233" s="52"/>
      <c r="O233" s="52"/>
      <c r="P233" s="52"/>
      <c r="Q233" s="52"/>
      <c r="R233" s="52"/>
      <c r="S233" s="52"/>
    </row>
    <row r="234" customFormat="false" ht="13.8" hidden="false" customHeight="false" outlineLevel="0" collapsed="false">
      <c r="A234" s="45" t="n">
        <v>215</v>
      </c>
      <c r="B234" s="52"/>
      <c r="C234" s="52"/>
      <c r="D234" s="52"/>
      <c r="E234" s="52"/>
      <c r="F234" s="52"/>
      <c r="G234" s="52"/>
      <c r="H234" s="52"/>
      <c r="I234" s="52" t="n">
        <v>30</v>
      </c>
      <c r="J234" s="52" t="n">
        <v>30</v>
      </c>
      <c r="K234" s="52"/>
      <c r="L234" s="52"/>
      <c r="M234" s="52"/>
      <c r="N234" s="52"/>
      <c r="O234" s="52"/>
      <c r="P234" s="52"/>
      <c r="Q234" s="52"/>
      <c r="R234" s="52"/>
      <c r="S234" s="52"/>
    </row>
    <row r="235" customFormat="false" ht="13.8" hidden="false" customHeight="false" outlineLevel="0" collapsed="false">
      <c r="A235" s="45" t="n">
        <v>216</v>
      </c>
      <c r="B235" s="52"/>
      <c r="C235" s="52"/>
      <c r="D235" s="52"/>
      <c r="E235" s="52"/>
      <c r="F235" s="52"/>
      <c r="G235" s="52"/>
      <c r="H235" s="52"/>
      <c r="I235" s="52" t="n">
        <v>45</v>
      </c>
      <c r="J235" s="52" t="n">
        <v>45</v>
      </c>
      <c r="K235" s="52"/>
      <c r="L235" s="52"/>
      <c r="M235" s="52"/>
      <c r="N235" s="52"/>
      <c r="O235" s="52"/>
      <c r="P235" s="52"/>
      <c r="Q235" s="52"/>
      <c r="R235" s="52"/>
      <c r="S235" s="52"/>
    </row>
    <row r="236" customFormat="false" ht="13.8" hidden="false" customHeight="false" outlineLevel="0" collapsed="false">
      <c r="A236" s="45" t="n">
        <v>217</v>
      </c>
      <c r="B236" s="53"/>
      <c r="C236" s="53"/>
      <c r="D236" s="53"/>
      <c r="E236" s="53"/>
      <c r="F236" s="53"/>
      <c r="G236" s="53"/>
      <c r="H236" s="53"/>
      <c r="I236" s="53" t="n">
        <v>60</v>
      </c>
      <c r="J236" s="53" t="n">
        <v>60</v>
      </c>
      <c r="K236" s="53"/>
      <c r="L236" s="53"/>
      <c r="M236" s="53"/>
      <c r="N236" s="53"/>
      <c r="O236" s="53"/>
      <c r="P236" s="53"/>
      <c r="Q236" s="53"/>
      <c r="R236" s="53"/>
      <c r="S236" s="53"/>
    </row>
    <row r="237" customFormat="false" ht="13.8" hidden="false" customHeight="false" outlineLevel="0" collapsed="false">
      <c r="A237" s="45" t="n">
        <v>218</v>
      </c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54" t="n">
        <v>0.1</v>
      </c>
      <c r="N237" s="45"/>
      <c r="O237" s="45"/>
      <c r="P237" s="45"/>
      <c r="Q237" s="45"/>
      <c r="R237" s="45"/>
      <c r="S237" s="45"/>
    </row>
    <row r="238" customFormat="false" ht="13.8" hidden="false" customHeight="false" outlineLevel="0" collapsed="false">
      <c r="A238" s="45" t="n">
        <v>219</v>
      </c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54" t="n">
        <v>0.3</v>
      </c>
      <c r="N238" s="45"/>
      <c r="O238" s="45"/>
      <c r="P238" s="45"/>
      <c r="Q238" s="45"/>
      <c r="R238" s="45"/>
      <c r="S238" s="45"/>
    </row>
    <row r="239" customFormat="false" ht="13.8" hidden="false" customHeight="false" outlineLevel="0" collapsed="false">
      <c r="A239" s="45" t="n">
        <v>220</v>
      </c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54" t="n">
        <v>0.5</v>
      </c>
      <c r="N239" s="45"/>
      <c r="O239" s="45"/>
      <c r="P239" s="45"/>
      <c r="Q239" s="45"/>
      <c r="R239" s="45"/>
      <c r="S239" s="45"/>
    </row>
    <row r="240" customFormat="false" ht="13.8" hidden="false" customHeight="false" outlineLevel="0" collapsed="false">
      <c r="A240" s="45" t="n">
        <v>221</v>
      </c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54" t="n">
        <v>0.7</v>
      </c>
      <c r="N240" s="45"/>
      <c r="O240" s="45"/>
      <c r="P240" s="45"/>
      <c r="Q240" s="45"/>
      <c r="R240" s="45"/>
      <c r="S240" s="45"/>
    </row>
    <row r="241" customFormat="false" ht="13.8" hidden="false" customHeight="false" outlineLevel="0" collapsed="false">
      <c r="A241" s="45" t="n">
        <v>222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54" t="n">
        <v>0.9</v>
      </c>
      <c r="N241" s="45"/>
      <c r="O241" s="45"/>
      <c r="P241" s="45"/>
      <c r="Q241" s="45"/>
      <c r="R241" s="45"/>
      <c r="S241" s="45"/>
    </row>
    <row r="242" customFormat="false" ht="13.8" hidden="false" customHeight="false" outlineLevel="0" collapsed="false">
      <c r="A242" s="45" t="n">
        <v>223</v>
      </c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 t="s">
        <v>68</v>
      </c>
      <c r="Q242" s="51"/>
      <c r="R242" s="51"/>
      <c r="S242" s="51"/>
    </row>
    <row r="243" customFormat="false" ht="13.8" hidden="false" customHeight="false" outlineLevel="0" collapsed="false">
      <c r="A243" s="45" t="n">
        <v>224</v>
      </c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 t="s">
        <v>69</v>
      </c>
      <c r="Q243" s="52"/>
      <c r="R243" s="52"/>
      <c r="S243" s="52"/>
    </row>
    <row r="244" customFormat="false" ht="13.8" hidden="false" customHeight="false" outlineLevel="0" collapsed="false">
      <c r="A244" s="45" t="n">
        <v>225</v>
      </c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 t="s">
        <v>70</v>
      </c>
      <c r="Q244" s="52"/>
      <c r="R244" s="52"/>
      <c r="S244" s="52"/>
    </row>
    <row r="245" customFormat="false" ht="13.8" hidden="false" customHeight="false" outlineLevel="0" collapsed="false">
      <c r="A245" s="45" t="n">
        <v>226</v>
      </c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 t="s">
        <v>71</v>
      </c>
      <c r="Q245" s="52"/>
      <c r="R245" s="52"/>
      <c r="S245" s="52"/>
    </row>
    <row r="246" customFormat="false" ht="13.8" hidden="false" customHeight="false" outlineLevel="0" collapsed="false">
      <c r="A246" s="45" t="n">
        <v>227</v>
      </c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 t="s">
        <v>72</v>
      </c>
      <c r="Q246" s="53"/>
      <c r="R246" s="53"/>
      <c r="S246" s="53"/>
    </row>
    <row r="247" s="43" customFormat="true" ht="13.8" hidden="false" customHeight="false" outlineLevel="0" collapsed="false">
      <c r="A247" s="55"/>
      <c r="B247" s="56" t="s">
        <v>295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AME247" s="0"/>
      <c r="AMF247" s="0"/>
      <c r="AMG247" s="0"/>
      <c r="AMH247" s="0"/>
      <c r="AMI247" s="0"/>
      <c r="AMJ247" s="0"/>
    </row>
    <row r="248" customFormat="false" ht="13.8" hidden="false" customHeight="false" outlineLevel="0" collapsed="false">
      <c r="A248" s="45" t="n">
        <v>228</v>
      </c>
      <c r="B248" s="46" t="n">
        <v>42165</v>
      </c>
      <c r="C248" s="47" t="n">
        <v>0.266666666666667</v>
      </c>
      <c r="D248" s="45"/>
      <c r="E248" s="47" t="n">
        <v>0.716666666666667</v>
      </c>
      <c r="F248" s="45"/>
      <c r="G248" s="45" t="s">
        <v>38</v>
      </c>
      <c r="H248" s="45" t="s">
        <v>38</v>
      </c>
      <c r="I248" s="45" t="n">
        <v>5</v>
      </c>
      <c r="J248" s="45" t="n">
        <v>10</v>
      </c>
      <c r="K248" s="45" t="s">
        <v>268</v>
      </c>
      <c r="L248" s="45" t="n">
        <v>500</v>
      </c>
      <c r="M248" s="45" t="n">
        <v>0.6</v>
      </c>
      <c r="N248" s="45" t="s">
        <v>42</v>
      </c>
      <c r="O248" s="45" t="n">
        <f aca="false">TRUE()</f>
        <v>1</v>
      </c>
      <c r="P248" s="45" t="n">
        <v>1000</v>
      </c>
      <c r="Q248" s="45"/>
      <c r="R248" s="45"/>
      <c r="S248" s="45" t="s">
        <v>269</v>
      </c>
    </row>
    <row r="249" customFormat="false" ht="13.8" hidden="false" customHeight="false" outlineLevel="0" collapsed="false">
      <c r="A249" s="45" t="n">
        <v>229</v>
      </c>
      <c r="B249" s="46"/>
      <c r="C249" s="47"/>
      <c r="D249" s="45"/>
      <c r="E249" s="47"/>
      <c r="F249" s="45"/>
      <c r="G249" s="45"/>
      <c r="H249" s="45"/>
      <c r="I249" s="45"/>
      <c r="J249" s="45"/>
      <c r="K249" s="45"/>
      <c r="L249" s="45" t="n">
        <v>1000</v>
      </c>
      <c r="M249" s="45"/>
      <c r="N249" s="45"/>
      <c r="O249" s="45"/>
      <c r="P249" s="45"/>
      <c r="Q249" s="45"/>
      <c r="R249" s="45"/>
      <c r="S249" s="45"/>
    </row>
    <row r="250" customFormat="false" ht="13.8" hidden="false" customHeight="false" outlineLevel="0" collapsed="false">
      <c r="A250" s="45" t="n">
        <v>230</v>
      </c>
      <c r="B250" s="48" t="n">
        <v>42165</v>
      </c>
      <c r="C250" s="49" t="n">
        <v>0.266666666666667</v>
      </c>
      <c r="D250" s="50"/>
      <c r="E250" s="49" t="n">
        <v>0.716666666666667</v>
      </c>
      <c r="F250" s="50"/>
      <c r="G250" s="50" t="s">
        <v>38</v>
      </c>
      <c r="H250" s="50" t="s">
        <v>38</v>
      </c>
      <c r="I250" s="50" t="n">
        <v>5</v>
      </c>
      <c r="J250" s="50" t="n">
        <v>10</v>
      </c>
      <c r="K250" s="50" t="s">
        <v>268</v>
      </c>
      <c r="L250" s="50" t="n">
        <v>5000</v>
      </c>
      <c r="M250" s="50" t="n">
        <v>0.6</v>
      </c>
      <c r="N250" s="50" t="s">
        <v>42</v>
      </c>
      <c r="O250" s="50" t="n">
        <f aca="false">TRUE()</f>
        <v>1</v>
      </c>
      <c r="P250" s="50" t="n">
        <v>1000</v>
      </c>
      <c r="Q250" s="50"/>
      <c r="R250" s="50"/>
      <c r="S250" s="50"/>
    </row>
    <row r="251" customFormat="false" ht="13.8" hidden="false" customHeight="false" outlineLevel="0" collapsed="false">
      <c r="A251" s="45" t="n">
        <v>231</v>
      </c>
      <c r="B251" s="46"/>
      <c r="C251" s="47"/>
      <c r="D251" s="45"/>
      <c r="E251" s="47"/>
      <c r="F251" s="45"/>
      <c r="G251" s="45"/>
      <c r="H251" s="45"/>
      <c r="I251" s="45"/>
      <c r="J251" s="45"/>
      <c r="K251" s="45"/>
      <c r="L251" s="45" t="n">
        <v>10000</v>
      </c>
      <c r="M251" s="45"/>
      <c r="N251" s="45"/>
      <c r="O251" s="45"/>
      <c r="P251" s="45"/>
      <c r="Q251" s="45"/>
      <c r="R251" s="45"/>
      <c r="S251" s="45"/>
    </row>
    <row r="252" customFormat="false" ht="13.8" hidden="false" customHeight="false" outlineLevel="0" collapsed="false">
      <c r="A252" s="45" t="n">
        <v>232</v>
      </c>
      <c r="B252" s="46"/>
      <c r="C252" s="47"/>
      <c r="D252" s="45"/>
      <c r="E252" s="47"/>
      <c r="F252" s="45"/>
      <c r="G252" s="45"/>
      <c r="H252" s="45"/>
      <c r="I252" s="45"/>
      <c r="J252" s="45"/>
      <c r="K252" s="45"/>
      <c r="L252" s="45" t="n">
        <v>20000</v>
      </c>
      <c r="M252" s="45"/>
      <c r="N252" s="45"/>
      <c r="O252" s="45"/>
      <c r="P252" s="45"/>
      <c r="Q252" s="45"/>
      <c r="R252" s="45"/>
      <c r="S252" s="45"/>
    </row>
    <row r="253" customFormat="false" ht="13.8" hidden="false" customHeight="false" outlineLevel="0" collapsed="false">
      <c r="A253" s="45" t="n">
        <v>233</v>
      </c>
      <c r="B253" s="51"/>
      <c r="C253" s="51"/>
      <c r="D253" s="51"/>
      <c r="E253" s="51"/>
      <c r="F253" s="51"/>
      <c r="G253" s="51"/>
      <c r="H253" s="51"/>
      <c r="I253" s="51" t="n">
        <v>10</v>
      </c>
      <c r="J253" s="51" t="n">
        <v>10</v>
      </c>
      <c r="K253" s="51"/>
      <c r="L253" s="51"/>
      <c r="M253" s="51"/>
      <c r="N253" s="51"/>
      <c r="O253" s="51"/>
      <c r="P253" s="51"/>
      <c r="Q253" s="51"/>
      <c r="R253" s="51"/>
      <c r="S253" s="51"/>
    </row>
    <row r="254" customFormat="false" ht="13.8" hidden="false" customHeight="false" outlineLevel="0" collapsed="false">
      <c r="A254" s="45" t="n">
        <v>234</v>
      </c>
      <c r="B254" s="52"/>
      <c r="C254" s="52"/>
      <c r="D254" s="52"/>
      <c r="E254" s="52"/>
      <c r="F254" s="52"/>
      <c r="G254" s="52"/>
      <c r="H254" s="52"/>
      <c r="I254" s="52" t="n">
        <v>15</v>
      </c>
      <c r="J254" s="52" t="n">
        <v>15</v>
      </c>
      <c r="K254" s="52"/>
      <c r="L254" s="52"/>
      <c r="M254" s="52"/>
      <c r="N254" s="52"/>
      <c r="O254" s="52"/>
      <c r="P254" s="52"/>
      <c r="Q254" s="52"/>
      <c r="R254" s="52"/>
      <c r="S254" s="52"/>
    </row>
    <row r="255" customFormat="false" ht="13.8" hidden="false" customHeight="false" outlineLevel="0" collapsed="false">
      <c r="A255" s="45" t="n">
        <v>235</v>
      </c>
      <c r="B255" s="52"/>
      <c r="C255" s="52"/>
      <c r="D255" s="52"/>
      <c r="E255" s="52"/>
      <c r="F255" s="52"/>
      <c r="G255" s="52"/>
      <c r="H255" s="52"/>
      <c r="I255" s="52" t="n">
        <v>30</v>
      </c>
      <c r="J255" s="52" t="n">
        <v>30</v>
      </c>
      <c r="K255" s="52"/>
      <c r="L255" s="52"/>
      <c r="M255" s="52"/>
      <c r="N255" s="52"/>
      <c r="O255" s="52"/>
      <c r="P255" s="52"/>
      <c r="Q255" s="52"/>
      <c r="R255" s="52"/>
      <c r="S255" s="52"/>
    </row>
    <row r="256" customFormat="false" ht="13.8" hidden="false" customHeight="false" outlineLevel="0" collapsed="false">
      <c r="A256" s="45" t="n">
        <v>236</v>
      </c>
      <c r="B256" s="52"/>
      <c r="C256" s="52"/>
      <c r="D256" s="52"/>
      <c r="E256" s="52"/>
      <c r="F256" s="52"/>
      <c r="G256" s="52"/>
      <c r="H256" s="52"/>
      <c r="I256" s="52" t="n">
        <v>45</v>
      </c>
      <c r="J256" s="52" t="n">
        <v>45</v>
      </c>
      <c r="K256" s="52"/>
      <c r="L256" s="52"/>
      <c r="M256" s="52"/>
      <c r="N256" s="52"/>
      <c r="O256" s="52"/>
      <c r="P256" s="52"/>
      <c r="Q256" s="52"/>
      <c r="R256" s="52"/>
      <c r="S256" s="52"/>
    </row>
    <row r="257" customFormat="false" ht="13.8" hidden="false" customHeight="false" outlineLevel="0" collapsed="false">
      <c r="A257" s="45" t="n">
        <v>237</v>
      </c>
      <c r="B257" s="53"/>
      <c r="C257" s="53"/>
      <c r="D257" s="53"/>
      <c r="E257" s="53"/>
      <c r="F257" s="53"/>
      <c r="G257" s="53"/>
      <c r="H257" s="53"/>
      <c r="I257" s="53" t="n">
        <v>60</v>
      </c>
      <c r="J257" s="53" t="n">
        <v>60</v>
      </c>
      <c r="K257" s="53"/>
      <c r="L257" s="53"/>
      <c r="M257" s="53"/>
      <c r="N257" s="53"/>
      <c r="O257" s="53"/>
      <c r="P257" s="53"/>
      <c r="Q257" s="53"/>
      <c r="R257" s="53"/>
      <c r="S257" s="53"/>
    </row>
    <row r="258" customFormat="false" ht="13.8" hidden="false" customHeight="false" outlineLevel="0" collapsed="false">
      <c r="A258" s="45" t="n">
        <v>238</v>
      </c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54" t="n">
        <v>0.1</v>
      </c>
      <c r="N258" s="45"/>
      <c r="O258" s="45"/>
      <c r="P258" s="45"/>
      <c r="Q258" s="45"/>
      <c r="R258" s="45"/>
      <c r="S258" s="45"/>
    </row>
    <row r="259" customFormat="false" ht="13.8" hidden="false" customHeight="false" outlineLevel="0" collapsed="false">
      <c r="A259" s="45" t="n">
        <v>239</v>
      </c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54" t="n">
        <v>0.3</v>
      </c>
      <c r="N259" s="45"/>
      <c r="O259" s="45"/>
      <c r="P259" s="45"/>
      <c r="Q259" s="45"/>
      <c r="R259" s="45"/>
      <c r="S259" s="45"/>
    </row>
    <row r="260" customFormat="false" ht="13.8" hidden="false" customHeight="false" outlineLevel="0" collapsed="false">
      <c r="A260" s="45" t="n">
        <v>240</v>
      </c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54" t="n">
        <v>0.5</v>
      </c>
      <c r="N260" s="45"/>
      <c r="O260" s="45"/>
      <c r="P260" s="45"/>
      <c r="Q260" s="45"/>
      <c r="R260" s="45"/>
      <c r="S260" s="45"/>
    </row>
    <row r="261" customFormat="false" ht="13.8" hidden="false" customHeight="false" outlineLevel="0" collapsed="false">
      <c r="A261" s="45" t="n">
        <v>241</v>
      </c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54" t="n">
        <v>0.7</v>
      </c>
      <c r="N261" s="45"/>
      <c r="O261" s="45"/>
      <c r="P261" s="45"/>
      <c r="Q261" s="45"/>
      <c r="R261" s="45"/>
      <c r="S261" s="45"/>
    </row>
    <row r="262" customFormat="false" ht="13.8" hidden="false" customHeight="false" outlineLevel="0" collapsed="false">
      <c r="A262" s="45" t="n">
        <v>242</v>
      </c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54" t="n">
        <v>0.9</v>
      </c>
      <c r="N262" s="45"/>
      <c r="O262" s="45"/>
      <c r="P262" s="45"/>
      <c r="Q262" s="45"/>
      <c r="R262" s="45"/>
      <c r="S262" s="45"/>
    </row>
    <row r="263" customFormat="false" ht="13.8" hidden="false" customHeight="false" outlineLevel="0" collapsed="false">
      <c r="A263" s="45" t="n">
        <v>243</v>
      </c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 t="s">
        <v>68</v>
      </c>
      <c r="Q263" s="51"/>
      <c r="R263" s="51"/>
      <c r="S263" s="51"/>
    </row>
    <row r="264" customFormat="false" ht="13.8" hidden="false" customHeight="false" outlineLevel="0" collapsed="false">
      <c r="A264" s="45" t="n">
        <v>244</v>
      </c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 t="s">
        <v>69</v>
      </c>
      <c r="Q264" s="52"/>
      <c r="R264" s="52"/>
      <c r="S264" s="52"/>
    </row>
    <row r="265" customFormat="false" ht="13.8" hidden="false" customHeight="false" outlineLevel="0" collapsed="false">
      <c r="A265" s="45" t="n">
        <v>245</v>
      </c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 t="s">
        <v>70</v>
      </c>
      <c r="Q265" s="52"/>
      <c r="R265" s="52"/>
      <c r="S265" s="52"/>
    </row>
    <row r="266" customFormat="false" ht="13.8" hidden="false" customHeight="false" outlineLevel="0" collapsed="false">
      <c r="A266" s="45" t="n">
        <v>246</v>
      </c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 t="s">
        <v>71</v>
      </c>
      <c r="Q266" s="52"/>
      <c r="R266" s="52"/>
      <c r="S266" s="52"/>
    </row>
    <row r="267" customFormat="false" ht="13.8" hidden="false" customHeight="false" outlineLevel="0" collapsed="false">
      <c r="A267" s="45" t="n">
        <v>247</v>
      </c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 t="s">
        <v>72</v>
      </c>
      <c r="Q267" s="53"/>
      <c r="R267" s="53"/>
      <c r="S267" s="53"/>
    </row>
    <row r="268" s="43" customFormat="true" ht="13.8" hidden="false" customHeight="false" outlineLevel="0" collapsed="false">
      <c r="A268" s="55"/>
      <c r="B268" s="56" t="s">
        <v>311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AME268" s="0"/>
      <c r="AMF268" s="0"/>
      <c r="AMG268" s="0"/>
      <c r="AMH268" s="0"/>
      <c r="AMI268" s="0"/>
      <c r="AMJ268" s="0"/>
    </row>
    <row r="269" customFormat="false" ht="13.8" hidden="false" customHeight="false" outlineLevel="0" collapsed="false">
      <c r="A269" s="45" t="n">
        <v>248</v>
      </c>
      <c r="B269" s="46" t="n">
        <v>42165</v>
      </c>
      <c r="C269" s="47" t="n">
        <v>0.266666666666667</v>
      </c>
      <c r="D269" s="45"/>
      <c r="E269" s="47" t="n">
        <v>0.716666666666667</v>
      </c>
      <c r="F269" s="45"/>
      <c r="G269" s="45" t="s">
        <v>38</v>
      </c>
      <c r="H269" s="45" t="s">
        <v>38</v>
      </c>
      <c r="I269" s="45" t="n">
        <v>5</v>
      </c>
      <c r="J269" s="45" t="n">
        <v>10</v>
      </c>
      <c r="K269" s="45" t="s">
        <v>268</v>
      </c>
      <c r="L269" s="45" t="n">
        <v>500</v>
      </c>
      <c r="M269" s="45" t="n">
        <v>0.4</v>
      </c>
      <c r="N269" s="45" t="s">
        <v>42</v>
      </c>
      <c r="O269" s="45" t="n">
        <f aca="false">TRUE()</f>
        <v>1</v>
      </c>
      <c r="P269" s="45" t="n">
        <v>1000</v>
      </c>
      <c r="Q269" s="45"/>
      <c r="R269" s="45"/>
      <c r="S269" s="45" t="s">
        <v>269</v>
      </c>
    </row>
    <row r="270" customFormat="false" ht="13.8" hidden="false" customHeight="false" outlineLevel="0" collapsed="false">
      <c r="A270" s="45" t="n">
        <v>249</v>
      </c>
      <c r="B270" s="46"/>
      <c r="C270" s="47"/>
      <c r="D270" s="45"/>
      <c r="E270" s="47"/>
      <c r="F270" s="45"/>
      <c r="G270" s="45"/>
      <c r="H270" s="45"/>
      <c r="I270" s="45"/>
      <c r="J270" s="45"/>
      <c r="K270" s="45"/>
      <c r="L270" s="45" t="n">
        <v>1000</v>
      </c>
      <c r="M270" s="45"/>
      <c r="N270" s="45"/>
      <c r="O270" s="45"/>
      <c r="P270" s="45"/>
      <c r="Q270" s="45"/>
      <c r="R270" s="45"/>
      <c r="S270" s="45"/>
    </row>
    <row r="271" customFormat="false" ht="13.8" hidden="false" customHeight="false" outlineLevel="0" collapsed="false">
      <c r="A271" s="45" t="n">
        <v>250</v>
      </c>
      <c r="B271" s="48" t="n">
        <v>42165</v>
      </c>
      <c r="C271" s="49" t="n">
        <v>0.266666666666667</v>
      </c>
      <c r="D271" s="50"/>
      <c r="E271" s="49" t="n">
        <v>0.716666666666667</v>
      </c>
      <c r="F271" s="50"/>
      <c r="G271" s="50" t="s">
        <v>38</v>
      </c>
      <c r="H271" s="50" t="s">
        <v>38</v>
      </c>
      <c r="I271" s="50" t="n">
        <v>5</v>
      </c>
      <c r="J271" s="50" t="n">
        <v>10</v>
      </c>
      <c r="K271" s="50" t="s">
        <v>268</v>
      </c>
      <c r="L271" s="50" t="n">
        <v>5000</v>
      </c>
      <c r="M271" s="50" t="n">
        <v>0.4</v>
      </c>
      <c r="N271" s="50" t="s">
        <v>42</v>
      </c>
      <c r="O271" s="50" t="n">
        <f aca="false">TRUE()</f>
        <v>1</v>
      </c>
      <c r="P271" s="50" t="n">
        <v>1000</v>
      </c>
      <c r="Q271" s="50"/>
      <c r="R271" s="50"/>
      <c r="S271" s="50"/>
    </row>
    <row r="272" customFormat="false" ht="13.8" hidden="false" customHeight="false" outlineLevel="0" collapsed="false">
      <c r="A272" s="45" t="n">
        <v>251</v>
      </c>
      <c r="B272" s="46"/>
      <c r="C272" s="47"/>
      <c r="D272" s="45"/>
      <c r="E272" s="47"/>
      <c r="F272" s="45"/>
      <c r="G272" s="45"/>
      <c r="H272" s="45"/>
      <c r="I272" s="45"/>
      <c r="J272" s="45"/>
      <c r="K272" s="45"/>
      <c r="L272" s="45" t="n">
        <v>10000</v>
      </c>
      <c r="M272" s="45"/>
      <c r="N272" s="45"/>
      <c r="O272" s="45"/>
      <c r="P272" s="45"/>
      <c r="Q272" s="45"/>
      <c r="R272" s="45"/>
      <c r="S272" s="45"/>
    </row>
    <row r="273" customFormat="false" ht="13.8" hidden="false" customHeight="false" outlineLevel="0" collapsed="false">
      <c r="A273" s="45" t="n">
        <v>252</v>
      </c>
      <c r="B273" s="46"/>
      <c r="C273" s="47"/>
      <c r="D273" s="45"/>
      <c r="E273" s="47"/>
      <c r="F273" s="45"/>
      <c r="G273" s="45"/>
      <c r="H273" s="45"/>
      <c r="I273" s="45"/>
      <c r="J273" s="45"/>
      <c r="K273" s="45"/>
      <c r="L273" s="45" t="n">
        <v>20000</v>
      </c>
      <c r="M273" s="45"/>
      <c r="N273" s="45"/>
      <c r="O273" s="45"/>
      <c r="P273" s="45"/>
      <c r="Q273" s="45"/>
      <c r="R273" s="45"/>
      <c r="S273" s="45"/>
    </row>
    <row r="274" customFormat="false" ht="13.8" hidden="false" customHeight="false" outlineLevel="0" collapsed="false">
      <c r="A274" s="45" t="n">
        <v>253</v>
      </c>
      <c r="B274" s="51"/>
      <c r="C274" s="51"/>
      <c r="D274" s="51"/>
      <c r="E274" s="51"/>
      <c r="F274" s="51"/>
      <c r="G274" s="51"/>
      <c r="H274" s="51"/>
      <c r="I274" s="51" t="n">
        <v>10</v>
      </c>
      <c r="J274" s="51" t="n">
        <v>10</v>
      </c>
      <c r="K274" s="51"/>
      <c r="L274" s="51"/>
      <c r="M274" s="51"/>
      <c r="N274" s="51"/>
      <c r="O274" s="51"/>
      <c r="P274" s="51"/>
      <c r="Q274" s="51"/>
      <c r="R274" s="51"/>
      <c r="S274" s="51"/>
    </row>
    <row r="275" customFormat="false" ht="13.8" hidden="false" customHeight="false" outlineLevel="0" collapsed="false">
      <c r="A275" s="45" t="n">
        <v>254</v>
      </c>
      <c r="B275" s="52"/>
      <c r="C275" s="52"/>
      <c r="D275" s="52"/>
      <c r="E275" s="52"/>
      <c r="F275" s="52"/>
      <c r="G275" s="52"/>
      <c r="H275" s="52"/>
      <c r="I275" s="52" t="n">
        <v>15</v>
      </c>
      <c r="J275" s="52" t="n">
        <v>15</v>
      </c>
      <c r="K275" s="52"/>
      <c r="L275" s="52"/>
      <c r="M275" s="52"/>
      <c r="N275" s="52"/>
      <c r="O275" s="52"/>
      <c r="P275" s="52"/>
      <c r="Q275" s="52"/>
      <c r="R275" s="52"/>
      <c r="S275" s="52"/>
    </row>
    <row r="276" customFormat="false" ht="13.8" hidden="false" customHeight="false" outlineLevel="0" collapsed="false">
      <c r="A276" s="45" t="n">
        <v>255</v>
      </c>
      <c r="B276" s="52"/>
      <c r="C276" s="52"/>
      <c r="D276" s="52"/>
      <c r="E276" s="52"/>
      <c r="F276" s="52"/>
      <c r="G276" s="52"/>
      <c r="H276" s="52"/>
      <c r="I276" s="52" t="n">
        <v>30</v>
      </c>
      <c r="J276" s="52" t="n">
        <v>30</v>
      </c>
      <c r="K276" s="52"/>
      <c r="L276" s="52"/>
      <c r="M276" s="52"/>
      <c r="N276" s="52"/>
      <c r="O276" s="52"/>
      <c r="P276" s="52"/>
      <c r="Q276" s="52"/>
      <c r="R276" s="52"/>
      <c r="S276" s="52"/>
    </row>
    <row r="277" customFormat="false" ht="13.8" hidden="false" customHeight="false" outlineLevel="0" collapsed="false">
      <c r="A277" s="45" t="n">
        <v>256</v>
      </c>
      <c r="B277" s="52"/>
      <c r="C277" s="52"/>
      <c r="D277" s="52"/>
      <c r="E277" s="52"/>
      <c r="F277" s="52"/>
      <c r="G277" s="52"/>
      <c r="H277" s="52"/>
      <c r="I277" s="52" t="n">
        <v>45</v>
      </c>
      <c r="J277" s="52" t="n">
        <v>45</v>
      </c>
      <c r="K277" s="52"/>
      <c r="L277" s="52"/>
      <c r="M277" s="52"/>
      <c r="N277" s="52"/>
      <c r="O277" s="52"/>
      <c r="P277" s="52"/>
      <c r="Q277" s="52"/>
      <c r="R277" s="52"/>
      <c r="S277" s="52"/>
    </row>
    <row r="278" customFormat="false" ht="13.8" hidden="false" customHeight="false" outlineLevel="0" collapsed="false">
      <c r="A278" s="45" t="n">
        <v>257</v>
      </c>
      <c r="B278" s="53"/>
      <c r="C278" s="53"/>
      <c r="D278" s="53"/>
      <c r="E278" s="53"/>
      <c r="F278" s="53"/>
      <c r="G278" s="53"/>
      <c r="H278" s="53"/>
      <c r="I278" s="53" t="n">
        <v>60</v>
      </c>
      <c r="J278" s="53" t="n">
        <v>60</v>
      </c>
      <c r="K278" s="53"/>
      <c r="L278" s="53"/>
      <c r="M278" s="53"/>
      <c r="N278" s="53"/>
      <c r="O278" s="53"/>
      <c r="P278" s="53"/>
      <c r="Q278" s="53"/>
      <c r="R278" s="53"/>
      <c r="S278" s="53"/>
    </row>
    <row r="279" customFormat="false" ht="13.8" hidden="false" customHeight="false" outlineLevel="0" collapsed="false">
      <c r="A279" s="45" t="n">
        <v>258</v>
      </c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54" t="n">
        <v>0.1</v>
      </c>
      <c r="N279" s="45"/>
      <c r="O279" s="45"/>
      <c r="P279" s="45"/>
      <c r="Q279" s="45"/>
      <c r="R279" s="45"/>
      <c r="S279" s="45"/>
    </row>
    <row r="280" customFormat="false" ht="13.8" hidden="false" customHeight="false" outlineLevel="0" collapsed="false">
      <c r="A280" s="45" t="n">
        <v>259</v>
      </c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54" t="n">
        <v>0.3</v>
      </c>
      <c r="N280" s="45"/>
      <c r="O280" s="45"/>
      <c r="P280" s="45"/>
      <c r="Q280" s="45"/>
      <c r="R280" s="45"/>
      <c r="S280" s="45"/>
    </row>
    <row r="281" customFormat="false" ht="13.8" hidden="false" customHeight="false" outlineLevel="0" collapsed="false">
      <c r="A281" s="45" t="n">
        <v>260</v>
      </c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54" t="n">
        <v>0.5</v>
      </c>
      <c r="N281" s="45"/>
      <c r="O281" s="45"/>
      <c r="P281" s="45"/>
      <c r="Q281" s="45"/>
      <c r="R281" s="45"/>
      <c r="S281" s="45"/>
    </row>
    <row r="282" customFormat="false" ht="13.8" hidden="false" customHeight="false" outlineLevel="0" collapsed="false">
      <c r="A282" s="45" t="n">
        <v>261</v>
      </c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54" t="n">
        <v>0.7</v>
      </c>
      <c r="N282" s="45"/>
      <c r="O282" s="45"/>
      <c r="P282" s="45"/>
      <c r="Q282" s="45"/>
      <c r="R282" s="45"/>
      <c r="S282" s="45"/>
    </row>
    <row r="283" customFormat="false" ht="13.8" hidden="false" customHeight="false" outlineLevel="0" collapsed="false">
      <c r="A283" s="45" t="n">
        <v>262</v>
      </c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54" t="n">
        <v>0.9</v>
      </c>
      <c r="N283" s="45"/>
      <c r="O283" s="45"/>
      <c r="P283" s="45"/>
      <c r="Q283" s="45"/>
      <c r="R283" s="45"/>
      <c r="S283" s="45"/>
    </row>
    <row r="284" customFormat="false" ht="13.8" hidden="false" customHeight="false" outlineLevel="0" collapsed="false">
      <c r="A284" s="45" t="n">
        <v>263</v>
      </c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 t="s">
        <v>68</v>
      </c>
      <c r="Q284" s="51"/>
      <c r="R284" s="51"/>
      <c r="S284" s="51"/>
    </row>
    <row r="285" customFormat="false" ht="13.8" hidden="false" customHeight="false" outlineLevel="0" collapsed="false">
      <c r="A285" s="45" t="n">
        <v>264</v>
      </c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 t="s">
        <v>69</v>
      </c>
      <c r="Q285" s="52"/>
      <c r="R285" s="52"/>
      <c r="S285" s="52"/>
    </row>
    <row r="286" customFormat="false" ht="13.8" hidden="false" customHeight="false" outlineLevel="0" collapsed="false">
      <c r="A286" s="45" t="n">
        <v>265</v>
      </c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 t="s">
        <v>70</v>
      </c>
      <c r="Q286" s="52"/>
      <c r="R286" s="52"/>
      <c r="S286" s="52"/>
    </row>
    <row r="287" customFormat="false" ht="13.8" hidden="false" customHeight="false" outlineLevel="0" collapsed="false">
      <c r="A287" s="45" t="n">
        <v>266</v>
      </c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 t="s">
        <v>71</v>
      </c>
      <c r="Q287" s="52"/>
      <c r="R287" s="52"/>
      <c r="S287" s="52"/>
    </row>
    <row r="288" customFormat="false" ht="13.8" hidden="false" customHeight="false" outlineLevel="0" collapsed="false">
      <c r="A288" s="45" t="n">
        <v>267</v>
      </c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 t="s">
        <v>72</v>
      </c>
      <c r="Q288" s="53"/>
      <c r="R288" s="53"/>
      <c r="S288" s="53"/>
    </row>
    <row r="289" s="43" customFormat="true" ht="13.8" hidden="false" customHeight="false" outlineLevel="0" collapsed="false">
      <c r="A289" s="55"/>
      <c r="B289" s="56" t="s">
        <v>337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AME289" s="0"/>
      <c r="AMF289" s="0"/>
      <c r="AMG289" s="0"/>
      <c r="AMH289" s="0"/>
      <c r="AMI289" s="0"/>
      <c r="AMJ289" s="0"/>
    </row>
    <row r="290" customFormat="false" ht="13.8" hidden="false" customHeight="false" outlineLevel="0" collapsed="false">
      <c r="A290" s="45" t="n">
        <v>268</v>
      </c>
      <c r="B290" s="46" t="n">
        <v>42165</v>
      </c>
      <c r="C290" s="47" t="n">
        <v>0.266666666666667</v>
      </c>
      <c r="D290" s="45"/>
      <c r="E290" s="47" t="n">
        <v>0.716666666666667</v>
      </c>
      <c r="F290" s="45"/>
      <c r="G290" s="45" t="s">
        <v>38</v>
      </c>
      <c r="H290" s="45" t="s">
        <v>38</v>
      </c>
      <c r="I290" s="45" t="n">
        <v>5</v>
      </c>
      <c r="J290" s="45" t="n">
        <v>10</v>
      </c>
      <c r="K290" s="45" t="s">
        <v>268</v>
      </c>
      <c r="L290" s="45" t="n">
        <v>500</v>
      </c>
      <c r="M290" s="45" t="n">
        <v>0.4</v>
      </c>
      <c r="N290" s="45" t="s">
        <v>42</v>
      </c>
      <c r="O290" s="45" t="n">
        <f aca="false">TRUE()</f>
        <v>1</v>
      </c>
      <c r="P290" s="45" t="n">
        <v>1000</v>
      </c>
      <c r="Q290" s="45"/>
      <c r="R290" s="45"/>
      <c r="S290" s="45" t="s">
        <v>269</v>
      </c>
    </row>
    <row r="291" customFormat="false" ht="13.8" hidden="false" customHeight="false" outlineLevel="0" collapsed="false">
      <c r="A291" s="45" t="n">
        <v>269</v>
      </c>
      <c r="B291" s="46"/>
      <c r="C291" s="47"/>
      <c r="D291" s="45"/>
      <c r="E291" s="47"/>
      <c r="F291" s="45"/>
      <c r="G291" s="45"/>
      <c r="H291" s="45"/>
      <c r="I291" s="45"/>
      <c r="J291" s="45"/>
      <c r="K291" s="45"/>
      <c r="L291" s="45" t="n">
        <v>1000</v>
      </c>
      <c r="M291" s="45"/>
      <c r="N291" s="45"/>
      <c r="O291" s="45"/>
      <c r="P291" s="45"/>
      <c r="Q291" s="45"/>
      <c r="R291" s="45"/>
      <c r="S291" s="45"/>
    </row>
    <row r="292" customFormat="false" ht="13.8" hidden="false" customHeight="false" outlineLevel="0" collapsed="false">
      <c r="A292" s="45" t="n">
        <v>270</v>
      </c>
      <c r="B292" s="48" t="n">
        <v>42165</v>
      </c>
      <c r="C292" s="49" t="n">
        <v>0.266666666666667</v>
      </c>
      <c r="D292" s="50"/>
      <c r="E292" s="49" t="n">
        <v>0.716666666666667</v>
      </c>
      <c r="F292" s="50"/>
      <c r="G292" s="50" t="s">
        <v>38</v>
      </c>
      <c r="H292" s="50" t="s">
        <v>38</v>
      </c>
      <c r="I292" s="50" t="n">
        <v>5</v>
      </c>
      <c r="J292" s="50" t="n">
        <v>10</v>
      </c>
      <c r="K292" s="50" t="s">
        <v>268</v>
      </c>
      <c r="L292" s="50" t="n">
        <v>5000</v>
      </c>
      <c r="M292" s="50" t="n">
        <v>0.4</v>
      </c>
      <c r="N292" s="50" t="s">
        <v>42</v>
      </c>
      <c r="O292" s="50" t="n">
        <f aca="false">TRUE()</f>
        <v>1</v>
      </c>
      <c r="P292" s="50" t="n">
        <v>1000</v>
      </c>
      <c r="Q292" s="50"/>
      <c r="R292" s="50"/>
      <c r="S292" s="50"/>
    </row>
    <row r="293" customFormat="false" ht="13.8" hidden="false" customHeight="false" outlineLevel="0" collapsed="false">
      <c r="A293" s="45" t="n">
        <v>271</v>
      </c>
      <c r="B293" s="46"/>
      <c r="C293" s="47"/>
      <c r="D293" s="45"/>
      <c r="E293" s="47"/>
      <c r="F293" s="45"/>
      <c r="G293" s="45"/>
      <c r="H293" s="45"/>
      <c r="I293" s="45"/>
      <c r="J293" s="45"/>
      <c r="K293" s="45"/>
      <c r="L293" s="45" t="n">
        <v>10000</v>
      </c>
      <c r="M293" s="45"/>
      <c r="N293" s="45"/>
      <c r="O293" s="45"/>
      <c r="P293" s="45"/>
      <c r="Q293" s="45"/>
      <c r="R293" s="45"/>
      <c r="S293" s="45"/>
    </row>
    <row r="294" customFormat="false" ht="13.8" hidden="false" customHeight="false" outlineLevel="0" collapsed="false">
      <c r="A294" s="45" t="n">
        <v>272</v>
      </c>
      <c r="B294" s="46"/>
      <c r="C294" s="47"/>
      <c r="D294" s="45"/>
      <c r="E294" s="47"/>
      <c r="F294" s="45"/>
      <c r="G294" s="45"/>
      <c r="H294" s="45"/>
      <c r="I294" s="45"/>
      <c r="J294" s="45"/>
      <c r="K294" s="45"/>
      <c r="L294" s="45" t="n">
        <v>20000</v>
      </c>
      <c r="M294" s="45"/>
      <c r="N294" s="45"/>
      <c r="O294" s="45"/>
      <c r="P294" s="45"/>
      <c r="Q294" s="45"/>
      <c r="R294" s="45"/>
      <c r="S294" s="45"/>
    </row>
    <row r="295" customFormat="false" ht="13.8" hidden="false" customHeight="false" outlineLevel="0" collapsed="false">
      <c r="A295" s="45" t="n">
        <v>273</v>
      </c>
      <c r="B295" s="51"/>
      <c r="C295" s="51"/>
      <c r="D295" s="51"/>
      <c r="E295" s="51"/>
      <c r="F295" s="51"/>
      <c r="G295" s="51"/>
      <c r="H295" s="51"/>
      <c r="I295" s="51" t="n">
        <v>10</v>
      </c>
      <c r="J295" s="51" t="n">
        <v>10</v>
      </c>
      <c r="K295" s="51"/>
      <c r="L295" s="51"/>
      <c r="M295" s="51"/>
      <c r="N295" s="51"/>
      <c r="O295" s="51"/>
      <c r="P295" s="51"/>
      <c r="Q295" s="51"/>
      <c r="R295" s="51"/>
      <c r="S295" s="51"/>
    </row>
    <row r="296" customFormat="false" ht="13.8" hidden="false" customHeight="false" outlineLevel="0" collapsed="false">
      <c r="A296" s="45" t="n">
        <v>274</v>
      </c>
      <c r="B296" s="52"/>
      <c r="C296" s="52"/>
      <c r="D296" s="52"/>
      <c r="E296" s="52"/>
      <c r="F296" s="52"/>
      <c r="G296" s="52"/>
      <c r="H296" s="52"/>
      <c r="I296" s="52" t="n">
        <v>15</v>
      </c>
      <c r="J296" s="52" t="n">
        <v>15</v>
      </c>
      <c r="K296" s="52"/>
      <c r="L296" s="52"/>
      <c r="M296" s="52"/>
      <c r="N296" s="52"/>
      <c r="O296" s="52"/>
      <c r="P296" s="52"/>
      <c r="Q296" s="52"/>
      <c r="R296" s="52"/>
      <c r="S296" s="52"/>
    </row>
    <row r="297" customFormat="false" ht="13.8" hidden="false" customHeight="false" outlineLevel="0" collapsed="false">
      <c r="A297" s="45" t="n">
        <v>275</v>
      </c>
      <c r="B297" s="52"/>
      <c r="C297" s="52"/>
      <c r="D297" s="52"/>
      <c r="E297" s="52"/>
      <c r="F297" s="52"/>
      <c r="G297" s="52"/>
      <c r="H297" s="52"/>
      <c r="I297" s="52" t="n">
        <v>30</v>
      </c>
      <c r="J297" s="52" t="n">
        <v>30</v>
      </c>
      <c r="K297" s="52"/>
      <c r="L297" s="52"/>
      <c r="M297" s="52"/>
      <c r="N297" s="52"/>
      <c r="O297" s="52"/>
      <c r="P297" s="52"/>
      <c r="Q297" s="52"/>
      <c r="R297" s="52"/>
      <c r="S297" s="52"/>
    </row>
    <row r="298" customFormat="false" ht="13.8" hidden="false" customHeight="false" outlineLevel="0" collapsed="false">
      <c r="A298" s="45" t="n">
        <v>276</v>
      </c>
      <c r="B298" s="52"/>
      <c r="C298" s="52"/>
      <c r="D298" s="52"/>
      <c r="E298" s="52"/>
      <c r="F298" s="52"/>
      <c r="G298" s="52"/>
      <c r="H298" s="52"/>
      <c r="I298" s="52" t="n">
        <v>45</v>
      </c>
      <c r="J298" s="52" t="n">
        <v>45</v>
      </c>
      <c r="K298" s="52"/>
      <c r="L298" s="52"/>
      <c r="M298" s="52"/>
      <c r="N298" s="52"/>
      <c r="O298" s="52"/>
      <c r="P298" s="52"/>
      <c r="Q298" s="52"/>
      <c r="R298" s="52"/>
      <c r="S298" s="52"/>
    </row>
    <row r="299" customFormat="false" ht="13.8" hidden="false" customHeight="false" outlineLevel="0" collapsed="false">
      <c r="A299" s="45" t="n">
        <v>277</v>
      </c>
      <c r="B299" s="53"/>
      <c r="C299" s="53"/>
      <c r="D299" s="53"/>
      <c r="E299" s="53"/>
      <c r="F299" s="53"/>
      <c r="G299" s="53"/>
      <c r="H299" s="53"/>
      <c r="I299" s="53" t="n">
        <v>60</v>
      </c>
      <c r="J299" s="53" t="n">
        <v>60</v>
      </c>
      <c r="K299" s="53"/>
      <c r="L299" s="53"/>
      <c r="M299" s="53"/>
      <c r="N299" s="53"/>
      <c r="O299" s="53"/>
      <c r="P299" s="53"/>
      <c r="Q299" s="53"/>
      <c r="R299" s="53"/>
      <c r="S299" s="53"/>
    </row>
    <row r="300" customFormat="false" ht="13.8" hidden="false" customHeight="false" outlineLevel="0" collapsed="false">
      <c r="A300" s="45" t="n">
        <v>278</v>
      </c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54" t="n">
        <v>0.1</v>
      </c>
      <c r="N300" s="45"/>
      <c r="O300" s="45"/>
      <c r="P300" s="45"/>
      <c r="Q300" s="45"/>
      <c r="R300" s="45"/>
      <c r="S300" s="45"/>
    </row>
    <row r="301" customFormat="false" ht="13.8" hidden="false" customHeight="false" outlineLevel="0" collapsed="false">
      <c r="A301" s="45" t="n">
        <v>279</v>
      </c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54" t="n">
        <v>0.3</v>
      </c>
      <c r="N301" s="45"/>
      <c r="O301" s="45"/>
      <c r="P301" s="45"/>
      <c r="Q301" s="45"/>
      <c r="R301" s="45"/>
      <c r="S301" s="45"/>
    </row>
    <row r="302" customFormat="false" ht="13.8" hidden="false" customHeight="false" outlineLevel="0" collapsed="false">
      <c r="A302" s="45" t="n">
        <v>280</v>
      </c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54" t="n">
        <v>0.5</v>
      </c>
      <c r="N302" s="45"/>
      <c r="O302" s="45"/>
      <c r="P302" s="45"/>
      <c r="Q302" s="45"/>
      <c r="R302" s="45"/>
      <c r="S302" s="45"/>
    </row>
    <row r="303" customFormat="false" ht="13.8" hidden="false" customHeight="false" outlineLevel="0" collapsed="false">
      <c r="A303" s="45" t="n">
        <v>281</v>
      </c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54" t="n">
        <v>0.7</v>
      </c>
      <c r="N303" s="45"/>
      <c r="O303" s="45"/>
      <c r="P303" s="45"/>
      <c r="Q303" s="45"/>
      <c r="R303" s="45"/>
      <c r="S303" s="45"/>
    </row>
    <row r="304" customFormat="false" ht="13.8" hidden="false" customHeight="false" outlineLevel="0" collapsed="false">
      <c r="A304" s="45" t="n">
        <v>282</v>
      </c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54" t="n">
        <v>0.9</v>
      </c>
      <c r="N304" s="45"/>
      <c r="O304" s="45"/>
      <c r="P304" s="45"/>
      <c r="Q304" s="45"/>
      <c r="R304" s="45"/>
      <c r="S304" s="45"/>
    </row>
    <row r="305" customFormat="false" ht="13.8" hidden="false" customHeight="false" outlineLevel="0" collapsed="false">
      <c r="A305" s="45" t="n">
        <v>283</v>
      </c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 t="s">
        <v>68</v>
      </c>
      <c r="Q305" s="51"/>
      <c r="R305" s="51"/>
      <c r="S305" s="51"/>
    </row>
    <row r="306" customFormat="false" ht="13.8" hidden="false" customHeight="false" outlineLevel="0" collapsed="false">
      <c r="A306" s="45" t="n">
        <v>284</v>
      </c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 t="s">
        <v>69</v>
      </c>
      <c r="Q306" s="52"/>
      <c r="R306" s="52"/>
      <c r="S306" s="52"/>
    </row>
    <row r="307" customFormat="false" ht="13.8" hidden="false" customHeight="false" outlineLevel="0" collapsed="false">
      <c r="A307" s="45" t="n">
        <v>285</v>
      </c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 t="s">
        <v>70</v>
      </c>
      <c r="Q307" s="52"/>
      <c r="R307" s="52"/>
      <c r="S307" s="52"/>
    </row>
    <row r="308" customFormat="false" ht="13.8" hidden="false" customHeight="false" outlineLevel="0" collapsed="false">
      <c r="A308" s="45" t="n">
        <v>286</v>
      </c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 t="s">
        <v>71</v>
      </c>
      <c r="Q308" s="52"/>
      <c r="R308" s="52"/>
      <c r="S308" s="52"/>
    </row>
    <row r="309" customFormat="false" ht="13.8" hidden="false" customHeight="false" outlineLevel="0" collapsed="false">
      <c r="A309" s="45" t="n">
        <v>287</v>
      </c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 t="s">
        <v>72</v>
      </c>
      <c r="Q309" s="53"/>
      <c r="R309" s="53"/>
      <c r="S309" s="53"/>
    </row>
    <row r="310" s="43" customFormat="true" ht="13.8" hidden="false" customHeight="false" outlineLevel="0" collapsed="false">
      <c r="A310" s="55"/>
      <c r="B310" s="56" t="s">
        <v>353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AME310" s="0"/>
      <c r="AMF310" s="0"/>
      <c r="AMG310" s="0"/>
      <c r="AMH310" s="0"/>
      <c r="AMI310" s="0"/>
      <c r="AMJ310" s="0"/>
    </row>
    <row r="311" customFormat="false" ht="13.8" hidden="false" customHeight="false" outlineLevel="0" collapsed="false">
      <c r="A311" s="45" t="n">
        <v>288</v>
      </c>
      <c r="B311" s="46" t="n">
        <v>42165</v>
      </c>
      <c r="C311" s="47" t="n">
        <v>0.266666666666667</v>
      </c>
      <c r="D311" s="45"/>
      <c r="E311" s="47" t="n">
        <v>0.716666666666667</v>
      </c>
      <c r="F311" s="45"/>
      <c r="G311" s="45" t="s">
        <v>38</v>
      </c>
      <c r="H311" s="45" t="s">
        <v>38</v>
      </c>
      <c r="I311" s="45" t="n">
        <v>5</v>
      </c>
      <c r="J311" s="45" t="n">
        <v>10</v>
      </c>
      <c r="K311" s="45" t="s">
        <v>268</v>
      </c>
      <c r="L311" s="45" t="n">
        <v>500</v>
      </c>
      <c r="M311" s="45" t="n">
        <v>0.2</v>
      </c>
      <c r="N311" s="45" t="s">
        <v>42</v>
      </c>
      <c r="O311" s="45" t="n">
        <f aca="false">TRUE()</f>
        <v>1</v>
      </c>
      <c r="P311" s="45" t="n">
        <v>1000</v>
      </c>
      <c r="Q311" s="45"/>
      <c r="R311" s="45"/>
      <c r="S311" s="45" t="s">
        <v>269</v>
      </c>
    </row>
    <row r="312" customFormat="false" ht="13.8" hidden="false" customHeight="false" outlineLevel="0" collapsed="false">
      <c r="A312" s="45" t="n">
        <v>289</v>
      </c>
      <c r="B312" s="46"/>
      <c r="C312" s="47"/>
      <c r="D312" s="45"/>
      <c r="E312" s="47"/>
      <c r="F312" s="45"/>
      <c r="G312" s="45"/>
      <c r="H312" s="45"/>
      <c r="I312" s="45"/>
      <c r="J312" s="45"/>
      <c r="K312" s="45"/>
      <c r="L312" s="45" t="n">
        <v>1000</v>
      </c>
      <c r="M312" s="45"/>
      <c r="N312" s="45"/>
      <c r="O312" s="45"/>
      <c r="P312" s="45"/>
      <c r="Q312" s="45"/>
      <c r="R312" s="45"/>
      <c r="S312" s="45"/>
    </row>
    <row r="313" customFormat="false" ht="13.8" hidden="false" customHeight="false" outlineLevel="0" collapsed="false">
      <c r="A313" s="45" t="n">
        <v>290</v>
      </c>
      <c r="B313" s="48" t="n">
        <v>42165</v>
      </c>
      <c r="C313" s="49" t="n">
        <v>0.266666666666667</v>
      </c>
      <c r="D313" s="50"/>
      <c r="E313" s="49" t="n">
        <v>0.716666666666667</v>
      </c>
      <c r="F313" s="50"/>
      <c r="G313" s="50" t="s">
        <v>38</v>
      </c>
      <c r="H313" s="50" t="s">
        <v>38</v>
      </c>
      <c r="I313" s="50" t="n">
        <v>5</v>
      </c>
      <c r="J313" s="50" t="n">
        <v>10</v>
      </c>
      <c r="K313" s="50" t="s">
        <v>268</v>
      </c>
      <c r="L313" s="50" t="n">
        <v>5000</v>
      </c>
      <c r="M313" s="50" t="n">
        <v>0.2</v>
      </c>
      <c r="N313" s="50" t="s">
        <v>42</v>
      </c>
      <c r="O313" s="50" t="n">
        <f aca="false">TRUE()</f>
        <v>1</v>
      </c>
      <c r="P313" s="50" t="n">
        <v>1000</v>
      </c>
      <c r="Q313" s="50"/>
      <c r="R313" s="50"/>
      <c r="S313" s="50"/>
    </row>
    <row r="314" customFormat="false" ht="13.8" hidden="false" customHeight="false" outlineLevel="0" collapsed="false">
      <c r="A314" s="45" t="n">
        <v>291</v>
      </c>
      <c r="B314" s="46"/>
      <c r="C314" s="47"/>
      <c r="D314" s="45"/>
      <c r="E314" s="47"/>
      <c r="F314" s="45"/>
      <c r="G314" s="45"/>
      <c r="H314" s="45"/>
      <c r="I314" s="45"/>
      <c r="J314" s="45"/>
      <c r="K314" s="45"/>
      <c r="L314" s="45" t="n">
        <v>10000</v>
      </c>
      <c r="M314" s="45"/>
      <c r="N314" s="45"/>
      <c r="O314" s="45"/>
      <c r="P314" s="45"/>
      <c r="Q314" s="45"/>
      <c r="R314" s="45"/>
      <c r="S314" s="45"/>
    </row>
    <row r="315" customFormat="false" ht="13.8" hidden="false" customHeight="false" outlineLevel="0" collapsed="false">
      <c r="A315" s="45" t="n">
        <v>292</v>
      </c>
      <c r="B315" s="46"/>
      <c r="C315" s="47"/>
      <c r="D315" s="45"/>
      <c r="E315" s="47"/>
      <c r="F315" s="45"/>
      <c r="G315" s="45"/>
      <c r="H315" s="45"/>
      <c r="I315" s="45"/>
      <c r="J315" s="45"/>
      <c r="K315" s="45"/>
      <c r="L315" s="45" t="n">
        <v>20000</v>
      </c>
      <c r="M315" s="45"/>
      <c r="N315" s="45"/>
      <c r="O315" s="45"/>
      <c r="P315" s="45"/>
      <c r="Q315" s="45"/>
      <c r="R315" s="45"/>
      <c r="S315" s="45"/>
    </row>
    <row r="316" customFormat="false" ht="13.8" hidden="false" customHeight="false" outlineLevel="0" collapsed="false">
      <c r="A316" s="45" t="n">
        <v>293</v>
      </c>
      <c r="B316" s="51"/>
      <c r="C316" s="51"/>
      <c r="D316" s="51"/>
      <c r="E316" s="51"/>
      <c r="F316" s="51"/>
      <c r="G316" s="51"/>
      <c r="H316" s="51"/>
      <c r="I316" s="51" t="n">
        <v>10</v>
      </c>
      <c r="J316" s="51" t="n">
        <v>10</v>
      </c>
      <c r="K316" s="51"/>
      <c r="L316" s="51"/>
      <c r="M316" s="51"/>
      <c r="N316" s="51"/>
      <c r="O316" s="51"/>
      <c r="P316" s="51"/>
      <c r="Q316" s="51"/>
      <c r="R316" s="51"/>
      <c r="S316" s="51"/>
    </row>
    <row r="317" customFormat="false" ht="13.8" hidden="false" customHeight="false" outlineLevel="0" collapsed="false">
      <c r="A317" s="45" t="n">
        <v>294</v>
      </c>
      <c r="B317" s="52"/>
      <c r="C317" s="52"/>
      <c r="D317" s="52"/>
      <c r="E317" s="52"/>
      <c r="F317" s="52"/>
      <c r="G317" s="52"/>
      <c r="H317" s="52"/>
      <c r="I317" s="52" t="n">
        <v>15</v>
      </c>
      <c r="J317" s="52" t="n">
        <v>15</v>
      </c>
      <c r="K317" s="52"/>
      <c r="L317" s="52"/>
      <c r="M317" s="52"/>
      <c r="N317" s="52"/>
      <c r="O317" s="52"/>
      <c r="P317" s="52"/>
      <c r="Q317" s="52"/>
      <c r="R317" s="52"/>
      <c r="S317" s="52"/>
    </row>
    <row r="318" customFormat="false" ht="13.8" hidden="false" customHeight="false" outlineLevel="0" collapsed="false">
      <c r="A318" s="45" t="n">
        <v>295</v>
      </c>
      <c r="B318" s="52"/>
      <c r="C318" s="52"/>
      <c r="D318" s="52"/>
      <c r="E318" s="52"/>
      <c r="F318" s="52"/>
      <c r="G318" s="52"/>
      <c r="H318" s="52"/>
      <c r="I318" s="52" t="n">
        <v>30</v>
      </c>
      <c r="J318" s="52" t="n">
        <v>30</v>
      </c>
      <c r="K318" s="52"/>
      <c r="L318" s="52"/>
      <c r="M318" s="52"/>
      <c r="N318" s="52"/>
      <c r="O318" s="52"/>
      <c r="P318" s="52"/>
      <c r="Q318" s="52"/>
      <c r="R318" s="52"/>
      <c r="S318" s="52"/>
    </row>
    <row r="319" customFormat="false" ht="13.8" hidden="false" customHeight="false" outlineLevel="0" collapsed="false">
      <c r="A319" s="45" t="n">
        <v>296</v>
      </c>
      <c r="B319" s="52"/>
      <c r="C319" s="52"/>
      <c r="D319" s="52"/>
      <c r="E319" s="52"/>
      <c r="F319" s="52"/>
      <c r="G319" s="52"/>
      <c r="H319" s="52"/>
      <c r="I319" s="52" t="n">
        <v>45</v>
      </c>
      <c r="J319" s="52" t="n">
        <v>45</v>
      </c>
      <c r="K319" s="52"/>
      <c r="L319" s="52"/>
      <c r="M319" s="52"/>
      <c r="N319" s="52"/>
      <c r="O319" s="52"/>
      <c r="P319" s="52"/>
      <c r="Q319" s="52"/>
      <c r="R319" s="52"/>
      <c r="S319" s="52"/>
    </row>
    <row r="320" customFormat="false" ht="13.8" hidden="false" customHeight="false" outlineLevel="0" collapsed="false">
      <c r="A320" s="45" t="n">
        <v>297</v>
      </c>
      <c r="B320" s="53"/>
      <c r="C320" s="53"/>
      <c r="D320" s="53"/>
      <c r="E320" s="53"/>
      <c r="F320" s="53"/>
      <c r="G320" s="53"/>
      <c r="H320" s="53"/>
      <c r="I320" s="53" t="n">
        <v>60</v>
      </c>
      <c r="J320" s="53" t="n">
        <v>60</v>
      </c>
      <c r="K320" s="53"/>
      <c r="L320" s="53"/>
      <c r="M320" s="53"/>
      <c r="N320" s="53"/>
      <c r="O320" s="53"/>
      <c r="P320" s="53"/>
      <c r="Q320" s="53"/>
      <c r="R320" s="53"/>
      <c r="S320" s="53"/>
    </row>
    <row r="321" customFormat="false" ht="13.8" hidden="false" customHeight="false" outlineLevel="0" collapsed="false">
      <c r="A321" s="45" t="n">
        <v>298</v>
      </c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54" t="n">
        <v>0.1</v>
      </c>
      <c r="N321" s="45"/>
      <c r="O321" s="45"/>
      <c r="P321" s="45"/>
      <c r="Q321" s="45"/>
      <c r="R321" s="45"/>
      <c r="S321" s="45"/>
    </row>
    <row r="322" customFormat="false" ht="13.8" hidden="false" customHeight="false" outlineLevel="0" collapsed="false">
      <c r="A322" s="45" t="n">
        <v>299</v>
      </c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54" t="n">
        <v>0.3</v>
      </c>
      <c r="N322" s="45"/>
      <c r="O322" s="45"/>
      <c r="P322" s="45"/>
      <c r="Q322" s="45"/>
      <c r="R322" s="45"/>
      <c r="S322" s="45"/>
    </row>
    <row r="323" customFormat="false" ht="13.8" hidden="false" customHeight="false" outlineLevel="0" collapsed="false">
      <c r="A323" s="45" t="n">
        <v>300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54" t="n">
        <v>0.5</v>
      </c>
      <c r="N323" s="45"/>
      <c r="O323" s="45"/>
      <c r="P323" s="45"/>
      <c r="Q323" s="45"/>
      <c r="R323" s="45"/>
      <c r="S323" s="45"/>
    </row>
    <row r="324" customFormat="false" ht="13.8" hidden="false" customHeight="false" outlineLevel="0" collapsed="false">
      <c r="A324" s="45" t="n">
        <v>301</v>
      </c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54" t="n">
        <v>0.7</v>
      </c>
      <c r="N324" s="45"/>
      <c r="O324" s="45"/>
      <c r="P324" s="45"/>
      <c r="Q324" s="45"/>
      <c r="R324" s="45"/>
      <c r="S324" s="45"/>
    </row>
    <row r="325" customFormat="false" ht="13.8" hidden="false" customHeight="false" outlineLevel="0" collapsed="false">
      <c r="A325" s="45" t="n">
        <v>302</v>
      </c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54" t="n">
        <v>0.9</v>
      </c>
      <c r="N325" s="45"/>
      <c r="O325" s="45"/>
      <c r="P325" s="45"/>
      <c r="Q325" s="45"/>
      <c r="R325" s="45"/>
      <c r="S325" s="45"/>
    </row>
    <row r="326" customFormat="false" ht="13.8" hidden="false" customHeight="false" outlineLevel="0" collapsed="false">
      <c r="A326" s="45" t="n">
        <v>303</v>
      </c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 t="s">
        <v>68</v>
      </c>
      <c r="Q326" s="51"/>
      <c r="R326" s="51"/>
      <c r="S326" s="51"/>
    </row>
    <row r="327" customFormat="false" ht="13.8" hidden="false" customHeight="false" outlineLevel="0" collapsed="false">
      <c r="A327" s="45" t="n">
        <v>304</v>
      </c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 t="s">
        <v>69</v>
      </c>
      <c r="Q327" s="52"/>
      <c r="R327" s="52"/>
      <c r="S327" s="52"/>
    </row>
    <row r="328" customFormat="false" ht="13.8" hidden="false" customHeight="false" outlineLevel="0" collapsed="false">
      <c r="A328" s="45" t="n">
        <v>305</v>
      </c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 t="s">
        <v>70</v>
      </c>
      <c r="Q328" s="52"/>
      <c r="R328" s="52"/>
      <c r="S328" s="52"/>
    </row>
    <row r="329" customFormat="false" ht="13.8" hidden="false" customHeight="false" outlineLevel="0" collapsed="false">
      <c r="A329" s="45" t="n">
        <v>306</v>
      </c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 t="s">
        <v>71</v>
      </c>
      <c r="Q329" s="52"/>
      <c r="R329" s="52"/>
      <c r="S329" s="52"/>
    </row>
    <row r="330" customFormat="false" ht="13.8" hidden="false" customHeight="false" outlineLevel="0" collapsed="false">
      <c r="A330" s="45" t="n">
        <v>307</v>
      </c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 t="s">
        <v>72</v>
      </c>
      <c r="Q330" s="53"/>
      <c r="R330" s="53"/>
      <c r="S330" s="53"/>
    </row>
    <row r="331" s="43" customFormat="true" ht="13.8" hidden="false" customHeight="false" outlineLevel="0" collapsed="false">
      <c r="A331" s="55"/>
      <c r="B331" s="56" t="s">
        <v>428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AME331" s="0"/>
      <c r="AMF331" s="0"/>
      <c r="AMG331" s="0"/>
      <c r="AMH331" s="0"/>
      <c r="AMI331" s="0"/>
      <c r="AMJ331" s="0"/>
    </row>
    <row r="332" customFormat="false" ht="13.8" hidden="false" customHeight="false" outlineLevel="0" collapsed="false">
      <c r="A332" s="45" t="n">
        <v>308</v>
      </c>
      <c r="B332" s="46" t="n">
        <v>42165</v>
      </c>
      <c r="C332" s="47" t="n">
        <v>0.266666666666667</v>
      </c>
      <c r="D332" s="45"/>
      <c r="E332" s="47" t="n">
        <v>0.716666666666667</v>
      </c>
      <c r="F332" s="45"/>
      <c r="G332" s="45" t="s">
        <v>38</v>
      </c>
      <c r="H332" s="45" t="s">
        <v>38</v>
      </c>
      <c r="I332" s="45" t="n">
        <v>5</v>
      </c>
      <c r="J332" s="45" t="n">
        <v>10</v>
      </c>
      <c r="K332" s="45" t="s">
        <v>268</v>
      </c>
      <c r="L332" s="45" t="n">
        <v>500</v>
      </c>
      <c r="M332" s="45" t="n">
        <v>0</v>
      </c>
      <c r="N332" s="45" t="s">
        <v>42</v>
      </c>
      <c r="O332" s="45" t="n">
        <f aca="false">TRUE()</f>
        <v>1</v>
      </c>
      <c r="P332" s="45" t="n">
        <v>1000</v>
      </c>
      <c r="Q332" s="45"/>
      <c r="R332" s="45"/>
      <c r="S332" s="45" t="s">
        <v>269</v>
      </c>
    </row>
    <row r="333" customFormat="false" ht="13.8" hidden="false" customHeight="false" outlineLevel="0" collapsed="false">
      <c r="A333" s="45" t="n">
        <v>309</v>
      </c>
      <c r="B333" s="46"/>
      <c r="C333" s="47"/>
      <c r="D333" s="45"/>
      <c r="E333" s="47"/>
      <c r="F333" s="45"/>
      <c r="G333" s="45"/>
      <c r="H333" s="45"/>
      <c r="I333" s="45"/>
      <c r="J333" s="45"/>
      <c r="K333" s="45"/>
      <c r="L333" s="45" t="n">
        <v>1000</v>
      </c>
      <c r="M333" s="45"/>
      <c r="N333" s="45"/>
      <c r="O333" s="45"/>
      <c r="P333" s="45"/>
      <c r="Q333" s="45"/>
      <c r="R333" s="45"/>
      <c r="S333" s="45"/>
    </row>
    <row r="334" customFormat="false" ht="13.8" hidden="false" customHeight="false" outlineLevel="0" collapsed="false">
      <c r="A334" s="45" t="n">
        <v>310</v>
      </c>
      <c r="B334" s="48" t="n">
        <v>42165</v>
      </c>
      <c r="C334" s="49" t="n">
        <v>0.266666666666667</v>
      </c>
      <c r="D334" s="50"/>
      <c r="E334" s="49" t="n">
        <v>0.716666666666667</v>
      </c>
      <c r="F334" s="50"/>
      <c r="G334" s="50" t="s">
        <v>38</v>
      </c>
      <c r="H334" s="50" t="s">
        <v>38</v>
      </c>
      <c r="I334" s="50" t="n">
        <v>5</v>
      </c>
      <c r="J334" s="50" t="n">
        <v>10</v>
      </c>
      <c r="K334" s="50" t="s">
        <v>268</v>
      </c>
      <c r="L334" s="50" t="n">
        <v>5000</v>
      </c>
      <c r="M334" s="50" t="n">
        <v>0</v>
      </c>
      <c r="N334" s="50" t="s">
        <v>42</v>
      </c>
      <c r="O334" s="50" t="n">
        <f aca="false">TRUE()</f>
        <v>1</v>
      </c>
      <c r="P334" s="50" t="n">
        <v>1000</v>
      </c>
      <c r="Q334" s="50"/>
      <c r="R334" s="50"/>
      <c r="S334" s="50"/>
    </row>
    <row r="335" customFormat="false" ht="13.8" hidden="false" customHeight="false" outlineLevel="0" collapsed="false">
      <c r="A335" s="45" t="n">
        <v>311</v>
      </c>
      <c r="B335" s="46"/>
      <c r="C335" s="47"/>
      <c r="D335" s="45"/>
      <c r="E335" s="47"/>
      <c r="F335" s="45"/>
      <c r="G335" s="45"/>
      <c r="H335" s="45"/>
      <c r="I335" s="45"/>
      <c r="J335" s="45"/>
      <c r="K335" s="45"/>
      <c r="L335" s="45" t="n">
        <v>10000</v>
      </c>
      <c r="M335" s="45"/>
      <c r="N335" s="45"/>
      <c r="O335" s="45"/>
      <c r="P335" s="45"/>
      <c r="Q335" s="45"/>
      <c r="R335" s="45"/>
      <c r="S335" s="45"/>
    </row>
    <row r="336" customFormat="false" ht="13.8" hidden="false" customHeight="false" outlineLevel="0" collapsed="false">
      <c r="A336" s="45" t="n">
        <v>312</v>
      </c>
      <c r="B336" s="46"/>
      <c r="C336" s="47"/>
      <c r="D336" s="45"/>
      <c r="E336" s="47"/>
      <c r="F336" s="45"/>
      <c r="G336" s="45"/>
      <c r="H336" s="45"/>
      <c r="I336" s="45"/>
      <c r="J336" s="45"/>
      <c r="K336" s="45"/>
      <c r="L336" s="45" t="n">
        <v>20000</v>
      </c>
      <c r="M336" s="45"/>
      <c r="N336" s="45"/>
      <c r="O336" s="45"/>
      <c r="P336" s="45"/>
      <c r="Q336" s="45"/>
      <c r="R336" s="45"/>
      <c r="S336" s="45"/>
    </row>
    <row r="337" customFormat="false" ht="13.8" hidden="false" customHeight="false" outlineLevel="0" collapsed="false">
      <c r="A337" s="45" t="n">
        <v>313</v>
      </c>
      <c r="B337" s="51"/>
      <c r="C337" s="51"/>
      <c r="D337" s="51"/>
      <c r="E337" s="51"/>
      <c r="F337" s="51"/>
      <c r="G337" s="51"/>
      <c r="H337" s="51"/>
      <c r="I337" s="51" t="n">
        <v>10</v>
      </c>
      <c r="J337" s="51" t="n">
        <v>10</v>
      </c>
      <c r="K337" s="51"/>
      <c r="L337" s="51"/>
      <c r="M337" s="51"/>
      <c r="N337" s="51"/>
      <c r="O337" s="51"/>
      <c r="P337" s="51"/>
      <c r="Q337" s="51"/>
      <c r="R337" s="51"/>
      <c r="S337" s="51"/>
    </row>
    <row r="338" customFormat="false" ht="13.8" hidden="false" customHeight="false" outlineLevel="0" collapsed="false">
      <c r="A338" s="45" t="n">
        <v>314</v>
      </c>
      <c r="B338" s="52"/>
      <c r="C338" s="52"/>
      <c r="D338" s="52"/>
      <c r="E338" s="52"/>
      <c r="F338" s="52"/>
      <c r="G338" s="52"/>
      <c r="H338" s="52"/>
      <c r="I338" s="52" t="n">
        <v>15</v>
      </c>
      <c r="J338" s="52" t="n">
        <v>15</v>
      </c>
      <c r="K338" s="52"/>
      <c r="L338" s="52"/>
      <c r="M338" s="52"/>
      <c r="N338" s="52"/>
      <c r="O338" s="52"/>
      <c r="P338" s="52"/>
      <c r="Q338" s="52"/>
      <c r="R338" s="52"/>
      <c r="S338" s="52"/>
    </row>
    <row r="339" customFormat="false" ht="13.8" hidden="false" customHeight="false" outlineLevel="0" collapsed="false">
      <c r="A339" s="45" t="n">
        <v>315</v>
      </c>
      <c r="B339" s="52"/>
      <c r="C339" s="52"/>
      <c r="D339" s="52"/>
      <c r="E339" s="52"/>
      <c r="F339" s="52"/>
      <c r="G339" s="52"/>
      <c r="H339" s="52"/>
      <c r="I339" s="52" t="n">
        <v>30</v>
      </c>
      <c r="J339" s="52" t="n">
        <v>30</v>
      </c>
      <c r="K339" s="52"/>
      <c r="L339" s="52"/>
      <c r="M339" s="52"/>
      <c r="N339" s="52"/>
      <c r="O339" s="52"/>
      <c r="P339" s="52"/>
      <c r="Q339" s="52"/>
      <c r="R339" s="52"/>
      <c r="S339" s="52"/>
    </row>
    <row r="340" customFormat="false" ht="13.8" hidden="false" customHeight="false" outlineLevel="0" collapsed="false">
      <c r="A340" s="45" t="n">
        <v>316</v>
      </c>
      <c r="B340" s="52"/>
      <c r="C340" s="52"/>
      <c r="D340" s="52"/>
      <c r="E340" s="52"/>
      <c r="F340" s="52"/>
      <c r="G340" s="52"/>
      <c r="H340" s="52"/>
      <c r="I340" s="52" t="n">
        <v>45</v>
      </c>
      <c r="J340" s="52" t="n">
        <v>45</v>
      </c>
      <c r="K340" s="52"/>
      <c r="L340" s="52"/>
      <c r="M340" s="52"/>
      <c r="N340" s="52"/>
      <c r="O340" s="52"/>
      <c r="P340" s="52"/>
      <c r="Q340" s="52"/>
      <c r="R340" s="52"/>
      <c r="S340" s="52"/>
    </row>
    <row r="341" customFormat="false" ht="13.8" hidden="false" customHeight="false" outlineLevel="0" collapsed="false">
      <c r="A341" s="45" t="n">
        <v>317</v>
      </c>
      <c r="B341" s="53"/>
      <c r="C341" s="53"/>
      <c r="D341" s="53"/>
      <c r="E341" s="53"/>
      <c r="F341" s="53"/>
      <c r="G341" s="53"/>
      <c r="H341" s="53"/>
      <c r="I341" s="53" t="n">
        <v>60</v>
      </c>
      <c r="J341" s="53" t="n">
        <v>60</v>
      </c>
      <c r="K341" s="53"/>
      <c r="L341" s="53"/>
      <c r="M341" s="53"/>
      <c r="N341" s="53"/>
      <c r="O341" s="53"/>
      <c r="P341" s="53"/>
      <c r="Q341" s="53"/>
      <c r="R341" s="53"/>
      <c r="S341" s="53"/>
    </row>
    <row r="342" customFormat="false" ht="13.8" hidden="false" customHeight="false" outlineLevel="0" collapsed="false">
      <c r="A342" s="45" t="n">
        <v>318</v>
      </c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54" t="n">
        <v>0.1</v>
      </c>
      <c r="N342" s="45"/>
      <c r="O342" s="45"/>
      <c r="P342" s="45"/>
      <c r="Q342" s="45"/>
      <c r="R342" s="45"/>
      <c r="S342" s="45"/>
    </row>
    <row r="343" customFormat="false" ht="13.8" hidden="false" customHeight="false" outlineLevel="0" collapsed="false">
      <c r="A343" s="45" t="n">
        <v>319</v>
      </c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54" t="n">
        <v>0.3</v>
      </c>
      <c r="N343" s="45"/>
      <c r="O343" s="45"/>
      <c r="P343" s="45"/>
      <c r="Q343" s="45"/>
      <c r="R343" s="45"/>
      <c r="S343" s="45"/>
    </row>
    <row r="344" customFormat="false" ht="13.8" hidden="false" customHeight="false" outlineLevel="0" collapsed="false">
      <c r="A344" s="45" t="n">
        <v>320</v>
      </c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54" t="n">
        <v>0.5</v>
      </c>
      <c r="N344" s="45"/>
      <c r="O344" s="45"/>
      <c r="P344" s="45"/>
      <c r="Q344" s="45"/>
      <c r="R344" s="45"/>
      <c r="S344" s="45"/>
    </row>
    <row r="345" customFormat="false" ht="13.8" hidden="false" customHeight="false" outlineLevel="0" collapsed="false">
      <c r="A345" s="45" t="n">
        <v>321</v>
      </c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54" t="n">
        <v>0.7</v>
      </c>
      <c r="N345" s="45"/>
      <c r="O345" s="45"/>
      <c r="P345" s="45"/>
      <c r="Q345" s="45"/>
      <c r="R345" s="45"/>
      <c r="S345" s="45"/>
    </row>
    <row r="346" customFormat="false" ht="13.8" hidden="false" customHeight="false" outlineLevel="0" collapsed="false">
      <c r="A346" s="45" t="n">
        <v>322</v>
      </c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54" t="n">
        <v>0.9</v>
      </c>
      <c r="N346" s="45"/>
      <c r="O346" s="45"/>
      <c r="P346" s="45"/>
      <c r="Q346" s="45"/>
      <c r="R346" s="45"/>
      <c r="S346" s="45"/>
    </row>
    <row r="347" customFormat="false" ht="13.8" hidden="false" customHeight="false" outlineLevel="0" collapsed="false">
      <c r="A347" s="45" t="n">
        <v>323</v>
      </c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 t="s">
        <v>68</v>
      </c>
      <c r="Q347" s="51"/>
      <c r="R347" s="51"/>
      <c r="S347" s="51"/>
    </row>
    <row r="348" customFormat="false" ht="13.8" hidden="false" customHeight="false" outlineLevel="0" collapsed="false">
      <c r="A348" s="45" t="n">
        <v>324</v>
      </c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 t="s">
        <v>69</v>
      </c>
      <c r="Q348" s="52"/>
      <c r="R348" s="52"/>
      <c r="S348" s="52"/>
    </row>
    <row r="349" customFormat="false" ht="13.8" hidden="false" customHeight="false" outlineLevel="0" collapsed="false">
      <c r="A349" s="45" t="n">
        <v>325</v>
      </c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 t="s">
        <v>70</v>
      </c>
      <c r="Q349" s="52"/>
      <c r="R349" s="52"/>
      <c r="S349" s="52"/>
    </row>
    <row r="350" customFormat="false" ht="13.8" hidden="false" customHeight="false" outlineLevel="0" collapsed="false">
      <c r="A350" s="45" t="n">
        <v>326</v>
      </c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 t="s">
        <v>71</v>
      </c>
      <c r="Q350" s="52"/>
      <c r="R350" s="52"/>
      <c r="S350" s="52"/>
    </row>
    <row r="351" customFormat="false" ht="13.8" hidden="false" customHeight="false" outlineLevel="0" collapsed="false">
      <c r="A351" s="45" t="n">
        <v>327</v>
      </c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 t="s">
        <v>72</v>
      </c>
      <c r="Q351" s="53"/>
      <c r="R351" s="53"/>
      <c r="S351" s="53"/>
    </row>
    <row r="352" s="40" customFormat="true" ht="13.8" hidden="false" customHeight="false" outlineLevel="0" collapsed="false">
      <c r="B352" s="57" t="s">
        <v>429</v>
      </c>
      <c r="AME352" s="0"/>
      <c r="AMF352" s="0"/>
      <c r="AMG352" s="0"/>
      <c r="AMH352" s="0"/>
      <c r="AMI352" s="0"/>
      <c r="AMJ352" s="0"/>
    </row>
    <row r="353" s="41" customFormat="true" ht="13.8" hidden="false" customHeight="false" outlineLevel="0" collapsed="false">
      <c r="B353" s="42" t="s">
        <v>266</v>
      </c>
      <c r="AME353" s="0"/>
      <c r="AMF353" s="0"/>
      <c r="AMG353" s="0"/>
      <c r="AMH353" s="0"/>
      <c r="AMI353" s="0"/>
      <c r="AMJ353" s="0"/>
    </row>
    <row r="354" s="43" customFormat="true" ht="13.8" hidden="false" customHeight="false" outlineLevel="0" collapsed="false">
      <c r="B354" s="6" t="s">
        <v>267</v>
      </c>
      <c r="AME354" s="0"/>
      <c r="AMF354" s="0"/>
      <c r="AMG354" s="0"/>
      <c r="AMH354" s="0"/>
      <c r="AMI354" s="0"/>
      <c r="AMJ354" s="0"/>
    </row>
    <row r="355" customFormat="false" ht="13.8" hidden="false" customHeight="false" outlineLevel="0" collapsed="false">
      <c r="A355" s="0" t="n">
        <v>328</v>
      </c>
      <c r="B355" s="37" t="n">
        <v>42165</v>
      </c>
      <c r="C355" s="38" t="n">
        <v>0.266666666666667</v>
      </c>
      <c r="E355" s="38" t="n">
        <v>0.716666666666667</v>
      </c>
      <c r="G355" s="0" t="s">
        <v>38</v>
      </c>
      <c r="H355" s="0" t="s">
        <v>38</v>
      </c>
      <c r="I355" s="0" t="n">
        <v>5</v>
      </c>
      <c r="J355" s="0" t="n">
        <v>10</v>
      </c>
      <c r="K355" s="0" t="s">
        <v>268</v>
      </c>
      <c r="L355" s="0" t="n">
        <v>500</v>
      </c>
      <c r="M355" s="0" t="n">
        <v>0.6</v>
      </c>
      <c r="N355" s="0" t="s">
        <v>42</v>
      </c>
      <c r="O355" s="0" t="n">
        <f aca="false">TRUE()</f>
        <v>1</v>
      </c>
      <c r="P355" s="0" t="n">
        <v>1000</v>
      </c>
      <c r="S355" s="0" t="s">
        <v>269</v>
      </c>
      <c r="T355" s="0" t="n">
        <v>0.1125</v>
      </c>
      <c r="U355" s="0" t="n">
        <v>0.785</v>
      </c>
      <c r="V355" s="0" t="n">
        <v>0.6725</v>
      </c>
      <c r="W355" s="0" t="n">
        <v>46.6047688174202</v>
      </c>
      <c r="X355" s="0" t="n">
        <v>4.72452227012661</v>
      </c>
      <c r="Y355" s="0" t="n">
        <v>359</v>
      </c>
      <c r="Z355" s="0" t="s">
        <v>270</v>
      </c>
      <c r="AA355" s="0" t="s">
        <v>271</v>
      </c>
      <c r="AB355" s="0" t="s">
        <v>430</v>
      </c>
    </row>
    <row r="356" customFormat="false" ht="13.8" hidden="false" customHeight="false" outlineLevel="0" collapsed="false">
      <c r="A356" s="0" t="n">
        <v>329</v>
      </c>
      <c r="B356" s="37"/>
      <c r="C356" s="38"/>
      <c r="E356" s="38"/>
      <c r="L356" s="0" t="n">
        <v>1000</v>
      </c>
      <c r="T356" s="0" t="n">
        <v>0.285</v>
      </c>
      <c r="U356" s="0" t="n">
        <v>0.81</v>
      </c>
      <c r="V356" s="0" t="n">
        <v>0.525</v>
      </c>
      <c r="W356" s="0" t="n">
        <v>40.7151338543418</v>
      </c>
      <c r="X356" s="0" t="n">
        <v>5.04428608237011</v>
      </c>
      <c r="Y356" s="0" t="n">
        <v>438</v>
      </c>
      <c r="Z356" s="0" t="s">
        <v>273</v>
      </c>
      <c r="AA356" s="0" t="s">
        <v>274</v>
      </c>
      <c r="AB356" s="0" t="s">
        <v>431</v>
      </c>
    </row>
    <row r="357" customFormat="false" ht="13.8" hidden="false" customHeight="false" outlineLevel="0" collapsed="false">
      <c r="A357" s="0" t="n">
        <v>330</v>
      </c>
      <c r="B357" s="25" t="n">
        <v>42165</v>
      </c>
      <c r="C357" s="26" t="n">
        <v>0.266666666666667</v>
      </c>
      <c r="D357" s="13"/>
      <c r="E357" s="26" t="n">
        <v>0.716666666666667</v>
      </c>
      <c r="F357" s="13"/>
      <c r="G357" s="13" t="s">
        <v>38</v>
      </c>
      <c r="H357" s="13" t="s">
        <v>38</v>
      </c>
      <c r="I357" s="13" t="n">
        <v>5</v>
      </c>
      <c r="J357" s="13" t="n">
        <v>10</v>
      </c>
      <c r="K357" s="13" t="s">
        <v>268</v>
      </c>
      <c r="L357" s="13" t="n">
        <v>5000</v>
      </c>
      <c r="M357" s="13" t="n">
        <v>0.6</v>
      </c>
      <c r="N357" s="13" t="s">
        <v>42</v>
      </c>
      <c r="O357" s="13" t="n">
        <f aca="false">TRUE()</f>
        <v>1</v>
      </c>
      <c r="P357" s="13" t="n">
        <v>1000</v>
      </c>
      <c r="Q357" s="13"/>
      <c r="R357" s="13"/>
      <c r="S357" s="13"/>
      <c r="T357" s="0" t="n">
        <v>1.79</v>
      </c>
      <c r="U357" s="0" t="n">
        <v>0.8625</v>
      </c>
      <c r="V357" s="0" t="n">
        <v>0.9275</v>
      </c>
      <c r="W357" s="0" t="n">
        <v>37.809228189221</v>
      </c>
      <c r="X357" s="0" t="n">
        <v>5.27450292472002</v>
      </c>
      <c r="Y357" s="0" t="n">
        <v>1061</v>
      </c>
      <c r="Z357" s="0" t="s">
        <v>276</v>
      </c>
      <c r="AA357" s="0" t="s">
        <v>277</v>
      </c>
      <c r="AB357" s="0" t="s">
        <v>432</v>
      </c>
    </row>
    <row r="358" customFormat="false" ht="13.8" hidden="false" customHeight="false" outlineLevel="0" collapsed="false">
      <c r="A358" s="0" t="n">
        <v>331</v>
      </c>
      <c r="B358" s="37"/>
      <c r="C358" s="38"/>
      <c r="E358" s="38"/>
      <c r="L358" s="0" t="n">
        <v>10000</v>
      </c>
      <c r="T358" s="0" t="n">
        <v>3.3425</v>
      </c>
      <c r="U358" s="0" t="n">
        <v>0.865</v>
      </c>
      <c r="V358" s="0" t="n">
        <v>2.4775</v>
      </c>
      <c r="W358" s="0" t="n">
        <v>36.787718741369</v>
      </c>
      <c r="X358" s="0" t="n">
        <v>5.35247391202975</v>
      </c>
      <c r="Y358" s="0" t="n">
        <v>1683</v>
      </c>
      <c r="Z358" s="0" t="s">
        <v>279</v>
      </c>
      <c r="AA358" s="0" t="s">
        <v>280</v>
      </c>
      <c r="AB358" s="0" t="s">
        <v>433</v>
      </c>
    </row>
    <row r="359" customFormat="false" ht="13.8" hidden="false" customHeight="false" outlineLevel="0" collapsed="false">
      <c r="A359" s="0" t="n">
        <v>332</v>
      </c>
      <c r="B359" s="37"/>
      <c r="C359" s="38"/>
      <c r="E359" s="38"/>
      <c r="L359" s="0" t="n">
        <v>20000</v>
      </c>
      <c r="T359" s="0" t="n">
        <v>6.0475</v>
      </c>
      <c r="U359" s="0" t="n">
        <v>0.8675</v>
      </c>
      <c r="V359" s="0" t="n">
        <v>5.18</v>
      </c>
      <c r="W359" s="0" t="n">
        <v>35.4027503447407</v>
      </c>
      <c r="X359" s="0" t="n">
        <v>5.48433507725563</v>
      </c>
      <c r="Y359" s="0" t="n">
        <v>2766</v>
      </c>
      <c r="Z359" s="0" t="s">
        <v>282</v>
      </c>
      <c r="AA359" s="0" t="s">
        <v>283</v>
      </c>
      <c r="AB359" s="0" t="s">
        <v>434</v>
      </c>
    </row>
    <row r="360" customFormat="false" ht="13.8" hidden="false" customHeight="false" outlineLevel="0" collapsed="false">
      <c r="A360" s="0" t="n">
        <v>333</v>
      </c>
      <c r="B360" s="18"/>
      <c r="C360" s="18"/>
      <c r="D360" s="18"/>
      <c r="E360" s="18"/>
      <c r="F360" s="18"/>
      <c r="G360" s="18"/>
      <c r="H360" s="18"/>
      <c r="I360" s="18" t="n">
        <v>10</v>
      </c>
      <c r="J360" s="18" t="n">
        <v>10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0" t="n">
        <v>1.785</v>
      </c>
      <c r="U360" s="0" t="n">
        <v>0.855</v>
      </c>
      <c r="V360" s="0" t="n">
        <v>0.93</v>
      </c>
      <c r="W360" s="0" t="n">
        <v>38.0080099423103</v>
      </c>
      <c r="X360" s="0" t="n">
        <v>5.23665831241552</v>
      </c>
      <c r="Y360" s="0" t="n">
        <v>1056</v>
      </c>
      <c r="Z360" s="0" t="s">
        <v>276</v>
      </c>
      <c r="AA360" s="0" t="s">
        <v>277</v>
      </c>
      <c r="AB360" s="0" t="s">
        <v>435</v>
      </c>
    </row>
    <row r="361" customFormat="false" ht="13.8" hidden="false" customHeight="false" outlineLevel="0" collapsed="false">
      <c r="A361" s="0" t="n">
        <v>334</v>
      </c>
      <c r="B361" s="20"/>
      <c r="C361" s="20"/>
      <c r="D361" s="20"/>
      <c r="E361" s="20"/>
      <c r="F361" s="20"/>
      <c r="G361" s="20"/>
      <c r="H361" s="20"/>
      <c r="I361" s="20" t="n">
        <v>15</v>
      </c>
      <c r="J361" s="20" t="n">
        <v>15</v>
      </c>
      <c r="K361" s="20"/>
      <c r="L361" s="20"/>
      <c r="M361" s="20"/>
      <c r="N361" s="20"/>
      <c r="O361" s="20"/>
      <c r="P361" s="20"/>
      <c r="Q361" s="20"/>
      <c r="R361" s="20"/>
      <c r="S361" s="20"/>
      <c r="T361" s="0" t="n">
        <v>1.8375</v>
      </c>
      <c r="U361" s="0" t="n">
        <v>0.835</v>
      </c>
      <c r="V361" s="0" t="n">
        <v>1.0025</v>
      </c>
      <c r="W361" s="0" t="n">
        <v>36.8403572862547</v>
      </c>
      <c r="X361" s="0" t="n">
        <v>5.24114063913601</v>
      </c>
      <c r="Y361" s="0" t="n">
        <v>1069</v>
      </c>
      <c r="Z361" s="0" t="s">
        <v>276</v>
      </c>
      <c r="AA361" s="0" t="s">
        <v>277</v>
      </c>
      <c r="AB361" s="0" t="s">
        <v>436</v>
      </c>
    </row>
    <row r="362" customFormat="false" ht="13.8" hidden="false" customHeight="false" outlineLevel="0" collapsed="false">
      <c r="A362" s="0" t="n">
        <v>335</v>
      </c>
      <c r="B362" s="20"/>
      <c r="C362" s="20"/>
      <c r="D362" s="20"/>
      <c r="E362" s="20"/>
      <c r="F362" s="20"/>
      <c r="G362" s="20"/>
      <c r="H362" s="20"/>
      <c r="I362" s="20" t="n">
        <v>30</v>
      </c>
      <c r="J362" s="20" t="n">
        <v>30</v>
      </c>
      <c r="K362" s="20"/>
      <c r="L362" s="20"/>
      <c r="M362" s="20"/>
      <c r="N362" s="20"/>
      <c r="O362" s="20"/>
      <c r="P362" s="20"/>
      <c r="Q362" s="20"/>
      <c r="R362" s="20"/>
      <c r="S362" s="20"/>
      <c r="T362" s="0" t="n">
        <v>1.91</v>
      </c>
      <c r="U362" s="0" t="n">
        <v>0.8425</v>
      </c>
      <c r="V362" s="0" t="n">
        <v>1.0675</v>
      </c>
      <c r="W362" s="0" t="n">
        <v>35.3614553463768</v>
      </c>
      <c r="X362" s="0" t="n">
        <v>4.99398361352236</v>
      </c>
      <c r="Y362" s="0" t="n">
        <v>1101</v>
      </c>
      <c r="Z362" s="0" t="s">
        <v>276</v>
      </c>
      <c r="AA362" s="0" t="s">
        <v>277</v>
      </c>
      <c r="AB362" s="0" t="s">
        <v>437</v>
      </c>
    </row>
    <row r="363" customFormat="false" ht="13.8" hidden="false" customHeight="false" outlineLevel="0" collapsed="false">
      <c r="A363" s="0" t="n">
        <v>336</v>
      </c>
      <c r="B363" s="20"/>
      <c r="C363" s="20"/>
      <c r="D363" s="20"/>
      <c r="E363" s="20"/>
      <c r="F363" s="20"/>
      <c r="G363" s="20"/>
      <c r="H363" s="20"/>
      <c r="I363" s="20" t="n">
        <v>45</v>
      </c>
      <c r="J363" s="20" t="n">
        <v>45</v>
      </c>
      <c r="K363" s="20"/>
      <c r="L363" s="20"/>
      <c r="M363" s="20"/>
      <c r="N363" s="20"/>
      <c r="O363" s="20"/>
      <c r="P363" s="20"/>
      <c r="Q363" s="20"/>
      <c r="R363" s="20"/>
      <c r="S363" s="20"/>
      <c r="T363" s="0" t="n">
        <v>2.045</v>
      </c>
      <c r="U363" s="0" t="n">
        <v>0.865</v>
      </c>
      <c r="V363" s="0" t="n">
        <v>1.18</v>
      </c>
      <c r="W363" s="0" t="n">
        <v>35.2894739754414</v>
      </c>
      <c r="X363" s="0" t="n">
        <v>5.09397226113028</v>
      </c>
      <c r="Y363" s="0" t="n">
        <v>1164</v>
      </c>
      <c r="Z363" s="0" t="s">
        <v>276</v>
      </c>
      <c r="AA363" s="0" t="s">
        <v>277</v>
      </c>
      <c r="AB363" s="0" t="s">
        <v>438</v>
      </c>
    </row>
    <row r="364" customFormat="false" ht="13.8" hidden="false" customHeight="false" outlineLevel="0" collapsed="false">
      <c r="A364" s="0" t="n">
        <v>337</v>
      </c>
      <c r="B364" s="19"/>
      <c r="C364" s="19"/>
      <c r="D364" s="19"/>
      <c r="E364" s="19"/>
      <c r="F364" s="19"/>
      <c r="G364" s="19"/>
      <c r="H364" s="19"/>
      <c r="I364" s="19" t="n">
        <v>60</v>
      </c>
      <c r="J364" s="19" t="n">
        <v>60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0" t="n">
        <v>2.015</v>
      </c>
      <c r="U364" s="0" t="n">
        <v>0.855</v>
      </c>
      <c r="V364" s="0" t="n">
        <v>1.16</v>
      </c>
      <c r="W364" s="0" t="n">
        <v>34.1154688543505</v>
      </c>
      <c r="X364" s="0" t="n">
        <v>4.57167425313251</v>
      </c>
      <c r="Y364" s="0" t="n">
        <v>1148</v>
      </c>
      <c r="Z364" s="0" t="s">
        <v>276</v>
      </c>
      <c r="AA364" s="0" t="s">
        <v>277</v>
      </c>
      <c r="AB364" s="0" t="s">
        <v>439</v>
      </c>
    </row>
    <row r="365" customFormat="false" ht="13.8" hidden="false" customHeight="false" outlineLevel="0" collapsed="false">
      <c r="A365" s="0" t="n">
        <v>338</v>
      </c>
      <c r="M365" s="10" t="n">
        <v>0.1</v>
      </c>
      <c r="T365" s="0" t="n">
        <v>1.7375</v>
      </c>
      <c r="U365" s="0" t="n">
        <v>0.8575</v>
      </c>
      <c r="V365" s="0" t="n">
        <v>0.88</v>
      </c>
      <c r="W365" s="0" t="n">
        <v>38.2580588575521</v>
      </c>
      <c r="X365" s="0" t="n">
        <v>5.2068947014036</v>
      </c>
      <c r="Y365" s="0" t="n">
        <v>1038</v>
      </c>
      <c r="Z365" s="0" t="s">
        <v>276</v>
      </c>
      <c r="AA365" s="0" t="s">
        <v>277</v>
      </c>
      <c r="AB365" s="0" t="s">
        <v>440</v>
      </c>
    </row>
    <row r="366" customFormat="false" ht="13.8" hidden="false" customHeight="false" outlineLevel="0" collapsed="false">
      <c r="A366" s="0" t="n">
        <v>339</v>
      </c>
      <c r="M366" s="10" t="n">
        <v>0.3</v>
      </c>
      <c r="T366" s="0" t="n">
        <v>1.5375</v>
      </c>
      <c r="U366" s="0" t="n">
        <v>0.8575</v>
      </c>
      <c r="V366" s="0" t="n">
        <v>0.68</v>
      </c>
      <c r="W366" s="0" t="n">
        <v>36.6044144914771</v>
      </c>
      <c r="X366" s="0" t="n">
        <v>5.36916446153724</v>
      </c>
      <c r="Y366" s="0" t="n">
        <v>958</v>
      </c>
      <c r="Z366" s="0" t="s">
        <v>276</v>
      </c>
      <c r="AA366" s="0" t="s">
        <v>277</v>
      </c>
      <c r="AB366" s="0" t="s">
        <v>441</v>
      </c>
    </row>
    <row r="367" customFormat="false" ht="13.8" hidden="false" customHeight="false" outlineLevel="0" collapsed="false">
      <c r="A367" s="0" t="n">
        <v>340</v>
      </c>
      <c r="M367" s="10" t="n">
        <v>0.5</v>
      </c>
      <c r="T367" s="0" t="n">
        <v>1.7175</v>
      </c>
      <c r="U367" s="0" t="n">
        <v>0.8525</v>
      </c>
      <c r="V367" s="0" t="n">
        <v>0.865</v>
      </c>
      <c r="W367" s="0" t="n">
        <v>37.8084343266521</v>
      </c>
      <c r="X367" s="0" t="n">
        <v>5.25820165737599</v>
      </c>
      <c r="Y367" s="0" t="n">
        <v>1028</v>
      </c>
      <c r="Z367" s="0" t="s">
        <v>276</v>
      </c>
      <c r="AA367" s="0" t="s">
        <v>277</v>
      </c>
      <c r="AB367" s="0" t="s">
        <v>442</v>
      </c>
    </row>
    <row r="368" customFormat="false" ht="13.8" hidden="false" customHeight="false" outlineLevel="0" collapsed="false">
      <c r="A368" s="0" t="n">
        <v>341</v>
      </c>
      <c r="M368" s="10" t="n">
        <v>0.7</v>
      </c>
      <c r="T368" s="0" t="n">
        <v>1.6775</v>
      </c>
      <c r="U368" s="0" t="n">
        <v>0.85</v>
      </c>
      <c r="V368" s="0" t="n">
        <v>0.8275</v>
      </c>
      <c r="W368" s="0" t="n">
        <v>38.164995952995</v>
      </c>
      <c r="X368" s="0" t="n">
        <v>5.23272746105249</v>
      </c>
      <c r="Y368" s="0" t="n">
        <v>1011</v>
      </c>
      <c r="Z368" s="0" t="s">
        <v>276</v>
      </c>
      <c r="AA368" s="0" t="s">
        <v>277</v>
      </c>
      <c r="AB368" s="0" t="s">
        <v>443</v>
      </c>
    </row>
    <row r="369" customFormat="false" ht="13.8" hidden="false" customHeight="false" outlineLevel="0" collapsed="false">
      <c r="A369" s="0" t="n">
        <v>342</v>
      </c>
      <c r="M369" s="10" t="n">
        <v>0.9</v>
      </c>
      <c r="T369" s="0" t="n">
        <v>1.515</v>
      </c>
      <c r="U369" s="0" t="n">
        <v>0.86</v>
      </c>
      <c r="V369" s="0" t="n">
        <v>0.655</v>
      </c>
      <c r="W369" s="0" t="n">
        <v>37.0519603709076</v>
      </c>
      <c r="X369" s="0" t="n">
        <v>5.31913931995753</v>
      </c>
      <c r="Y369" s="0" t="n">
        <v>950</v>
      </c>
      <c r="Z369" s="0" t="s">
        <v>276</v>
      </c>
      <c r="AA369" s="0" t="s">
        <v>277</v>
      </c>
      <c r="AB369" s="0" t="s">
        <v>444</v>
      </c>
    </row>
    <row r="370" customFormat="false" ht="13.8" hidden="false" customHeight="false" outlineLevel="0" collapsed="false">
      <c r="A370" s="0" t="n">
        <v>343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 t="s">
        <v>68</v>
      </c>
      <c r="Q370" s="18"/>
      <c r="R370" s="18"/>
      <c r="S370" s="18"/>
      <c r="T370" s="0" t="n">
        <v>1.79</v>
      </c>
      <c r="U370" s="0" t="n">
        <v>0.8625</v>
      </c>
      <c r="V370" s="0" t="n">
        <v>0.9275</v>
      </c>
      <c r="W370" s="0" t="n">
        <v>37.809228189221</v>
      </c>
      <c r="X370" s="0" t="n">
        <v>5.27450292472002</v>
      </c>
      <c r="Y370" s="0" t="n">
        <v>1061</v>
      </c>
      <c r="Z370" s="0" t="s">
        <v>276</v>
      </c>
      <c r="AA370" s="0" t="s">
        <v>277</v>
      </c>
      <c r="AB370" s="0" t="s">
        <v>432</v>
      </c>
    </row>
    <row r="371" customFormat="false" ht="13.8" hidden="false" customHeight="false" outlineLevel="0" collapsed="false">
      <c r="A371" s="0" t="n">
        <v>344</v>
      </c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 t="s">
        <v>69</v>
      </c>
      <c r="Q371" s="20"/>
      <c r="R371" s="20"/>
      <c r="S371" s="20"/>
      <c r="T371" s="0" t="n">
        <v>1.79</v>
      </c>
      <c r="U371" s="0" t="n">
        <v>0.8625</v>
      </c>
      <c r="V371" s="0" t="n">
        <v>0.9275</v>
      </c>
      <c r="W371" s="0" t="n">
        <v>37.809228189221</v>
      </c>
      <c r="X371" s="0" t="n">
        <v>5.27450292472002</v>
      </c>
      <c r="Y371" s="0" t="n">
        <v>1061</v>
      </c>
      <c r="Z371" s="0" t="s">
        <v>276</v>
      </c>
      <c r="AA371" s="0" t="s">
        <v>277</v>
      </c>
      <c r="AB371" s="0" t="s">
        <v>432</v>
      </c>
    </row>
    <row r="372" customFormat="false" ht="13.8" hidden="false" customHeight="false" outlineLevel="0" collapsed="false">
      <c r="A372" s="0" t="n">
        <v>345</v>
      </c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 t="s">
        <v>70</v>
      </c>
      <c r="Q372" s="20"/>
      <c r="R372" s="20"/>
      <c r="S372" s="20"/>
      <c r="T372" s="0" t="n">
        <v>1.79</v>
      </c>
      <c r="U372" s="0" t="n">
        <v>0.8625</v>
      </c>
      <c r="V372" s="0" t="n">
        <v>0.9275</v>
      </c>
      <c r="W372" s="0" t="n">
        <v>37.809228189221</v>
      </c>
      <c r="X372" s="0" t="n">
        <v>5.27450292472002</v>
      </c>
      <c r="Y372" s="0" t="n">
        <v>1061</v>
      </c>
      <c r="Z372" s="0" t="s">
        <v>276</v>
      </c>
      <c r="AA372" s="0" t="s">
        <v>277</v>
      </c>
      <c r="AB372" s="0" t="s">
        <v>432</v>
      </c>
    </row>
    <row r="373" customFormat="false" ht="13.8" hidden="false" customHeight="false" outlineLevel="0" collapsed="false">
      <c r="A373" s="0" t="n">
        <v>346</v>
      </c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 t="s">
        <v>71</v>
      </c>
      <c r="Q373" s="20"/>
      <c r="R373" s="20"/>
      <c r="S373" s="20"/>
      <c r="T373" s="0" t="n">
        <v>1.79</v>
      </c>
      <c r="U373" s="0" t="n">
        <v>0.8625</v>
      </c>
      <c r="V373" s="0" t="n">
        <v>0.9275</v>
      </c>
      <c r="W373" s="0" t="n">
        <v>37.809228189221</v>
      </c>
      <c r="X373" s="0" t="n">
        <v>5.27450292472002</v>
      </c>
      <c r="Y373" s="0" t="n">
        <v>1061</v>
      </c>
      <c r="Z373" s="0" t="s">
        <v>276</v>
      </c>
      <c r="AA373" s="0" t="s">
        <v>277</v>
      </c>
      <c r="AB373" s="0" t="s">
        <v>432</v>
      </c>
    </row>
    <row r="374" customFormat="false" ht="13.8" hidden="false" customHeight="false" outlineLevel="0" collapsed="false">
      <c r="A374" s="0" t="n">
        <v>347</v>
      </c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 t="s">
        <v>72</v>
      </c>
      <c r="Q374" s="19"/>
      <c r="R374" s="19"/>
      <c r="S374" s="19"/>
      <c r="T374" s="0" t="n">
        <v>1.79</v>
      </c>
      <c r="U374" s="0" t="n">
        <v>0.8625</v>
      </c>
      <c r="V374" s="0" t="n">
        <v>0.9275</v>
      </c>
      <c r="W374" s="0" t="n">
        <v>37.809228189221</v>
      </c>
      <c r="X374" s="0" t="n">
        <v>5.27450292472002</v>
      </c>
      <c r="Y374" s="0" t="n">
        <v>1061</v>
      </c>
      <c r="Z374" s="0" t="s">
        <v>276</v>
      </c>
      <c r="AA374" s="0" t="s">
        <v>277</v>
      </c>
      <c r="AB374" s="0" t="s">
        <v>432</v>
      </c>
    </row>
    <row r="375" s="43" customFormat="true" ht="13.8" hidden="false" customHeight="false" outlineLevel="0" collapsed="false">
      <c r="B375" s="6" t="s">
        <v>445</v>
      </c>
      <c r="AME375" s="0"/>
      <c r="AMF375" s="0"/>
      <c r="AMG375" s="0"/>
      <c r="AMH375" s="0"/>
      <c r="AMI375" s="0"/>
      <c r="AMJ375" s="0"/>
    </row>
    <row r="376" customFormat="false" ht="13.8" hidden="false" customHeight="false" outlineLevel="0" collapsed="false">
      <c r="A376" s="0" t="n">
        <v>348</v>
      </c>
      <c r="B376" s="37" t="n">
        <v>42165</v>
      </c>
      <c r="C376" s="38" t="n">
        <v>0.266666666666667</v>
      </c>
      <c r="E376" s="38" t="n">
        <v>0.716666666666667</v>
      </c>
      <c r="G376" s="0" t="s">
        <v>38</v>
      </c>
      <c r="H376" s="0" t="s">
        <v>38</v>
      </c>
      <c r="I376" s="0" t="n">
        <v>5</v>
      </c>
      <c r="J376" s="0" t="n">
        <v>10</v>
      </c>
      <c r="K376" s="0" t="s">
        <v>268</v>
      </c>
      <c r="L376" s="0" t="n">
        <v>500</v>
      </c>
      <c r="M376" s="0" t="n">
        <v>0.6</v>
      </c>
      <c r="N376" s="0" t="s">
        <v>42</v>
      </c>
      <c r="O376" s="0" t="n">
        <f aca="false">TRUE()</f>
        <v>1</v>
      </c>
      <c r="P376" s="0" t="n">
        <v>1000</v>
      </c>
      <c r="S376" s="0" t="s">
        <v>269</v>
      </c>
      <c r="T376" s="0" t="n">
        <v>0.165</v>
      </c>
      <c r="U376" s="0" t="n">
        <v>0.79</v>
      </c>
      <c r="V376" s="0" t="n">
        <v>0.625</v>
      </c>
      <c r="W376" s="0" t="n">
        <v>7.74490127129008</v>
      </c>
      <c r="X376" s="0" t="n">
        <v>4.20203563348715</v>
      </c>
      <c r="Y376" s="0" t="n">
        <v>382</v>
      </c>
      <c r="Z376" s="0" t="s">
        <v>270</v>
      </c>
      <c r="AA376" s="0" t="s">
        <v>271</v>
      </c>
      <c r="AB376" s="0" t="s">
        <v>446</v>
      </c>
    </row>
    <row r="377" customFormat="false" ht="13.8" hidden="false" customHeight="false" outlineLevel="0" collapsed="false">
      <c r="A377" s="0" t="n">
        <v>349</v>
      </c>
      <c r="B377" s="37"/>
      <c r="C377" s="38"/>
      <c r="E377" s="38"/>
      <c r="L377" s="0" t="n">
        <v>1000</v>
      </c>
      <c r="T377" s="0" t="n">
        <v>0.2475</v>
      </c>
      <c r="U377" s="0" t="n">
        <v>0.8225</v>
      </c>
      <c r="V377" s="0" t="n">
        <v>0.575</v>
      </c>
      <c r="W377" s="0" t="n">
        <v>7.45381724958224</v>
      </c>
      <c r="X377" s="0" t="n">
        <v>3.84065589709003</v>
      </c>
      <c r="Y377" s="0" t="n">
        <v>422</v>
      </c>
      <c r="Z377" s="0" t="s">
        <v>273</v>
      </c>
      <c r="AA377" s="0" t="s">
        <v>274</v>
      </c>
      <c r="AB377" s="0" t="s">
        <v>447</v>
      </c>
    </row>
    <row r="378" customFormat="false" ht="13.8" hidden="false" customHeight="false" outlineLevel="0" collapsed="false">
      <c r="A378" s="0" t="n">
        <v>350</v>
      </c>
      <c r="B378" s="25" t="n">
        <v>42165</v>
      </c>
      <c r="C378" s="26" t="n">
        <v>0.266666666666667</v>
      </c>
      <c r="D378" s="13"/>
      <c r="E378" s="26" t="n">
        <v>0.716666666666667</v>
      </c>
      <c r="F378" s="13"/>
      <c r="G378" s="13" t="s">
        <v>38</v>
      </c>
      <c r="H378" s="13" t="s">
        <v>38</v>
      </c>
      <c r="I378" s="13" t="n">
        <v>5</v>
      </c>
      <c r="J378" s="13" t="n">
        <v>10</v>
      </c>
      <c r="K378" s="13" t="s">
        <v>268</v>
      </c>
      <c r="L378" s="13" t="n">
        <v>5000</v>
      </c>
      <c r="M378" s="13" t="n">
        <v>0.6</v>
      </c>
      <c r="N378" s="13" t="s">
        <v>42</v>
      </c>
      <c r="O378" s="13" t="n">
        <f aca="false">TRUE()</f>
        <v>1</v>
      </c>
      <c r="P378" s="13" t="n">
        <v>1000</v>
      </c>
      <c r="Q378" s="13"/>
      <c r="R378" s="13"/>
      <c r="S378" s="13"/>
      <c r="T378" s="0" t="n">
        <v>1.6125</v>
      </c>
      <c r="U378" s="0" t="n">
        <v>0.8375</v>
      </c>
      <c r="V378" s="0" t="n">
        <v>0.775</v>
      </c>
      <c r="W378" s="0" t="n">
        <v>8.13350472346503</v>
      </c>
      <c r="X378" s="0" t="n">
        <v>4.3573974483064</v>
      </c>
      <c r="Y378" s="0" t="n">
        <v>932</v>
      </c>
      <c r="Z378" s="0" t="s">
        <v>276</v>
      </c>
      <c r="AA378" s="0" t="s">
        <v>277</v>
      </c>
      <c r="AB378" s="0" t="s">
        <v>448</v>
      </c>
    </row>
    <row r="379" customFormat="false" ht="13.8" hidden="false" customHeight="false" outlineLevel="0" collapsed="false">
      <c r="A379" s="0" t="n">
        <v>351</v>
      </c>
      <c r="B379" s="37"/>
      <c r="C379" s="38"/>
      <c r="E379" s="38"/>
      <c r="L379" s="0" t="n">
        <v>10000</v>
      </c>
      <c r="T379" s="0" t="n">
        <v>2.955</v>
      </c>
      <c r="U379" s="0" t="n">
        <v>0.855</v>
      </c>
      <c r="V379" s="0" t="n">
        <v>2.1</v>
      </c>
      <c r="W379" s="0" t="n">
        <v>8.27631350433965</v>
      </c>
      <c r="X379" s="0" t="n">
        <v>4.44700259587155</v>
      </c>
      <c r="Y379" s="0" t="n">
        <v>1446</v>
      </c>
      <c r="Z379" s="0" t="s">
        <v>279</v>
      </c>
      <c r="AA379" s="0" t="s">
        <v>280</v>
      </c>
      <c r="AB379" s="0" t="s">
        <v>449</v>
      </c>
    </row>
    <row r="380" customFormat="false" ht="13.8" hidden="false" customHeight="false" outlineLevel="0" collapsed="false">
      <c r="A380" s="0" t="n">
        <v>352</v>
      </c>
      <c r="B380" s="37"/>
      <c r="C380" s="38"/>
      <c r="E380" s="38"/>
      <c r="L380" s="0" t="n">
        <v>20000</v>
      </c>
      <c r="T380" s="0" t="n">
        <v>5.165</v>
      </c>
      <c r="U380" s="0" t="n">
        <v>0.86</v>
      </c>
      <c r="V380" s="0" t="n">
        <v>4.305</v>
      </c>
      <c r="W380" s="0" t="n">
        <v>8.27984543079328</v>
      </c>
      <c r="X380" s="0" t="n">
        <v>4.48593450141052</v>
      </c>
      <c r="Y380" s="0" t="n">
        <v>2260</v>
      </c>
      <c r="Z380" s="0" t="s">
        <v>282</v>
      </c>
      <c r="AA380" s="0" t="s">
        <v>283</v>
      </c>
      <c r="AB380" s="0" t="s">
        <v>450</v>
      </c>
    </row>
    <row r="381" customFormat="false" ht="13.8" hidden="false" customHeight="false" outlineLevel="0" collapsed="false">
      <c r="A381" s="0" t="n">
        <v>353</v>
      </c>
      <c r="B381" s="18"/>
      <c r="C381" s="18"/>
      <c r="D381" s="18"/>
      <c r="E381" s="18"/>
      <c r="F381" s="18"/>
      <c r="G381" s="18"/>
      <c r="H381" s="18"/>
      <c r="I381" s="18" t="n">
        <v>10</v>
      </c>
      <c r="J381" s="18" t="n">
        <v>10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0" t="n">
        <v>1.735</v>
      </c>
      <c r="U381" s="0" t="n">
        <v>0.8475</v>
      </c>
      <c r="V381" s="0" t="n">
        <v>0.8875</v>
      </c>
      <c r="W381" s="0" t="n">
        <v>8.1376430239397</v>
      </c>
      <c r="X381" s="0" t="n">
        <v>4.33978746698882</v>
      </c>
      <c r="Y381" s="0" t="n">
        <v>983</v>
      </c>
      <c r="Z381" s="0" t="s">
        <v>276</v>
      </c>
      <c r="AA381" s="0" t="s">
        <v>277</v>
      </c>
      <c r="AB381" s="0" t="s">
        <v>451</v>
      </c>
    </row>
    <row r="382" customFormat="false" ht="13.8" hidden="false" customHeight="false" outlineLevel="0" collapsed="false">
      <c r="A382" s="0" t="n">
        <v>354</v>
      </c>
      <c r="B382" s="20"/>
      <c r="C382" s="20"/>
      <c r="D382" s="20"/>
      <c r="E382" s="20"/>
      <c r="F382" s="20"/>
      <c r="G382" s="20"/>
      <c r="H382" s="20"/>
      <c r="I382" s="20" t="n">
        <v>15</v>
      </c>
      <c r="J382" s="20" t="n">
        <v>15</v>
      </c>
      <c r="K382" s="20"/>
      <c r="L382" s="20"/>
      <c r="M382" s="20"/>
      <c r="N382" s="20"/>
      <c r="O382" s="20"/>
      <c r="P382" s="20"/>
      <c r="Q382" s="20"/>
      <c r="R382" s="20"/>
      <c r="S382" s="20"/>
      <c r="T382" s="0" t="n">
        <v>1.805</v>
      </c>
      <c r="U382" s="0" t="n">
        <v>0.8475</v>
      </c>
      <c r="V382" s="0" t="n">
        <v>0.9575</v>
      </c>
      <c r="W382" s="0" t="n">
        <v>7.8981861854063</v>
      </c>
      <c r="X382" s="0" t="n">
        <v>4.26698567712556</v>
      </c>
      <c r="Y382" s="0" t="n">
        <v>1031</v>
      </c>
      <c r="Z382" s="0" t="s">
        <v>276</v>
      </c>
      <c r="AA382" s="0" t="s">
        <v>277</v>
      </c>
      <c r="AB382" s="0" t="s">
        <v>452</v>
      </c>
    </row>
    <row r="383" customFormat="false" ht="13.8" hidden="false" customHeight="false" outlineLevel="0" collapsed="false">
      <c r="A383" s="0" t="n">
        <v>355</v>
      </c>
      <c r="B383" s="20"/>
      <c r="C383" s="20"/>
      <c r="D383" s="20"/>
      <c r="E383" s="20"/>
      <c r="F383" s="20"/>
      <c r="G383" s="20"/>
      <c r="H383" s="20"/>
      <c r="I383" s="20" t="n">
        <v>30</v>
      </c>
      <c r="J383" s="20" t="n">
        <v>30</v>
      </c>
      <c r="K383" s="20"/>
      <c r="L383" s="20"/>
      <c r="M383" s="20"/>
      <c r="N383" s="20"/>
      <c r="O383" s="20"/>
      <c r="P383" s="20"/>
      <c r="Q383" s="20"/>
      <c r="R383" s="20"/>
      <c r="S383" s="20"/>
      <c r="T383" s="0" t="n">
        <v>2.0225</v>
      </c>
      <c r="U383" s="0" t="n">
        <v>0.8575</v>
      </c>
      <c r="V383" s="0" t="n">
        <v>1.165</v>
      </c>
      <c r="W383" s="0" t="n">
        <v>6.46927222500441</v>
      </c>
      <c r="X383" s="0" t="n">
        <v>4.3721520382945</v>
      </c>
      <c r="Y383" s="0" t="n">
        <v>1132</v>
      </c>
      <c r="Z383" s="0" t="s">
        <v>276</v>
      </c>
      <c r="AA383" s="0" t="s">
        <v>277</v>
      </c>
      <c r="AB383" s="0" t="s">
        <v>453</v>
      </c>
    </row>
    <row r="384" customFormat="false" ht="13.8" hidden="false" customHeight="false" outlineLevel="0" collapsed="false">
      <c r="A384" s="0" t="n">
        <v>356</v>
      </c>
      <c r="B384" s="20"/>
      <c r="C384" s="20"/>
      <c r="D384" s="20"/>
      <c r="E384" s="20"/>
      <c r="F384" s="20"/>
      <c r="G384" s="20"/>
      <c r="H384" s="20"/>
      <c r="I384" s="20" t="n">
        <v>45</v>
      </c>
      <c r="J384" s="20" t="n">
        <v>45</v>
      </c>
      <c r="K384" s="20"/>
      <c r="L384" s="20"/>
      <c r="M384" s="20"/>
      <c r="N384" s="20"/>
      <c r="O384" s="20"/>
      <c r="P384" s="20"/>
      <c r="Q384" s="20"/>
      <c r="R384" s="20"/>
      <c r="S384" s="20"/>
      <c r="T384" s="0" t="n">
        <v>1.995</v>
      </c>
      <c r="U384" s="0" t="n">
        <v>0.85</v>
      </c>
      <c r="V384" s="0" t="n">
        <v>1.145</v>
      </c>
      <c r="W384" s="0" t="n">
        <v>8.57891679014834</v>
      </c>
      <c r="X384" s="0" t="n">
        <v>4.21645334007563</v>
      </c>
      <c r="Y384" s="0" t="n">
        <v>1112</v>
      </c>
      <c r="Z384" s="0" t="s">
        <v>276</v>
      </c>
      <c r="AA384" s="0" t="s">
        <v>277</v>
      </c>
      <c r="AB384" s="0" t="s">
        <v>454</v>
      </c>
    </row>
    <row r="385" customFormat="false" ht="13.8" hidden="false" customHeight="false" outlineLevel="0" collapsed="false">
      <c r="A385" s="0" t="n">
        <v>357</v>
      </c>
      <c r="B385" s="19"/>
      <c r="C385" s="19"/>
      <c r="D385" s="19"/>
      <c r="E385" s="19"/>
      <c r="F385" s="19"/>
      <c r="G385" s="19"/>
      <c r="H385" s="19"/>
      <c r="I385" s="19" t="n">
        <v>60</v>
      </c>
      <c r="J385" s="19" t="n">
        <v>60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0" t="n">
        <v>1.9825</v>
      </c>
      <c r="U385" s="0" t="n">
        <v>0.855</v>
      </c>
      <c r="V385" s="0" t="n">
        <v>1.1275</v>
      </c>
      <c r="W385" s="0" t="n">
        <v>3.71784176342486</v>
      </c>
      <c r="X385" s="0" t="n">
        <v>4.20726996893758</v>
      </c>
      <c r="Y385" s="0" t="n">
        <v>1123</v>
      </c>
      <c r="Z385" s="0" t="s">
        <v>276</v>
      </c>
      <c r="AA385" s="0" t="s">
        <v>277</v>
      </c>
      <c r="AB385" s="0" t="s">
        <v>455</v>
      </c>
    </row>
    <row r="386" customFormat="false" ht="13.8" hidden="false" customHeight="false" outlineLevel="0" collapsed="false">
      <c r="A386" s="0" t="n">
        <v>358</v>
      </c>
      <c r="M386" s="10" t="n">
        <v>0.1</v>
      </c>
      <c r="T386" s="0" t="n">
        <v>1.5325</v>
      </c>
      <c r="U386" s="0" t="n">
        <v>0.8475</v>
      </c>
      <c r="V386" s="0" t="n">
        <v>0.685</v>
      </c>
      <c r="W386" s="0" t="n">
        <v>7.87872372397726</v>
      </c>
      <c r="X386" s="0" t="n">
        <v>4.05248097306961</v>
      </c>
      <c r="Y386" s="0" t="n">
        <v>898</v>
      </c>
      <c r="Z386" s="0" t="s">
        <v>276</v>
      </c>
      <c r="AA386" s="0" t="s">
        <v>277</v>
      </c>
      <c r="AB386" s="0" t="s">
        <v>456</v>
      </c>
    </row>
    <row r="387" customFormat="false" ht="13.8" hidden="false" customHeight="false" outlineLevel="0" collapsed="false">
      <c r="A387" s="0" t="n">
        <v>359</v>
      </c>
      <c r="M387" s="10" t="n">
        <v>0.3</v>
      </c>
      <c r="T387" s="0" t="n">
        <v>1.5125</v>
      </c>
      <c r="U387" s="0" t="n">
        <v>0.8475</v>
      </c>
      <c r="V387" s="0" t="n">
        <v>0.665</v>
      </c>
      <c r="W387" s="0" t="n">
        <v>8.04845822630872</v>
      </c>
      <c r="X387" s="0" t="n">
        <v>4.17646062057847</v>
      </c>
      <c r="Y387" s="0" t="n">
        <v>892</v>
      </c>
      <c r="Z387" s="0" t="s">
        <v>276</v>
      </c>
      <c r="AA387" s="0" t="s">
        <v>277</v>
      </c>
      <c r="AB387" s="0" t="s">
        <v>457</v>
      </c>
    </row>
    <row r="388" customFormat="false" ht="13.8" hidden="false" customHeight="false" outlineLevel="0" collapsed="false">
      <c r="A388" s="0" t="n">
        <v>360</v>
      </c>
      <c r="M388" s="10" t="n">
        <v>0.5</v>
      </c>
      <c r="T388" s="0" t="n">
        <v>1.56</v>
      </c>
      <c r="U388" s="0" t="n">
        <v>0.8475</v>
      </c>
      <c r="V388" s="0" t="n">
        <v>0.7125</v>
      </c>
      <c r="W388" s="0" t="n">
        <v>8.04819148464408</v>
      </c>
      <c r="X388" s="0" t="n">
        <v>4.17623755032603</v>
      </c>
      <c r="Y388" s="0" t="n">
        <v>937</v>
      </c>
      <c r="Z388" s="0" t="s">
        <v>276</v>
      </c>
      <c r="AA388" s="0" t="s">
        <v>277</v>
      </c>
      <c r="AB388" s="0" t="s">
        <v>458</v>
      </c>
    </row>
    <row r="389" customFormat="false" ht="13.8" hidden="false" customHeight="false" outlineLevel="0" collapsed="false">
      <c r="A389" s="0" t="n">
        <v>361</v>
      </c>
      <c r="M389" s="10" t="n">
        <v>0.7</v>
      </c>
      <c r="T389" s="0" t="n">
        <v>1.64</v>
      </c>
      <c r="U389" s="0" t="n">
        <v>0.8475</v>
      </c>
      <c r="V389" s="0" t="n">
        <v>0.7925</v>
      </c>
      <c r="W389" s="0" t="n">
        <v>8.12331415462607</v>
      </c>
      <c r="X389" s="0" t="n">
        <v>4.30832986812915</v>
      </c>
      <c r="Y389" s="0" t="n">
        <v>957</v>
      </c>
      <c r="Z389" s="0" t="s">
        <v>276</v>
      </c>
      <c r="AA389" s="0" t="s">
        <v>277</v>
      </c>
      <c r="AB389" s="0" t="s">
        <v>459</v>
      </c>
    </row>
    <row r="390" customFormat="false" ht="13.8" hidden="false" customHeight="false" outlineLevel="0" collapsed="false">
      <c r="A390" s="0" t="n">
        <v>362</v>
      </c>
      <c r="M390" s="10" t="n">
        <v>0.9</v>
      </c>
      <c r="T390" s="0" t="n">
        <v>1.5725</v>
      </c>
      <c r="U390" s="0" t="n">
        <v>0.8475</v>
      </c>
      <c r="V390" s="0" t="n">
        <v>0.725</v>
      </c>
      <c r="W390" s="0" t="n">
        <v>8.12893675950684</v>
      </c>
      <c r="X390" s="0" t="n">
        <v>4.34156285722304</v>
      </c>
      <c r="Y390" s="0" t="n">
        <v>936</v>
      </c>
      <c r="Z390" s="0" t="s">
        <v>276</v>
      </c>
      <c r="AA390" s="0" t="s">
        <v>277</v>
      </c>
      <c r="AB390" s="0" t="s">
        <v>460</v>
      </c>
    </row>
    <row r="391" customFormat="false" ht="13.8" hidden="false" customHeight="false" outlineLevel="0" collapsed="false">
      <c r="A391" s="0" t="n">
        <v>363</v>
      </c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 t="s">
        <v>68</v>
      </c>
      <c r="Q391" s="18"/>
      <c r="R391" s="18"/>
      <c r="S391" s="18"/>
      <c r="T391" s="0" t="n">
        <v>1.6125</v>
      </c>
      <c r="U391" s="0" t="n">
        <v>0.8375</v>
      </c>
      <c r="V391" s="0" t="n">
        <v>0.775</v>
      </c>
      <c r="W391" s="0" t="n">
        <v>8.13350472346503</v>
      </c>
      <c r="X391" s="0" t="n">
        <v>4.3573974483064</v>
      </c>
      <c r="Y391" s="0" t="n">
        <v>932</v>
      </c>
      <c r="Z391" s="0" t="s">
        <v>276</v>
      </c>
      <c r="AA391" s="0" t="s">
        <v>277</v>
      </c>
      <c r="AB391" s="0" t="s">
        <v>448</v>
      </c>
    </row>
    <row r="392" customFormat="false" ht="13.8" hidden="false" customHeight="false" outlineLevel="0" collapsed="false">
      <c r="A392" s="0" t="n">
        <v>364</v>
      </c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 t="s">
        <v>69</v>
      </c>
      <c r="Q392" s="20"/>
      <c r="R392" s="20"/>
      <c r="S392" s="20"/>
      <c r="T392" s="0" t="n">
        <v>1.6125</v>
      </c>
      <c r="U392" s="0" t="n">
        <v>0.8375</v>
      </c>
      <c r="V392" s="0" t="n">
        <v>0.775</v>
      </c>
      <c r="W392" s="0" t="n">
        <v>8.13350472346503</v>
      </c>
      <c r="X392" s="0" t="n">
        <v>4.3573974483064</v>
      </c>
      <c r="Y392" s="0" t="n">
        <v>932</v>
      </c>
      <c r="Z392" s="0" t="s">
        <v>276</v>
      </c>
      <c r="AA392" s="0" t="s">
        <v>277</v>
      </c>
      <c r="AB392" s="0" t="s">
        <v>448</v>
      </c>
    </row>
    <row r="393" customFormat="false" ht="13.8" hidden="false" customHeight="false" outlineLevel="0" collapsed="false">
      <c r="A393" s="0" t="n">
        <v>365</v>
      </c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 t="s">
        <v>70</v>
      </c>
      <c r="Q393" s="20"/>
      <c r="R393" s="20"/>
      <c r="S393" s="20"/>
      <c r="T393" s="0" t="n">
        <v>1.6125</v>
      </c>
      <c r="U393" s="0" t="n">
        <v>0.8375</v>
      </c>
      <c r="V393" s="0" t="n">
        <v>0.775</v>
      </c>
      <c r="W393" s="0" t="n">
        <v>8.13350472346503</v>
      </c>
      <c r="X393" s="0" t="n">
        <v>4.3573974483064</v>
      </c>
      <c r="Y393" s="0" t="n">
        <v>932</v>
      </c>
      <c r="Z393" s="0" t="s">
        <v>276</v>
      </c>
      <c r="AA393" s="0" t="s">
        <v>277</v>
      </c>
      <c r="AB393" s="0" t="s">
        <v>448</v>
      </c>
    </row>
    <row r="394" customFormat="false" ht="13.8" hidden="false" customHeight="false" outlineLevel="0" collapsed="false">
      <c r="A394" s="0" t="n">
        <v>366</v>
      </c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 t="s">
        <v>71</v>
      </c>
      <c r="Q394" s="20"/>
      <c r="R394" s="20"/>
      <c r="S394" s="20"/>
      <c r="T394" s="0" t="n">
        <v>1.6125</v>
      </c>
      <c r="U394" s="0" t="n">
        <v>0.8375</v>
      </c>
      <c r="V394" s="0" t="n">
        <v>0.775</v>
      </c>
      <c r="W394" s="0" t="n">
        <v>8.13350472346503</v>
      </c>
      <c r="X394" s="0" t="n">
        <v>4.3573974483064</v>
      </c>
      <c r="Y394" s="0" t="n">
        <v>932</v>
      </c>
      <c r="Z394" s="0" t="s">
        <v>276</v>
      </c>
      <c r="AA394" s="0" t="s">
        <v>277</v>
      </c>
      <c r="AB394" s="0" t="s">
        <v>448</v>
      </c>
    </row>
    <row r="395" customFormat="false" ht="13.8" hidden="false" customHeight="false" outlineLevel="0" collapsed="false">
      <c r="A395" s="0" t="n">
        <v>367</v>
      </c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 t="s">
        <v>72</v>
      </c>
      <c r="Q395" s="19"/>
      <c r="R395" s="19"/>
      <c r="S395" s="19"/>
      <c r="T395" s="0" t="n">
        <v>1.6125</v>
      </c>
      <c r="U395" s="0" t="n">
        <v>0.8375</v>
      </c>
      <c r="V395" s="0" t="n">
        <v>0.775</v>
      </c>
      <c r="W395" s="0" t="n">
        <v>8.13350472346503</v>
      </c>
      <c r="X395" s="0" t="n">
        <v>4.3573974483064</v>
      </c>
      <c r="Y395" s="0" t="n">
        <v>932</v>
      </c>
      <c r="Z395" s="0" t="s">
        <v>276</v>
      </c>
      <c r="AA395" s="0" t="s">
        <v>277</v>
      </c>
      <c r="AB395" s="0" t="s">
        <v>448</v>
      </c>
    </row>
    <row r="396" s="43" customFormat="true" ht="13.8" hidden="false" customHeight="false" outlineLevel="0" collapsed="false">
      <c r="B396" s="6" t="s">
        <v>311</v>
      </c>
      <c r="AME396" s="0"/>
      <c r="AMF396" s="0"/>
      <c r="AMG396" s="0"/>
      <c r="AMH396" s="0"/>
      <c r="AMI396" s="0"/>
      <c r="AMJ396" s="0"/>
    </row>
    <row r="397" customFormat="false" ht="13.8" hidden="false" customHeight="false" outlineLevel="0" collapsed="false">
      <c r="A397" s="0" t="n">
        <v>368</v>
      </c>
      <c r="B397" s="37" t="n">
        <v>42165</v>
      </c>
      <c r="C397" s="38" t="n">
        <v>0.266666666666667</v>
      </c>
      <c r="E397" s="38" t="n">
        <v>0.716666666666667</v>
      </c>
      <c r="G397" s="0" t="s">
        <v>38</v>
      </c>
      <c r="H397" s="0" t="s">
        <v>38</v>
      </c>
      <c r="I397" s="0" t="n">
        <v>5</v>
      </c>
      <c r="J397" s="0" t="n">
        <v>10</v>
      </c>
      <c r="K397" s="0" t="s">
        <v>268</v>
      </c>
      <c r="L397" s="0" t="n">
        <v>500</v>
      </c>
      <c r="M397" s="0" t="n">
        <v>0.4</v>
      </c>
      <c r="N397" s="0" t="s">
        <v>42</v>
      </c>
      <c r="O397" s="0" t="n">
        <f aca="false">TRUE()</f>
        <v>1</v>
      </c>
      <c r="P397" s="0" t="n">
        <v>1000</v>
      </c>
      <c r="S397" s="0" t="s">
        <v>269</v>
      </c>
      <c r="T397" s="0" t="n">
        <v>0.1325</v>
      </c>
      <c r="U397" s="0" t="n">
        <v>0.98</v>
      </c>
      <c r="V397" s="0" t="n">
        <v>0.8475</v>
      </c>
      <c r="W397" s="0" t="n">
        <v>49.1206148811787</v>
      </c>
      <c r="X397" s="0" t="n">
        <v>5.34439885299524</v>
      </c>
      <c r="Y397" s="0" t="n">
        <v>445</v>
      </c>
      <c r="Z397" s="0" t="s">
        <v>312</v>
      </c>
      <c r="AA397" s="0" t="s">
        <v>313</v>
      </c>
      <c r="AB397" s="0" t="s">
        <v>461</v>
      </c>
    </row>
    <row r="398" customFormat="false" ht="13.8" hidden="false" customHeight="false" outlineLevel="0" collapsed="false">
      <c r="A398" s="0" t="n">
        <v>369</v>
      </c>
      <c r="B398" s="37"/>
      <c r="C398" s="38"/>
      <c r="E398" s="38"/>
      <c r="L398" s="0" t="n">
        <v>1000</v>
      </c>
      <c r="T398" s="0" t="n">
        <v>0.2925</v>
      </c>
      <c r="U398" s="0" t="n">
        <v>0.9975</v>
      </c>
      <c r="V398" s="0" t="n">
        <v>0.705</v>
      </c>
      <c r="W398" s="0" t="n">
        <v>49.6672642535084</v>
      </c>
      <c r="X398" s="0" t="n">
        <v>5.30085958920777</v>
      </c>
      <c r="Y398" s="0" t="n">
        <v>516</v>
      </c>
      <c r="Z398" s="0" t="s">
        <v>315</v>
      </c>
      <c r="AA398" s="0" t="s">
        <v>316</v>
      </c>
      <c r="AB398" s="0" t="s">
        <v>462</v>
      </c>
    </row>
    <row r="399" customFormat="false" ht="13.8" hidden="false" customHeight="false" outlineLevel="0" collapsed="false">
      <c r="A399" s="0" t="n">
        <v>370</v>
      </c>
      <c r="B399" s="25" t="n">
        <v>42165</v>
      </c>
      <c r="C399" s="26" t="n">
        <v>0.266666666666667</v>
      </c>
      <c r="D399" s="13"/>
      <c r="E399" s="26" t="n">
        <v>0.716666666666667</v>
      </c>
      <c r="F399" s="13"/>
      <c r="G399" s="13" t="s">
        <v>38</v>
      </c>
      <c r="H399" s="13" t="s">
        <v>38</v>
      </c>
      <c r="I399" s="13" t="n">
        <v>5</v>
      </c>
      <c r="J399" s="13" t="n">
        <v>10</v>
      </c>
      <c r="K399" s="13" t="s">
        <v>268</v>
      </c>
      <c r="L399" s="13" t="n">
        <v>5000</v>
      </c>
      <c r="M399" s="13" t="n">
        <v>0.4</v>
      </c>
      <c r="N399" s="13" t="s">
        <v>42</v>
      </c>
      <c r="O399" s="13" t="n">
        <f aca="false">TRUE()</f>
        <v>1</v>
      </c>
      <c r="P399" s="13" t="n">
        <v>1000</v>
      </c>
      <c r="Q399" s="13"/>
      <c r="R399" s="13"/>
      <c r="S399" s="13"/>
      <c r="T399" s="0" t="n">
        <v>1.54</v>
      </c>
      <c r="U399" s="0" t="n">
        <v>1.065</v>
      </c>
      <c r="V399" s="0" t="n">
        <v>0.475</v>
      </c>
      <c r="W399" s="0" t="n">
        <v>47.7453236045166</v>
      </c>
      <c r="X399" s="0" t="n">
        <v>5.41171570509565</v>
      </c>
      <c r="Y399" s="0" t="n">
        <v>1042</v>
      </c>
      <c r="Z399" s="0" t="s">
        <v>318</v>
      </c>
      <c r="AA399" s="0" t="s">
        <v>319</v>
      </c>
      <c r="AB399" s="0" t="s">
        <v>463</v>
      </c>
    </row>
    <row r="400" customFormat="false" ht="13.8" hidden="false" customHeight="false" outlineLevel="0" collapsed="false">
      <c r="A400" s="0" t="n">
        <v>371</v>
      </c>
      <c r="B400" s="37"/>
      <c r="C400" s="38"/>
      <c r="E400" s="38"/>
      <c r="L400" s="0" t="n">
        <v>10000</v>
      </c>
      <c r="T400" s="0" t="n">
        <v>3.2975</v>
      </c>
      <c r="U400" s="0" t="n">
        <v>1.0675</v>
      </c>
      <c r="V400" s="0" t="n">
        <v>2.23</v>
      </c>
      <c r="W400" s="0" t="n">
        <v>46.7792219607091</v>
      </c>
      <c r="X400" s="0" t="n">
        <v>5.46524374127297</v>
      </c>
      <c r="Y400" s="0" t="n">
        <v>1746</v>
      </c>
      <c r="Z400" s="0" t="s">
        <v>321</v>
      </c>
      <c r="AA400" s="0" t="s">
        <v>322</v>
      </c>
      <c r="AB400" s="0" t="s">
        <v>464</v>
      </c>
    </row>
    <row r="401" customFormat="false" ht="13.8" hidden="false" customHeight="false" outlineLevel="0" collapsed="false">
      <c r="A401" s="0" t="n">
        <v>372</v>
      </c>
      <c r="B401" s="37"/>
      <c r="C401" s="38"/>
      <c r="E401" s="38"/>
      <c r="L401" s="0" t="n">
        <v>20000</v>
      </c>
      <c r="T401" s="0" t="n">
        <v>5.745</v>
      </c>
      <c r="U401" s="0" t="n">
        <v>1.065</v>
      </c>
      <c r="V401" s="0" t="n">
        <v>4.68</v>
      </c>
      <c r="W401" s="0" t="n">
        <v>45.7301145932549</v>
      </c>
      <c r="X401" s="0" t="n">
        <v>5.53317527725423</v>
      </c>
      <c r="Y401" s="0" t="n">
        <v>2724</v>
      </c>
      <c r="Z401" s="0" t="s">
        <v>324</v>
      </c>
      <c r="AA401" s="0" t="s">
        <v>325</v>
      </c>
      <c r="AB401" s="0" t="s">
        <v>465</v>
      </c>
    </row>
    <row r="402" customFormat="false" ht="13.8" hidden="false" customHeight="false" outlineLevel="0" collapsed="false">
      <c r="A402" s="0" t="n">
        <v>373</v>
      </c>
      <c r="B402" s="18"/>
      <c r="C402" s="18"/>
      <c r="D402" s="18"/>
      <c r="E402" s="18"/>
      <c r="F402" s="18"/>
      <c r="G402" s="18"/>
      <c r="H402" s="18"/>
      <c r="I402" s="18" t="n">
        <v>10</v>
      </c>
      <c r="J402" s="18" t="n">
        <v>10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0" t="n">
        <v>1.7675</v>
      </c>
      <c r="U402" s="0" t="n">
        <v>1.0575</v>
      </c>
      <c r="V402" s="0" t="n">
        <v>0.71</v>
      </c>
      <c r="W402" s="0" t="n">
        <v>47.8115582654423</v>
      </c>
      <c r="X402" s="0" t="n">
        <v>5.40275258983721</v>
      </c>
      <c r="Y402" s="0" t="n">
        <v>1130</v>
      </c>
      <c r="Z402" s="0" t="s">
        <v>318</v>
      </c>
      <c r="AA402" s="0" t="s">
        <v>319</v>
      </c>
      <c r="AB402" s="0" t="s">
        <v>466</v>
      </c>
    </row>
    <row r="403" customFormat="false" ht="13.8" hidden="false" customHeight="false" outlineLevel="0" collapsed="false">
      <c r="A403" s="0" t="n">
        <v>374</v>
      </c>
      <c r="B403" s="20"/>
      <c r="C403" s="20"/>
      <c r="D403" s="20"/>
      <c r="E403" s="20"/>
      <c r="F403" s="20"/>
      <c r="G403" s="20"/>
      <c r="H403" s="20"/>
      <c r="I403" s="20" t="n">
        <v>15</v>
      </c>
      <c r="J403" s="20" t="n">
        <v>15</v>
      </c>
      <c r="K403" s="20"/>
      <c r="L403" s="20"/>
      <c r="M403" s="20"/>
      <c r="N403" s="20"/>
      <c r="O403" s="20"/>
      <c r="P403" s="20"/>
      <c r="Q403" s="20"/>
      <c r="R403" s="20"/>
      <c r="S403" s="20"/>
      <c r="T403" s="0" t="n">
        <v>1.8775</v>
      </c>
      <c r="U403" s="0" t="n">
        <v>1.06</v>
      </c>
      <c r="V403" s="0" t="n">
        <v>0.8175</v>
      </c>
      <c r="W403" s="0" t="n">
        <v>46.067216076845</v>
      </c>
      <c r="X403" s="0" t="n">
        <v>5.39167219525972</v>
      </c>
      <c r="Y403" s="0" t="n">
        <v>1175</v>
      </c>
      <c r="Z403" s="0" t="s">
        <v>318</v>
      </c>
      <c r="AA403" s="0" t="s">
        <v>319</v>
      </c>
      <c r="AB403" s="0" t="s">
        <v>467</v>
      </c>
    </row>
    <row r="404" customFormat="false" ht="13.8" hidden="false" customHeight="false" outlineLevel="0" collapsed="false">
      <c r="A404" s="0" t="n">
        <v>375</v>
      </c>
      <c r="B404" s="20"/>
      <c r="C404" s="20"/>
      <c r="D404" s="20"/>
      <c r="E404" s="20"/>
      <c r="F404" s="20"/>
      <c r="G404" s="20"/>
      <c r="H404" s="20"/>
      <c r="I404" s="20" t="n">
        <v>30</v>
      </c>
      <c r="J404" s="20" t="n">
        <v>30</v>
      </c>
      <c r="K404" s="20"/>
      <c r="L404" s="20"/>
      <c r="M404" s="20"/>
      <c r="N404" s="20"/>
      <c r="O404" s="20"/>
      <c r="P404" s="20"/>
      <c r="Q404" s="20"/>
      <c r="R404" s="20"/>
      <c r="S404" s="20"/>
      <c r="T404" s="0" t="n">
        <v>1.8875</v>
      </c>
      <c r="U404" s="0" t="n">
        <v>1.0475</v>
      </c>
      <c r="V404" s="0" t="n">
        <v>0.84</v>
      </c>
      <c r="W404" s="0" t="n">
        <v>45.1089665406166</v>
      </c>
      <c r="X404" s="0" t="n">
        <v>5.10519526822342</v>
      </c>
      <c r="Y404" s="0" t="n">
        <v>1174</v>
      </c>
      <c r="Z404" s="0" t="s">
        <v>318</v>
      </c>
      <c r="AA404" s="0" t="s">
        <v>319</v>
      </c>
      <c r="AB404" s="0" t="s">
        <v>468</v>
      </c>
    </row>
    <row r="405" customFormat="false" ht="13.8" hidden="false" customHeight="false" outlineLevel="0" collapsed="false">
      <c r="A405" s="0" t="n">
        <v>376</v>
      </c>
      <c r="B405" s="20"/>
      <c r="C405" s="20"/>
      <c r="D405" s="20"/>
      <c r="E405" s="20"/>
      <c r="F405" s="20"/>
      <c r="G405" s="20"/>
      <c r="H405" s="20"/>
      <c r="I405" s="20" t="n">
        <v>45</v>
      </c>
      <c r="J405" s="20" t="n">
        <v>45</v>
      </c>
      <c r="K405" s="20"/>
      <c r="L405" s="20"/>
      <c r="M405" s="20"/>
      <c r="N405" s="20"/>
      <c r="O405" s="20"/>
      <c r="P405" s="20"/>
      <c r="Q405" s="20"/>
      <c r="R405" s="20"/>
      <c r="S405" s="20"/>
      <c r="T405" s="0" t="n">
        <v>1.9825</v>
      </c>
      <c r="U405" s="0" t="n">
        <v>1.065</v>
      </c>
      <c r="V405" s="0" t="n">
        <v>0.9175</v>
      </c>
      <c r="W405" s="0" t="n">
        <v>44.9517482065349</v>
      </c>
      <c r="X405" s="0" t="n">
        <v>5.14397500911256</v>
      </c>
      <c r="Y405" s="0" t="n">
        <v>1219</v>
      </c>
      <c r="Z405" s="0" t="s">
        <v>318</v>
      </c>
      <c r="AA405" s="0" t="s">
        <v>319</v>
      </c>
      <c r="AB405" s="0" t="s">
        <v>469</v>
      </c>
    </row>
    <row r="406" customFormat="false" ht="13.8" hidden="false" customHeight="false" outlineLevel="0" collapsed="false">
      <c r="A406" s="0" t="n">
        <v>377</v>
      </c>
      <c r="B406" s="19"/>
      <c r="C406" s="19"/>
      <c r="D406" s="19"/>
      <c r="E406" s="19"/>
      <c r="F406" s="19"/>
      <c r="G406" s="19"/>
      <c r="H406" s="19"/>
      <c r="I406" s="19" t="n">
        <v>60</v>
      </c>
      <c r="J406" s="19" t="n">
        <v>60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0" t="n">
        <v>1.89</v>
      </c>
      <c r="U406" s="0" t="n">
        <v>1.06</v>
      </c>
      <c r="V406" s="0" t="n">
        <v>0.83</v>
      </c>
      <c r="W406" s="0" t="n">
        <v>44.0258101451086</v>
      </c>
      <c r="X406" s="0" t="n">
        <v>4.63765850441663</v>
      </c>
      <c r="Y406" s="0" t="n">
        <v>1180</v>
      </c>
      <c r="Z406" s="0" t="s">
        <v>318</v>
      </c>
      <c r="AA406" s="0" t="s">
        <v>319</v>
      </c>
      <c r="AB406" s="0" t="s">
        <v>470</v>
      </c>
    </row>
    <row r="407" customFormat="false" ht="13.8" hidden="false" customHeight="false" outlineLevel="0" collapsed="false">
      <c r="A407" s="0" t="n">
        <v>378</v>
      </c>
      <c r="M407" s="10" t="n">
        <v>0.1</v>
      </c>
      <c r="T407" s="0" t="n">
        <v>1.58</v>
      </c>
      <c r="U407" s="0" t="n">
        <v>1.0475</v>
      </c>
      <c r="V407" s="0" t="n">
        <v>0.5325</v>
      </c>
      <c r="W407" s="0" t="n">
        <v>47.9902772746974</v>
      </c>
      <c r="X407" s="0" t="n">
        <v>5.39325261942855</v>
      </c>
      <c r="Y407" s="0" t="n">
        <v>1051</v>
      </c>
      <c r="Z407" s="0" t="s">
        <v>318</v>
      </c>
      <c r="AA407" s="0" t="s">
        <v>319</v>
      </c>
      <c r="AB407" s="0" t="s">
        <v>471</v>
      </c>
    </row>
    <row r="408" customFormat="false" ht="13.8" hidden="false" customHeight="false" outlineLevel="0" collapsed="false">
      <c r="A408" s="0" t="n">
        <v>379</v>
      </c>
      <c r="M408" s="10" t="n">
        <v>0.3</v>
      </c>
      <c r="T408" s="0" t="n">
        <v>1.5875</v>
      </c>
      <c r="U408" s="0" t="n">
        <v>1.05</v>
      </c>
      <c r="V408" s="0" t="n">
        <v>0.5375</v>
      </c>
      <c r="W408" s="0" t="n">
        <v>48.1368007941839</v>
      </c>
      <c r="X408" s="0" t="n">
        <v>5.39481023724838</v>
      </c>
      <c r="Y408" s="0" t="n">
        <v>1055</v>
      </c>
      <c r="Z408" s="0" t="s">
        <v>318</v>
      </c>
      <c r="AA408" s="0" t="s">
        <v>319</v>
      </c>
      <c r="AB408" s="0" t="s">
        <v>472</v>
      </c>
    </row>
    <row r="409" customFormat="false" ht="13.8" hidden="false" customHeight="false" outlineLevel="0" collapsed="false">
      <c r="A409" s="0" t="n">
        <v>380</v>
      </c>
      <c r="M409" s="10" t="n">
        <v>0.5</v>
      </c>
      <c r="T409" s="0" t="n">
        <v>1.67</v>
      </c>
      <c r="U409" s="0" t="n">
        <v>1.06</v>
      </c>
      <c r="V409" s="0" t="n">
        <v>0.61</v>
      </c>
      <c r="W409" s="0" t="n">
        <v>47.4192841846975</v>
      </c>
      <c r="X409" s="0" t="n">
        <v>5.43169368420042</v>
      </c>
      <c r="Y409" s="0" t="n">
        <v>1092</v>
      </c>
      <c r="Z409" s="0" t="s">
        <v>318</v>
      </c>
      <c r="AA409" s="0" t="s">
        <v>319</v>
      </c>
      <c r="AB409" s="0" t="s">
        <v>473</v>
      </c>
    </row>
    <row r="410" customFormat="false" ht="13.8" hidden="false" customHeight="false" outlineLevel="0" collapsed="false">
      <c r="A410" s="0" t="n">
        <v>381</v>
      </c>
      <c r="M410" s="10" t="n">
        <v>0.7</v>
      </c>
      <c r="T410" s="0" t="n">
        <v>1.61</v>
      </c>
      <c r="U410" s="0" t="n">
        <v>1.0625</v>
      </c>
      <c r="V410" s="0" t="n">
        <v>0.5475</v>
      </c>
      <c r="W410" s="0" t="n">
        <v>47.9915385635611</v>
      </c>
      <c r="X410" s="0" t="n">
        <v>5.37261157372396</v>
      </c>
      <c r="Y410" s="0" t="n">
        <v>1069</v>
      </c>
      <c r="Z410" s="0" t="s">
        <v>318</v>
      </c>
      <c r="AA410" s="0" t="s">
        <v>319</v>
      </c>
      <c r="AB410" s="0" t="s">
        <v>474</v>
      </c>
    </row>
    <row r="411" customFormat="false" ht="13.8" hidden="false" customHeight="false" outlineLevel="0" collapsed="false">
      <c r="A411" s="0" t="n">
        <v>382</v>
      </c>
      <c r="M411" s="10" t="n">
        <v>0.9</v>
      </c>
      <c r="T411" s="0" t="n">
        <v>1.6625</v>
      </c>
      <c r="U411" s="0" t="n">
        <v>1.0575</v>
      </c>
      <c r="V411" s="0" t="n">
        <v>0.605</v>
      </c>
      <c r="W411" s="0" t="n">
        <v>46.2249625890277</v>
      </c>
      <c r="X411" s="0" t="n">
        <v>5.50164806581836</v>
      </c>
      <c r="Y411" s="0" t="n">
        <v>1088</v>
      </c>
      <c r="Z411" s="0" t="s">
        <v>318</v>
      </c>
      <c r="AA411" s="0" t="s">
        <v>319</v>
      </c>
      <c r="AB411" s="0" t="s">
        <v>475</v>
      </c>
    </row>
    <row r="412" customFormat="false" ht="13.8" hidden="false" customHeight="false" outlineLevel="0" collapsed="false">
      <c r="A412" s="0" t="n">
        <v>383</v>
      </c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 t="s">
        <v>68</v>
      </c>
      <c r="Q412" s="18"/>
      <c r="R412" s="18"/>
      <c r="S412" s="18"/>
      <c r="T412" s="0" t="n">
        <v>1.54</v>
      </c>
      <c r="U412" s="0" t="n">
        <v>1.065</v>
      </c>
      <c r="V412" s="0" t="n">
        <v>0.475</v>
      </c>
      <c r="W412" s="0" t="n">
        <v>47.7453236045166</v>
      </c>
      <c r="X412" s="0" t="n">
        <v>5.41171570509565</v>
      </c>
      <c r="Y412" s="0" t="n">
        <v>1042</v>
      </c>
      <c r="Z412" s="0" t="s">
        <v>318</v>
      </c>
      <c r="AA412" s="0" t="s">
        <v>319</v>
      </c>
      <c r="AB412" s="0" t="s">
        <v>463</v>
      </c>
    </row>
    <row r="413" customFormat="false" ht="13.8" hidden="false" customHeight="false" outlineLevel="0" collapsed="false">
      <c r="A413" s="0" t="n">
        <v>384</v>
      </c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 t="s">
        <v>69</v>
      </c>
      <c r="Q413" s="20"/>
      <c r="R413" s="20"/>
      <c r="S413" s="20"/>
      <c r="T413" s="0" t="n">
        <v>1.54</v>
      </c>
      <c r="U413" s="0" t="n">
        <v>1.065</v>
      </c>
      <c r="V413" s="0" t="n">
        <v>0.475</v>
      </c>
      <c r="W413" s="0" t="n">
        <v>47.7453236045166</v>
      </c>
      <c r="X413" s="0" t="n">
        <v>5.41171570509565</v>
      </c>
      <c r="Y413" s="0" t="n">
        <v>1042</v>
      </c>
      <c r="Z413" s="0" t="s">
        <v>318</v>
      </c>
      <c r="AA413" s="0" t="s">
        <v>319</v>
      </c>
      <c r="AB413" s="0" t="s">
        <v>463</v>
      </c>
    </row>
    <row r="414" customFormat="false" ht="13.8" hidden="false" customHeight="false" outlineLevel="0" collapsed="false">
      <c r="A414" s="0" t="n">
        <v>385</v>
      </c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 t="s">
        <v>70</v>
      </c>
      <c r="Q414" s="20"/>
      <c r="R414" s="20"/>
      <c r="S414" s="20"/>
      <c r="T414" s="0" t="n">
        <v>1.54</v>
      </c>
      <c r="U414" s="0" t="n">
        <v>1.065</v>
      </c>
      <c r="V414" s="0" t="n">
        <v>0.475</v>
      </c>
      <c r="W414" s="0" t="n">
        <v>47.7453236045166</v>
      </c>
      <c r="X414" s="0" t="n">
        <v>5.41171570509565</v>
      </c>
      <c r="Y414" s="0" t="n">
        <v>1042</v>
      </c>
      <c r="Z414" s="0" t="s">
        <v>318</v>
      </c>
      <c r="AA414" s="0" t="s">
        <v>319</v>
      </c>
      <c r="AB414" s="0" t="s">
        <v>463</v>
      </c>
    </row>
    <row r="415" customFormat="false" ht="13.8" hidden="false" customHeight="false" outlineLevel="0" collapsed="false">
      <c r="A415" s="0" t="n">
        <v>386</v>
      </c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 t="s">
        <v>71</v>
      </c>
      <c r="Q415" s="20"/>
      <c r="R415" s="20"/>
      <c r="S415" s="20"/>
      <c r="T415" s="0" t="n">
        <v>1.54</v>
      </c>
      <c r="U415" s="0" t="n">
        <v>1.065</v>
      </c>
      <c r="V415" s="0" t="n">
        <v>0.475</v>
      </c>
      <c r="W415" s="0" t="n">
        <v>47.7453236045166</v>
      </c>
      <c r="X415" s="0" t="n">
        <v>5.41171570509565</v>
      </c>
      <c r="Y415" s="0" t="n">
        <v>1042</v>
      </c>
      <c r="Z415" s="0" t="s">
        <v>318</v>
      </c>
      <c r="AA415" s="0" t="s">
        <v>319</v>
      </c>
      <c r="AB415" s="0" t="s">
        <v>463</v>
      </c>
    </row>
    <row r="416" customFormat="false" ht="13.8" hidden="false" customHeight="false" outlineLevel="0" collapsed="false">
      <c r="A416" s="0" t="n">
        <v>387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 t="s">
        <v>72</v>
      </c>
      <c r="Q416" s="19"/>
      <c r="R416" s="19"/>
      <c r="S416" s="19"/>
      <c r="T416" s="0" t="n">
        <v>1.54</v>
      </c>
      <c r="U416" s="0" t="n">
        <v>1.065</v>
      </c>
      <c r="V416" s="0" t="n">
        <v>0.475</v>
      </c>
      <c r="W416" s="0" t="n">
        <v>47.7453236045166</v>
      </c>
      <c r="X416" s="0" t="n">
        <v>5.41171570509565</v>
      </c>
      <c r="Y416" s="0" t="n">
        <v>1042</v>
      </c>
      <c r="Z416" s="0" t="s">
        <v>318</v>
      </c>
      <c r="AA416" s="0" t="s">
        <v>319</v>
      </c>
      <c r="AB416" s="0" t="s">
        <v>463</v>
      </c>
    </row>
    <row r="417" s="43" customFormat="true" ht="13.8" hidden="false" customHeight="false" outlineLevel="0" collapsed="false">
      <c r="B417" s="6" t="s">
        <v>337</v>
      </c>
      <c r="AME417" s="0"/>
      <c r="AMF417" s="0"/>
      <c r="AMG417" s="0"/>
      <c r="AMH417" s="0"/>
      <c r="AMI417" s="0"/>
      <c r="AMJ417" s="0"/>
    </row>
    <row r="418" customFormat="false" ht="13.8" hidden="false" customHeight="false" outlineLevel="0" collapsed="false">
      <c r="A418" s="0" t="n">
        <v>388</v>
      </c>
      <c r="B418" s="37" t="n">
        <v>42165</v>
      </c>
      <c r="C418" s="38" t="n">
        <v>0.266666666666667</v>
      </c>
      <c r="E418" s="38" t="n">
        <v>0.716666666666667</v>
      </c>
      <c r="G418" s="0" t="s">
        <v>38</v>
      </c>
      <c r="H418" s="0" t="s">
        <v>38</v>
      </c>
      <c r="I418" s="0" t="n">
        <v>5</v>
      </c>
      <c r="J418" s="0" t="n">
        <v>10</v>
      </c>
      <c r="K418" s="0" t="s">
        <v>268</v>
      </c>
      <c r="L418" s="0" t="n">
        <v>500</v>
      </c>
      <c r="M418" s="0" t="n">
        <v>0.4</v>
      </c>
      <c r="N418" s="0" t="s">
        <v>42</v>
      </c>
      <c r="O418" s="0" t="n">
        <f aca="false">TRUE()</f>
        <v>1</v>
      </c>
      <c r="P418" s="0" t="n">
        <v>1000</v>
      </c>
      <c r="S418" s="0" t="s">
        <v>269</v>
      </c>
      <c r="T418" s="0" t="n">
        <v>0.1425</v>
      </c>
      <c r="U418" s="0" t="n">
        <v>0.9575</v>
      </c>
      <c r="V418" s="0" t="n">
        <v>0.815</v>
      </c>
      <c r="W418" s="0" t="n">
        <v>17.9394043281477</v>
      </c>
      <c r="X418" s="0" t="n">
        <v>2.56787105524041</v>
      </c>
      <c r="Y418" s="0" t="n">
        <v>428</v>
      </c>
      <c r="Z418" s="0" t="s">
        <v>312</v>
      </c>
      <c r="AA418" s="0" t="s">
        <v>313</v>
      </c>
      <c r="AB418" s="0" t="s">
        <v>476</v>
      </c>
    </row>
    <row r="419" customFormat="false" ht="13.8" hidden="false" customHeight="false" outlineLevel="0" collapsed="false">
      <c r="A419" s="0" t="n">
        <v>389</v>
      </c>
      <c r="B419" s="37"/>
      <c r="C419" s="38"/>
      <c r="E419" s="38"/>
      <c r="L419" s="0" t="n">
        <v>1000</v>
      </c>
      <c r="T419" s="0" t="n">
        <v>0.24</v>
      </c>
      <c r="U419" s="0" t="n">
        <v>0.995</v>
      </c>
      <c r="V419" s="0" t="n">
        <v>0.755</v>
      </c>
      <c r="W419" s="0" t="n">
        <v>18.4294233004145</v>
      </c>
      <c r="X419" s="0" t="n">
        <v>2.79252392733106</v>
      </c>
      <c r="Y419" s="0" t="n">
        <v>490</v>
      </c>
      <c r="Z419" s="0" t="s">
        <v>315</v>
      </c>
      <c r="AA419" s="0" t="s">
        <v>316</v>
      </c>
      <c r="AB419" s="0" t="s">
        <v>477</v>
      </c>
    </row>
    <row r="420" customFormat="false" ht="13.8" hidden="false" customHeight="false" outlineLevel="0" collapsed="false">
      <c r="A420" s="0" t="n">
        <v>390</v>
      </c>
      <c r="B420" s="25" t="n">
        <v>42165</v>
      </c>
      <c r="C420" s="26" t="n">
        <v>0.266666666666667</v>
      </c>
      <c r="D420" s="13"/>
      <c r="E420" s="26" t="n">
        <v>0.716666666666667</v>
      </c>
      <c r="F420" s="13"/>
      <c r="G420" s="13" t="s">
        <v>38</v>
      </c>
      <c r="H420" s="13" t="s">
        <v>38</v>
      </c>
      <c r="I420" s="13" t="n">
        <v>5</v>
      </c>
      <c r="J420" s="13" t="n">
        <v>10</v>
      </c>
      <c r="K420" s="13" t="s">
        <v>268</v>
      </c>
      <c r="L420" s="13" t="n">
        <v>5000</v>
      </c>
      <c r="M420" s="13" t="n">
        <v>0.4</v>
      </c>
      <c r="N420" s="13" t="s">
        <v>42</v>
      </c>
      <c r="O420" s="13" t="n">
        <f aca="false">TRUE()</f>
        <v>1</v>
      </c>
      <c r="P420" s="13" t="n">
        <v>1000</v>
      </c>
      <c r="Q420" s="13"/>
      <c r="R420" s="13"/>
      <c r="S420" s="13"/>
      <c r="T420" s="0" t="n">
        <v>1.56</v>
      </c>
      <c r="U420" s="0" t="n">
        <v>1.05</v>
      </c>
      <c r="V420" s="0" t="n">
        <v>0.51</v>
      </c>
      <c r="W420" s="0" t="n">
        <v>19.0181853064336</v>
      </c>
      <c r="X420" s="0" t="n">
        <v>3.46318262747577</v>
      </c>
      <c r="Y420" s="0" t="n">
        <v>950</v>
      </c>
      <c r="Z420" s="0" t="s">
        <v>318</v>
      </c>
      <c r="AA420" s="0" t="s">
        <v>319</v>
      </c>
      <c r="AB420" s="0" t="s">
        <v>478</v>
      </c>
    </row>
    <row r="421" customFormat="false" ht="13.8" hidden="false" customHeight="false" outlineLevel="0" collapsed="false">
      <c r="A421" s="0" t="n">
        <v>391</v>
      </c>
      <c r="B421" s="37"/>
      <c r="C421" s="38"/>
      <c r="E421" s="38"/>
      <c r="L421" s="0" t="n">
        <v>10000</v>
      </c>
      <c r="T421" s="0" t="n">
        <v>2.9425</v>
      </c>
      <c r="U421" s="0" t="n">
        <v>1.06</v>
      </c>
      <c r="V421" s="0" t="n">
        <v>1.8825</v>
      </c>
      <c r="W421" s="0" t="n">
        <v>19.0171492579511</v>
      </c>
      <c r="X421" s="0" t="n">
        <v>3.48199468429263</v>
      </c>
      <c r="Y421" s="0" t="n">
        <v>1431</v>
      </c>
      <c r="Z421" s="0" t="s">
        <v>321</v>
      </c>
      <c r="AA421" s="0" t="s">
        <v>322</v>
      </c>
      <c r="AB421" s="0" t="s">
        <v>479</v>
      </c>
    </row>
    <row r="422" customFormat="false" ht="13.8" hidden="false" customHeight="false" outlineLevel="0" collapsed="false">
      <c r="A422" s="0" t="n">
        <v>392</v>
      </c>
      <c r="B422" s="37"/>
      <c r="C422" s="38"/>
      <c r="E422" s="38"/>
      <c r="L422" s="0" t="n">
        <v>20000</v>
      </c>
      <c r="T422" s="0" t="n">
        <v>5.0325</v>
      </c>
      <c r="U422" s="0" t="n">
        <v>1.08</v>
      </c>
      <c r="V422" s="0" t="n">
        <v>3.9525</v>
      </c>
      <c r="W422" s="0" t="n">
        <v>19.0782931102468</v>
      </c>
      <c r="X422" s="0" t="n">
        <v>3.55001997266372</v>
      </c>
      <c r="Y422" s="0" t="n">
        <v>2187</v>
      </c>
      <c r="Z422" s="0" t="s">
        <v>324</v>
      </c>
      <c r="AA422" s="0" t="s">
        <v>325</v>
      </c>
      <c r="AB422" s="0" t="s">
        <v>480</v>
      </c>
    </row>
    <row r="423" customFormat="false" ht="13.8" hidden="false" customHeight="false" outlineLevel="0" collapsed="false">
      <c r="A423" s="0" t="n">
        <v>393</v>
      </c>
      <c r="B423" s="18"/>
      <c r="C423" s="18"/>
      <c r="D423" s="18"/>
      <c r="E423" s="18"/>
      <c r="F423" s="18"/>
      <c r="G423" s="18"/>
      <c r="H423" s="18"/>
      <c r="I423" s="18" t="n">
        <v>10</v>
      </c>
      <c r="J423" s="18" t="n">
        <v>10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0" t="n">
        <v>1.7075</v>
      </c>
      <c r="U423" s="0" t="n">
        <v>1.0525</v>
      </c>
      <c r="V423" s="0" t="n">
        <v>0.655</v>
      </c>
      <c r="W423" s="0" t="n">
        <v>19.0960534035474</v>
      </c>
      <c r="X423" s="0" t="n">
        <v>3.51006840252304</v>
      </c>
      <c r="Y423" s="0" t="n">
        <v>1004</v>
      </c>
      <c r="Z423" s="0" t="s">
        <v>318</v>
      </c>
      <c r="AA423" s="0" t="s">
        <v>319</v>
      </c>
      <c r="AB423" s="0" t="s">
        <v>481</v>
      </c>
    </row>
    <row r="424" customFormat="false" ht="13.8" hidden="false" customHeight="false" outlineLevel="0" collapsed="false">
      <c r="A424" s="0" t="n">
        <v>394</v>
      </c>
      <c r="B424" s="20"/>
      <c r="C424" s="20"/>
      <c r="D424" s="20"/>
      <c r="E424" s="20"/>
      <c r="F424" s="20"/>
      <c r="G424" s="20"/>
      <c r="H424" s="20"/>
      <c r="I424" s="20" t="n">
        <v>15</v>
      </c>
      <c r="J424" s="20" t="n">
        <v>15</v>
      </c>
      <c r="K424" s="20"/>
      <c r="L424" s="20"/>
      <c r="M424" s="20"/>
      <c r="N424" s="20"/>
      <c r="O424" s="20"/>
      <c r="P424" s="20"/>
      <c r="Q424" s="20"/>
      <c r="R424" s="20"/>
      <c r="S424" s="20"/>
      <c r="T424" s="0" t="n">
        <v>1.755</v>
      </c>
      <c r="U424" s="0" t="n">
        <v>1.04</v>
      </c>
      <c r="V424" s="0" t="n">
        <v>0.715</v>
      </c>
      <c r="W424" s="0" t="n">
        <v>18.7878806414477</v>
      </c>
      <c r="X424" s="0" t="n">
        <v>3.54502628859002</v>
      </c>
      <c r="Y424" s="0" t="n">
        <v>1032</v>
      </c>
      <c r="Z424" s="0" t="s">
        <v>318</v>
      </c>
      <c r="AA424" s="0" t="s">
        <v>319</v>
      </c>
      <c r="AB424" s="0" t="s">
        <v>482</v>
      </c>
    </row>
    <row r="425" customFormat="false" ht="13.8" hidden="false" customHeight="false" outlineLevel="0" collapsed="false">
      <c r="A425" s="0" t="n">
        <v>395</v>
      </c>
      <c r="B425" s="20"/>
      <c r="C425" s="20"/>
      <c r="D425" s="20"/>
      <c r="E425" s="20"/>
      <c r="F425" s="20"/>
      <c r="G425" s="20"/>
      <c r="H425" s="20"/>
      <c r="I425" s="20" t="n">
        <v>30</v>
      </c>
      <c r="J425" s="20" t="n">
        <v>30</v>
      </c>
      <c r="K425" s="20"/>
      <c r="L425" s="20"/>
      <c r="M425" s="20"/>
      <c r="N425" s="20"/>
      <c r="O425" s="20"/>
      <c r="P425" s="20"/>
      <c r="Q425" s="20"/>
      <c r="R425" s="20"/>
      <c r="S425" s="20"/>
      <c r="T425" s="0" t="n">
        <v>1.795</v>
      </c>
      <c r="U425" s="0" t="n">
        <v>1.0525</v>
      </c>
      <c r="V425" s="0" t="n">
        <v>0.7425</v>
      </c>
      <c r="W425" s="0" t="n">
        <v>17.5662004891414</v>
      </c>
      <c r="X425" s="0" t="n">
        <v>3.54127431200957</v>
      </c>
      <c r="Y425" s="0" t="n">
        <v>1057</v>
      </c>
      <c r="Z425" s="0" t="s">
        <v>318</v>
      </c>
      <c r="AA425" s="0" t="s">
        <v>319</v>
      </c>
      <c r="AB425" s="0" t="s">
        <v>483</v>
      </c>
    </row>
    <row r="426" customFormat="false" ht="13.8" hidden="false" customHeight="false" outlineLevel="0" collapsed="false">
      <c r="A426" s="0" t="n">
        <v>396</v>
      </c>
      <c r="B426" s="20"/>
      <c r="C426" s="20"/>
      <c r="D426" s="20"/>
      <c r="E426" s="20"/>
      <c r="F426" s="20"/>
      <c r="G426" s="20"/>
      <c r="H426" s="20"/>
      <c r="I426" s="20" t="n">
        <v>45</v>
      </c>
      <c r="J426" s="20" t="n">
        <v>45</v>
      </c>
      <c r="K426" s="20"/>
      <c r="L426" s="20"/>
      <c r="M426" s="20"/>
      <c r="N426" s="20"/>
      <c r="O426" s="20"/>
      <c r="P426" s="20"/>
      <c r="Q426" s="20"/>
      <c r="R426" s="20"/>
      <c r="S426" s="20"/>
      <c r="T426" s="0" t="n">
        <v>1.975</v>
      </c>
      <c r="U426" s="0" t="n">
        <v>1.0625</v>
      </c>
      <c r="V426" s="0" t="n">
        <v>0.9125</v>
      </c>
      <c r="W426" s="0" t="n">
        <v>19.6977312347681</v>
      </c>
      <c r="X426" s="0" t="n">
        <v>3.48971985307088</v>
      </c>
      <c r="Y426" s="0" t="n">
        <v>1157</v>
      </c>
      <c r="Z426" s="0" t="s">
        <v>318</v>
      </c>
      <c r="AA426" s="0" t="s">
        <v>319</v>
      </c>
      <c r="AB426" s="0" t="s">
        <v>484</v>
      </c>
    </row>
    <row r="427" customFormat="false" ht="13.8" hidden="false" customHeight="false" outlineLevel="0" collapsed="false">
      <c r="A427" s="0" t="n">
        <v>397</v>
      </c>
      <c r="B427" s="19"/>
      <c r="C427" s="19"/>
      <c r="D427" s="19"/>
      <c r="E427" s="19"/>
      <c r="F427" s="19"/>
      <c r="G427" s="19"/>
      <c r="H427" s="19"/>
      <c r="I427" s="19" t="n">
        <v>60</v>
      </c>
      <c r="J427" s="19" t="n">
        <v>60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0" t="n">
        <v>1.9425</v>
      </c>
      <c r="U427" s="0" t="n">
        <v>1.0575</v>
      </c>
      <c r="V427" s="0" t="n">
        <v>0.885</v>
      </c>
      <c r="W427" s="0" t="n">
        <v>14.8156907970932</v>
      </c>
      <c r="X427" s="0" t="n">
        <v>3.40888039510168</v>
      </c>
      <c r="Y427" s="0" t="n">
        <v>1114</v>
      </c>
      <c r="Z427" s="0" t="s">
        <v>318</v>
      </c>
      <c r="AA427" s="0" t="s">
        <v>319</v>
      </c>
      <c r="AB427" s="0" t="s">
        <v>485</v>
      </c>
    </row>
    <row r="428" customFormat="false" ht="13.8" hidden="false" customHeight="false" outlineLevel="0" collapsed="false">
      <c r="A428" s="0" t="n">
        <v>398</v>
      </c>
      <c r="M428" s="10" t="n">
        <v>0.1</v>
      </c>
      <c r="T428" s="0" t="n">
        <v>1.515</v>
      </c>
      <c r="U428" s="0" t="n">
        <v>1.0525</v>
      </c>
      <c r="V428" s="0" t="n">
        <v>0.4625</v>
      </c>
      <c r="W428" s="0" t="n">
        <v>19.0497123098577</v>
      </c>
      <c r="X428" s="0" t="n">
        <v>3.49018203354804</v>
      </c>
      <c r="Y428" s="0" t="n">
        <v>961</v>
      </c>
      <c r="Z428" s="0" t="s">
        <v>318</v>
      </c>
      <c r="AA428" s="0" t="s">
        <v>319</v>
      </c>
      <c r="AB428" s="0" t="s">
        <v>486</v>
      </c>
    </row>
    <row r="429" customFormat="false" ht="13.8" hidden="false" customHeight="false" outlineLevel="0" collapsed="false">
      <c r="A429" s="0" t="n">
        <v>399</v>
      </c>
      <c r="M429" s="10" t="n">
        <v>0.3</v>
      </c>
      <c r="T429" s="0" t="n">
        <v>1.56</v>
      </c>
      <c r="U429" s="0" t="n">
        <v>1.0625</v>
      </c>
      <c r="V429" s="0" t="n">
        <v>0.4975</v>
      </c>
      <c r="W429" s="0" t="n">
        <v>18.8746017520781</v>
      </c>
      <c r="X429" s="0" t="n">
        <v>3.27464440515069</v>
      </c>
      <c r="Y429" s="0" t="n">
        <v>971</v>
      </c>
      <c r="Z429" s="0" t="s">
        <v>318</v>
      </c>
      <c r="AA429" s="0" t="s">
        <v>319</v>
      </c>
      <c r="AB429" s="0" t="s">
        <v>487</v>
      </c>
    </row>
    <row r="430" customFormat="false" ht="13.8" hidden="false" customHeight="false" outlineLevel="0" collapsed="false">
      <c r="A430" s="0" t="n">
        <v>400</v>
      </c>
      <c r="M430" s="10" t="n">
        <v>0.5</v>
      </c>
      <c r="T430" s="0" t="n">
        <v>1.66</v>
      </c>
      <c r="U430" s="0" t="n">
        <v>1.0575</v>
      </c>
      <c r="V430" s="0" t="n">
        <v>0.6025</v>
      </c>
      <c r="W430" s="0" t="n">
        <v>19.0405342342022</v>
      </c>
      <c r="X430" s="0" t="n">
        <v>3.41510183635826</v>
      </c>
      <c r="Y430" s="0" t="n">
        <v>971</v>
      </c>
      <c r="Z430" s="0" t="s">
        <v>318</v>
      </c>
      <c r="AA430" s="0" t="s">
        <v>319</v>
      </c>
      <c r="AB430" s="0" t="s">
        <v>488</v>
      </c>
    </row>
    <row r="431" customFormat="false" ht="13.8" hidden="false" customHeight="false" outlineLevel="0" collapsed="false">
      <c r="A431" s="0" t="n">
        <v>401</v>
      </c>
      <c r="M431" s="10" t="n">
        <v>0.7</v>
      </c>
      <c r="T431" s="0" t="n">
        <v>1.59</v>
      </c>
      <c r="U431" s="0" t="n">
        <v>1.0625</v>
      </c>
      <c r="V431" s="0" t="n">
        <v>0.5275</v>
      </c>
      <c r="W431" s="0" t="n">
        <v>19.0134574741221</v>
      </c>
      <c r="X431" s="0" t="n">
        <v>3.44355823037773</v>
      </c>
      <c r="Y431" s="0" t="n">
        <v>983</v>
      </c>
      <c r="Z431" s="0" t="s">
        <v>318</v>
      </c>
      <c r="AA431" s="0" t="s">
        <v>319</v>
      </c>
      <c r="AB431" s="0" t="s">
        <v>489</v>
      </c>
    </row>
    <row r="432" customFormat="false" ht="13.8" hidden="false" customHeight="false" outlineLevel="0" collapsed="false">
      <c r="A432" s="0" t="n">
        <v>402</v>
      </c>
      <c r="M432" s="10" t="n">
        <v>0.9</v>
      </c>
      <c r="T432" s="0" t="n">
        <v>1.535</v>
      </c>
      <c r="U432" s="0" t="n">
        <v>1.05</v>
      </c>
      <c r="V432" s="0" t="n">
        <v>0.485</v>
      </c>
      <c r="W432" s="0" t="n">
        <v>18.9272237558523</v>
      </c>
      <c r="X432" s="0" t="n">
        <v>3.35413095740998</v>
      </c>
      <c r="Y432" s="0" t="n">
        <v>954</v>
      </c>
      <c r="Z432" s="0" t="s">
        <v>318</v>
      </c>
      <c r="AA432" s="0" t="s">
        <v>319</v>
      </c>
      <c r="AB432" s="0" t="s">
        <v>490</v>
      </c>
    </row>
    <row r="433" customFormat="false" ht="13.8" hidden="false" customHeight="false" outlineLevel="0" collapsed="false">
      <c r="A433" s="0" t="n">
        <v>403</v>
      </c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 t="s">
        <v>68</v>
      </c>
      <c r="Q433" s="18"/>
      <c r="R433" s="18"/>
      <c r="S433" s="18"/>
      <c r="T433" s="0" t="n">
        <v>1.56</v>
      </c>
      <c r="U433" s="0" t="n">
        <v>1.05</v>
      </c>
      <c r="V433" s="0" t="n">
        <v>0.51</v>
      </c>
      <c r="W433" s="0" t="n">
        <v>19.0181853064336</v>
      </c>
      <c r="X433" s="0" t="n">
        <v>3.46318262747577</v>
      </c>
      <c r="Y433" s="0" t="n">
        <v>950</v>
      </c>
      <c r="Z433" s="0" t="s">
        <v>318</v>
      </c>
      <c r="AA433" s="0" t="s">
        <v>319</v>
      </c>
      <c r="AB433" s="0" t="s">
        <v>478</v>
      </c>
    </row>
    <row r="434" customFormat="false" ht="13.8" hidden="false" customHeight="false" outlineLevel="0" collapsed="false">
      <c r="A434" s="0" t="n">
        <v>404</v>
      </c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 t="s">
        <v>69</v>
      </c>
      <c r="Q434" s="20"/>
      <c r="R434" s="20"/>
      <c r="S434" s="20"/>
      <c r="T434" s="0" t="n">
        <v>1.56</v>
      </c>
      <c r="U434" s="0" t="n">
        <v>1.05</v>
      </c>
      <c r="V434" s="0" t="n">
        <v>0.51</v>
      </c>
      <c r="W434" s="0" t="n">
        <v>19.0181853064336</v>
      </c>
      <c r="X434" s="0" t="n">
        <v>3.46318262747577</v>
      </c>
      <c r="Y434" s="0" t="n">
        <v>950</v>
      </c>
      <c r="Z434" s="0" t="s">
        <v>318</v>
      </c>
      <c r="AA434" s="0" t="s">
        <v>319</v>
      </c>
      <c r="AB434" s="0" t="s">
        <v>478</v>
      </c>
    </row>
    <row r="435" customFormat="false" ht="13.8" hidden="false" customHeight="false" outlineLevel="0" collapsed="false">
      <c r="A435" s="0" t="n">
        <v>405</v>
      </c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 t="s">
        <v>70</v>
      </c>
      <c r="Q435" s="20"/>
      <c r="R435" s="20"/>
      <c r="S435" s="20"/>
      <c r="T435" s="0" t="n">
        <v>1.56</v>
      </c>
      <c r="U435" s="0" t="n">
        <v>1.05</v>
      </c>
      <c r="V435" s="0" t="n">
        <v>0.51</v>
      </c>
      <c r="W435" s="0" t="n">
        <v>19.0181853064336</v>
      </c>
      <c r="X435" s="0" t="n">
        <v>3.46318262747577</v>
      </c>
      <c r="Y435" s="0" t="n">
        <v>950</v>
      </c>
      <c r="Z435" s="0" t="s">
        <v>318</v>
      </c>
      <c r="AA435" s="0" t="s">
        <v>319</v>
      </c>
      <c r="AB435" s="0" t="s">
        <v>478</v>
      </c>
    </row>
    <row r="436" customFormat="false" ht="13.8" hidden="false" customHeight="false" outlineLevel="0" collapsed="false">
      <c r="A436" s="0" t="n">
        <v>406</v>
      </c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 t="s">
        <v>71</v>
      </c>
      <c r="Q436" s="20"/>
      <c r="R436" s="20"/>
      <c r="S436" s="20"/>
      <c r="T436" s="0" t="n">
        <v>1.56</v>
      </c>
      <c r="U436" s="0" t="n">
        <v>1.05</v>
      </c>
      <c r="V436" s="0" t="n">
        <v>0.51</v>
      </c>
      <c r="W436" s="0" t="n">
        <v>19.0181853064336</v>
      </c>
      <c r="X436" s="0" t="n">
        <v>3.46318262747577</v>
      </c>
      <c r="Y436" s="0" t="n">
        <v>950</v>
      </c>
      <c r="Z436" s="0" t="s">
        <v>318</v>
      </c>
      <c r="AA436" s="0" t="s">
        <v>319</v>
      </c>
      <c r="AB436" s="0" t="s">
        <v>478</v>
      </c>
    </row>
    <row r="437" customFormat="false" ht="13.8" hidden="false" customHeight="false" outlineLevel="0" collapsed="false">
      <c r="A437" s="0" t="n">
        <v>407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 t="s">
        <v>72</v>
      </c>
      <c r="Q437" s="19"/>
      <c r="R437" s="19"/>
      <c r="S437" s="19"/>
      <c r="T437" s="0" t="n">
        <v>1.56</v>
      </c>
      <c r="U437" s="0" t="n">
        <v>1.05</v>
      </c>
      <c r="V437" s="0" t="n">
        <v>0.51</v>
      </c>
      <c r="W437" s="0" t="n">
        <v>19.0181853064336</v>
      </c>
      <c r="X437" s="0" t="n">
        <v>3.46318262747577</v>
      </c>
      <c r="Y437" s="0" t="n">
        <v>950</v>
      </c>
      <c r="Z437" s="0" t="s">
        <v>318</v>
      </c>
      <c r="AA437" s="0" t="s">
        <v>319</v>
      </c>
      <c r="AB437" s="0" t="s">
        <v>478</v>
      </c>
    </row>
    <row r="438" s="43" customFormat="true" ht="13.8" hidden="false" customHeight="false" outlineLevel="0" collapsed="false">
      <c r="B438" s="6" t="s">
        <v>353</v>
      </c>
      <c r="AME438" s="0"/>
      <c r="AMF438" s="0"/>
      <c r="AMG438" s="0"/>
      <c r="AMH438" s="0"/>
      <c r="AMI438" s="0"/>
      <c r="AMJ438" s="0"/>
    </row>
    <row r="439" customFormat="false" ht="13.8" hidden="false" customHeight="false" outlineLevel="0" collapsed="false">
      <c r="A439" s="0" t="n">
        <v>408</v>
      </c>
      <c r="B439" s="37" t="n">
        <v>42165</v>
      </c>
      <c r="C439" s="38" t="n">
        <v>0.266666666666667</v>
      </c>
      <c r="E439" s="38" t="n">
        <v>0.716666666666667</v>
      </c>
      <c r="G439" s="0" t="s">
        <v>38</v>
      </c>
      <c r="H439" s="0" t="s">
        <v>38</v>
      </c>
      <c r="I439" s="0" t="n">
        <v>5</v>
      </c>
      <c r="J439" s="0" t="n">
        <v>10</v>
      </c>
      <c r="K439" s="0" t="s">
        <v>268</v>
      </c>
      <c r="L439" s="0" t="n">
        <v>500</v>
      </c>
      <c r="M439" s="0" t="n">
        <v>0.2</v>
      </c>
      <c r="N439" s="0" t="s">
        <v>42</v>
      </c>
      <c r="O439" s="0" t="n">
        <f aca="false">TRUE()</f>
        <v>1</v>
      </c>
      <c r="P439" s="0" t="n">
        <v>1000</v>
      </c>
      <c r="S439" s="0" t="s">
        <v>269</v>
      </c>
      <c r="T439" s="0" t="n">
        <v>0.18</v>
      </c>
      <c r="U439" s="0" t="n">
        <v>1.18</v>
      </c>
      <c r="V439" s="0" t="n">
        <v>1</v>
      </c>
      <c r="W439" s="0" t="n">
        <v>38.1912961911209</v>
      </c>
      <c r="X439" s="0" t="n">
        <v>5.19763000528584</v>
      </c>
      <c r="Y439" s="0" t="n">
        <v>544</v>
      </c>
      <c r="Z439" s="0" t="s">
        <v>354</v>
      </c>
      <c r="AA439" s="0" t="s">
        <v>355</v>
      </c>
      <c r="AB439" s="0" t="s">
        <v>491</v>
      </c>
    </row>
    <row r="440" customFormat="false" ht="13.8" hidden="false" customHeight="false" outlineLevel="0" collapsed="false">
      <c r="A440" s="0" t="n">
        <v>409</v>
      </c>
      <c r="B440" s="37"/>
      <c r="C440" s="38"/>
      <c r="E440" s="38"/>
      <c r="L440" s="0" t="n">
        <v>1000</v>
      </c>
      <c r="T440" s="0" t="n">
        <v>0.31</v>
      </c>
      <c r="U440" s="0" t="n">
        <v>1.275</v>
      </c>
      <c r="V440" s="0" t="n">
        <v>0.965</v>
      </c>
      <c r="W440" s="0" t="n">
        <v>40.4621529881155</v>
      </c>
      <c r="X440" s="0" t="n">
        <v>5.10029339486344</v>
      </c>
      <c r="Y440" s="0" t="n">
        <v>634</v>
      </c>
      <c r="Z440" s="0" t="s">
        <v>357</v>
      </c>
      <c r="AA440" s="0" t="s">
        <v>358</v>
      </c>
      <c r="AB440" s="0" t="s">
        <v>492</v>
      </c>
    </row>
    <row r="441" customFormat="false" ht="13.8" hidden="false" customHeight="false" outlineLevel="0" collapsed="false">
      <c r="A441" s="0" t="n">
        <v>410</v>
      </c>
      <c r="B441" s="25" t="n">
        <v>42165</v>
      </c>
      <c r="C441" s="26" t="n">
        <v>0.266666666666667</v>
      </c>
      <c r="D441" s="13"/>
      <c r="E441" s="26" t="n">
        <v>0.716666666666667</v>
      </c>
      <c r="F441" s="13"/>
      <c r="G441" s="13" t="s">
        <v>38</v>
      </c>
      <c r="H441" s="13" t="s">
        <v>38</v>
      </c>
      <c r="I441" s="13" t="n">
        <v>5</v>
      </c>
      <c r="J441" s="13" t="n">
        <v>10</v>
      </c>
      <c r="K441" s="13" t="s">
        <v>268</v>
      </c>
      <c r="L441" s="13" t="n">
        <v>5000</v>
      </c>
      <c r="M441" s="13" t="n">
        <v>0.2</v>
      </c>
      <c r="N441" s="13" t="s">
        <v>42</v>
      </c>
      <c r="O441" s="13" t="n">
        <f aca="false">TRUE()</f>
        <v>1</v>
      </c>
      <c r="P441" s="13" t="n">
        <v>1000</v>
      </c>
      <c r="Q441" s="13"/>
      <c r="R441" s="13"/>
      <c r="S441" s="13"/>
      <c r="T441" s="0" t="n">
        <v>1.7625</v>
      </c>
      <c r="U441" s="0" t="n">
        <v>1.3475</v>
      </c>
      <c r="V441" s="0" t="n">
        <v>0.415</v>
      </c>
      <c r="W441" s="0" t="n">
        <v>38.5931536564079</v>
      </c>
      <c r="X441" s="0" t="n">
        <v>5.18159859724926</v>
      </c>
      <c r="Y441" s="0" t="n">
        <v>1244</v>
      </c>
      <c r="Z441" s="0" t="s">
        <v>360</v>
      </c>
      <c r="AA441" s="0" t="s">
        <v>361</v>
      </c>
      <c r="AB441" s="0" t="s">
        <v>493</v>
      </c>
    </row>
    <row r="442" customFormat="false" ht="13.8" hidden="false" customHeight="false" outlineLevel="0" collapsed="false">
      <c r="A442" s="0" t="n">
        <v>411</v>
      </c>
      <c r="B442" s="37"/>
      <c r="C442" s="38"/>
      <c r="E442" s="38"/>
      <c r="L442" s="0" t="n">
        <v>10000</v>
      </c>
      <c r="T442" s="0" t="n">
        <v>3.37</v>
      </c>
      <c r="U442" s="0" t="n">
        <v>1.3575</v>
      </c>
      <c r="V442" s="0" t="n">
        <v>2.0125</v>
      </c>
      <c r="W442" s="0" t="n">
        <v>37.2357604851887</v>
      </c>
      <c r="X442" s="0" t="n">
        <v>5.2279974507211</v>
      </c>
      <c r="Y442" s="0" t="n">
        <v>1891</v>
      </c>
      <c r="Z442" s="0" t="s">
        <v>363</v>
      </c>
      <c r="AA442" s="0" t="s">
        <v>364</v>
      </c>
      <c r="AB442" s="0" t="s">
        <v>494</v>
      </c>
    </row>
    <row r="443" customFormat="false" ht="13.8" hidden="false" customHeight="false" outlineLevel="0" collapsed="false">
      <c r="A443" s="0" t="n">
        <v>412</v>
      </c>
      <c r="B443" s="37"/>
      <c r="C443" s="38"/>
      <c r="E443" s="38"/>
      <c r="L443" s="0" t="n">
        <v>20000</v>
      </c>
      <c r="T443" s="0" t="n">
        <v>6.01</v>
      </c>
      <c r="U443" s="0" t="n">
        <v>1.3825</v>
      </c>
      <c r="V443" s="0" t="n">
        <v>4.6275</v>
      </c>
      <c r="W443" s="0" t="n">
        <v>36.354589171473</v>
      </c>
      <c r="X443" s="0" t="n">
        <v>5.28334916971301</v>
      </c>
      <c r="Y443" s="0" t="n">
        <v>2957</v>
      </c>
      <c r="Z443" s="0" t="s">
        <v>366</v>
      </c>
      <c r="AA443" s="0" t="s">
        <v>367</v>
      </c>
      <c r="AB443" s="0" t="s">
        <v>495</v>
      </c>
    </row>
    <row r="444" customFormat="false" ht="13.8" hidden="false" customHeight="false" outlineLevel="0" collapsed="false">
      <c r="A444" s="0" t="n">
        <v>413</v>
      </c>
      <c r="B444" s="18"/>
      <c r="C444" s="18"/>
      <c r="D444" s="18"/>
      <c r="E444" s="18"/>
      <c r="F444" s="18"/>
      <c r="G444" s="18"/>
      <c r="H444" s="18"/>
      <c r="I444" s="18" t="n">
        <v>10</v>
      </c>
      <c r="J444" s="18" t="n">
        <v>10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0" t="n">
        <v>2.0175</v>
      </c>
      <c r="U444" s="0" t="n">
        <v>1.335</v>
      </c>
      <c r="V444" s="0" t="n">
        <v>0.6825</v>
      </c>
      <c r="W444" s="0" t="n">
        <v>37.590989898751</v>
      </c>
      <c r="X444" s="0" t="n">
        <v>5.22804241607846</v>
      </c>
      <c r="Y444" s="0" t="n">
        <v>1341</v>
      </c>
      <c r="Z444" s="0" t="s">
        <v>360</v>
      </c>
      <c r="AA444" s="0" t="s">
        <v>361</v>
      </c>
      <c r="AB444" s="0" t="s">
        <v>496</v>
      </c>
    </row>
    <row r="445" customFormat="false" ht="13.8" hidden="false" customHeight="false" outlineLevel="0" collapsed="false">
      <c r="A445" s="0" t="n">
        <v>414</v>
      </c>
      <c r="B445" s="20"/>
      <c r="C445" s="20"/>
      <c r="D445" s="20"/>
      <c r="E445" s="20"/>
      <c r="F445" s="20"/>
      <c r="G445" s="20"/>
      <c r="H445" s="20"/>
      <c r="I445" s="20" t="n">
        <v>15</v>
      </c>
      <c r="J445" s="20" t="n">
        <v>15</v>
      </c>
      <c r="K445" s="20"/>
      <c r="L445" s="20"/>
      <c r="M445" s="20"/>
      <c r="N445" s="20"/>
      <c r="O445" s="20"/>
      <c r="P445" s="20"/>
      <c r="Q445" s="20"/>
      <c r="R445" s="20"/>
      <c r="S445" s="20"/>
      <c r="T445" s="0" t="n">
        <v>2</v>
      </c>
      <c r="U445" s="0" t="n">
        <v>1.3525</v>
      </c>
      <c r="V445" s="0" t="n">
        <v>0.6475</v>
      </c>
      <c r="W445" s="0" t="n">
        <v>37.1057269365482</v>
      </c>
      <c r="X445" s="0" t="n">
        <v>5.11216766169535</v>
      </c>
      <c r="Y445" s="0" t="n">
        <v>1341</v>
      </c>
      <c r="Z445" s="0" t="s">
        <v>360</v>
      </c>
      <c r="AA445" s="0" t="s">
        <v>361</v>
      </c>
      <c r="AB445" s="0" t="s">
        <v>497</v>
      </c>
    </row>
    <row r="446" customFormat="false" ht="13.8" hidden="false" customHeight="false" outlineLevel="0" collapsed="false">
      <c r="A446" s="0" t="n">
        <v>415</v>
      </c>
      <c r="B446" s="20"/>
      <c r="C446" s="20"/>
      <c r="D446" s="20"/>
      <c r="E446" s="20"/>
      <c r="F446" s="20"/>
      <c r="G446" s="20"/>
      <c r="H446" s="20"/>
      <c r="I446" s="20" t="n">
        <v>30</v>
      </c>
      <c r="J446" s="20" t="n">
        <v>30</v>
      </c>
      <c r="K446" s="20"/>
      <c r="L446" s="20"/>
      <c r="M446" s="20"/>
      <c r="N446" s="20"/>
      <c r="O446" s="20"/>
      <c r="P446" s="20"/>
      <c r="Q446" s="20"/>
      <c r="R446" s="20"/>
      <c r="S446" s="20"/>
      <c r="T446" s="0" t="n">
        <v>2.06</v>
      </c>
      <c r="U446" s="0" t="n">
        <v>1.3375</v>
      </c>
      <c r="V446" s="0" t="n">
        <v>0.7225</v>
      </c>
      <c r="W446" s="0" t="n">
        <v>37.4062476845503</v>
      </c>
      <c r="X446" s="0" t="n">
        <v>4.74800500736868</v>
      </c>
      <c r="Y446" s="0" t="n">
        <v>1359</v>
      </c>
      <c r="Z446" s="0" t="s">
        <v>360</v>
      </c>
      <c r="AA446" s="0" t="s">
        <v>361</v>
      </c>
      <c r="AB446" s="0" t="s">
        <v>498</v>
      </c>
    </row>
    <row r="447" customFormat="false" ht="13.8" hidden="false" customHeight="false" outlineLevel="0" collapsed="false">
      <c r="A447" s="0" t="n">
        <v>416</v>
      </c>
      <c r="B447" s="20"/>
      <c r="C447" s="20"/>
      <c r="D447" s="20"/>
      <c r="E447" s="20"/>
      <c r="F447" s="20"/>
      <c r="G447" s="20"/>
      <c r="H447" s="20"/>
      <c r="I447" s="20" t="n">
        <v>45</v>
      </c>
      <c r="J447" s="20" t="n">
        <v>45</v>
      </c>
      <c r="K447" s="20"/>
      <c r="L447" s="20"/>
      <c r="M447" s="20"/>
      <c r="N447" s="20"/>
      <c r="O447" s="20"/>
      <c r="P447" s="20"/>
      <c r="Q447" s="20"/>
      <c r="R447" s="20"/>
      <c r="S447" s="20"/>
      <c r="T447" s="0" t="n">
        <v>2.1775</v>
      </c>
      <c r="U447" s="0" t="n">
        <v>1.3275</v>
      </c>
      <c r="V447" s="0" t="n">
        <v>0.85</v>
      </c>
      <c r="W447" s="0" t="n">
        <v>36.007033388574</v>
      </c>
      <c r="X447" s="0" t="n">
        <v>4.79440215732627</v>
      </c>
      <c r="Y447" s="0" t="n">
        <v>1402</v>
      </c>
      <c r="Z447" s="0" t="s">
        <v>360</v>
      </c>
      <c r="AA447" s="0" t="s">
        <v>361</v>
      </c>
      <c r="AB447" s="0" t="s">
        <v>499</v>
      </c>
    </row>
    <row r="448" customFormat="false" ht="13.8" hidden="false" customHeight="false" outlineLevel="0" collapsed="false">
      <c r="A448" s="0" t="n">
        <v>417</v>
      </c>
      <c r="B448" s="19"/>
      <c r="C448" s="19"/>
      <c r="D448" s="19"/>
      <c r="E448" s="19"/>
      <c r="F448" s="19"/>
      <c r="G448" s="19"/>
      <c r="H448" s="19"/>
      <c r="I448" s="19" t="n">
        <v>60</v>
      </c>
      <c r="J448" s="19" t="n">
        <v>60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0" t="n">
        <v>2.12</v>
      </c>
      <c r="U448" s="0" t="n">
        <v>1.33</v>
      </c>
      <c r="V448" s="0" t="n">
        <v>0.79</v>
      </c>
      <c r="W448" s="0" t="n">
        <v>35.2403159117085</v>
      </c>
      <c r="X448" s="0" t="n">
        <v>4.35485379972895</v>
      </c>
      <c r="Y448" s="0" t="n">
        <v>1380</v>
      </c>
      <c r="Z448" s="0" t="s">
        <v>360</v>
      </c>
      <c r="AA448" s="0" t="s">
        <v>361</v>
      </c>
      <c r="AB448" s="0" t="s">
        <v>500</v>
      </c>
    </row>
    <row r="449" customFormat="false" ht="13.8" hidden="false" customHeight="false" outlineLevel="0" collapsed="false">
      <c r="A449" s="0" t="n">
        <v>418</v>
      </c>
      <c r="M449" s="10" t="n">
        <v>0.1</v>
      </c>
      <c r="T449" s="0" t="n">
        <v>1.74</v>
      </c>
      <c r="U449" s="0" t="n">
        <v>1.3425</v>
      </c>
      <c r="V449" s="0" t="n">
        <v>0.3975</v>
      </c>
      <c r="W449" s="0" t="n">
        <v>38.3627981319793</v>
      </c>
      <c r="X449" s="0" t="n">
        <v>5.17702328164323</v>
      </c>
      <c r="Y449" s="0" t="n">
        <v>1233</v>
      </c>
      <c r="Z449" s="0" t="s">
        <v>360</v>
      </c>
      <c r="AA449" s="0" t="s">
        <v>361</v>
      </c>
      <c r="AB449" s="0" t="s">
        <v>501</v>
      </c>
    </row>
    <row r="450" customFormat="false" ht="13.8" hidden="false" customHeight="false" outlineLevel="0" collapsed="false">
      <c r="A450" s="0" t="n">
        <v>419</v>
      </c>
      <c r="M450" s="10" t="n">
        <v>0.3</v>
      </c>
      <c r="T450" s="0" t="n">
        <v>1.7375</v>
      </c>
      <c r="U450" s="0" t="n">
        <v>1.345</v>
      </c>
      <c r="V450" s="0" t="n">
        <v>0.3925</v>
      </c>
      <c r="W450" s="0" t="n">
        <v>39.505891282396</v>
      </c>
      <c r="X450" s="0" t="n">
        <v>5.12072744631133</v>
      </c>
      <c r="Y450" s="0" t="n">
        <v>1233</v>
      </c>
      <c r="Z450" s="0" t="s">
        <v>360</v>
      </c>
      <c r="AA450" s="0" t="s">
        <v>361</v>
      </c>
      <c r="AB450" s="0" t="s">
        <v>502</v>
      </c>
    </row>
    <row r="451" customFormat="false" ht="13.8" hidden="false" customHeight="false" outlineLevel="0" collapsed="false">
      <c r="A451" s="0" t="n">
        <v>420</v>
      </c>
      <c r="M451" s="10" t="n">
        <v>0.5</v>
      </c>
      <c r="T451" s="0" t="n">
        <v>1.84</v>
      </c>
      <c r="U451" s="0" t="n">
        <v>1.34</v>
      </c>
      <c r="V451" s="0" t="n">
        <v>0.5</v>
      </c>
      <c r="W451" s="0" t="n">
        <v>38.6479227783184</v>
      </c>
      <c r="X451" s="0" t="n">
        <v>5.13777675582795</v>
      </c>
      <c r="Y451" s="0" t="n">
        <v>1272</v>
      </c>
      <c r="Z451" s="0" t="s">
        <v>360</v>
      </c>
      <c r="AA451" s="0" t="s">
        <v>361</v>
      </c>
      <c r="AB451" s="0" t="s">
        <v>503</v>
      </c>
    </row>
    <row r="452" customFormat="false" ht="13.8" hidden="false" customHeight="false" outlineLevel="0" collapsed="false">
      <c r="A452" s="0" t="n">
        <v>421</v>
      </c>
      <c r="M452" s="10" t="n">
        <v>0.7</v>
      </c>
      <c r="T452" s="0" t="n">
        <v>1.9375</v>
      </c>
      <c r="U452" s="0" t="n">
        <v>1.3375</v>
      </c>
      <c r="V452" s="0" t="n">
        <v>0.6</v>
      </c>
      <c r="W452" s="0" t="n">
        <v>37.736799447296</v>
      </c>
      <c r="X452" s="0" t="n">
        <v>5.20779696262678</v>
      </c>
      <c r="Y452" s="0" t="n">
        <v>1310</v>
      </c>
      <c r="Z452" s="0" t="s">
        <v>360</v>
      </c>
      <c r="AA452" s="0" t="s">
        <v>361</v>
      </c>
      <c r="AB452" s="0" t="s">
        <v>504</v>
      </c>
    </row>
    <row r="453" customFormat="false" ht="13.8" hidden="false" customHeight="false" outlineLevel="0" collapsed="false">
      <c r="A453" s="0" t="n">
        <v>422</v>
      </c>
      <c r="M453" s="10" t="n">
        <v>0.9</v>
      </c>
      <c r="T453" s="0" t="n">
        <v>1.76</v>
      </c>
      <c r="U453" s="0" t="n">
        <v>1.35</v>
      </c>
      <c r="V453" s="0" t="n">
        <v>0.41</v>
      </c>
      <c r="W453" s="0" t="n">
        <v>39.3121843453254</v>
      </c>
      <c r="X453" s="0" t="n">
        <v>5.13955838028199</v>
      </c>
      <c r="Y453" s="0" t="n">
        <v>1244</v>
      </c>
      <c r="Z453" s="0" t="s">
        <v>360</v>
      </c>
      <c r="AA453" s="0" t="s">
        <v>361</v>
      </c>
      <c r="AB453" s="0" t="s">
        <v>505</v>
      </c>
    </row>
    <row r="454" customFormat="false" ht="13.8" hidden="false" customHeight="false" outlineLevel="0" collapsed="false">
      <c r="A454" s="0" t="n">
        <v>423</v>
      </c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 t="s">
        <v>68</v>
      </c>
      <c r="Q454" s="18"/>
      <c r="R454" s="18"/>
      <c r="S454" s="18"/>
      <c r="T454" s="0" t="n">
        <v>1.7625</v>
      </c>
      <c r="U454" s="0" t="n">
        <v>1.3475</v>
      </c>
      <c r="V454" s="0" t="n">
        <v>0.415</v>
      </c>
      <c r="W454" s="0" t="n">
        <v>38.5931536564079</v>
      </c>
      <c r="X454" s="0" t="n">
        <v>5.18159859724926</v>
      </c>
      <c r="Y454" s="0" t="n">
        <v>1244</v>
      </c>
      <c r="Z454" s="0" t="s">
        <v>360</v>
      </c>
      <c r="AA454" s="0" t="s">
        <v>361</v>
      </c>
      <c r="AB454" s="0" t="s">
        <v>493</v>
      </c>
    </row>
    <row r="455" customFormat="false" ht="13.8" hidden="false" customHeight="false" outlineLevel="0" collapsed="false">
      <c r="A455" s="0" t="n">
        <v>424</v>
      </c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 t="s">
        <v>69</v>
      </c>
      <c r="Q455" s="20"/>
      <c r="R455" s="20"/>
      <c r="S455" s="20"/>
      <c r="T455" s="0" t="n">
        <v>1.7625</v>
      </c>
      <c r="U455" s="0" t="n">
        <v>1.3475</v>
      </c>
      <c r="V455" s="0" t="n">
        <v>0.415</v>
      </c>
      <c r="W455" s="0" t="n">
        <v>38.5931536564079</v>
      </c>
      <c r="X455" s="0" t="n">
        <v>5.18159859724926</v>
      </c>
      <c r="Y455" s="0" t="n">
        <v>1244</v>
      </c>
      <c r="Z455" s="0" t="s">
        <v>360</v>
      </c>
      <c r="AA455" s="0" t="s">
        <v>361</v>
      </c>
      <c r="AB455" s="0" t="s">
        <v>493</v>
      </c>
    </row>
    <row r="456" customFormat="false" ht="13.8" hidden="false" customHeight="false" outlineLevel="0" collapsed="false">
      <c r="A456" s="0" t="n">
        <v>425</v>
      </c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 t="s">
        <v>70</v>
      </c>
      <c r="Q456" s="20"/>
      <c r="R456" s="20"/>
      <c r="S456" s="20"/>
      <c r="T456" s="0" t="n">
        <v>1.7625</v>
      </c>
      <c r="U456" s="0" t="n">
        <v>1.3475</v>
      </c>
      <c r="V456" s="0" t="n">
        <v>0.415</v>
      </c>
      <c r="W456" s="0" t="n">
        <v>38.5931536564079</v>
      </c>
      <c r="X456" s="0" t="n">
        <v>5.18159859724926</v>
      </c>
      <c r="Y456" s="0" t="n">
        <v>1244</v>
      </c>
      <c r="Z456" s="0" t="s">
        <v>360</v>
      </c>
      <c r="AA456" s="0" t="s">
        <v>361</v>
      </c>
      <c r="AB456" s="0" t="s">
        <v>493</v>
      </c>
    </row>
    <row r="457" customFormat="false" ht="13.8" hidden="false" customHeight="false" outlineLevel="0" collapsed="false">
      <c r="A457" s="0" t="n">
        <v>426</v>
      </c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 t="s">
        <v>71</v>
      </c>
      <c r="Q457" s="20"/>
      <c r="R457" s="20"/>
      <c r="S457" s="20"/>
      <c r="T457" s="0" t="n">
        <v>1.7625</v>
      </c>
      <c r="U457" s="0" t="n">
        <v>1.3475</v>
      </c>
      <c r="V457" s="0" t="n">
        <v>0.415</v>
      </c>
      <c r="W457" s="0" t="n">
        <v>38.5931536564079</v>
      </c>
      <c r="X457" s="0" t="n">
        <v>5.18159859724926</v>
      </c>
      <c r="Y457" s="0" t="n">
        <v>1244</v>
      </c>
      <c r="Z457" s="0" t="s">
        <v>360</v>
      </c>
      <c r="AA457" s="0" t="s">
        <v>361</v>
      </c>
      <c r="AB457" s="0" t="s">
        <v>493</v>
      </c>
    </row>
    <row r="458" customFormat="false" ht="13.8" hidden="false" customHeight="false" outlineLevel="0" collapsed="false">
      <c r="A458" s="0" t="n">
        <v>427</v>
      </c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 t="s">
        <v>72</v>
      </c>
      <c r="Q458" s="19"/>
      <c r="R458" s="19"/>
      <c r="S458" s="19"/>
      <c r="T458" s="0" t="n">
        <v>1.7625</v>
      </c>
      <c r="U458" s="0" t="n">
        <v>1.3475</v>
      </c>
      <c r="V458" s="0" t="n">
        <v>0.415</v>
      </c>
      <c r="W458" s="0" t="n">
        <v>38.5931536564079</v>
      </c>
      <c r="X458" s="0" t="n">
        <v>5.18159859724926</v>
      </c>
      <c r="Y458" s="0" t="n">
        <v>1244</v>
      </c>
      <c r="Z458" s="0" t="s">
        <v>360</v>
      </c>
      <c r="AA458" s="0" t="s">
        <v>361</v>
      </c>
      <c r="AB458" s="0" t="s">
        <v>493</v>
      </c>
    </row>
    <row r="459" s="43" customFormat="true" ht="13.8" hidden="false" customHeight="false" outlineLevel="0" collapsed="false">
      <c r="B459" s="6" t="s">
        <v>379</v>
      </c>
      <c r="AME459" s="0"/>
      <c r="AMF459" s="0"/>
      <c r="AMG459" s="0"/>
      <c r="AMH459" s="0"/>
      <c r="AMI459" s="0"/>
      <c r="AMJ459" s="0"/>
    </row>
    <row r="460" customFormat="false" ht="13.8" hidden="false" customHeight="false" outlineLevel="0" collapsed="false">
      <c r="A460" s="0" t="n">
        <v>428</v>
      </c>
      <c r="B460" s="37" t="n">
        <v>42165</v>
      </c>
      <c r="C460" s="38" t="n">
        <v>0.266666666666667</v>
      </c>
      <c r="E460" s="38" t="n">
        <v>0.716666666666667</v>
      </c>
      <c r="G460" s="0" t="s">
        <v>38</v>
      </c>
      <c r="H460" s="0" t="s">
        <v>38</v>
      </c>
      <c r="I460" s="0" t="n">
        <v>5</v>
      </c>
      <c r="J460" s="0" t="n">
        <v>10</v>
      </c>
      <c r="K460" s="0" t="s">
        <v>268</v>
      </c>
      <c r="L460" s="0" t="n">
        <v>500</v>
      </c>
      <c r="M460" s="0" t="n">
        <v>0.2</v>
      </c>
      <c r="N460" s="0" t="s">
        <v>42</v>
      </c>
      <c r="O460" s="0" t="n">
        <f aca="false">TRUE()</f>
        <v>1</v>
      </c>
      <c r="P460" s="0" t="n">
        <v>1000</v>
      </c>
      <c r="S460" s="0" t="s">
        <v>269</v>
      </c>
      <c r="T460" s="0" t="n">
        <v>0.1775</v>
      </c>
      <c r="U460" s="0" t="n">
        <v>1.1825</v>
      </c>
      <c r="V460" s="0" t="n">
        <v>1.005</v>
      </c>
      <c r="W460" s="0" t="n">
        <v>12.0229210388934</v>
      </c>
      <c r="X460" s="0" t="n">
        <v>2.5655586084445</v>
      </c>
      <c r="Y460" s="0" t="n">
        <v>544</v>
      </c>
      <c r="Z460" s="0" t="s">
        <v>354</v>
      </c>
      <c r="AA460" s="0" t="s">
        <v>355</v>
      </c>
      <c r="AB460" s="0" t="s">
        <v>506</v>
      </c>
    </row>
    <row r="461" customFormat="false" ht="13.8" hidden="false" customHeight="false" outlineLevel="0" collapsed="false">
      <c r="A461" s="0" t="n">
        <v>429</v>
      </c>
      <c r="B461" s="37"/>
      <c r="C461" s="38"/>
      <c r="E461" s="38"/>
      <c r="L461" s="0" t="n">
        <v>1000</v>
      </c>
      <c r="T461" s="0" t="n">
        <v>0.3275</v>
      </c>
      <c r="U461" s="0" t="n">
        <v>1.2725</v>
      </c>
      <c r="V461" s="0" t="n">
        <v>0.945</v>
      </c>
      <c r="W461" s="0" t="n">
        <v>11.5764060527858</v>
      </c>
      <c r="X461" s="0" t="n">
        <v>2.29051500317302</v>
      </c>
      <c r="Y461" s="0" t="n">
        <v>638</v>
      </c>
      <c r="Z461" s="0" t="s">
        <v>357</v>
      </c>
      <c r="AA461" s="0" t="s">
        <v>358</v>
      </c>
      <c r="AB461" s="0" t="s">
        <v>507</v>
      </c>
    </row>
    <row r="462" customFormat="false" ht="13.8" hidden="false" customHeight="false" outlineLevel="0" collapsed="false">
      <c r="A462" s="0" t="n">
        <v>430</v>
      </c>
      <c r="B462" s="25" t="n">
        <v>42165</v>
      </c>
      <c r="C462" s="26" t="n">
        <v>0.266666666666667</v>
      </c>
      <c r="D462" s="13"/>
      <c r="E462" s="26" t="n">
        <v>0.716666666666667</v>
      </c>
      <c r="F462" s="13"/>
      <c r="G462" s="13" t="s">
        <v>38</v>
      </c>
      <c r="H462" s="13" t="s">
        <v>38</v>
      </c>
      <c r="I462" s="13" t="n">
        <v>5</v>
      </c>
      <c r="J462" s="13" t="n">
        <v>10</v>
      </c>
      <c r="K462" s="13" t="s">
        <v>268</v>
      </c>
      <c r="L462" s="13" t="n">
        <v>5000</v>
      </c>
      <c r="M462" s="13" t="n">
        <v>0.2</v>
      </c>
      <c r="N462" s="13" t="s">
        <v>42</v>
      </c>
      <c r="O462" s="13" t="n">
        <f aca="false">TRUE()</f>
        <v>1</v>
      </c>
      <c r="P462" s="13" t="n">
        <v>1000</v>
      </c>
      <c r="Q462" s="13"/>
      <c r="R462" s="13"/>
      <c r="S462" s="13"/>
      <c r="T462" s="0" t="n">
        <v>1.75</v>
      </c>
      <c r="U462" s="0" t="n">
        <v>1.34</v>
      </c>
      <c r="V462" s="0" t="n">
        <v>0.41</v>
      </c>
      <c r="W462" s="0" t="n">
        <v>11.873549604198</v>
      </c>
      <c r="X462" s="0" t="n">
        <v>2.50048325558499</v>
      </c>
      <c r="Y462" s="0" t="n">
        <v>1224</v>
      </c>
      <c r="Z462" s="0" t="s">
        <v>360</v>
      </c>
      <c r="AA462" s="0" t="s">
        <v>361</v>
      </c>
      <c r="AB462" s="0" t="s">
        <v>508</v>
      </c>
    </row>
    <row r="463" customFormat="false" ht="13.8" hidden="false" customHeight="false" outlineLevel="0" collapsed="false">
      <c r="A463" s="0" t="n">
        <v>431</v>
      </c>
      <c r="B463" s="37"/>
      <c r="C463" s="38"/>
      <c r="E463" s="38"/>
      <c r="L463" s="0" t="n">
        <v>10000</v>
      </c>
      <c r="T463" s="0" t="n">
        <v>3.2275</v>
      </c>
      <c r="U463" s="0" t="n">
        <v>1.3525</v>
      </c>
      <c r="V463" s="0" t="n">
        <v>1.875</v>
      </c>
      <c r="W463" s="0" t="n">
        <v>11.7946163015386</v>
      </c>
      <c r="X463" s="0" t="n">
        <v>2.5312454149081</v>
      </c>
      <c r="Y463" s="0" t="n">
        <v>1804</v>
      </c>
      <c r="Z463" s="0" t="s">
        <v>363</v>
      </c>
      <c r="AA463" s="0" t="s">
        <v>364</v>
      </c>
      <c r="AB463" s="0" t="s">
        <v>509</v>
      </c>
    </row>
    <row r="464" customFormat="false" ht="13.8" hidden="false" customHeight="false" outlineLevel="0" collapsed="false">
      <c r="A464" s="0" t="n">
        <v>432</v>
      </c>
      <c r="B464" s="37"/>
      <c r="C464" s="38"/>
      <c r="E464" s="38"/>
      <c r="L464" s="0" t="n">
        <v>20000</v>
      </c>
      <c r="T464" s="0" t="n">
        <v>5.3375</v>
      </c>
      <c r="U464" s="0" t="n">
        <v>1.365</v>
      </c>
      <c r="V464" s="0" t="n">
        <v>3.9725</v>
      </c>
      <c r="W464" s="0" t="n">
        <v>11.951202176729</v>
      </c>
      <c r="X464" s="0" t="n">
        <v>2.68357834441458</v>
      </c>
      <c r="Y464" s="0" t="n">
        <v>2619</v>
      </c>
      <c r="Z464" s="0" t="s">
        <v>366</v>
      </c>
      <c r="AA464" s="0" t="s">
        <v>367</v>
      </c>
      <c r="AB464" s="0" t="s">
        <v>510</v>
      </c>
    </row>
    <row r="465" customFormat="false" ht="13.8" hidden="false" customHeight="false" outlineLevel="0" collapsed="false">
      <c r="A465" s="0" t="n">
        <v>433</v>
      </c>
      <c r="B465" s="18"/>
      <c r="C465" s="18"/>
      <c r="D465" s="18"/>
      <c r="E465" s="18"/>
      <c r="F465" s="18"/>
      <c r="G465" s="18"/>
      <c r="H465" s="18"/>
      <c r="I465" s="18" t="n">
        <v>10</v>
      </c>
      <c r="J465" s="18" t="n">
        <v>10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0" t="n">
        <v>1.855</v>
      </c>
      <c r="U465" s="0" t="n">
        <v>1.3425</v>
      </c>
      <c r="V465" s="0" t="n">
        <v>0.5125</v>
      </c>
      <c r="W465" s="0" t="n">
        <v>11.9388181710096</v>
      </c>
      <c r="X465" s="0" t="n">
        <v>2.60715183312283</v>
      </c>
      <c r="Y465" s="0" t="n">
        <v>1245</v>
      </c>
      <c r="Z465" s="0" t="s">
        <v>360</v>
      </c>
      <c r="AA465" s="0" t="s">
        <v>361</v>
      </c>
      <c r="AB465" s="0" t="s">
        <v>511</v>
      </c>
    </row>
    <row r="466" customFormat="false" ht="13.8" hidden="false" customHeight="false" outlineLevel="0" collapsed="false">
      <c r="A466" s="0" t="n">
        <v>434</v>
      </c>
      <c r="B466" s="20"/>
      <c r="C466" s="20"/>
      <c r="D466" s="20"/>
      <c r="E466" s="20"/>
      <c r="F466" s="20"/>
      <c r="G466" s="20"/>
      <c r="H466" s="20"/>
      <c r="I466" s="20" t="n">
        <v>15</v>
      </c>
      <c r="J466" s="20" t="n">
        <v>15</v>
      </c>
      <c r="K466" s="20"/>
      <c r="L466" s="20"/>
      <c r="M466" s="20"/>
      <c r="N466" s="20"/>
      <c r="O466" s="20"/>
      <c r="P466" s="20"/>
      <c r="Q466" s="20"/>
      <c r="R466" s="20"/>
      <c r="S466" s="20"/>
      <c r="T466" s="0" t="n">
        <v>1.9825</v>
      </c>
      <c r="U466" s="0" t="n">
        <v>1.355</v>
      </c>
      <c r="V466" s="0" t="n">
        <v>0.6275</v>
      </c>
      <c r="W466" s="0" t="n">
        <v>11.6339232772723</v>
      </c>
      <c r="X466" s="0" t="n">
        <v>2.48012333941292</v>
      </c>
      <c r="Y466" s="0" t="n">
        <v>1277</v>
      </c>
      <c r="Z466" s="0" t="s">
        <v>360</v>
      </c>
      <c r="AA466" s="0" t="s">
        <v>361</v>
      </c>
      <c r="AB466" s="0" t="s">
        <v>512</v>
      </c>
    </row>
    <row r="467" customFormat="false" ht="13.8" hidden="false" customHeight="false" outlineLevel="0" collapsed="false">
      <c r="A467" s="0" t="n">
        <v>435</v>
      </c>
      <c r="B467" s="20"/>
      <c r="C467" s="20"/>
      <c r="D467" s="20"/>
      <c r="E467" s="20"/>
      <c r="F467" s="20"/>
      <c r="G467" s="20"/>
      <c r="H467" s="20"/>
      <c r="I467" s="20" t="n">
        <v>30</v>
      </c>
      <c r="J467" s="20" t="n">
        <v>30</v>
      </c>
      <c r="K467" s="20"/>
      <c r="L467" s="20"/>
      <c r="M467" s="20"/>
      <c r="N467" s="20"/>
      <c r="O467" s="20"/>
      <c r="P467" s="20"/>
      <c r="Q467" s="20"/>
      <c r="R467" s="20"/>
      <c r="S467" s="20"/>
      <c r="T467" s="0" t="n">
        <v>2.0025</v>
      </c>
      <c r="U467" s="0" t="n">
        <v>1.3575</v>
      </c>
      <c r="V467" s="0" t="n">
        <v>0.645</v>
      </c>
      <c r="W467" s="0" t="n">
        <v>10.2201169942705</v>
      </c>
      <c r="X467" s="0" t="n">
        <v>2.57054833093736</v>
      </c>
      <c r="Y467" s="0" t="n">
        <v>1192</v>
      </c>
      <c r="Z467" s="0" t="s">
        <v>360</v>
      </c>
      <c r="AA467" s="0" t="s">
        <v>361</v>
      </c>
      <c r="AB467" s="0" t="s">
        <v>513</v>
      </c>
    </row>
    <row r="468" customFormat="false" ht="13.8" hidden="false" customHeight="false" outlineLevel="0" collapsed="false">
      <c r="A468" s="0" t="n">
        <v>436</v>
      </c>
      <c r="B468" s="20"/>
      <c r="C468" s="20"/>
      <c r="D468" s="20"/>
      <c r="E468" s="20"/>
      <c r="F468" s="20"/>
      <c r="G468" s="20"/>
      <c r="H468" s="20"/>
      <c r="I468" s="20" t="n">
        <v>45</v>
      </c>
      <c r="J468" s="20" t="n">
        <v>45</v>
      </c>
      <c r="K468" s="20"/>
      <c r="L468" s="20"/>
      <c r="M468" s="20"/>
      <c r="N468" s="20"/>
      <c r="O468" s="20"/>
      <c r="P468" s="20"/>
      <c r="Q468" s="20"/>
      <c r="R468" s="20"/>
      <c r="S468" s="20"/>
      <c r="T468" s="0" t="n">
        <v>2.1575</v>
      </c>
      <c r="U468" s="0" t="n">
        <v>1.35</v>
      </c>
      <c r="V468" s="0" t="n">
        <v>0.8075</v>
      </c>
      <c r="W468" s="0" t="n">
        <v>12.6837593812171</v>
      </c>
      <c r="X468" s="0" t="n">
        <v>2.61857411358112</v>
      </c>
      <c r="Y468" s="0" t="n">
        <v>1345</v>
      </c>
      <c r="Z468" s="0" t="s">
        <v>360</v>
      </c>
      <c r="AA468" s="0" t="s">
        <v>361</v>
      </c>
      <c r="AB468" s="0" t="s">
        <v>514</v>
      </c>
    </row>
    <row r="469" customFormat="false" ht="13.8" hidden="false" customHeight="false" outlineLevel="0" collapsed="false">
      <c r="A469" s="0" t="n">
        <v>437</v>
      </c>
      <c r="B469" s="19"/>
      <c r="C469" s="19"/>
      <c r="D469" s="19"/>
      <c r="E469" s="19"/>
      <c r="F469" s="19"/>
      <c r="G469" s="19"/>
      <c r="H469" s="19"/>
      <c r="I469" s="19" t="n">
        <v>60</v>
      </c>
      <c r="J469" s="19" t="n">
        <v>60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0" t="n">
        <v>2.1875</v>
      </c>
      <c r="U469" s="0" t="n">
        <v>1.3325</v>
      </c>
      <c r="V469" s="0" t="n">
        <v>0.855</v>
      </c>
      <c r="W469" s="0" t="n">
        <v>7.65301425271677</v>
      </c>
      <c r="X469" s="0" t="n">
        <v>2.38782488099507</v>
      </c>
      <c r="Y469" s="0" t="n">
        <v>1234</v>
      </c>
      <c r="Z469" s="0" t="s">
        <v>360</v>
      </c>
      <c r="AA469" s="0" t="s">
        <v>361</v>
      </c>
      <c r="AB469" s="0" t="s">
        <v>515</v>
      </c>
    </row>
    <row r="470" customFormat="false" ht="13.8" hidden="false" customHeight="false" outlineLevel="0" collapsed="false">
      <c r="A470" s="0" t="n">
        <v>438</v>
      </c>
      <c r="M470" s="10" t="n">
        <v>0.1</v>
      </c>
      <c r="T470" s="0" t="n">
        <v>1.76</v>
      </c>
      <c r="U470" s="0" t="n">
        <v>1.3425</v>
      </c>
      <c r="V470" s="0" t="n">
        <v>0.4175</v>
      </c>
      <c r="W470" s="0" t="n">
        <v>11.8140102338532</v>
      </c>
      <c r="X470" s="0" t="n">
        <v>2.44161396423472</v>
      </c>
      <c r="Y470" s="0" t="n">
        <v>1237</v>
      </c>
      <c r="Z470" s="0" t="s">
        <v>360</v>
      </c>
      <c r="AA470" s="0" t="s">
        <v>361</v>
      </c>
      <c r="AB470" s="0" t="s">
        <v>516</v>
      </c>
    </row>
    <row r="471" customFormat="false" ht="13.8" hidden="false" customHeight="false" outlineLevel="0" collapsed="false">
      <c r="A471" s="0" t="n">
        <v>439</v>
      </c>
      <c r="M471" s="10" t="n">
        <v>0.3</v>
      </c>
      <c r="T471" s="0" t="n">
        <v>1.7</v>
      </c>
      <c r="U471" s="0" t="n">
        <v>1.3475</v>
      </c>
      <c r="V471" s="0" t="n">
        <v>0.3525</v>
      </c>
      <c r="W471" s="0" t="n">
        <v>11.9147043408641</v>
      </c>
      <c r="X471" s="0" t="n">
        <v>2.52521586458932</v>
      </c>
      <c r="Y471" s="0" t="n">
        <v>1213</v>
      </c>
      <c r="Z471" s="0" t="s">
        <v>360</v>
      </c>
      <c r="AA471" s="0" t="s">
        <v>361</v>
      </c>
      <c r="AB471" s="0" t="s">
        <v>517</v>
      </c>
    </row>
    <row r="472" customFormat="false" ht="13.8" hidden="false" customHeight="false" outlineLevel="0" collapsed="false">
      <c r="A472" s="0" t="n">
        <v>440</v>
      </c>
      <c r="M472" s="10" t="n">
        <v>0.5</v>
      </c>
      <c r="T472" s="0" t="n">
        <v>1.8275</v>
      </c>
      <c r="U472" s="0" t="n">
        <v>1.3525</v>
      </c>
      <c r="V472" s="0" t="n">
        <v>0.475</v>
      </c>
      <c r="W472" s="0" t="n">
        <v>11.7974969329502</v>
      </c>
      <c r="X472" s="0" t="n">
        <v>2.43838864920508</v>
      </c>
      <c r="Y472" s="0" t="n">
        <v>1242</v>
      </c>
      <c r="Z472" s="0" t="s">
        <v>360</v>
      </c>
      <c r="AA472" s="0" t="s">
        <v>361</v>
      </c>
      <c r="AB472" s="0" t="s">
        <v>518</v>
      </c>
    </row>
    <row r="473" customFormat="false" ht="13.8" hidden="false" customHeight="false" outlineLevel="0" collapsed="false">
      <c r="A473" s="0" t="n">
        <v>441</v>
      </c>
      <c r="M473" s="10" t="n">
        <v>0.7</v>
      </c>
      <c r="T473" s="0" t="n">
        <v>1.87</v>
      </c>
      <c r="U473" s="0" t="n">
        <v>1.3525</v>
      </c>
      <c r="V473" s="0" t="n">
        <v>0.5175</v>
      </c>
      <c r="W473" s="0" t="n">
        <v>11.8160370492302</v>
      </c>
      <c r="X473" s="0" t="n">
        <v>2.40954185599997</v>
      </c>
      <c r="Y473" s="0" t="n">
        <v>1275</v>
      </c>
      <c r="Z473" s="0" t="s">
        <v>360</v>
      </c>
      <c r="AA473" s="0" t="s">
        <v>361</v>
      </c>
      <c r="AB473" s="0" t="s">
        <v>519</v>
      </c>
    </row>
    <row r="474" customFormat="false" ht="13.8" hidden="false" customHeight="false" outlineLevel="0" collapsed="false">
      <c r="A474" s="0" t="n">
        <v>442</v>
      </c>
      <c r="M474" s="10" t="n">
        <v>0.9</v>
      </c>
      <c r="T474" s="0" t="n">
        <v>1.6725</v>
      </c>
      <c r="U474" s="0" t="n">
        <v>1.33</v>
      </c>
      <c r="V474" s="0" t="n">
        <v>0.3425</v>
      </c>
      <c r="W474" s="0" t="n">
        <v>11.7312388708568</v>
      </c>
      <c r="X474" s="0" t="n">
        <v>2.44423382992822</v>
      </c>
      <c r="Y474" s="0" t="n">
        <v>1189</v>
      </c>
      <c r="Z474" s="0" t="s">
        <v>360</v>
      </c>
      <c r="AA474" s="0" t="s">
        <v>361</v>
      </c>
      <c r="AB474" s="0" t="s">
        <v>520</v>
      </c>
    </row>
    <row r="475" customFormat="false" ht="13.8" hidden="false" customHeight="false" outlineLevel="0" collapsed="false">
      <c r="A475" s="0" t="n">
        <v>443</v>
      </c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 t="s">
        <v>68</v>
      </c>
      <c r="Q475" s="18"/>
      <c r="R475" s="18"/>
      <c r="S475" s="18"/>
      <c r="T475" s="0" t="n">
        <v>1.75</v>
      </c>
      <c r="U475" s="0" t="n">
        <v>1.34</v>
      </c>
      <c r="V475" s="0" t="n">
        <v>0.41</v>
      </c>
      <c r="W475" s="0" t="n">
        <v>11.873549604198</v>
      </c>
      <c r="X475" s="0" t="n">
        <v>2.50048325558499</v>
      </c>
      <c r="Y475" s="0" t="n">
        <v>1224</v>
      </c>
      <c r="Z475" s="0" t="s">
        <v>360</v>
      </c>
      <c r="AA475" s="0" t="s">
        <v>361</v>
      </c>
      <c r="AB475" s="0" t="s">
        <v>508</v>
      </c>
    </row>
    <row r="476" customFormat="false" ht="13.8" hidden="false" customHeight="false" outlineLevel="0" collapsed="false">
      <c r="A476" s="0" t="n">
        <v>444</v>
      </c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 t="s">
        <v>69</v>
      </c>
      <c r="Q476" s="20"/>
      <c r="R476" s="20"/>
      <c r="S476" s="20"/>
      <c r="T476" s="0" t="n">
        <v>1.75</v>
      </c>
      <c r="U476" s="0" t="n">
        <v>1.34</v>
      </c>
      <c r="V476" s="0" t="n">
        <v>0.41</v>
      </c>
      <c r="W476" s="0" t="n">
        <v>11.873549604198</v>
      </c>
      <c r="X476" s="0" t="n">
        <v>2.50048325558499</v>
      </c>
      <c r="Y476" s="0" t="n">
        <v>1224</v>
      </c>
      <c r="Z476" s="0" t="s">
        <v>360</v>
      </c>
      <c r="AA476" s="0" t="s">
        <v>361</v>
      </c>
      <c r="AB476" s="0" t="s">
        <v>508</v>
      </c>
    </row>
    <row r="477" customFormat="false" ht="13.8" hidden="false" customHeight="false" outlineLevel="0" collapsed="false">
      <c r="A477" s="0" t="n">
        <v>445</v>
      </c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 t="s">
        <v>70</v>
      </c>
      <c r="Q477" s="20"/>
      <c r="R477" s="20"/>
      <c r="S477" s="20"/>
      <c r="T477" s="0" t="n">
        <v>1.75</v>
      </c>
      <c r="U477" s="0" t="n">
        <v>1.34</v>
      </c>
      <c r="V477" s="0" t="n">
        <v>0.41</v>
      </c>
      <c r="W477" s="0" t="n">
        <v>11.873549604198</v>
      </c>
      <c r="X477" s="0" t="n">
        <v>2.50048325558499</v>
      </c>
      <c r="Y477" s="0" t="n">
        <v>1224</v>
      </c>
      <c r="Z477" s="0" t="s">
        <v>360</v>
      </c>
      <c r="AA477" s="0" t="s">
        <v>361</v>
      </c>
      <c r="AB477" s="0" t="s">
        <v>508</v>
      </c>
    </row>
    <row r="478" customFormat="false" ht="13.8" hidden="false" customHeight="false" outlineLevel="0" collapsed="false">
      <c r="A478" s="0" t="n">
        <v>446</v>
      </c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 t="s">
        <v>71</v>
      </c>
      <c r="Q478" s="20"/>
      <c r="R478" s="20"/>
      <c r="S478" s="20"/>
      <c r="T478" s="0" t="n">
        <v>1.75</v>
      </c>
      <c r="U478" s="0" t="n">
        <v>1.34</v>
      </c>
      <c r="V478" s="0" t="n">
        <v>0.41</v>
      </c>
      <c r="W478" s="0" t="n">
        <v>11.873549604198</v>
      </c>
      <c r="X478" s="0" t="n">
        <v>2.50048325558499</v>
      </c>
      <c r="Y478" s="0" t="n">
        <v>1224</v>
      </c>
      <c r="Z478" s="0" t="s">
        <v>360</v>
      </c>
      <c r="AA478" s="0" t="s">
        <v>361</v>
      </c>
      <c r="AB478" s="0" t="s">
        <v>508</v>
      </c>
    </row>
    <row r="479" customFormat="false" ht="13.8" hidden="false" customHeight="false" outlineLevel="0" collapsed="false">
      <c r="A479" s="0" t="n">
        <v>447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 t="s">
        <v>72</v>
      </c>
      <c r="Q479" s="19"/>
      <c r="R479" s="19"/>
      <c r="S479" s="19"/>
      <c r="T479" s="0" t="n">
        <v>1.75</v>
      </c>
      <c r="U479" s="0" t="n">
        <v>1.34</v>
      </c>
      <c r="V479" s="0" t="n">
        <v>0.41</v>
      </c>
      <c r="W479" s="0" t="n">
        <v>11.873549604198</v>
      </c>
      <c r="X479" s="0" t="n">
        <v>2.50048325558499</v>
      </c>
      <c r="Y479" s="0" t="n">
        <v>1224</v>
      </c>
      <c r="Z479" s="0" t="s">
        <v>360</v>
      </c>
      <c r="AA479" s="0" t="s">
        <v>361</v>
      </c>
      <c r="AB479" s="0" t="s">
        <v>508</v>
      </c>
    </row>
    <row r="480" s="43" customFormat="true" ht="13.8" hidden="false" customHeight="false" outlineLevel="0" collapsed="false">
      <c r="B480" s="6" t="s">
        <v>395</v>
      </c>
      <c r="AME480" s="0"/>
      <c r="AMF480" s="0"/>
      <c r="AMG480" s="0"/>
      <c r="AMH480" s="0"/>
      <c r="AMI480" s="0"/>
      <c r="AMJ480" s="0"/>
    </row>
    <row r="481" customFormat="false" ht="13.8" hidden="false" customHeight="false" outlineLevel="0" collapsed="false">
      <c r="A481" s="0" t="n">
        <v>448</v>
      </c>
      <c r="B481" s="37" t="n">
        <v>42165</v>
      </c>
      <c r="C481" s="38" t="n">
        <v>0.266666666666667</v>
      </c>
      <c r="E481" s="38" t="n">
        <v>0.716666666666667</v>
      </c>
      <c r="G481" s="0" t="s">
        <v>38</v>
      </c>
      <c r="H481" s="0" t="s">
        <v>38</v>
      </c>
      <c r="I481" s="0" t="n">
        <v>5</v>
      </c>
      <c r="J481" s="0" t="n">
        <v>10</v>
      </c>
      <c r="K481" s="0" t="s">
        <v>268</v>
      </c>
      <c r="L481" s="0" t="n">
        <v>500</v>
      </c>
      <c r="M481" s="0" t="n">
        <v>0</v>
      </c>
      <c r="N481" s="0" t="s">
        <v>42</v>
      </c>
      <c r="O481" s="0" t="n">
        <f aca="false">TRUE()</f>
        <v>1</v>
      </c>
      <c r="P481" s="0" t="n">
        <v>1000</v>
      </c>
      <c r="S481" s="0" t="s">
        <v>269</v>
      </c>
      <c r="T481" s="0" t="n">
        <v>0.0075</v>
      </c>
      <c r="U481" s="0" t="n">
        <v>0.405</v>
      </c>
      <c r="V481" s="0" t="n">
        <v>0.3975</v>
      </c>
      <c r="W481" s="0" t="n">
        <v>89.7094780304894</v>
      </c>
      <c r="X481" s="0" t="n">
        <v>4.20464401334204</v>
      </c>
      <c r="Y481" s="0" t="n">
        <v>165</v>
      </c>
      <c r="Z481" s="0" t="s">
        <v>396</v>
      </c>
      <c r="AA481" s="0" t="s">
        <v>397</v>
      </c>
      <c r="AB481" s="0" t="s">
        <v>521</v>
      </c>
    </row>
    <row r="482" customFormat="false" ht="13.8" hidden="false" customHeight="false" outlineLevel="0" collapsed="false">
      <c r="A482" s="0" t="n">
        <v>449</v>
      </c>
      <c r="B482" s="37"/>
      <c r="C482" s="38"/>
      <c r="E482" s="38"/>
      <c r="L482" s="0" t="n">
        <v>1000</v>
      </c>
      <c r="T482" s="0" t="n">
        <v>0.0125</v>
      </c>
      <c r="U482" s="0" t="n">
        <v>0.4175</v>
      </c>
      <c r="V482" s="0" t="n">
        <v>0.405</v>
      </c>
      <c r="W482" s="0" t="n">
        <v>88.4891508909162</v>
      </c>
      <c r="X482" s="0" t="n">
        <v>4.18127375750606</v>
      </c>
      <c r="Y482" s="0" t="n">
        <v>172</v>
      </c>
      <c r="Z482" s="0" t="s">
        <v>399</v>
      </c>
      <c r="AA482" s="0" t="s">
        <v>400</v>
      </c>
      <c r="AB482" s="0" t="s">
        <v>522</v>
      </c>
    </row>
    <row r="483" customFormat="false" ht="13.8" hidden="false" customHeight="false" outlineLevel="0" collapsed="false">
      <c r="A483" s="0" t="n">
        <v>450</v>
      </c>
      <c r="B483" s="25" t="n">
        <v>42165</v>
      </c>
      <c r="C483" s="26" t="n">
        <v>0.266666666666667</v>
      </c>
      <c r="D483" s="13"/>
      <c r="E483" s="26" t="n">
        <v>0.716666666666667</v>
      </c>
      <c r="F483" s="13"/>
      <c r="G483" s="13" t="s">
        <v>38</v>
      </c>
      <c r="H483" s="13" t="s">
        <v>38</v>
      </c>
      <c r="I483" s="13" t="n">
        <v>5</v>
      </c>
      <c r="J483" s="13" t="n">
        <v>10</v>
      </c>
      <c r="K483" s="13" t="s">
        <v>268</v>
      </c>
      <c r="L483" s="13" t="n">
        <v>5000</v>
      </c>
      <c r="M483" s="13" t="n">
        <v>0</v>
      </c>
      <c r="N483" s="13" t="s">
        <v>42</v>
      </c>
      <c r="O483" s="13" t="n">
        <f aca="false">TRUE()</f>
        <v>1</v>
      </c>
      <c r="P483" s="13" t="n">
        <v>1000</v>
      </c>
      <c r="Q483" s="13"/>
      <c r="R483" s="13"/>
      <c r="S483" s="13"/>
      <c r="T483" s="0" t="n">
        <v>0.0275</v>
      </c>
      <c r="U483" s="0" t="n">
        <v>0.4275</v>
      </c>
      <c r="V483" s="0" t="n">
        <v>0.4</v>
      </c>
      <c r="W483" s="0" t="n">
        <v>87.9101053725235</v>
      </c>
      <c r="X483" s="0" t="n">
        <v>4.40594274826117</v>
      </c>
      <c r="Y483" s="0" t="n">
        <v>182</v>
      </c>
      <c r="Z483" s="0" t="s">
        <v>402</v>
      </c>
      <c r="AA483" s="0" t="s">
        <v>403</v>
      </c>
      <c r="AB483" s="0" t="s">
        <v>523</v>
      </c>
    </row>
    <row r="484" customFormat="false" ht="13.8" hidden="false" customHeight="false" outlineLevel="0" collapsed="false">
      <c r="A484" s="0" t="n">
        <v>451</v>
      </c>
      <c r="B484" s="37"/>
      <c r="C484" s="38"/>
      <c r="E484" s="38"/>
      <c r="L484" s="0" t="n">
        <v>10000</v>
      </c>
      <c r="T484" s="0" t="n">
        <v>0.0975</v>
      </c>
      <c r="U484" s="0" t="n">
        <v>0.4425</v>
      </c>
      <c r="V484" s="0" t="n">
        <v>0.345</v>
      </c>
      <c r="W484" s="0" t="n">
        <v>88.8727416923739</v>
      </c>
      <c r="X484" s="0" t="n">
        <v>4.38145745207877</v>
      </c>
      <c r="Y484" s="0" t="n">
        <v>216</v>
      </c>
      <c r="Z484" s="0" t="s">
        <v>405</v>
      </c>
      <c r="AA484" s="0" t="s">
        <v>406</v>
      </c>
      <c r="AB484" s="0" t="s">
        <v>524</v>
      </c>
    </row>
    <row r="485" customFormat="false" ht="13.8" hidden="false" customHeight="false" outlineLevel="0" collapsed="false">
      <c r="A485" s="0" t="n">
        <v>452</v>
      </c>
      <c r="B485" s="37"/>
      <c r="C485" s="38"/>
      <c r="E485" s="38"/>
      <c r="L485" s="0" t="n">
        <v>20000</v>
      </c>
      <c r="T485" s="0" t="n">
        <v>0.21</v>
      </c>
      <c r="U485" s="0" t="n">
        <v>0.4375</v>
      </c>
      <c r="V485" s="0" t="n">
        <v>0.2275</v>
      </c>
      <c r="W485" s="0" t="n">
        <v>88.4008217612707</v>
      </c>
      <c r="X485" s="0" t="n">
        <v>4.31759610095177</v>
      </c>
      <c r="Y485" s="0" t="n">
        <v>259</v>
      </c>
      <c r="Z485" s="0" t="s">
        <v>408</v>
      </c>
      <c r="AA485" s="0" t="s">
        <v>409</v>
      </c>
      <c r="AB485" s="0" t="s">
        <v>525</v>
      </c>
    </row>
    <row r="486" customFormat="false" ht="13.8" hidden="false" customHeight="false" outlineLevel="0" collapsed="false">
      <c r="A486" s="0" t="n">
        <v>453</v>
      </c>
      <c r="B486" s="18"/>
      <c r="C486" s="18"/>
      <c r="D486" s="18"/>
      <c r="E486" s="18"/>
      <c r="F486" s="18"/>
      <c r="G486" s="18"/>
      <c r="H486" s="18"/>
      <c r="I486" s="18" t="n">
        <v>10</v>
      </c>
      <c r="J486" s="18" t="n">
        <v>10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0" t="n">
        <v>0.065</v>
      </c>
      <c r="U486" s="0" t="n">
        <v>0.4275</v>
      </c>
      <c r="V486" s="0" t="n">
        <v>0.3625</v>
      </c>
      <c r="W486" s="0" t="n">
        <v>84.8264479734871</v>
      </c>
      <c r="X486" s="0" t="n">
        <v>4.23689915179694</v>
      </c>
      <c r="Y486" s="0" t="n">
        <v>197</v>
      </c>
      <c r="Z486" s="0" t="s">
        <v>402</v>
      </c>
      <c r="AA486" s="0" t="s">
        <v>403</v>
      </c>
      <c r="AB486" s="0" t="s">
        <v>526</v>
      </c>
    </row>
    <row r="487" customFormat="false" ht="13.8" hidden="false" customHeight="false" outlineLevel="0" collapsed="false">
      <c r="A487" s="0" t="n">
        <v>454</v>
      </c>
      <c r="B487" s="20"/>
      <c r="C487" s="20"/>
      <c r="D487" s="20"/>
      <c r="E487" s="20"/>
      <c r="F487" s="20"/>
      <c r="G487" s="20"/>
      <c r="H487" s="20"/>
      <c r="I487" s="20" t="n">
        <v>15</v>
      </c>
      <c r="J487" s="20" t="n">
        <v>15</v>
      </c>
      <c r="K487" s="20"/>
      <c r="L487" s="20"/>
      <c r="M487" s="20"/>
      <c r="N487" s="20"/>
      <c r="O487" s="20"/>
      <c r="P487" s="20"/>
      <c r="Q487" s="20"/>
      <c r="R487" s="20"/>
      <c r="S487" s="20"/>
      <c r="T487" s="0" t="n">
        <v>0.0675</v>
      </c>
      <c r="U487" s="0" t="n">
        <v>0.4425</v>
      </c>
      <c r="V487" s="0" t="n">
        <v>0.375</v>
      </c>
      <c r="W487" s="0" t="n">
        <v>85.5408990182427</v>
      </c>
      <c r="X487" s="0" t="n">
        <v>4.20506788013333</v>
      </c>
      <c r="Y487" s="0" t="n">
        <v>204</v>
      </c>
      <c r="Z487" s="0" t="s">
        <v>402</v>
      </c>
      <c r="AA487" s="0" t="s">
        <v>403</v>
      </c>
      <c r="AB487" s="0" t="s">
        <v>527</v>
      </c>
    </row>
    <row r="488" customFormat="false" ht="13.8" hidden="false" customHeight="false" outlineLevel="0" collapsed="false">
      <c r="A488" s="0" t="n">
        <v>455</v>
      </c>
      <c r="B488" s="20"/>
      <c r="C488" s="20"/>
      <c r="D488" s="20"/>
      <c r="E488" s="20"/>
      <c r="F488" s="20"/>
      <c r="G488" s="20"/>
      <c r="H488" s="20"/>
      <c r="I488" s="20" t="n">
        <v>30</v>
      </c>
      <c r="J488" s="20" t="n">
        <v>30</v>
      </c>
      <c r="K488" s="20"/>
      <c r="L488" s="20"/>
      <c r="M488" s="20"/>
      <c r="N488" s="20"/>
      <c r="O488" s="20"/>
      <c r="P488" s="20"/>
      <c r="Q488" s="20"/>
      <c r="R488" s="20"/>
      <c r="S488" s="20"/>
      <c r="T488" s="0" t="n">
        <v>0.12</v>
      </c>
      <c r="U488" s="0" t="n">
        <v>0.4275</v>
      </c>
      <c r="V488" s="0" t="n">
        <v>0.3075</v>
      </c>
      <c r="W488" s="0" t="n">
        <v>79.1704907026395</v>
      </c>
      <c r="X488" s="0" t="n">
        <v>3.85824998074594</v>
      </c>
      <c r="Y488" s="0" t="n">
        <v>219</v>
      </c>
      <c r="Z488" s="0" t="s">
        <v>402</v>
      </c>
      <c r="AA488" s="0" t="s">
        <v>403</v>
      </c>
      <c r="AB488" s="0" t="s">
        <v>528</v>
      </c>
    </row>
    <row r="489" customFormat="false" ht="13.8" hidden="false" customHeight="false" outlineLevel="0" collapsed="false">
      <c r="A489" s="0" t="n">
        <v>456</v>
      </c>
      <c r="B489" s="20"/>
      <c r="C489" s="20"/>
      <c r="D489" s="20"/>
      <c r="E489" s="20"/>
      <c r="F489" s="20"/>
      <c r="G489" s="20"/>
      <c r="H489" s="20"/>
      <c r="I489" s="20" t="n">
        <v>45</v>
      </c>
      <c r="J489" s="20" t="n">
        <v>45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0" t="n">
        <v>0.125</v>
      </c>
      <c r="U489" s="0" t="n">
        <v>0.425</v>
      </c>
      <c r="V489" s="0" t="n">
        <v>0.3</v>
      </c>
      <c r="W489" s="0" t="n">
        <v>66.0897811077123</v>
      </c>
      <c r="X489" s="0" t="n">
        <v>3.65353087865393</v>
      </c>
      <c r="Y489" s="0" t="n">
        <v>220</v>
      </c>
      <c r="Z489" s="0" t="s">
        <v>402</v>
      </c>
      <c r="AA489" s="0" t="s">
        <v>403</v>
      </c>
      <c r="AB489" s="0" t="s">
        <v>529</v>
      </c>
    </row>
    <row r="490" customFormat="false" ht="13.8" hidden="false" customHeight="false" outlineLevel="0" collapsed="false">
      <c r="A490" s="0" t="n">
        <v>457</v>
      </c>
      <c r="B490" s="19"/>
      <c r="C490" s="19"/>
      <c r="D490" s="19"/>
      <c r="E490" s="19"/>
      <c r="F490" s="19"/>
      <c r="G490" s="19"/>
      <c r="H490" s="19"/>
      <c r="I490" s="19" t="n">
        <v>60</v>
      </c>
      <c r="J490" s="19" t="n">
        <v>60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0" t="n">
        <v>0.1575</v>
      </c>
      <c r="U490" s="0" t="n">
        <v>0.4275</v>
      </c>
      <c r="V490" s="0" t="n">
        <v>0.27</v>
      </c>
      <c r="W490" s="0" t="n">
        <v>60.9179344690578</v>
      </c>
      <c r="X490" s="0" t="n">
        <v>3.21730083946464</v>
      </c>
      <c r="Y490" s="0" t="n">
        <v>234</v>
      </c>
      <c r="Z490" s="0" t="s">
        <v>402</v>
      </c>
      <c r="AA490" s="0" t="s">
        <v>403</v>
      </c>
      <c r="AB490" s="0" t="s">
        <v>530</v>
      </c>
    </row>
    <row r="491" s="7" customFormat="true" ht="13.8" hidden="false" customHeight="false" outlineLevel="0" collapsed="false">
      <c r="A491" s="7" t="n">
        <v>458</v>
      </c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 t="s">
        <v>68</v>
      </c>
      <c r="Q491" s="44"/>
      <c r="R491" s="44"/>
      <c r="S491" s="44"/>
      <c r="T491" s="7" t="n">
        <v>0.0275</v>
      </c>
      <c r="U491" s="7" t="n">
        <v>0.4275</v>
      </c>
      <c r="V491" s="7" t="n">
        <v>0.4</v>
      </c>
      <c r="W491" s="7" t="n">
        <v>87.9101053725235</v>
      </c>
      <c r="X491" s="7" t="n">
        <v>4.40594274826117</v>
      </c>
      <c r="Y491" s="7" t="n">
        <v>182</v>
      </c>
      <c r="Z491" s="7" t="s">
        <v>402</v>
      </c>
      <c r="AA491" s="7" t="s">
        <v>403</v>
      </c>
      <c r="AB491" s="7" t="s">
        <v>523</v>
      </c>
      <c r="AME491" s="0"/>
      <c r="AMF491" s="0"/>
      <c r="AMG491" s="0"/>
      <c r="AMH491" s="0"/>
      <c r="AMI491" s="0"/>
      <c r="AMJ491" s="0"/>
    </row>
    <row r="492" s="7" customFormat="true" ht="13.8" hidden="false" customHeight="false" outlineLevel="0" collapsed="false">
      <c r="A492" s="7" t="n">
        <v>459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69</v>
      </c>
      <c r="Q492" s="12"/>
      <c r="R492" s="12"/>
      <c r="S492" s="12"/>
      <c r="T492" s="7" t="n">
        <v>0.0275</v>
      </c>
      <c r="U492" s="7" t="n">
        <v>0.4275</v>
      </c>
      <c r="V492" s="7" t="n">
        <v>0.4</v>
      </c>
      <c r="W492" s="7" t="n">
        <v>87.9101053725235</v>
      </c>
      <c r="X492" s="7" t="n">
        <v>4.40594274826117</v>
      </c>
      <c r="Y492" s="7" t="n">
        <v>182</v>
      </c>
      <c r="Z492" s="7" t="s">
        <v>402</v>
      </c>
      <c r="AA492" s="7" t="s">
        <v>403</v>
      </c>
      <c r="AB492" s="7" t="s">
        <v>523</v>
      </c>
      <c r="AME492" s="0"/>
      <c r="AMF492" s="0"/>
      <c r="AMG492" s="0"/>
      <c r="AMH492" s="0"/>
      <c r="AMI492" s="0"/>
      <c r="AMJ492" s="0"/>
    </row>
    <row r="493" s="7" customFormat="true" ht="13.8" hidden="false" customHeight="false" outlineLevel="0" collapsed="false">
      <c r="A493" s="7" t="n">
        <v>460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70</v>
      </c>
      <c r="Q493" s="12"/>
      <c r="R493" s="12"/>
      <c r="S493" s="12"/>
      <c r="T493" s="7" t="n">
        <v>0.0275</v>
      </c>
      <c r="U493" s="7" t="n">
        <v>0.4275</v>
      </c>
      <c r="V493" s="7" t="n">
        <v>0.4</v>
      </c>
      <c r="W493" s="7" t="n">
        <v>87.9101053725235</v>
      </c>
      <c r="X493" s="7" t="n">
        <v>4.40594274826117</v>
      </c>
      <c r="Y493" s="7" t="n">
        <v>182</v>
      </c>
      <c r="Z493" s="7" t="s">
        <v>402</v>
      </c>
      <c r="AA493" s="7" t="s">
        <v>403</v>
      </c>
      <c r="AB493" s="7" t="s">
        <v>523</v>
      </c>
      <c r="AME493" s="0"/>
      <c r="AMF493" s="0"/>
      <c r="AMG493" s="0"/>
      <c r="AMH493" s="0"/>
      <c r="AMI493" s="0"/>
      <c r="AMJ493" s="0"/>
    </row>
    <row r="494" s="7" customFormat="true" ht="13.8" hidden="false" customHeight="false" outlineLevel="0" collapsed="false">
      <c r="A494" s="7" t="n">
        <v>461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71</v>
      </c>
      <c r="Q494" s="12"/>
      <c r="R494" s="12"/>
      <c r="S494" s="12"/>
      <c r="T494" s="7" t="n">
        <v>0.0275</v>
      </c>
      <c r="U494" s="7" t="n">
        <v>0.4275</v>
      </c>
      <c r="V494" s="7" t="n">
        <v>0.4</v>
      </c>
      <c r="W494" s="7" t="n">
        <v>87.9101053725235</v>
      </c>
      <c r="X494" s="7" t="n">
        <v>4.40594274826117</v>
      </c>
      <c r="Y494" s="7" t="n">
        <v>182</v>
      </c>
      <c r="Z494" s="7" t="s">
        <v>402</v>
      </c>
      <c r="AA494" s="7" t="s">
        <v>403</v>
      </c>
      <c r="AB494" s="7" t="s">
        <v>523</v>
      </c>
      <c r="AME494" s="0"/>
      <c r="AMF494" s="0"/>
      <c r="AMG494" s="0"/>
      <c r="AMH494" s="0"/>
      <c r="AMI494" s="0"/>
      <c r="AMJ494" s="0"/>
    </row>
    <row r="495" s="7" customFormat="true" ht="13.8" hidden="false" customHeight="false" outlineLevel="0" collapsed="false">
      <c r="A495" s="7" t="n">
        <v>462</v>
      </c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 t="s">
        <v>72</v>
      </c>
      <c r="Q495" s="28"/>
      <c r="R495" s="28"/>
      <c r="S495" s="28"/>
      <c r="T495" s="7" t="n">
        <v>0.0275</v>
      </c>
      <c r="U495" s="7" t="n">
        <v>0.4275</v>
      </c>
      <c r="V495" s="7" t="n">
        <v>0.4</v>
      </c>
      <c r="W495" s="7" t="n">
        <v>87.9101053725235</v>
      </c>
      <c r="X495" s="7" t="n">
        <v>4.40594274826117</v>
      </c>
      <c r="Y495" s="7" t="n">
        <v>182</v>
      </c>
      <c r="Z495" s="7" t="s">
        <v>402</v>
      </c>
      <c r="AA495" s="7" t="s">
        <v>403</v>
      </c>
      <c r="AB495" s="7" t="s">
        <v>523</v>
      </c>
      <c r="AME495" s="0"/>
      <c r="AMF495" s="0"/>
      <c r="AMG495" s="0"/>
      <c r="AMH495" s="0"/>
      <c r="AMI495" s="0"/>
      <c r="AMJ495" s="0"/>
    </row>
    <row r="496" s="43" customFormat="true" ht="13.8" hidden="false" customHeight="false" outlineLevel="0" collapsed="false">
      <c r="B496" s="6" t="s">
        <v>416</v>
      </c>
      <c r="AME496" s="0"/>
      <c r="AMF496" s="0"/>
      <c r="AMG496" s="0"/>
      <c r="AMH496" s="0"/>
      <c r="AMI496" s="0"/>
      <c r="AMJ496" s="0"/>
    </row>
    <row r="497" customFormat="false" ht="13.8" hidden="false" customHeight="false" outlineLevel="0" collapsed="false">
      <c r="A497" s="0" t="n">
        <v>463</v>
      </c>
      <c r="B497" s="37" t="n">
        <v>42165</v>
      </c>
      <c r="C497" s="38" t="n">
        <v>0.266666666666667</v>
      </c>
      <c r="E497" s="38" t="n">
        <v>0.716666666666667</v>
      </c>
      <c r="G497" s="0" t="s">
        <v>38</v>
      </c>
      <c r="H497" s="0" t="s">
        <v>38</v>
      </c>
      <c r="I497" s="0" t="n">
        <v>5</v>
      </c>
      <c r="J497" s="0" t="n">
        <v>10</v>
      </c>
      <c r="K497" s="0" t="s">
        <v>268</v>
      </c>
      <c r="L497" s="0" t="n">
        <v>500</v>
      </c>
      <c r="M497" s="0" t="n">
        <v>0</v>
      </c>
      <c r="N497" s="0" t="s">
        <v>42</v>
      </c>
      <c r="O497" s="0" t="n">
        <f aca="false">TRUE()</f>
        <v>1</v>
      </c>
      <c r="P497" s="0" t="n">
        <v>1000</v>
      </c>
      <c r="S497" s="0" t="s">
        <v>269</v>
      </c>
      <c r="T497" s="0" t="n">
        <v>0.0025</v>
      </c>
      <c r="U497" s="0" t="n">
        <v>0.3975</v>
      </c>
      <c r="V497" s="0" t="n">
        <v>0.395</v>
      </c>
      <c r="W497" s="0" t="n">
        <v>41.8836190382819</v>
      </c>
      <c r="X497" s="0" t="n">
        <v>0.912659409217053</v>
      </c>
      <c r="Y497" s="0" t="n">
        <v>160</v>
      </c>
      <c r="Z497" s="0" t="s">
        <v>396</v>
      </c>
      <c r="AA497" s="0" t="s">
        <v>397</v>
      </c>
      <c r="AB497" s="0" t="s">
        <v>531</v>
      </c>
    </row>
    <row r="498" customFormat="false" ht="13.8" hidden="false" customHeight="false" outlineLevel="0" collapsed="false">
      <c r="A498" s="0" t="n">
        <v>464</v>
      </c>
      <c r="B498" s="37"/>
      <c r="C498" s="38"/>
      <c r="E498" s="38"/>
      <c r="L498" s="0" t="n">
        <v>1000</v>
      </c>
      <c r="T498" s="0" t="n">
        <v>0.02</v>
      </c>
      <c r="U498" s="0" t="n">
        <v>0.4025</v>
      </c>
      <c r="V498" s="0" t="n">
        <v>0.3825</v>
      </c>
      <c r="W498" s="0" t="n">
        <v>59.2617273309249</v>
      </c>
      <c r="X498" s="0" t="n">
        <v>0.916870721216652</v>
      </c>
      <c r="Y498" s="0" t="n">
        <v>169</v>
      </c>
      <c r="Z498" s="0" t="s">
        <v>399</v>
      </c>
      <c r="AA498" s="0" t="s">
        <v>400</v>
      </c>
      <c r="AB498" s="0" t="s">
        <v>532</v>
      </c>
    </row>
    <row r="499" customFormat="false" ht="13.8" hidden="false" customHeight="false" outlineLevel="0" collapsed="false">
      <c r="A499" s="0" t="n">
        <v>465</v>
      </c>
      <c r="B499" s="25" t="n">
        <v>42165</v>
      </c>
      <c r="C499" s="26" t="n">
        <v>0.266666666666667</v>
      </c>
      <c r="D499" s="13"/>
      <c r="E499" s="26" t="n">
        <v>0.716666666666667</v>
      </c>
      <c r="F499" s="13"/>
      <c r="G499" s="13" t="s">
        <v>38</v>
      </c>
      <c r="H499" s="13" t="s">
        <v>38</v>
      </c>
      <c r="I499" s="13" t="n">
        <v>5</v>
      </c>
      <c r="J499" s="13" t="n">
        <v>10</v>
      </c>
      <c r="K499" s="13" t="s">
        <v>268</v>
      </c>
      <c r="L499" s="13" t="n">
        <v>5000</v>
      </c>
      <c r="M499" s="13" t="n">
        <v>0</v>
      </c>
      <c r="N499" s="13" t="s">
        <v>42</v>
      </c>
      <c r="O499" s="13" t="n">
        <f aca="false">TRUE()</f>
        <v>1</v>
      </c>
      <c r="P499" s="13" t="n">
        <v>1000</v>
      </c>
      <c r="Q499" s="13"/>
      <c r="R499" s="13"/>
      <c r="S499" s="13"/>
      <c r="T499" s="0" t="n">
        <v>0.06</v>
      </c>
      <c r="U499" s="0" t="n">
        <v>0.43</v>
      </c>
      <c r="V499" s="0" t="n">
        <v>0.37</v>
      </c>
      <c r="W499" s="0" t="n">
        <v>62.9644938453993</v>
      </c>
      <c r="X499" s="0" t="n">
        <v>1.10233813212111</v>
      </c>
      <c r="Y499" s="0" t="n">
        <v>196</v>
      </c>
      <c r="Z499" s="0" t="s">
        <v>402</v>
      </c>
      <c r="AA499" s="0" t="s">
        <v>403</v>
      </c>
      <c r="AB499" s="0" t="s">
        <v>533</v>
      </c>
    </row>
    <row r="500" customFormat="false" ht="13.8" hidden="false" customHeight="false" outlineLevel="0" collapsed="false">
      <c r="A500" s="0" t="n">
        <v>466</v>
      </c>
      <c r="B500" s="37"/>
      <c r="C500" s="38"/>
      <c r="E500" s="38"/>
      <c r="L500" s="0" t="n">
        <v>10000</v>
      </c>
      <c r="T500" s="0" t="n">
        <v>0.1</v>
      </c>
      <c r="U500" s="0" t="n">
        <v>0.435</v>
      </c>
      <c r="V500" s="0" t="n">
        <v>0.335</v>
      </c>
      <c r="W500" s="0" t="n">
        <v>58.149483717658</v>
      </c>
      <c r="X500" s="0" t="n">
        <v>1.05086442930413</v>
      </c>
      <c r="Y500" s="0" t="n">
        <v>214</v>
      </c>
      <c r="Z500" s="0" t="s">
        <v>405</v>
      </c>
      <c r="AA500" s="0" t="s">
        <v>406</v>
      </c>
      <c r="AB500" s="0" t="s">
        <v>534</v>
      </c>
    </row>
    <row r="501" customFormat="false" ht="13.8" hidden="false" customHeight="false" outlineLevel="0" collapsed="false">
      <c r="A501" s="0" t="n">
        <v>467</v>
      </c>
      <c r="B501" s="37"/>
      <c r="C501" s="38"/>
      <c r="E501" s="38"/>
      <c r="L501" s="0" t="n">
        <v>20000</v>
      </c>
      <c r="T501" s="0" t="n">
        <v>0.195</v>
      </c>
      <c r="U501" s="0" t="n">
        <v>0.435</v>
      </c>
      <c r="V501" s="0" t="n">
        <v>0.24</v>
      </c>
      <c r="W501" s="0" t="n">
        <v>59.5624517775081</v>
      </c>
      <c r="X501" s="0" t="n">
        <v>1.07413325021341</v>
      </c>
      <c r="Y501" s="0" t="n">
        <v>252</v>
      </c>
      <c r="Z501" s="0" t="s">
        <v>408</v>
      </c>
      <c r="AA501" s="0" t="s">
        <v>409</v>
      </c>
      <c r="AB501" s="0" t="s">
        <v>535</v>
      </c>
    </row>
    <row r="502" customFormat="false" ht="13.8" hidden="false" customHeight="false" outlineLevel="0" collapsed="false">
      <c r="A502" s="0" t="n">
        <v>468</v>
      </c>
      <c r="B502" s="18"/>
      <c r="C502" s="18"/>
      <c r="D502" s="18"/>
      <c r="E502" s="18"/>
      <c r="F502" s="18"/>
      <c r="G502" s="18"/>
      <c r="H502" s="18"/>
      <c r="I502" s="18" t="n">
        <v>10</v>
      </c>
      <c r="J502" s="18" t="n">
        <v>10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0" t="n">
        <v>0.0725</v>
      </c>
      <c r="U502" s="0" t="n">
        <v>0.4325</v>
      </c>
      <c r="V502" s="0" t="n">
        <v>0.36</v>
      </c>
      <c r="W502" s="0" t="n">
        <v>59.348621205817</v>
      </c>
      <c r="X502" s="0" t="n">
        <v>1.06160187059035</v>
      </c>
      <c r="Y502" s="0" t="n">
        <v>202</v>
      </c>
      <c r="Z502" s="0" t="s">
        <v>402</v>
      </c>
      <c r="AA502" s="0" t="s">
        <v>403</v>
      </c>
      <c r="AB502" s="0" t="s">
        <v>536</v>
      </c>
    </row>
    <row r="503" customFormat="false" ht="13.8" hidden="false" customHeight="false" outlineLevel="0" collapsed="false">
      <c r="A503" s="0" t="n">
        <v>469</v>
      </c>
      <c r="B503" s="20"/>
      <c r="C503" s="20"/>
      <c r="D503" s="20"/>
      <c r="E503" s="20"/>
      <c r="F503" s="20"/>
      <c r="G503" s="20"/>
      <c r="H503" s="20"/>
      <c r="I503" s="20" t="n">
        <v>15</v>
      </c>
      <c r="J503" s="20" t="n">
        <v>15</v>
      </c>
      <c r="K503" s="20"/>
      <c r="L503" s="20"/>
      <c r="M503" s="20"/>
      <c r="N503" s="20"/>
      <c r="O503" s="20"/>
      <c r="P503" s="20"/>
      <c r="Q503" s="20"/>
      <c r="R503" s="20"/>
      <c r="S503" s="20"/>
      <c r="T503" s="0" t="n">
        <v>0.0625</v>
      </c>
      <c r="U503" s="0" t="n">
        <v>0.435</v>
      </c>
      <c r="V503" s="0" t="n">
        <v>0.3725</v>
      </c>
      <c r="W503" s="0" t="n">
        <v>52.5533372064896</v>
      </c>
      <c r="X503" s="0" t="n">
        <v>1.13187697391446</v>
      </c>
      <c r="Y503" s="0" t="n">
        <v>199</v>
      </c>
      <c r="Z503" s="0" t="s">
        <v>402</v>
      </c>
      <c r="AA503" s="0" t="s">
        <v>403</v>
      </c>
      <c r="AB503" s="0" t="s">
        <v>537</v>
      </c>
    </row>
    <row r="504" customFormat="false" ht="13.8" hidden="false" customHeight="false" outlineLevel="0" collapsed="false">
      <c r="A504" s="0" t="n">
        <v>470</v>
      </c>
      <c r="B504" s="20"/>
      <c r="C504" s="20"/>
      <c r="D504" s="20"/>
      <c r="E504" s="20"/>
      <c r="F504" s="20"/>
      <c r="G504" s="20"/>
      <c r="H504" s="20"/>
      <c r="I504" s="20" t="n">
        <v>30</v>
      </c>
      <c r="J504" s="20" t="n">
        <v>30</v>
      </c>
      <c r="K504" s="20"/>
      <c r="L504" s="20"/>
      <c r="M504" s="20"/>
      <c r="N504" s="20"/>
      <c r="O504" s="20"/>
      <c r="P504" s="20"/>
      <c r="Q504" s="20"/>
      <c r="R504" s="20"/>
      <c r="S504" s="20"/>
      <c r="T504" s="0" t="n">
        <v>0.0975</v>
      </c>
      <c r="U504" s="0" t="n">
        <v>0.4275</v>
      </c>
      <c r="V504" s="0" t="n">
        <v>0.33</v>
      </c>
      <c r="W504" s="0" t="n">
        <v>51.0973155173097</v>
      </c>
      <c r="X504" s="0" t="n">
        <v>1.39524139832867</v>
      </c>
      <c r="Y504" s="0" t="n">
        <v>210</v>
      </c>
      <c r="Z504" s="0" t="s">
        <v>402</v>
      </c>
      <c r="AA504" s="0" t="s">
        <v>403</v>
      </c>
      <c r="AB504" s="0" t="s">
        <v>538</v>
      </c>
    </row>
    <row r="505" customFormat="false" ht="13.8" hidden="false" customHeight="false" outlineLevel="0" collapsed="false">
      <c r="A505" s="0" t="n">
        <v>471</v>
      </c>
      <c r="B505" s="20"/>
      <c r="C505" s="20"/>
      <c r="D505" s="20"/>
      <c r="E505" s="20"/>
      <c r="F505" s="20"/>
      <c r="G505" s="20"/>
      <c r="H505" s="20"/>
      <c r="I505" s="20" t="n">
        <v>45</v>
      </c>
      <c r="J505" s="20" t="n">
        <v>45</v>
      </c>
      <c r="K505" s="20"/>
      <c r="L505" s="20"/>
      <c r="M505" s="20"/>
      <c r="N505" s="20"/>
      <c r="O505" s="20"/>
      <c r="P505" s="20"/>
      <c r="Q505" s="20"/>
      <c r="R505" s="20"/>
      <c r="S505" s="20"/>
      <c r="T505" s="0" t="n">
        <v>0.1375</v>
      </c>
      <c r="U505" s="0" t="n">
        <v>0.4375</v>
      </c>
      <c r="V505" s="0" t="n">
        <v>0.3</v>
      </c>
      <c r="W505" s="0" t="n">
        <v>39.2702136437835</v>
      </c>
      <c r="X505" s="0" t="n">
        <v>1.16543802909833</v>
      </c>
      <c r="Y505" s="0" t="n">
        <v>222</v>
      </c>
      <c r="Z505" s="0" t="s">
        <v>402</v>
      </c>
      <c r="AA505" s="0" t="s">
        <v>403</v>
      </c>
      <c r="AB505" s="0" t="s">
        <v>539</v>
      </c>
    </row>
    <row r="506" customFormat="false" ht="13.8" hidden="false" customHeight="false" outlineLevel="0" collapsed="false">
      <c r="A506" s="0" t="n">
        <v>472</v>
      </c>
      <c r="B506" s="19"/>
      <c r="C506" s="19"/>
      <c r="D506" s="19"/>
      <c r="E506" s="19"/>
      <c r="F506" s="19"/>
      <c r="G506" s="19"/>
      <c r="H506" s="19"/>
      <c r="I506" s="19" t="n">
        <v>60</v>
      </c>
      <c r="J506" s="19" t="n">
        <v>60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0" t="n">
        <v>0.1375</v>
      </c>
      <c r="U506" s="0" t="n">
        <v>0.425</v>
      </c>
      <c r="V506" s="0" t="n">
        <v>0.2875</v>
      </c>
      <c r="W506" s="0" t="n">
        <v>51.8103306690064</v>
      </c>
      <c r="X506" s="0" t="n">
        <v>1.85800454536068</v>
      </c>
      <c r="Y506" s="0" t="n">
        <v>225</v>
      </c>
      <c r="Z506" s="0" t="s">
        <v>402</v>
      </c>
      <c r="AA506" s="0" t="s">
        <v>403</v>
      </c>
      <c r="AB506" s="0" t="s">
        <v>540</v>
      </c>
    </row>
    <row r="507" s="7" customFormat="true" ht="13.8" hidden="false" customHeight="false" outlineLevel="0" collapsed="false">
      <c r="A507" s="7" t="n">
        <v>473</v>
      </c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 t="s">
        <v>68</v>
      </c>
      <c r="Q507" s="44"/>
      <c r="R507" s="44"/>
      <c r="S507" s="44"/>
      <c r="T507" s="7" t="n">
        <v>0.06</v>
      </c>
      <c r="U507" s="7" t="n">
        <v>0.43</v>
      </c>
      <c r="V507" s="7" t="n">
        <v>0.37</v>
      </c>
      <c r="W507" s="7" t="n">
        <v>62.9644938453993</v>
      </c>
      <c r="X507" s="7" t="n">
        <v>1.10233813212111</v>
      </c>
      <c r="Y507" s="7" t="n">
        <v>196</v>
      </c>
      <c r="Z507" s="7" t="s">
        <v>402</v>
      </c>
      <c r="AA507" s="7" t="s">
        <v>403</v>
      </c>
      <c r="AB507" s="7" t="s">
        <v>533</v>
      </c>
      <c r="AME507" s="0"/>
      <c r="AMF507" s="0"/>
      <c r="AMG507" s="0"/>
      <c r="AMH507" s="0"/>
      <c r="AMI507" s="0"/>
      <c r="AMJ507" s="0"/>
    </row>
    <row r="508" s="7" customFormat="true" ht="13.8" hidden="false" customHeight="false" outlineLevel="0" collapsed="false">
      <c r="A508" s="7" t="n">
        <v>474</v>
      </c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69</v>
      </c>
      <c r="Q508" s="12"/>
      <c r="R508" s="12"/>
      <c r="S508" s="12"/>
      <c r="T508" s="7" t="n">
        <v>0.06</v>
      </c>
      <c r="U508" s="7" t="n">
        <v>0.43</v>
      </c>
      <c r="V508" s="7" t="n">
        <v>0.37</v>
      </c>
      <c r="W508" s="7" t="n">
        <v>62.9644938453993</v>
      </c>
      <c r="X508" s="7" t="n">
        <v>1.10233813212111</v>
      </c>
      <c r="Y508" s="7" t="n">
        <v>196</v>
      </c>
      <c r="Z508" s="7" t="s">
        <v>402</v>
      </c>
      <c r="AA508" s="7" t="s">
        <v>403</v>
      </c>
      <c r="AB508" s="7" t="s">
        <v>533</v>
      </c>
      <c r="AME508" s="0"/>
      <c r="AMF508" s="0"/>
      <c r="AMG508" s="0"/>
      <c r="AMH508" s="0"/>
      <c r="AMI508" s="0"/>
      <c r="AMJ508" s="0"/>
    </row>
    <row r="509" s="7" customFormat="true" ht="13.8" hidden="false" customHeight="false" outlineLevel="0" collapsed="false">
      <c r="A509" s="7" t="n">
        <v>475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70</v>
      </c>
      <c r="Q509" s="12"/>
      <c r="R509" s="12"/>
      <c r="S509" s="12"/>
      <c r="T509" s="7" t="n">
        <v>0.06</v>
      </c>
      <c r="U509" s="7" t="n">
        <v>0.43</v>
      </c>
      <c r="V509" s="7" t="n">
        <v>0.37</v>
      </c>
      <c r="W509" s="7" t="n">
        <v>62.9644938453993</v>
      </c>
      <c r="X509" s="7" t="n">
        <v>1.10233813212111</v>
      </c>
      <c r="Y509" s="7" t="n">
        <v>196</v>
      </c>
      <c r="Z509" s="7" t="s">
        <v>402</v>
      </c>
      <c r="AA509" s="7" t="s">
        <v>403</v>
      </c>
      <c r="AB509" s="7" t="s">
        <v>533</v>
      </c>
      <c r="AME509" s="0"/>
      <c r="AMF509" s="0"/>
      <c r="AMG509" s="0"/>
      <c r="AMH509" s="0"/>
      <c r="AMI509" s="0"/>
      <c r="AMJ509" s="0"/>
    </row>
    <row r="510" s="7" customFormat="true" ht="13.8" hidden="false" customHeight="false" outlineLevel="0" collapsed="false">
      <c r="A510" s="7" t="n">
        <v>476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 t="s">
        <v>71</v>
      </c>
      <c r="Q510" s="12"/>
      <c r="R510" s="12"/>
      <c r="S510" s="12"/>
      <c r="T510" s="7" t="n">
        <v>0.06</v>
      </c>
      <c r="U510" s="7" t="n">
        <v>0.43</v>
      </c>
      <c r="V510" s="7" t="n">
        <v>0.37</v>
      </c>
      <c r="W510" s="7" t="n">
        <v>62.9644938453993</v>
      </c>
      <c r="X510" s="7" t="n">
        <v>1.10233813212111</v>
      </c>
      <c r="Y510" s="7" t="n">
        <v>196</v>
      </c>
      <c r="Z510" s="7" t="s">
        <v>402</v>
      </c>
      <c r="AA510" s="7" t="s">
        <v>403</v>
      </c>
      <c r="AB510" s="7" t="s">
        <v>533</v>
      </c>
      <c r="AME510" s="0"/>
      <c r="AMF510" s="0"/>
      <c r="AMG510" s="0"/>
      <c r="AMH510" s="0"/>
      <c r="AMI510" s="0"/>
      <c r="AMJ510" s="0"/>
    </row>
    <row r="511" s="7" customFormat="true" ht="13.8" hidden="false" customHeight="false" outlineLevel="0" collapsed="false">
      <c r="A511" s="7" t="n">
        <v>477</v>
      </c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 t="s">
        <v>72</v>
      </c>
      <c r="Q511" s="28"/>
      <c r="R511" s="28"/>
      <c r="S511" s="28"/>
      <c r="T511" s="7" t="n">
        <v>0.06</v>
      </c>
      <c r="U511" s="7" t="n">
        <v>0.43</v>
      </c>
      <c r="V511" s="7" t="n">
        <v>0.37</v>
      </c>
      <c r="W511" s="7" t="n">
        <v>62.9644938453993</v>
      </c>
      <c r="X511" s="7" t="n">
        <v>1.10233813212111</v>
      </c>
      <c r="Y511" s="7" t="n">
        <v>196</v>
      </c>
      <c r="Z511" s="7" t="s">
        <v>402</v>
      </c>
      <c r="AA511" s="7" t="s">
        <v>403</v>
      </c>
      <c r="AB511" s="7" t="s">
        <v>533</v>
      </c>
      <c r="AME511" s="0"/>
      <c r="AMF511" s="0"/>
      <c r="AMG511" s="0"/>
      <c r="AMH511" s="0"/>
      <c r="AMI511" s="0"/>
      <c r="AMJ511" s="0"/>
    </row>
    <row r="512" s="42" customFormat="true" ht="13.8" hidden="false" customHeight="false" outlineLevel="0" collapsed="false">
      <c r="B512" s="42" t="s">
        <v>427</v>
      </c>
      <c r="AME512" s="0"/>
      <c r="AMF512" s="0"/>
      <c r="AMG512" s="0"/>
      <c r="AMH512" s="0"/>
      <c r="AMI512" s="0"/>
      <c r="AMJ512" s="0"/>
    </row>
    <row r="513" s="43" customFormat="true" ht="13.8" hidden="false" customHeight="false" outlineLevel="0" collapsed="false">
      <c r="B513" s="6" t="s">
        <v>267</v>
      </c>
      <c r="AME513" s="0"/>
      <c r="AMF513" s="0"/>
      <c r="AMG513" s="0"/>
      <c r="AMH513" s="0"/>
      <c r="AMI513" s="0"/>
      <c r="AMJ513" s="0"/>
    </row>
    <row r="514" customFormat="false" ht="13.8" hidden="false" customHeight="false" outlineLevel="0" collapsed="false">
      <c r="A514" s="45" t="n">
        <v>478</v>
      </c>
      <c r="B514" s="46" t="n">
        <v>42165</v>
      </c>
      <c r="C514" s="47" t="n">
        <v>0.266666666666667</v>
      </c>
      <c r="D514" s="45"/>
      <c r="E514" s="47" t="n">
        <v>0.716666666666667</v>
      </c>
      <c r="F514" s="45"/>
      <c r="G514" s="45" t="s">
        <v>38</v>
      </c>
      <c r="H514" s="45" t="s">
        <v>38</v>
      </c>
      <c r="I514" s="45" t="n">
        <v>5</v>
      </c>
      <c r="J514" s="45" t="n">
        <v>10</v>
      </c>
      <c r="K514" s="45" t="s">
        <v>268</v>
      </c>
      <c r="L514" s="45" t="n">
        <v>500</v>
      </c>
      <c r="M514" s="45" t="n">
        <v>0.6</v>
      </c>
      <c r="N514" s="45" t="s">
        <v>42</v>
      </c>
      <c r="O514" s="45" t="n">
        <f aca="false">TRUE()</f>
        <v>1</v>
      </c>
      <c r="P514" s="45" t="n">
        <v>1000</v>
      </c>
      <c r="Q514" s="45"/>
      <c r="R514" s="45"/>
      <c r="S514" s="45" t="s">
        <v>269</v>
      </c>
    </row>
    <row r="515" customFormat="false" ht="13.8" hidden="false" customHeight="false" outlineLevel="0" collapsed="false">
      <c r="A515" s="45" t="n">
        <v>479</v>
      </c>
      <c r="B515" s="46"/>
      <c r="C515" s="47"/>
      <c r="D515" s="45"/>
      <c r="E515" s="47"/>
      <c r="F515" s="45"/>
      <c r="G515" s="45"/>
      <c r="H515" s="45"/>
      <c r="I515" s="45"/>
      <c r="J515" s="45"/>
      <c r="K515" s="45"/>
      <c r="L515" s="45" t="n">
        <v>1000</v>
      </c>
      <c r="M515" s="45"/>
      <c r="N515" s="45"/>
      <c r="O515" s="45"/>
      <c r="P515" s="45"/>
      <c r="Q515" s="45"/>
      <c r="R515" s="45"/>
      <c r="S515" s="45"/>
    </row>
    <row r="516" customFormat="false" ht="13.8" hidden="false" customHeight="false" outlineLevel="0" collapsed="false">
      <c r="A516" s="45" t="n">
        <v>480</v>
      </c>
      <c r="B516" s="48" t="n">
        <v>42165</v>
      </c>
      <c r="C516" s="49" t="n">
        <v>0.266666666666667</v>
      </c>
      <c r="D516" s="50"/>
      <c r="E516" s="49" t="n">
        <v>0.716666666666667</v>
      </c>
      <c r="F516" s="50"/>
      <c r="G516" s="50" t="s">
        <v>38</v>
      </c>
      <c r="H516" s="50" t="s">
        <v>38</v>
      </c>
      <c r="I516" s="50" t="n">
        <v>5</v>
      </c>
      <c r="J516" s="50" t="n">
        <v>10</v>
      </c>
      <c r="K516" s="50" t="s">
        <v>268</v>
      </c>
      <c r="L516" s="50" t="n">
        <v>5000</v>
      </c>
      <c r="M516" s="50" t="n">
        <v>0.6</v>
      </c>
      <c r="N516" s="50" t="s">
        <v>42</v>
      </c>
      <c r="O516" s="50" t="n">
        <f aca="false">TRUE()</f>
        <v>1</v>
      </c>
      <c r="P516" s="50" t="n">
        <v>1000</v>
      </c>
      <c r="Q516" s="50"/>
      <c r="R516" s="50"/>
      <c r="S516" s="50"/>
    </row>
    <row r="517" customFormat="false" ht="13.8" hidden="false" customHeight="false" outlineLevel="0" collapsed="false">
      <c r="A517" s="45" t="n">
        <v>481</v>
      </c>
      <c r="B517" s="46"/>
      <c r="C517" s="47"/>
      <c r="D517" s="45"/>
      <c r="E517" s="47"/>
      <c r="F517" s="45"/>
      <c r="G517" s="45"/>
      <c r="H517" s="45"/>
      <c r="I517" s="45"/>
      <c r="J517" s="45"/>
      <c r="K517" s="45"/>
      <c r="L517" s="45" t="n">
        <v>10000</v>
      </c>
      <c r="M517" s="45"/>
      <c r="N517" s="45"/>
      <c r="O517" s="45"/>
      <c r="P517" s="45"/>
      <c r="Q517" s="45"/>
      <c r="R517" s="45"/>
      <c r="S517" s="45"/>
    </row>
    <row r="518" customFormat="false" ht="13.8" hidden="false" customHeight="false" outlineLevel="0" collapsed="false">
      <c r="A518" s="45" t="n">
        <v>482</v>
      </c>
      <c r="B518" s="46"/>
      <c r="C518" s="47"/>
      <c r="D518" s="45"/>
      <c r="E518" s="47"/>
      <c r="F518" s="45"/>
      <c r="G518" s="45"/>
      <c r="H518" s="45"/>
      <c r="I518" s="45"/>
      <c r="J518" s="45"/>
      <c r="K518" s="45"/>
      <c r="L518" s="45" t="n">
        <v>20000</v>
      </c>
      <c r="M518" s="45"/>
      <c r="N518" s="45"/>
      <c r="O518" s="45"/>
      <c r="P518" s="45"/>
      <c r="Q518" s="45"/>
      <c r="R518" s="45"/>
      <c r="S518" s="45"/>
    </row>
    <row r="519" customFormat="false" ht="13.8" hidden="false" customHeight="false" outlineLevel="0" collapsed="false">
      <c r="A519" s="45" t="n">
        <v>483</v>
      </c>
      <c r="B519" s="51"/>
      <c r="C519" s="51"/>
      <c r="D519" s="51"/>
      <c r="E519" s="51"/>
      <c r="F519" s="51"/>
      <c r="G519" s="51"/>
      <c r="H519" s="51"/>
      <c r="I519" s="51" t="n">
        <v>10</v>
      </c>
      <c r="J519" s="51" t="n">
        <v>10</v>
      </c>
      <c r="K519" s="51"/>
      <c r="L519" s="51"/>
      <c r="M519" s="51"/>
      <c r="N519" s="51"/>
      <c r="O519" s="51"/>
      <c r="P519" s="51"/>
      <c r="Q519" s="51"/>
      <c r="R519" s="51"/>
      <c r="S519" s="51"/>
    </row>
    <row r="520" customFormat="false" ht="13.8" hidden="false" customHeight="false" outlineLevel="0" collapsed="false">
      <c r="A520" s="45" t="n">
        <v>484</v>
      </c>
      <c r="B520" s="52"/>
      <c r="C520" s="52"/>
      <c r="D520" s="52"/>
      <c r="E520" s="52"/>
      <c r="F520" s="52"/>
      <c r="G520" s="52"/>
      <c r="H520" s="52"/>
      <c r="I520" s="52" t="n">
        <v>15</v>
      </c>
      <c r="J520" s="52" t="n">
        <v>15</v>
      </c>
      <c r="K520" s="52"/>
      <c r="L520" s="52"/>
      <c r="M520" s="52"/>
      <c r="N520" s="52"/>
      <c r="O520" s="52"/>
      <c r="P520" s="52"/>
      <c r="Q520" s="52"/>
      <c r="R520" s="52"/>
      <c r="S520" s="52"/>
    </row>
    <row r="521" customFormat="false" ht="13.8" hidden="false" customHeight="false" outlineLevel="0" collapsed="false">
      <c r="A521" s="45" t="n">
        <v>485</v>
      </c>
      <c r="B521" s="52"/>
      <c r="C521" s="52"/>
      <c r="D521" s="52"/>
      <c r="E521" s="52"/>
      <c r="F521" s="52"/>
      <c r="G521" s="52"/>
      <c r="H521" s="52"/>
      <c r="I521" s="52" t="n">
        <v>30</v>
      </c>
      <c r="J521" s="52" t="n">
        <v>30</v>
      </c>
      <c r="K521" s="52"/>
      <c r="L521" s="52"/>
      <c r="M521" s="52"/>
      <c r="N521" s="52"/>
      <c r="O521" s="52"/>
      <c r="P521" s="52"/>
      <c r="Q521" s="52"/>
      <c r="R521" s="52"/>
      <c r="S521" s="52"/>
    </row>
    <row r="522" customFormat="false" ht="13.8" hidden="false" customHeight="false" outlineLevel="0" collapsed="false">
      <c r="A522" s="45" t="n">
        <v>486</v>
      </c>
      <c r="B522" s="52"/>
      <c r="C522" s="52"/>
      <c r="D522" s="52"/>
      <c r="E522" s="52"/>
      <c r="F522" s="52"/>
      <c r="G522" s="52"/>
      <c r="H522" s="52"/>
      <c r="I522" s="52" t="n">
        <v>45</v>
      </c>
      <c r="J522" s="52" t="n">
        <v>45</v>
      </c>
      <c r="K522" s="52"/>
      <c r="L522" s="52"/>
      <c r="M522" s="52"/>
      <c r="N522" s="52"/>
      <c r="O522" s="52"/>
      <c r="P522" s="52"/>
      <c r="Q522" s="52"/>
      <c r="R522" s="52"/>
      <c r="S522" s="52"/>
    </row>
    <row r="523" customFormat="false" ht="13.8" hidden="false" customHeight="false" outlineLevel="0" collapsed="false">
      <c r="A523" s="45" t="n">
        <v>487</v>
      </c>
      <c r="B523" s="53"/>
      <c r="C523" s="53"/>
      <c r="D523" s="53"/>
      <c r="E523" s="53"/>
      <c r="F523" s="53"/>
      <c r="G523" s="53"/>
      <c r="H523" s="53"/>
      <c r="I523" s="53" t="n">
        <v>60</v>
      </c>
      <c r="J523" s="53" t="n">
        <v>60</v>
      </c>
      <c r="K523" s="53"/>
      <c r="L523" s="53"/>
      <c r="M523" s="53"/>
      <c r="N523" s="53"/>
      <c r="O523" s="53"/>
      <c r="P523" s="53"/>
      <c r="Q523" s="53"/>
      <c r="R523" s="53"/>
      <c r="S523" s="53"/>
    </row>
    <row r="524" customFormat="false" ht="13.8" hidden="false" customHeight="false" outlineLevel="0" collapsed="false">
      <c r="A524" s="45" t="n">
        <v>488</v>
      </c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54" t="n">
        <v>0.1</v>
      </c>
      <c r="N524" s="45"/>
      <c r="O524" s="45"/>
      <c r="P524" s="45"/>
      <c r="Q524" s="45"/>
      <c r="R524" s="45"/>
      <c r="S524" s="45"/>
    </row>
    <row r="525" customFormat="false" ht="13.8" hidden="false" customHeight="false" outlineLevel="0" collapsed="false">
      <c r="A525" s="45" t="n">
        <v>489</v>
      </c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54" t="n">
        <v>0.3</v>
      </c>
      <c r="N525" s="45"/>
      <c r="O525" s="45"/>
      <c r="P525" s="45"/>
      <c r="Q525" s="45"/>
      <c r="R525" s="45"/>
      <c r="S525" s="45"/>
    </row>
    <row r="526" customFormat="false" ht="13.8" hidden="false" customHeight="false" outlineLevel="0" collapsed="false">
      <c r="A526" s="45" t="n">
        <v>490</v>
      </c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54" t="n">
        <v>0.5</v>
      </c>
      <c r="N526" s="45"/>
      <c r="O526" s="45"/>
      <c r="P526" s="45"/>
      <c r="Q526" s="45"/>
      <c r="R526" s="45"/>
      <c r="S526" s="45"/>
    </row>
    <row r="527" customFormat="false" ht="13.8" hidden="false" customHeight="false" outlineLevel="0" collapsed="false">
      <c r="A527" s="45" t="n">
        <v>491</v>
      </c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54" t="n">
        <v>0.7</v>
      </c>
      <c r="N527" s="45"/>
      <c r="O527" s="45"/>
      <c r="P527" s="45"/>
      <c r="Q527" s="45"/>
      <c r="R527" s="45"/>
      <c r="S527" s="45"/>
    </row>
    <row r="528" customFormat="false" ht="13.8" hidden="false" customHeight="false" outlineLevel="0" collapsed="false">
      <c r="A528" s="45" t="n">
        <v>492</v>
      </c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54" t="n">
        <v>0.9</v>
      </c>
      <c r="N528" s="45"/>
      <c r="O528" s="45"/>
      <c r="P528" s="45"/>
      <c r="Q528" s="45"/>
      <c r="R528" s="45"/>
      <c r="S528" s="45"/>
    </row>
    <row r="529" customFormat="false" ht="13.8" hidden="false" customHeight="false" outlineLevel="0" collapsed="false">
      <c r="A529" s="45" t="n">
        <v>493</v>
      </c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 t="s">
        <v>68</v>
      </c>
      <c r="Q529" s="51"/>
      <c r="R529" s="51"/>
      <c r="S529" s="51"/>
    </row>
    <row r="530" customFormat="false" ht="13.8" hidden="false" customHeight="false" outlineLevel="0" collapsed="false">
      <c r="A530" s="45" t="n">
        <v>494</v>
      </c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 t="s">
        <v>69</v>
      </c>
      <c r="Q530" s="52"/>
      <c r="R530" s="52"/>
      <c r="S530" s="52"/>
    </row>
    <row r="531" customFormat="false" ht="13.8" hidden="false" customHeight="false" outlineLevel="0" collapsed="false">
      <c r="A531" s="45" t="n">
        <v>495</v>
      </c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 t="s">
        <v>70</v>
      </c>
      <c r="Q531" s="52"/>
      <c r="R531" s="52"/>
      <c r="S531" s="52"/>
    </row>
    <row r="532" customFormat="false" ht="13.8" hidden="false" customHeight="false" outlineLevel="0" collapsed="false">
      <c r="A532" s="45" t="n">
        <v>496</v>
      </c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 t="s">
        <v>71</v>
      </c>
      <c r="Q532" s="52"/>
      <c r="R532" s="52"/>
      <c r="S532" s="52"/>
    </row>
    <row r="533" customFormat="false" ht="13.8" hidden="false" customHeight="false" outlineLevel="0" collapsed="false">
      <c r="A533" s="45" t="n">
        <v>497</v>
      </c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 t="s">
        <v>72</v>
      </c>
      <c r="Q533" s="53"/>
      <c r="R533" s="53"/>
      <c r="S533" s="53"/>
    </row>
    <row r="534" s="43" customFormat="true" ht="13.8" hidden="false" customHeight="false" outlineLevel="0" collapsed="false">
      <c r="A534" s="55"/>
      <c r="B534" s="56" t="s">
        <v>295</v>
      </c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AME534" s="0"/>
      <c r="AMF534" s="0"/>
      <c r="AMG534" s="0"/>
      <c r="AMH534" s="0"/>
      <c r="AMI534" s="0"/>
      <c r="AMJ534" s="0"/>
    </row>
    <row r="535" customFormat="false" ht="13.8" hidden="false" customHeight="false" outlineLevel="0" collapsed="false">
      <c r="A535" s="45" t="n">
        <v>498</v>
      </c>
      <c r="B535" s="46" t="n">
        <v>42165</v>
      </c>
      <c r="C535" s="47" t="n">
        <v>0.266666666666667</v>
      </c>
      <c r="D535" s="45"/>
      <c r="E535" s="47" t="n">
        <v>0.716666666666667</v>
      </c>
      <c r="F535" s="45"/>
      <c r="G535" s="45" t="s">
        <v>38</v>
      </c>
      <c r="H535" s="45" t="s">
        <v>38</v>
      </c>
      <c r="I535" s="45" t="n">
        <v>5</v>
      </c>
      <c r="J535" s="45" t="n">
        <v>10</v>
      </c>
      <c r="K535" s="45" t="s">
        <v>268</v>
      </c>
      <c r="L535" s="45" t="n">
        <v>500</v>
      </c>
      <c r="M535" s="45" t="n">
        <v>0.6</v>
      </c>
      <c r="N535" s="45" t="s">
        <v>42</v>
      </c>
      <c r="O535" s="45" t="n">
        <f aca="false">TRUE()</f>
        <v>1</v>
      </c>
      <c r="P535" s="45" t="n">
        <v>1000</v>
      </c>
      <c r="Q535" s="45"/>
      <c r="R535" s="45"/>
      <c r="S535" s="45" t="s">
        <v>269</v>
      </c>
    </row>
    <row r="536" customFormat="false" ht="13.8" hidden="false" customHeight="false" outlineLevel="0" collapsed="false">
      <c r="A536" s="45" t="n">
        <v>499</v>
      </c>
      <c r="B536" s="46"/>
      <c r="C536" s="47"/>
      <c r="D536" s="45"/>
      <c r="E536" s="47"/>
      <c r="F536" s="45"/>
      <c r="G536" s="45"/>
      <c r="H536" s="45"/>
      <c r="I536" s="45"/>
      <c r="J536" s="45"/>
      <c r="K536" s="45"/>
      <c r="L536" s="45" t="n">
        <v>1000</v>
      </c>
      <c r="M536" s="45"/>
      <c r="N536" s="45"/>
      <c r="O536" s="45"/>
      <c r="P536" s="45"/>
      <c r="Q536" s="45"/>
      <c r="R536" s="45"/>
      <c r="S536" s="45"/>
    </row>
    <row r="537" customFormat="false" ht="13.8" hidden="false" customHeight="false" outlineLevel="0" collapsed="false">
      <c r="A537" s="45" t="n">
        <v>500</v>
      </c>
      <c r="B537" s="48" t="n">
        <v>42165</v>
      </c>
      <c r="C537" s="49" t="n">
        <v>0.266666666666667</v>
      </c>
      <c r="D537" s="50"/>
      <c r="E537" s="49" t="n">
        <v>0.716666666666667</v>
      </c>
      <c r="F537" s="50"/>
      <c r="G537" s="50" t="s">
        <v>38</v>
      </c>
      <c r="H537" s="50" t="s">
        <v>38</v>
      </c>
      <c r="I537" s="50" t="n">
        <v>5</v>
      </c>
      <c r="J537" s="50" t="n">
        <v>10</v>
      </c>
      <c r="K537" s="50" t="s">
        <v>268</v>
      </c>
      <c r="L537" s="50" t="n">
        <v>5000</v>
      </c>
      <c r="M537" s="50" t="n">
        <v>0.6</v>
      </c>
      <c r="N537" s="50" t="s">
        <v>42</v>
      </c>
      <c r="O537" s="50" t="n">
        <f aca="false">TRUE()</f>
        <v>1</v>
      </c>
      <c r="P537" s="50" t="n">
        <v>1000</v>
      </c>
      <c r="Q537" s="50"/>
      <c r="R537" s="50"/>
      <c r="S537" s="50"/>
    </row>
    <row r="538" customFormat="false" ht="13.8" hidden="false" customHeight="false" outlineLevel="0" collapsed="false">
      <c r="A538" s="45" t="n">
        <v>501</v>
      </c>
      <c r="B538" s="46"/>
      <c r="C538" s="47"/>
      <c r="D538" s="45"/>
      <c r="E538" s="47"/>
      <c r="F538" s="45"/>
      <c r="G538" s="45"/>
      <c r="H538" s="45"/>
      <c r="I538" s="45"/>
      <c r="J538" s="45"/>
      <c r="K538" s="45"/>
      <c r="L538" s="45" t="n">
        <v>10000</v>
      </c>
      <c r="M538" s="45"/>
      <c r="N538" s="45"/>
      <c r="O538" s="45"/>
      <c r="P538" s="45"/>
      <c r="Q538" s="45"/>
      <c r="R538" s="45"/>
      <c r="S538" s="45"/>
    </row>
    <row r="539" customFormat="false" ht="13.8" hidden="false" customHeight="false" outlineLevel="0" collapsed="false">
      <c r="A539" s="45" t="n">
        <v>502</v>
      </c>
      <c r="B539" s="46"/>
      <c r="C539" s="47"/>
      <c r="D539" s="45"/>
      <c r="E539" s="47"/>
      <c r="F539" s="45"/>
      <c r="G539" s="45"/>
      <c r="H539" s="45"/>
      <c r="I539" s="45"/>
      <c r="J539" s="45"/>
      <c r="K539" s="45"/>
      <c r="L539" s="45" t="n">
        <v>20000</v>
      </c>
      <c r="M539" s="45"/>
      <c r="N539" s="45"/>
      <c r="O539" s="45"/>
      <c r="P539" s="45"/>
      <c r="Q539" s="45"/>
      <c r="R539" s="45"/>
      <c r="S539" s="45"/>
    </row>
    <row r="540" customFormat="false" ht="13.8" hidden="false" customHeight="false" outlineLevel="0" collapsed="false">
      <c r="A540" s="45" t="n">
        <v>503</v>
      </c>
      <c r="B540" s="51"/>
      <c r="C540" s="51"/>
      <c r="D540" s="51"/>
      <c r="E540" s="51"/>
      <c r="F540" s="51"/>
      <c r="G540" s="51"/>
      <c r="H540" s="51"/>
      <c r="I540" s="51" t="n">
        <v>10</v>
      </c>
      <c r="J540" s="51" t="n">
        <v>10</v>
      </c>
      <c r="K540" s="51"/>
      <c r="L540" s="51"/>
      <c r="M540" s="51"/>
      <c r="N540" s="51"/>
      <c r="O540" s="51"/>
      <c r="P540" s="51"/>
      <c r="Q540" s="51"/>
      <c r="R540" s="51"/>
      <c r="S540" s="51"/>
    </row>
    <row r="541" customFormat="false" ht="13.8" hidden="false" customHeight="false" outlineLevel="0" collapsed="false">
      <c r="A541" s="45" t="n">
        <v>504</v>
      </c>
      <c r="B541" s="52"/>
      <c r="C541" s="52"/>
      <c r="D541" s="52"/>
      <c r="E541" s="52"/>
      <c r="F541" s="52"/>
      <c r="G541" s="52"/>
      <c r="H541" s="52"/>
      <c r="I541" s="52" t="n">
        <v>15</v>
      </c>
      <c r="J541" s="52" t="n">
        <v>15</v>
      </c>
      <c r="K541" s="52"/>
      <c r="L541" s="52"/>
      <c r="M541" s="52"/>
      <c r="N541" s="52"/>
      <c r="O541" s="52"/>
      <c r="P541" s="52"/>
      <c r="Q541" s="52"/>
      <c r="R541" s="52"/>
      <c r="S541" s="52"/>
    </row>
    <row r="542" customFormat="false" ht="13.8" hidden="false" customHeight="false" outlineLevel="0" collapsed="false">
      <c r="A542" s="45" t="n">
        <v>505</v>
      </c>
      <c r="B542" s="52"/>
      <c r="C542" s="52"/>
      <c r="D542" s="52"/>
      <c r="E542" s="52"/>
      <c r="F542" s="52"/>
      <c r="G542" s="52"/>
      <c r="H542" s="52"/>
      <c r="I542" s="52" t="n">
        <v>30</v>
      </c>
      <c r="J542" s="52" t="n">
        <v>30</v>
      </c>
      <c r="K542" s="52"/>
      <c r="L542" s="52"/>
      <c r="M542" s="52"/>
      <c r="N542" s="52"/>
      <c r="O542" s="52"/>
      <c r="P542" s="52"/>
      <c r="Q542" s="52"/>
      <c r="R542" s="52"/>
      <c r="S542" s="52"/>
    </row>
    <row r="543" customFormat="false" ht="13.8" hidden="false" customHeight="false" outlineLevel="0" collapsed="false">
      <c r="A543" s="45" t="n">
        <v>506</v>
      </c>
      <c r="B543" s="52"/>
      <c r="C543" s="52"/>
      <c r="D543" s="52"/>
      <c r="E543" s="52"/>
      <c r="F543" s="52"/>
      <c r="G543" s="52"/>
      <c r="H543" s="52"/>
      <c r="I543" s="52" t="n">
        <v>45</v>
      </c>
      <c r="J543" s="52" t="n">
        <v>45</v>
      </c>
      <c r="K543" s="52"/>
      <c r="L543" s="52"/>
      <c r="M543" s="52"/>
      <c r="N543" s="52"/>
      <c r="O543" s="52"/>
      <c r="P543" s="52"/>
      <c r="Q543" s="52"/>
      <c r="R543" s="52"/>
      <c r="S543" s="52"/>
    </row>
    <row r="544" customFormat="false" ht="13.8" hidden="false" customHeight="false" outlineLevel="0" collapsed="false">
      <c r="A544" s="45" t="n">
        <v>507</v>
      </c>
      <c r="B544" s="53"/>
      <c r="C544" s="53"/>
      <c r="D544" s="53"/>
      <c r="E544" s="53"/>
      <c r="F544" s="53"/>
      <c r="G544" s="53"/>
      <c r="H544" s="53"/>
      <c r="I544" s="53" t="n">
        <v>60</v>
      </c>
      <c r="J544" s="53" t="n">
        <v>60</v>
      </c>
      <c r="K544" s="53"/>
      <c r="L544" s="53"/>
      <c r="M544" s="53"/>
      <c r="N544" s="53"/>
      <c r="O544" s="53"/>
      <c r="P544" s="53"/>
      <c r="Q544" s="53"/>
      <c r="R544" s="53"/>
      <c r="S544" s="53"/>
    </row>
    <row r="545" customFormat="false" ht="13.8" hidden="false" customHeight="false" outlineLevel="0" collapsed="false">
      <c r="A545" s="45" t="n">
        <v>508</v>
      </c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54" t="n">
        <v>0.1</v>
      </c>
      <c r="N545" s="45"/>
      <c r="O545" s="45"/>
      <c r="P545" s="45"/>
      <c r="Q545" s="45"/>
      <c r="R545" s="45"/>
      <c r="S545" s="45"/>
    </row>
    <row r="546" customFormat="false" ht="13.8" hidden="false" customHeight="false" outlineLevel="0" collapsed="false">
      <c r="A546" s="45" t="n">
        <v>509</v>
      </c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54" t="n">
        <v>0.3</v>
      </c>
      <c r="N546" s="45"/>
      <c r="O546" s="45"/>
      <c r="P546" s="45"/>
      <c r="Q546" s="45"/>
      <c r="R546" s="45"/>
      <c r="S546" s="45"/>
    </row>
    <row r="547" customFormat="false" ht="13.8" hidden="false" customHeight="false" outlineLevel="0" collapsed="false">
      <c r="A547" s="45" t="n">
        <v>510</v>
      </c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54" t="n">
        <v>0.5</v>
      </c>
      <c r="N547" s="45"/>
      <c r="O547" s="45"/>
      <c r="P547" s="45"/>
      <c r="Q547" s="45"/>
      <c r="R547" s="45"/>
      <c r="S547" s="45"/>
    </row>
    <row r="548" customFormat="false" ht="13.8" hidden="false" customHeight="false" outlineLevel="0" collapsed="false">
      <c r="A548" s="45" t="n">
        <v>511</v>
      </c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54" t="n">
        <v>0.7</v>
      </c>
      <c r="N548" s="45"/>
      <c r="O548" s="45"/>
      <c r="P548" s="45"/>
      <c r="Q548" s="45"/>
      <c r="R548" s="45"/>
      <c r="S548" s="45"/>
    </row>
    <row r="549" customFormat="false" ht="13.8" hidden="false" customHeight="false" outlineLevel="0" collapsed="false">
      <c r="A549" s="45" t="n">
        <v>512</v>
      </c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54" t="n">
        <v>0.9</v>
      </c>
      <c r="N549" s="45"/>
      <c r="O549" s="45"/>
      <c r="P549" s="45"/>
      <c r="Q549" s="45"/>
      <c r="R549" s="45"/>
      <c r="S549" s="45"/>
    </row>
    <row r="550" customFormat="false" ht="13.8" hidden="false" customHeight="false" outlineLevel="0" collapsed="false">
      <c r="A550" s="45" t="n">
        <v>513</v>
      </c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 t="s">
        <v>68</v>
      </c>
      <c r="Q550" s="51"/>
      <c r="R550" s="51"/>
      <c r="S550" s="51"/>
    </row>
    <row r="551" customFormat="false" ht="13.8" hidden="false" customHeight="false" outlineLevel="0" collapsed="false">
      <c r="A551" s="45" t="n">
        <v>514</v>
      </c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 t="s">
        <v>69</v>
      </c>
      <c r="Q551" s="52"/>
      <c r="R551" s="52"/>
      <c r="S551" s="52"/>
    </row>
    <row r="552" customFormat="false" ht="13.8" hidden="false" customHeight="false" outlineLevel="0" collapsed="false">
      <c r="A552" s="45" t="n">
        <v>515</v>
      </c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 t="s">
        <v>70</v>
      </c>
      <c r="Q552" s="52"/>
      <c r="R552" s="52"/>
      <c r="S552" s="52"/>
    </row>
    <row r="553" customFormat="false" ht="13.8" hidden="false" customHeight="false" outlineLevel="0" collapsed="false">
      <c r="A553" s="45" t="n">
        <v>516</v>
      </c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 t="s">
        <v>71</v>
      </c>
      <c r="Q553" s="52"/>
      <c r="R553" s="52"/>
      <c r="S553" s="52"/>
    </row>
    <row r="554" customFormat="false" ht="13.8" hidden="false" customHeight="false" outlineLevel="0" collapsed="false">
      <c r="A554" s="45" t="n">
        <v>517</v>
      </c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 t="s">
        <v>72</v>
      </c>
      <c r="Q554" s="53"/>
      <c r="R554" s="53"/>
      <c r="S554" s="53"/>
    </row>
    <row r="555" s="43" customFormat="true" ht="13.8" hidden="false" customHeight="false" outlineLevel="0" collapsed="false">
      <c r="A555" s="55"/>
      <c r="B555" s="56" t="s">
        <v>311</v>
      </c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AME555" s="0"/>
      <c r="AMF555" s="0"/>
      <c r="AMG555" s="0"/>
      <c r="AMH555" s="0"/>
      <c r="AMI555" s="0"/>
      <c r="AMJ555" s="0"/>
    </row>
    <row r="556" customFormat="false" ht="13.8" hidden="false" customHeight="false" outlineLevel="0" collapsed="false">
      <c r="A556" s="45" t="n">
        <v>518</v>
      </c>
      <c r="B556" s="46" t="n">
        <v>42165</v>
      </c>
      <c r="C556" s="47" t="n">
        <v>0.266666666666667</v>
      </c>
      <c r="D556" s="45"/>
      <c r="E556" s="47" t="n">
        <v>0.716666666666667</v>
      </c>
      <c r="F556" s="45"/>
      <c r="G556" s="45" t="s">
        <v>38</v>
      </c>
      <c r="H556" s="45" t="s">
        <v>38</v>
      </c>
      <c r="I556" s="45" t="n">
        <v>5</v>
      </c>
      <c r="J556" s="45" t="n">
        <v>10</v>
      </c>
      <c r="K556" s="45" t="s">
        <v>268</v>
      </c>
      <c r="L556" s="45" t="n">
        <v>500</v>
      </c>
      <c r="M556" s="45" t="n">
        <v>0.4</v>
      </c>
      <c r="N556" s="45" t="s">
        <v>42</v>
      </c>
      <c r="O556" s="45" t="n">
        <f aca="false">TRUE()</f>
        <v>1</v>
      </c>
      <c r="P556" s="45" t="n">
        <v>1000</v>
      </c>
      <c r="Q556" s="45"/>
      <c r="R556" s="45"/>
      <c r="S556" s="45" t="s">
        <v>269</v>
      </c>
    </row>
    <row r="557" customFormat="false" ht="13.8" hidden="false" customHeight="false" outlineLevel="0" collapsed="false">
      <c r="A557" s="45" t="n">
        <v>519</v>
      </c>
      <c r="B557" s="46"/>
      <c r="C557" s="47"/>
      <c r="D557" s="45"/>
      <c r="E557" s="47"/>
      <c r="F557" s="45"/>
      <c r="G557" s="45"/>
      <c r="H557" s="45"/>
      <c r="I557" s="45"/>
      <c r="J557" s="45"/>
      <c r="K557" s="45"/>
      <c r="L557" s="45" t="n">
        <v>1000</v>
      </c>
      <c r="M557" s="45"/>
      <c r="N557" s="45"/>
      <c r="O557" s="45"/>
      <c r="P557" s="45"/>
      <c r="Q557" s="45"/>
      <c r="R557" s="45"/>
      <c r="S557" s="45"/>
    </row>
    <row r="558" customFormat="false" ht="13.8" hidden="false" customHeight="false" outlineLevel="0" collapsed="false">
      <c r="A558" s="45" t="n">
        <v>520</v>
      </c>
      <c r="B558" s="48" t="n">
        <v>42165</v>
      </c>
      <c r="C558" s="49" t="n">
        <v>0.266666666666667</v>
      </c>
      <c r="D558" s="50"/>
      <c r="E558" s="49" t="n">
        <v>0.716666666666667</v>
      </c>
      <c r="F558" s="50"/>
      <c r="G558" s="50" t="s">
        <v>38</v>
      </c>
      <c r="H558" s="50" t="s">
        <v>38</v>
      </c>
      <c r="I558" s="50" t="n">
        <v>5</v>
      </c>
      <c r="J558" s="50" t="n">
        <v>10</v>
      </c>
      <c r="K558" s="50" t="s">
        <v>268</v>
      </c>
      <c r="L558" s="50" t="n">
        <v>5000</v>
      </c>
      <c r="M558" s="50" t="n">
        <v>0.4</v>
      </c>
      <c r="N558" s="50" t="s">
        <v>42</v>
      </c>
      <c r="O558" s="50" t="n">
        <f aca="false">TRUE()</f>
        <v>1</v>
      </c>
      <c r="P558" s="50" t="n">
        <v>1000</v>
      </c>
      <c r="Q558" s="50"/>
      <c r="R558" s="50"/>
      <c r="S558" s="50"/>
    </row>
    <row r="559" customFormat="false" ht="13.8" hidden="false" customHeight="false" outlineLevel="0" collapsed="false">
      <c r="A559" s="45" t="n">
        <v>521</v>
      </c>
      <c r="B559" s="46"/>
      <c r="C559" s="47"/>
      <c r="D559" s="45"/>
      <c r="E559" s="47"/>
      <c r="F559" s="45"/>
      <c r="G559" s="45"/>
      <c r="H559" s="45"/>
      <c r="I559" s="45"/>
      <c r="J559" s="45"/>
      <c r="K559" s="45"/>
      <c r="L559" s="45" t="n">
        <v>10000</v>
      </c>
      <c r="M559" s="45"/>
      <c r="N559" s="45"/>
      <c r="O559" s="45"/>
      <c r="P559" s="45"/>
      <c r="Q559" s="45"/>
      <c r="R559" s="45"/>
      <c r="S559" s="45"/>
    </row>
    <row r="560" customFormat="false" ht="13.8" hidden="false" customHeight="false" outlineLevel="0" collapsed="false">
      <c r="A560" s="45" t="n">
        <v>522</v>
      </c>
      <c r="B560" s="46"/>
      <c r="C560" s="47"/>
      <c r="D560" s="45"/>
      <c r="E560" s="47"/>
      <c r="F560" s="45"/>
      <c r="G560" s="45"/>
      <c r="H560" s="45"/>
      <c r="I560" s="45"/>
      <c r="J560" s="45"/>
      <c r="K560" s="45"/>
      <c r="L560" s="45" t="n">
        <v>20000</v>
      </c>
      <c r="M560" s="45"/>
      <c r="N560" s="45"/>
      <c r="O560" s="45"/>
      <c r="P560" s="45"/>
      <c r="Q560" s="45"/>
      <c r="R560" s="45"/>
      <c r="S560" s="45"/>
    </row>
    <row r="561" customFormat="false" ht="13.8" hidden="false" customHeight="false" outlineLevel="0" collapsed="false">
      <c r="A561" s="45" t="n">
        <v>523</v>
      </c>
      <c r="B561" s="51"/>
      <c r="C561" s="51"/>
      <c r="D561" s="51"/>
      <c r="E561" s="51"/>
      <c r="F561" s="51"/>
      <c r="G561" s="51"/>
      <c r="H561" s="51"/>
      <c r="I561" s="51" t="n">
        <v>10</v>
      </c>
      <c r="J561" s="51" t="n">
        <v>10</v>
      </c>
      <c r="K561" s="51"/>
      <c r="L561" s="51"/>
      <c r="M561" s="51"/>
      <c r="N561" s="51"/>
      <c r="O561" s="51"/>
      <c r="P561" s="51"/>
      <c r="Q561" s="51"/>
      <c r="R561" s="51"/>
      <c r="S561" s="51"/>
    </row>
    <row r="562" customFormat="false" ht="13.8" hidden="false" customHeight="false" outlineLevel="0" collapsed="false">
      <c r="A562" s="45" t="n">
        <v>524</v>
      </c>
      <c r="B562" s="52"/>
      <c r="C562" s="52"/>
      <c r="D562" s="52"/>
      <c r="E562" s="52"/>
      <c r="F562" s="52"/>
      <c r="G562" s="52"/>
      <c r="H562" s="52"/>
      <c r="I562" s="52" t="n">
        <v>15</v>
      </c>
      <c r="J562" s="52" t="n">
        <v>15</v>
      </c>
      <c r="K562" s="52"/>
      <c r="L562" s="52"/>
      <c r="M562" s="52"/>
      <c r="N562" s="52"/>
      <c r="O562" s="52"/>
      <c r="P562" s="52"/>
      <c r="Q562" s="52"/>
      <c r="R562" s="52"/>
      <c r="S562" s="52"/>
    </row>
    <row r="563" customFormat="false" ht="13.8" hidden="false" customHeight="false" outlineLevel="0" collapsed="false">
      <c r="A563" s="45" t="n">
        <v>525</v>
      </c>
      <c r="B563" s="52"/>
      <c r="C563" s="52"/>
      <c r="D563" s="52"/>
      <c r="E563" s="52"/>
      <c r="F563" s="52"/>
      <c r="G563" s="52"/>
      <c r="H563" s="52"/>
      <c r="I563" s="52" t="n">
        <v>30</v>
      </c>
      <c r="J563" s="52" t="n">
        <v>30</v>
      </c>
      <c r="K563" s="52"/>
      <c r="L563" s="52"/>
      <c r="M563" s="52"/>
      <c r="N563" s="52"/>
      <c r="O563" s="52"/>
      <c r="P563" s="52"/>
      <c r="Q563" s="52"/>
      <c r="R563" s="52"/>
      <c r="S563" s="52"/>
    </row>
    <row r="564" customFormat="false" ht="13.8" hidden="false" customHeight="false" outlineLevel="0" collapsed="false">
      <c r="A564" s="45" t="n">
        <v>526</v>
      </c>
      <c r="B564" s="52"/>
      <c r="C564" s="52"/>
      <c r="D564" s="52"/>
      <c r="E564" s="52"/>
      <c r="F564" s="52"/>
      <c r="G564" s="52"/>
      <c r="H564" s="52"/>
      <c r="I564" s="52" t="n">
        <v>45</v>
      </c>
      <c r="J564" s="52" t="n">
        <v>45</v>
      </c>
      <c r="K564" s="52"/>
      <c r="L564" s="52"/>
      <c r="M564" s="52"/>
      <c r="N564" s="52"/>
      <c r="O564" s="52"/>
      <c r="P564" s="52"/>
      <c r="Q564" s="52"/>
      <c r="R564" s="52"/>
      <c r="S564" s="52"/>
    </row>
    <row r="565" customFormat="false" ht="13.8" hidden="false" customHeight="false" outlineLevel="0" collapsed="false">
      <c r="A565" s="45" t="n">
        <v>527</v>
      </c>
      <c r="B565" s="53"/>
      <c r="C565" s="53"/>
      <c r="D565" s="53"/>
      <c r="E565" s="53"/>
      <c r="F565" s="53"/>
      <c r="G565" s="53"/>
      <c r="H565" s="53"/>
      <c r="I565" s="53" t="n">
        <v>60</v>
      </c>
      <c r="J565" s="53" t="n">
        <v>60</v>
      </c>
      <c r="K565" s="53"/>
      <c r="L565" s="53"/>
      <c r="M565" s="53"/>
      <c r="N565" s="53"/>
      <c r="O565" s="53"/>
      <c r="P565" s="53"/>
      <c r="Q565" s="53"/>
      <c r="R565" s="53"/>
      <c r="S565" s="53"/>
    </row>
    <row r="566" customFormat="false" ht="13.8" hidden="false" customHeight="false" outlineLevel="0" collapsed="false">
      <c r="A566" s="45" t="n">
        <v>528</v>
      </c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54" t="n">
        <v>0.1</v>
      </c>
      <c r="N566" s="45"/>
      <c r="O566" s="45"/>
      <c r="P566" s="45"/>
      <c r="Q566" s="45"/>
      <c r="R566" s="45"/>
      <c r="S566" s="45"/>
    </row>
    <row r="567" customFormat="false" ht="13.8" hidden="false" customHeight="false" outlineLevel="0" collapsed="false">
      <c r="A567" s="45" t="n">
        <v>529</v>
      </c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54" t="n">
        <v>0.3</v>
      </c>
      <c r="N567" s="45"/>
      <c r="O567" s="45"/>
      <c r="P567" s="45"/>
      <c r="Q567" s="45"/>
      <c r="R567" s="45"/>
      <c r="S567" s="45"/>
    </row>
    <row r="568" customFormat="false" ht="13.8" hidden="false" customHeight="false" outlineLevel="0" collapsed="false">
      <c r="A568" s="45" t="n">
        <v>530</v>
      </c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54" t="n">
        <v>0.5</v>
      </c>
      <c r="N568" s="45"/>
      <c r="O568" s="45"/>
      <c r="P568" s="45"/>
      <c r="Q568" s="45"/>
      <c r="R568" s="45"/>
      <c r="S568" s="45"/>
    </row>
    <row r="569" customFormat="false" ht="13.8" hidden="false" customHeight="false" outlineLevel="0" collapsed="false">
      <c r="A569" s="45" t="n">
        <v>531</v>
      </c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54" t="n">
        <v>0.7</v>
      </c>
      <c r="N569" s="45"/>
      <c r="O569" s="45"/>
      <c r="P569" s="45"/>
      <c r="Q569" s="45"/>
      <c r="R569" s="45"/>
      <c r="S569" s="45"/>
    </row>
    <row r="570" customFormat="false" ht="13.8" hidden="false" customHeight="false" outlineLevel="0" collapsed="false">
      <c r="A570" s="45" t="n">
        <v>532</v>
      </c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54" t="n">
        <v>0.9</v>
      </c>
      <c r="N570" s="45"/>
      <c r="O570" s="45"/>
      <c r="P570" s="45"/>
      <c r="Q570" s="45"/>
      <c r="R570" s="45"/>
      <c r="S570" s="45"/>
    </row>
    <row r="571" customFormat="false" ht="13.8" hidden="false" customHeight="false" outlineLevel="0" collapsed="false">
      <c r="A571" s="45" t="n">
        <v>533</v>
      </c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 t="s">
        <v>68</v>
      </c>
      <c r="Q571" s="51"/>
      <c r="R571" s="51"/>
      <c r="S571" s="51"/>
    </row>
    <row r="572" customFormat="false" ht="13.8" hidden="false" customHeight="false" outlineLevel="0" collapsed="false">
      <c r="A572" s="45" t="n">
        <v>534</v>
      </c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 t="s">
        <v>69</v>
      </c>
      <c r="Q572" s="52"/>
      <c r="R572" s="52"/>
      <c r="S572" s="52"/>
    </row>
    <row r="573" customFormat="false" ht="13.8" hidden="false" customHeight="false" outlineLevel="0" collapsed="false">
      <c r="A573" s="45" t="n">
        <v>535</v>
      </c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 t="s">
        <v>70</v>
      </c>
      <c r="Q573" s="52"/>
      <c r="R573" s="52"/>
      <c r="S573" s="52"/>
    </row>
    <row r="574" customFormat="false" ht="13.8" hidden="false" customHeight="false" outlineLevel="0" collapsed="false">
      <c r="A574" s="45" t="n">
        <v>536</v>
      </c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 t="s">
        <v>71</v>
      </c>
      <c r="Q574" s="52"/>
      <c r="R574" s="52"/>
      <c r="S574" s="52"/>
    </row>
    <row r="575" customFormat="false" ht="13.8" hidden="false" customHeight="false" outlineLevel="0" collapsed="false">
      <c r="A575" s="45" t="n">
        <v>537</v>
      </c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 t="s">
        <v>72</v>
      </c>
      <c r="Q575" s="53"/>
      <c r="R575" s="53"/>
      <c r="S575" s="53"/>
    </row>
    <row r="576" s="43" customFormat="true" ht="13.8" hidden="false" customHeight="false" outlineLevel="0" collapsed="false">
      <c r="A576" s="55"/>
      <c r="B576" s="56" t="s">
        <v>337</v>
      </c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AME576" s="0"/>
      <c r="AMF576" s="0"/>
      <c r="AMG576" s="0"/>
      <c r="AMH576" s="0"/>
      <c r="AMI576" s="0"/>
      <c r="AMJ576" s="0"/>
    </row>
    <row r="577" customFormat="false" ht="13.8" hidden="false" customHeight="false" outlineLevel="0" collapsed="false">
      <c r="A577" s="45" t="n">
        <v>538</v>
      </c>
      <c r="B577" s="46" t="n">
        <v>42165</v>
      </c>
      <c r="C577" s="47" t="n">
        <v>0.266666666666667</v>
      </c>
      <c r="D577" s="45"/>
      <c r="E577" s="47" t="n">
        <v>0.716666666666667</v>
      </c>
      <c r="F577" s="45"/>
      <c r="G577" s="45" t="s">
        <v>38</v>
      </c>
      <c r="H577" s="45" t="s">
        <v>38</v>
      </c>
      <c r="I577" s="45" t="n">
        <v>5</v>
      </c>
      <c r="J577" s="45" t="n">
        <v>10</v>
      </c>
      <c r="K577" s="45" t="s">
        <v>268</v>
      </c>
      <c r="L577" s="45" t="n">
        <v>500</v>
      </c>
      <c r="M577" s="45" t="n">
        <v>0.4</v>
      </c>
      <c r="N577" s="45" t="s">
        <v>42</v>
      </c>
      <c r="O577" s="45" t="n">
        <f aca="false">TRUE()</f>
        <v>1</v>
      </c>
      <c r="P577" s="45" t="n">
        <v>1000</v>
      </c>
      <c r="Q577" s="45"/>
      <c r="R577" s="45"/>
      <c r="S577" s="45" t="s">
        <v>269</v>
      </c>
    </row>
    <row r="578" customFormat="false" ht="13.8" hidden="false" customHeight="false" outlineLevel="0" collapsed="false">
      <c r="A578" s="45" t="n">
        <v>539</v>
      </c>
      <c r="B578" s="46"/>
      <c r="C578" s="47"/>
      <c r="D578" s="45"/>
      <c r="E578" s="47"/>
      <c r="F578" s="45"/>
      <c r="G578" s="45"/>
      <c r="H578" s="45"/>
      <c r="I578" s="45"/>
      <c r="J578" s="45"/>
      <c r="K578" s="45"/>
      <c r="L578" s="45" t="n">
        <v>1000</v>
      </c>
      <c r="M578" s="45"/>
      <c r="N578" s="45"/>
      <c r="O578" s="45"/>
      <c r="P578" s="45"/>
      <c r="Q578" s="45"/>
      <c r="R578" s="45"/>
      <c r="S578" s="45"/>
    </row>
    <row r="579" customFormat="false" ht="13.8" hidden="false" customHeight="false" outlineLevel="0" collapsed="false">
      <c r="A579" s="45" t="n">
        <v>540</v>
      </c>
      <c r="B579" s="48" t="n">
        <v>42165</v>
      </c>
      <c r="C579" s="49" t="n">
        <v>0.266666666666667</v>
      </c>
      <c r="D579" s="50"/>
      <c r="E579" s="49" t="n">
        <v>0.716666666666667</v>
      </c>
      <c r="F579" s="50"/>
      <c r="G579" s="50" t="s">
        <v>38</v>
      </c>
      <c r="H579" s="50" t="s">
        <v>38</v>
      </c>
      <c r="I579" s="50" t="n">
        <v>5</v>
      </c>
      <c r="J579" s="50" t="n">
        <v>10</v>
      </c>
      <c r="K579" s="50" t="s">
        <v>268</v>
      </c>
      <c r="L579" s="50" t="n">
        <v>5000</v>
      </c>
      <c r="M579" s="50" t="n">
        <v>0.4</v>
      </c>
      <c r="N579" s="50" t="s">
        <v>42</v>
      </c>
      <c r="O579" s="50" t="n">
        <f aca="false">TRUE()</f>
        <v>1</v>
      </c>
      <c r="P579" s="50" t="n">
        <v>1000</v>
      </c>
      <c r="Q579" s="50"/>
      <c r="R579" s="50"/>
      <c r="S579" s="50"/>
    </row>
    <row r="580" customFormat="false" ht="13.8" hidden="false" customHeight="false" outlineLevel="0" collapsed="false">
      <c r="A580" s="45" t="n">
        <v>541</v>
      </c>
      <c r="B580" s="46"/>
      <c r="C580" s="47"/>
      <c r="D580" s="45"/>
      <c r="E580" s="47"/>
      <c r="F580" s="45"/>
      <c r="G580" s="45"/>
      <c r="H580" s="45"/>
      <c r="I580" s="45"/>
      <c r="J580" s="45"/>
      <c r="K580" s="45"/>
      <c r="L580" s="45" t="n">
        <v>10000</v>
      </c>
      <c r="M580" s="45"/>
      <c r="N580" s="45"/>
      <c r="O580" s="45"/>
      <c r="P580" s="45"/>
      <c r="Q580" s="45"/>
      <c r="R580" s="45"/>
      <c r="S580" s="45"/>
    </row>
    <row r="581" customFormat="false" ht="13.8" hidden="false" customHeight="false" outlineLevel="0" collapsed="false">
      <c r="A581" s="45" t="n">
        <v>542</v>
      </c>
      <c r="B581" s="46"/>
      <c r="C581" s="47"/>
      <c r="D581" s="45"/>
      <c r="E581" s="47"/>
      <c r="F581" s="45"/>
      <c r="G581" s="45"/>
      <c r="H581" s="45"/>
      <c r="I581" s="45"/>
      <c r="J581" s="45"/>
      <c r="K581" s="45"/>
      <c r="L581" s="45" t="n">
        <v>20000</v>
      </c>
      <c r="M581" s="45"/>
      <c r="N581" s="45"/>
      <c r="O581" s="45"/>
      <c r="P581" s="45"/>
      <c r="Q581" s="45"/>
      <c r="R581" s="45"/>
      <c r="S581" s="45"/>
    </row>
    <row r="582" customFormat="false" ht="13.8" hidden="false" customHeight="false" outlineLevel="0" collapsed="false">
      <c r="A582" s="45" t="n">
        <v>543</v>
      </c>
      <c r="B582" s="51"/>
      <c r="C582" s="51"/>
      <c r="D582" s="51"/>
      <c r="E582" s="51"/>
      <c r="F582" s="51"/>
      <c r="G582" s="51"/>
      <c r="H582" s="51"/>
      <c r="I582" s="51" t="n">
        <v>10</v>
      </c>
      <c r="J582" s="51" t="n">
        <v>10</v>
      </c>
      <c r="K582" s="51"/>
      <c r="L582" s="51"/>
      <c r="M582" s="51"/>
      <c r="N582" s="51"/>
      <c r="O582" s="51"/>
      <c r="P582" s="51"/>
      <c r="Q582" s="51"/>
      <c r="R582" s="51"/>
      <c r="S582" s="51"/>
    </row>
    <row r="583" customFormat="false" ht="13.8" hidden="false" customHeight="false" outlineLevel="0" collapsed="false">
      <c r="A583" s="45" t="n">
        <v>544</v>
      </c>
      <c r="B583" s="52"/>
      <c r="C583" s="52"/>
      <c r="D583" s="52"/>
      <c r="E583" s="52"/>
      <c r="F583" s="52"/>
      <c r="G583" s="52"/>
      <c r="H583" s="52"/>
      <c r="I583" s="52" t="n">
        <v>15</v>
      </c>
      <c r="J583" s="52" t="n">
        <v>15</v>
      </c>
      <c r="K583" s="52"/>
      <c r="L583" s="52"/>
      <c r="M583" s="52"/>
      <c r="N583" s="52"/>
      <c r="O583" s="52"/>
      <c r="P583" s="52"/>
      <c r="Q583" s="52"/>
      <c r="R583" s="52"/>
      <c r="S583" s="52"/>
    </row>
    <row r="584" customFormat="false" ht="13.8" hidden="false" customHeight="false" outlineLevel="0" collapsed="false">
      <c r="A584" s="45" t="n">
        <v>545</v>
      </c>
      <c r="B584" s="52"/>
      <c r="C584" s="52"/>
      <c r="D584" s="52"/>
      <c r="E584" s="52"/>
      <c r="F584" s="52"/>
      <c r="G584" s="52"/>
      <c r="H584" s="52"/>
      <c r="I584" s="52" t="n">
        <v>30</v>
      </c>
      <c r="J584" s="52" t="n">
        <v>30</v>
      </c>
      <c r="K584" s="52"/>
      <c r="L584" s="52"/>
      <c r="M584" s="52"/>
      <c r="N584" s="52"/>
      <c r="O584" s="52"/>
      <c r="P584" s="52"/>
      <c r="Q584" s="52"/>
      <c r="R584" s="52"/>
      <c r="S584" s="52"/>
    </row>
    <row r="585" customFormat="false" ht="13.8" hidden="false" customHeight="false" outlineLevel="0" collapsed="false">
      <c r="A585" s="45" t="n">
        <v>546</v>
      </c>
      <c r="B585" s="52"/>
      <c r="C585" s="52"/>
      <c r="D585" s="52"/>
      <c r="E585" s="52"/>
      <c r="F585" s="52"/>
      <c r="G585" s="52"/>
      <c r="H585" s="52"/>
      <c r="I585" s="52" t="n">
        <v>45</v>
      </c>
      <c r="J585" s="52" t="n">
        <v>45</v>
      </c>
      <c r="K585" s="52"/>
      <c r="L585" s="52"/>
      <c r="M585" s="52"/>
      <c r="N585" s="52"/>
      <c r="O585" s="52"/>
      <c r="P585" s="52"/>
      <c r="Q585" s="52"/>
      <c r="R585" s="52"/>
      <c r="S585" s="52"/>
    </row>
    <row r="586" customFormat="false" ht="13.8" hidden="false" customHeight="false" outlineLevel="0" collapsed="false">
      <c r="A586" s="45" t="n">
        <v>547</v>
      </c>
      <c r="B586" s="53"/>
      <c r="C586" s="53"/>
      <c r="D586" s="53"/>
      <c r="E586" s="53"/>
      <c r="F586" s="53"/>
      <c r="G586" s="53"/>
      <c r="H586" s="53"/>
      <c r="I586" s="53" t="n">
        <v>60</v>
      </c>
      <c r="J586" s="53" t="n">
        <v>60</v>
      </c>
      <c r="K586" s="53"/>
      <c r="L586" s="53"/>
      <c r="M586" s="53"/>
      <c r="N586" s="53"/>
      <c r="O586" s="53"/>
      <c r="P586" s="53"/>
      <c r="Q586" s="53"/>
      <c r="R586" s="53"/>
      <c r="S586" s="53"/>
    </row>
    <row r="587" customFormat="false" ht="13.8" hidden="false" customHeight="false" outlineLevel="0" collapsed="false">
      <c r="A587" s="45" t="n">
        <v>548</v>
      </c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54" t="n">
        <v>0.1</v>
      </c>
      <c r="N587" s="45"/>
      <c r="O587" s="45"/>
      <c r="P587" s="45"/>
      <c r="Q587" s="45"/>
      <c r="R587" s="45"/>
      <c r="S587" s="45"/>
    </row>
    <row r="588" customFormat="false" ht="13.8" hidden="false" customHeight="false" outlineLevel="0" collapsed="false">
      <c r="A588" s="45" t="n">
        <v>549</v>
      </c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54" t="n">
        <v>0.3</v>
      </c>
      <c r="N588" s="45"/>
      <c r="O588" s="45"/>
      <c r="P588" s="45"/>
      <c r="Q588" s="45"/>
      <c r="R588" s="45"/>
      <c r="S588" s="45"/>
    </row>
    <row r="589" customFormat="false" ht="13.8" hidden="false" customHeight="false" outlineLevel="0" collapsed="false">
      <c r="A589" s="45" t="n">
        <v>550</v>
      </c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54" t="n">
        <v>0.5</v>
      </c>
      <c r="N589" s="45"/>
      <c r="O589" s="45"/>
      <c r="P589" s="45"/>
      <c r="Q589" s="45"/>
      <c r="R589" s="45"/>
      <c r="S589" s="45"/>
    </row>
    <row r="590" customFormat="false" ht="13.8" hidden="false" customHeight="false" outlineLevel="0" collapsed="false">
      <c r="A590" s="45" t="n">
        <v>551</v>
      </c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54" t="n">
        <v>0.7</v>
      </c>
      <c r="N590" s="45"/>
      <c r="O590" s="45"/>
      <c r="P590" s="45"/>
      <c r="Q590" s="45"/>
      <c r="R590" s="45"/>
      <c r="S590" s="45"/>
    </row>
    <row r="591" customFormat="false" ht="13.8" hidden="false" customHeight="false" outlineLevel="0" collapsed="false">
      <c r="A591" s="45" t="n">
        <v>552</v>
      </c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54" t="n">
        <v>0.9</v>
      </c>
      <c r="N591" s="45"/>
      <c r="O591" s="45"/>
      <c r="P591" s="45"/>
      <c r="Q591" s="45"/>
      <c r="R591" s="45"/>
      <c r="S591" s="45"/>
    </row>
    <row r="592" customFormat="false" ht="13.8" hidden="false" customHeight="false" outlineLevel="0" collapsed="false">
      <c r="A592" s="45" t="n">
        <v>553</v>
      </c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 t="s">
        <v>68</v>
      </c>
      <c r="Q592" s="51"/>
      <c r="R592" s="51"/>
      <c r="S592" s="51"/>
    </row>
    <row r="593" customFormat="false" ht="13.8" hidden="false" customHeight="false" outlineLevel="0" collapsed="false">
      <c r="A593" s="45" t="n">
        <v>554</v>
      </c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 t="s">
        <v>69</v>
      </c>
      <c r="Q593" s="52"/>
      <c r="R593" s="52"/>
      <c r="S593" s="52"/>
    </row>
    <row r="594" customFormat="false" ht="13.8" hidden="false" customHeight="false" outlineLevel="0" collapsed="false">
      <c r="A594" s="45" t="n">
        <v>555</v>
      </c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 t="s">
        <v>70</v>
      </c>
      <c r="Q594" s="52"/>
      <c r="R594" s="52"/>
      <c r="S594" s="52"/>
    </row>
    <row r="595" customFormat="false" ht="13.8" hidden="false" customHeight="false" outlineLevel="0" collapsed="false">
      <c r="A595" s="45" t="n">
        <v>556</v>
      </c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 t="s">
        <v>71</v>
      </c>
      <c r="Q595" s="52"/>
      <c r="R595" s="52"/>
      <c r="S595" s="52"/>
    </row>
    <row r="596" customFormat="false" ht="13.8" hidden="false" customHeight="false" outlineLevel="0" collapsed="false">
      <c r="A596" s="45" t="n">
        <v>557</v>
      </c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 t="s">
        <v>72</v>
      </c>
      <c r="Q596" s="53"/>
      <c r="R596" s="53"/>
      <c r="S596" s="53"/>
    </row>
    <row r="597" s="43" customFormat="true" ht="13.8" hidden="false" customHeight="false" outlineLevel="0" collapsed="false">
      <c r="A597" s="45"/>
      <c r="B597" s="56" t="s">
        <v>353</v>
      </c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AME597" s="0"/>
      <c r="AMF597" s="0"/>
      <c r="AMG597" s="0"/>
      <c r="AMH597" s="0"/>
      <c r="AMI597" s="0"/>
      <c r="AMJ597" s="0"/>
    </row>
    <row r="598" customFormat="false" ht="13.8" hidden="false" customHeight="false" outlineLevel="0" collapsed="false">
      <c r="A598" s="45" t="n">
        <v>558</v>
      </c>
      <c r="B598" s="46" t="n">
        <v>42165</v>
      </c>
      <c r="C598" s="47" t="n">
        <v>0.266666666666667</v>
      </c>
      <c r="D598" s="45"/>
      <c r="E598" s="47" t="n">
        <v>0.716666666666667</v>
      </c>
      <c r="F598" s="45"/>
      <c r="G598" s="45" t="s">
        <v>38</v>
      </c>
      <c r="H598" s="45" t="s">
        <v>38</v>
      </c>
      <c r="I598" s="45" t="n">
        <v>5</v>
      </c>
      <c r="J598" s="45" t="n">
        <v>10</v>
      </c>
      <c r="K598" s="45" t="s">
        <v>268</v>
      </c>
      <c r="L598" s="45" t="n">
        <v>500</v>
      </c>
      <c r="M598" s="45" t="n">
        <v>0.2</v>
      </c>
      <c r="N598" s="45" t="s">
        <v>42</v>
      </c>
      <c r="O598" s="45" t="n">
        <f aca="false">TRUE()</f>
        <v>1</v>
      </c>
      <c r="P598" s="45" t="n">
        <v>1000</v>
      </c>
      <c r="Q598" s="45"/>
      <c r="R598" s="45"/>
      <c r="S598" s="45" t="s">
        <v>269</v>
      </c>
    </row>
    <row r="599" customFormat="false" ht="13.8" hidden="false" customHeight="false" outlineLevel="0" collapsed="false">
      <c r="A599" s="45" t="n">
        <v>559</v>
      </c>
      <c r="B599" s="46"/>
      <c r="C599" s="47"/>
      <c r="D599" s="45"/>
      <c r="E599" s="47"/>
      <c r="F599" s="45"/>
      <c r="G599" s="45"/>
      <c r="H599" s="45"/>
      <c r="I599" s="45"/>
      <c r="J599" s="45"/>
      <c r="K599" s="45"/>
      <c r="L599" s="45" t="n">
        <v>1000</v>
      </c>
      <c r="M599" s="45"/>
      <c r="N599" s="45"/>
      <c r="O599" s="45"/>
      <c r="P599" s="45"/>
      <c r="Q599" s="45"/>
      <c r="R599" s="45"/>
      <c r="S599" s="45"/>
    </row>
    <row r="600" customFormat="false" ht="13.8" hidden="false" customHeight="false" outlineLevel="0" collapsed="false">
      <c r="A600" s="45" t="n">
        <v>560</v>
      </c>
      <c r="B600" s="48" t="n">
        <v>42165</v>
      </c>
      <c r="C600" s="49" t="n">
        <v>0.266666666666667</v>
      </c>
      <c r="D600" s="50"/>
      <c r="E600" s="49" t="n">
        <v>0.716666666666667</v>
      </c>
      <c r="F600" s="50"/>
      <c r="G600" s="50" t="s">
        <v>38</v>
      </c>
      <c r="H600" s="50" t="s">
        <v>38</v>
      </c>
      <c r="I600" s="50" t="n">
        <v>5</v>
      </c>
      <c r="J600" s="50" t="n">
        <v>10</v>
      </c>
      <c r="K600" s="50" t="s">
        <v>268</v>
      </c>
      <c r="L600" s="50" t="n">
        <v>5000</v>
      </c>
      <c r="M600" s="50" t="n">
        <v>0.2</v>
      </c>
      <c r="N600" s="50" t="s">
        <v>42</v>
      </c>
      <c r="O600" s="50" t="n">
        <f aca="false">TRUE()</f>
        <v>1</v>
      </c>
      <c r="P600" s="50" t="n">
        <v>1000</v>
      </c>
      <c r="Q600" s="50"/>
      <c r="R600" s="50"/>
      <c r="S600" s="50"/>
    </row>
    <row r="601" customFormat="false" ht="13.8" hidden="false" customHeight="false" outlineLevel="0" collapsed="false">
      <c r="A601" s="45" t="n">
        <v>561</v>
      </c>
      <c r="B601" s="46"/>
      <c r="C601" s="47"/>
      <c r="D601" s="45"/>
      <c r="E601" s="47"/>
      <c r="F601" s="45"/>
      <c r="G601" s="45"/>
      <c r="H601" s="45"/>
      <c r="I601" s="45"/>
      <c r="J601" s="45"/>
      <c r="K601" s="45"/>
      <c r="L601" s="45" t="n">
        <v>10000</v>
      </c>
      <c r="M601" s="45"/>
      <c r="N601" s="45"/>
      <c r="O601" s="45"/>
      <c r="P601" s="45"/>
      <c r="Q601" s="45"/>
      <c r="R601" s="45"/>
      <c r="S601" s="45"/>
    </row>
    <row r="602" customFormat="false" ht="13.8" hidden="false" customHeight="false" outlineLevel="0" collapsed="false">
      <c r="A602" s="45" t="n">
        <v>562</v>
      </c>
      <c r="B602" s="46"/>
      <c r="C602" s="47"/>
      <c r="D602" s="45"/>
      <c r="E602" s="47"/>
      <c r="F602" s="45"/>
      <c r="G602" s="45"/>
      <c r="H602" s="45"/>
      <c r="I602" s="45"/>
      <c r="J602" s="45"/>
      <c r="K602" s="45"/>
      <c r="L602" s="45" t="n">
        <v>20000</v>
      </c>
      <c r="M602" s="45"/>
      <c r="N602" s="45"/>
      <c r="O602" s="45"/>
      <c r="P602" s="45"/>
      <c r="Q602" s="45"/>
      <c r="R602" s="45"/>
      <c r="S602" s="45"/>
    </row>
    <row r="603" customFormat="false" ht="13.8" hidden="false" customHeight="false" outlineLevel="0" collapsed="false">
      <c r="A603" s="45" t="n">
        <v>563</v>
      </c>
      <c r="B603" s="51"/>
      <c r="C603" s="51"/>
      <c r="D603" s="51"/>
      <c r="E603" s="51"/>
      <c r="F603" s="51"/>
      <c r="G603" s="51"/>
      <c r="H603" s="51"/>
      <c r="I603" s="51" t="n">
        <v>10</v>
      </c>
      <c r="J603" s="51" t="n">
        <v>10</v>
      </c>
      <c r="K603" s="51"/>
      <c r="L603" s="51"/>
      <c r="M603" s="51"/>
      <c r="N603" s="51"/>
      <c r="O603" s="51"/>
      <c r="P603" s="51"/>
      <c r="Q603" s="51"/>
      <c r="R603" s="51"/>
      <c r="S603" s="51"/>
    </row>
    <row r="604" customFormat="false" ht="13.8" hidden="false" customHeight="false" outlineLevel="0" collapsed="false">
      <c r="A604" s="45" t="n">
        <v>564</v>
      </c>
      <c r="B604" s="52"/>
      <c r="C604" s="52"/>
      <c r="D604" s="52"/>
      <c r="E604" s="52"/>
      <c r="F604" s="52"/>
      <c r="G604" s="52"/>
      <c r="H604" s="52"/>
      <c r="I604" s="52" t="n">
        <v>15</v>
      </c>
      <c r="J604" s="52" t="n">
        <v>15</v>
      </c>
      <c r="K604" s="52"/>
      <c r="L604" s="52"/>
      <c r="M604" s="52"/>
      <c r="N604" s="52"/>
      <c r="O604" s="52"/>
      <c r="P604" s="52"/>
      <c r="Q604" s="52"/>
      <c r="R604" s="52"/>
      <c r="S604" s="52"/>
    </row>
    <row r="605" customFormat="false" ht="13.8" hidden="false" customHeight="false" outlineLevel="0" collapsed="false">
      <c r="A605" s="45" t="n">
        <v>565</v>
      </c>
      <c r="B605" s="52"/>
      <c r="C605" s="52"/>
      <c r="D605" s="52"/>
      <c r="E605" s="52"/>
      <c r="F605" s="52"/>
      <c r="G605" s="52"/>
      <c r="H605" s="52"/>
      <c r="I605" s="52" t="n">
        <v>30</v>
      </c>
      <c r="J605" s="52" t="n">
        <v>30</v>
      </c>
      <c r="K605" s="52"/>
      <c r="L605" s="52"/>
      <c r="M605" s="52"/>
      <c r="N605" s="52"/>
      <c r="O605" s="52"/>
      <c r="P605" s="52"/>
      <c r="Q605" s="52"/>
      <c r="R605" s="52"/>
      <c r="S605" s="52"/>
    </row>
    <row r="606" customFormat="false" ht="13.8" hidden="false" customHeight="false" outlineLevel="0" collapsed="false">
      <c r="A606" s="45" t="n">
        <v>566</v>
      </c>
      <c r="B606" s="52"/>
      <c r="C606" s="52"/>
      <c r="D606" s="52"/>
      <c r="E606" s="52"/>
      <c r="F606" s="52"/>
      <c r="G606" s="52"/>
      <c r="H606" s="52"/>
      <c r="I606" s="52" t="n">
        <v>45</v>
      </c>
      <c r="J606" s="52" t="n">
        <v>45</v>
      </c>
      <c r="K606" s="52"/>
      <c r="L606" s="52"/>
      <c r="M606" s="52"/>
      <c r="N606" s="52"/>
      <c r="O606" s="52"/>
      <c r="P606" s="52"/>
      <c r="Q606" s="52"/>
      <c r="R606" s="52"/>
      <c r="S606" s="52"/>
    </row>
    <row r="607" customFormat="false" ht="13.8" hidden="false" customHeight="false" outlineLevel="0" collapsed="false">
      <c r="A607" s="45" t="n">
        <v>567</v>
      </c>
      <c r="B607" s="53"/>
      <c r="C607" s="53"/>
      <c r="D607" s="53"/>
      <c r="E607" s="53"/>
      <c r="F607" s="53"/>
      <c r="G607" s="53"/>
      <c r="H607" s="53"/>
      <c r="I607" s="53" t="n">
        <v>60</v>
      </c>
      <c r="J607" s="53" t="n">
        <v>60</v>
      </c>
      <c r="K607" s="53"/>
      <c r="L607" s="53"/>
      <c r="M607" s="53"/>
      <c r="N607" s="53"/>
      <c r="O607" s="53"/>
      <c r="P607" s="53"/>
      <c r="Q607" s="53"/>
      <c r="R607" s="53"/>
      <c r="S607" s="53"/>
    </row>
    <row r="608" customFormat="false" ht="13.8" hidden="false" customHeight="false" outlineLevel="0" collapsed="false">
      <c r="A608" s="45" t="n">
        <v>568</v>
      </c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54" t="n">
        <v>0.1</v>
      </c>
      <c r="N608" s="45"/>
      <c r="O608" s="45"/>
      <c r="P608" s="45"/>
      <c r="Q608" s="45"/>
      <c r="R608" s="45"/>
      <c r="S608" s="45"/>
    </row>
    <row r="609" customFormat="false" ht="13.8" hidden="false" customHeight="false" outlineLevel="0" collapsed="false">
      <c r="A609" s="45" t="n">
        <v>569</v>
      </c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54" t="n">
        <v>0.3</v>
      </c>
      <c r="N609" s="45"/>
      <c r="O609" s="45"/>
      <c r="P609" s="45"/>
      <c r="Q609" s="45"/>
      <c r="R609" s="45"/>
      <c r="S609" s="45"/>
    </row>
    <row r="610" customFormat="false" ht="13.8" hidden="false" customHeight="false" outlineLevel="0" collapsed="false">
      <c r="A610" s="45" t="n">
        <v>570</v>
      </c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54" t="n">
        <v>0.5</v>
      </c>
      <c r="N610" s="45"/>
      <c r="O610" s="45"/>
      <c r="P610" s="45"/>
      <c r="Q610" s="45"/>
      <c r="R610" s="45"/>
      <c r="S610" s="45"/>
    </row>
    <row r="611" customFormat="false" ht="13.8" hidden="false" customHeight="false" outlineLevel="0" collapsed="false">
      <c r="A611" s="45" t="n">
        <v>571</v>
      </c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54" t="n">
        <v>0.7</v>
      </c>
      <c r="N611" s="45"/>
      <c r="O611" s="45"/>
      <c r="P611" s="45"/>
      <c r="Q611" s="45"/>
      <c r="R611" s="45"/>
      <c r="S611" s="45"/>
    </row>
    <row r="612" customFormat="false" ht="13.8" hidden="false" customHeight="false" outlineLevel="0" collapsed="false">
      <c r="A612" s="45" t="n">
        <v>572</v>
      </c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54" t="n">
        <v>0.9</v>
      </c>
      <c r="N612" s="45"/>
      <c r="O612" s="45"/>
      <c r="P612" s="45"/>
      <c r="Q612" s="45"/>
      <c r="R612" s="45"/>
      <c r="S612" s="45"/>
    </row>
    <row r="613" customFormat="false" ht="13.8" hidden="false" customHeight="false" outlineLevel="0" collapsed="false">
      <c r="A613" s="45" t="n">
        <v>573</v>
      </c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 t="s">
        <v>68</v>
      </c>
      <c r="Q613" s="51"/>
      <c r="R613" s="51"/>
      <c r="S613" s="51"/>
    </row>
    <row r="614" customFormat="false" ht="13.8" hidden="false" customHeight="false" outlineLevel="0" collapsed="false">
      <c r="A614" s="45" t="n">
        <v>574</v>
      </c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 t="s">
        <v>69</v>
      </c>
      <c r="Q614" s="52"/>
      <c r="R614" s="52"/>
      <c r="S614" s="52"/>
    </row>
    <row r="615" customFormat="false" ht="13.8" hidden="false" customHeight="false" outlineLevel="0" collapsed="false">
      <c r="A615" s="45" t="n">
        <v>575</v>
      </c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 t="s">
        <v>70</v>
      </c>
      <c r="Q615" s="52"/>
      <c r="R615" s="52"/>
      <c r="S615" s="52"/>
    </row>
    <row r="616" customFormat="false" ht="13.8" hidden="false" customHeight="false" outlineLevel="0" collapsed="false">
      <c r="A616" s="45" t="n">
        <v>576</v>
      </c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 t="s">
        <v>71</v>
      </c>
      <c r="Q616" s="52"/>
      <c r="R616" s="52"/>
      <c r="S616" s="52"/>
    </row>
    <row r="617" customFormat="false" ht="13.8" hidden="false" customHeight="false" outlineLevel="0" collapsed="false">
      <c r="A617" s="45" t="n">
        <v>577</v>
      </c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 t="s">
        <v>72</v>
      </c>
      <c r="Q617" s="53"/>
      <c r="R617" s="53"/>
      <c r="S617" s="53"/>
    </row>
    <row r="618" s="43" customFormat="true" ht="13.8" hidden="false" customHeight="false" outlineLevel="0" collapsed="false">
      <c r="A618" s="55"/>
      <c r="B618" s="56" t="s">
        <v>428</v>
      </c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AME618" s="0"/>
      <c r="AMF618" s="0"/>
      <c r="AMG618" s="0"/>
      <c r="AMH618" s="0"/>
      <c r="AMI618" s="0"/>
      <c r="AMJ618" s="0"/>
    </row>
    <row r="619" customFormat="false" ht="13.8" hidden="false" customHeight="false" outlineLevel="0" collapsed="false">
      <c r="A619" s="45" t="n">
        <v>578</v>
      </c>
      <c r="B619" s="46" t="n">
        <v>42165</v>
      </c>
      <c r="C619" s="47" t="n">
        <v>0.266666666666667</v>
      </c>
      <c r="D619" s="45"/>
      <c r="E619" s="47" t="n">
        <v>0.716666666666667</v>
      </c>
      <c r="F619" s="45"/>
      <c r="G619" s="45" t="s">
        <v>38</v>
      </c>
      <c r="H619" s="45" t="s">
        <v>38</v>
      </c>
      <c r="I619" s="45" t="n">
        <v>5</v>
      </c>
      <c r="J619" s="45" t="n">
        <v>10</v>
      </c>
      <c r="K619" s="45" t="s">
        <v>268</v>
      </c>
      <c r="L619" s="45" t="n">
        <v>500</v>
      </c>
      <c r="M619" s="45" t="n">
        <v>0</v>
      </c>
      <c r="N619" s="45" t="s">
        <v>42</v>
      </c>
      <c r="O619" s="45" t="n">
        <f aca="false">TRUE()</f>
        <v>1</v>
      </c>
      <c r="P619" s="45" t="n">
        <v>1000</v>
      </c>
      <c r="Q619" s="45"/>
      <c r="R619" s="45"/>
      <c r="S619" s="45" t="s">
        <v>269</v>
      </c>
    </row>
    <row r="620" customFormat="false" ht="13.8" hidden="false" customHeight="false" outlineLevel="0" collapsed="false">
      <c r="A620" s="45" t="n">
        <v>579</v>
      </c>
      <c r="B620" s="46"/>
      <c r="C620" s="47"/>
      <c r="D620" s="45"/>
      <c r="E620" s="47"/>
      <c r="F620" s="45"/>
      <c r="G620" s="45"/>
      <c r="H620" s="45"/>
      <c r="I620" s="45"/>
      <c r="J620" s="45"/>
      <c r="K620" s="45"/>
      <c r="L620" s="45" t="n">
        <v>1000</v>
      </c>
      <c r="M620" s="45"/>
      <c r="N620" s="45"/>
      <c r="O620" s="45"/>
      <c r="P620" s="45"/>
      <c r="Q620" s="45"/>
      <c r="R620" s="45"/>
      <c r="S620" s="45"/>
    </row>
    <row r="621" customFormat="false" ht="13.8" hidden="false" customHeight="false" outlineLevel="0" collapsed="false">
      <c r="A621" s="45" t="n">
        <v>580</v>
      </c>
      <c r="B621" s="48" t="n">
        <v>42165</v>
      </c>
      <c r="C621" s="49" t="n">
        <v>0.266666666666667</v>
      </c>
      <c r="D621" s="50"/>
      <c r="E621" s="49" t="n">
        <v>0.716666666666667</v>
      </c>
      <c r="F621" s="50"/>
      <c r="G621" s="50" t="s">
        <v>38</v>
      </c>
      <c r="H621" s="50" t="s">
        <v>38</v>
      </c>
      <c r="I621" s="50" t="n">
        <v>5</v>
      </c>
      <c r="J621" s="50" t="n">
        <v>10</v>
      </c>
      <c r="K621" s="50" t="s">
        <v>268</v>
      </c>
      <c r="L621" s="50" t="n">
        <v>5000</v>
      </c>
      <c r="M621" s="50" t="n">
        <v>0</v>
      </c>
      <c r="N621" s="50" t="s">
        <v>42</v>
      </c>
      <c r="O621" s="50" t="n">
        <f aca="false">TRUE()</f>
        <v>1</v>
      </c>
      <c r="P621" s="50" t="n">
        <v>1000</v>
      </c>
      <c r="Q621" s="50"/>
      <c r="R621" s="50"/>
      <c r="S621" s="50"/>
    </row>
    <row r="622" customFormat="false" ht="13.8" hidden="false" customHeight="false" outlineLevel="0" collapsed="false">
      <c r="A622" s="45" t="n">
        <v>581</v>
      </c>
      <c r="B622" s="46"/>
      <c r="C622" s="47"/>
      <c r="D622" s="45"/>
      <c r="E622" s="47"/>
      <c r="F622" s="45"/>
      <c r="G622" s="45"/>
      <c r="H622" s="45"/>
      <c r="I622" s="45"/>
      <c r="J622" s="45"/>
      <c r="K622" s="45"/>
      <c r="L622" s="45" t="n">
        <v>10000</v>
      </c>
      <c r="M622" s="45"/>
      <c r="N622" s="45"/>
      <c r="O622" s="45"/>
      <c r="P622" s="45"/>
      <c r="Q622" s="45"/>
      <c r="R622" s="45"/>
      <c r="S622" s="45"/>
    </row>
    <row r="623" customFormat="false" ht="13.8" hidden="false" customHeight="false" outlineLevel="0" collapsed="false">
      <c r="A623" s="45" t="n">
        <v>582</v>
      </c>
      <c r="B623" s="46"/>
      <c r="C623" s="47"/>
      <c r="D623" s="45"/>
      <c r="E623" s="47"/>
      <c r="F623" s="45"/>
      <c r="G623" s="45"/>
      <c r="H623" s="45"/>
      <c r="I623" s="45"/>
      <c r="J623" s="45"/>
      <c r="K623" s="45"/>
      <c r="L623" s="45" t="n">
        <v>20000</v>
      </c>
      <c r="M623" s="45"/>
      <c r="N623" s="45"/>
      <c r="O623" s="45"/>
      <c r="P623" s="45"/>
      <c r="Q623" s="45"/>
      <c r="R623" s="45"/>
      <c r="S623" s="45"/>
    </row>
    <row r="624" customFormat="false" ht="13.8" hidden="false" customHeight="false" outlineLevel="0" collapsed="false">
      <c r="A624" s="45" t="n">
        <v>583</v>
      </c>
      <c r="B624" s="51"/>
      <c r="C624" s="51"/>
      <c r="D624" s="51"/>
      <c r="E624" s="51"/>
      <c r="F624" s="51"/>
      <c r="G624" s="51"/>
      <c r="H624" s="51"/>
      <c r="I624" s="51" t="n">
        <v>10</v>
      </c>
      <c r="J624" s="51" t="n">
        <v>10</v>
      </c>
      <c r="K624" s="51"/>
      <c r="L624" s="51"/>
      <c r="M624" s="51"/>
      <c r="N624" s="51"/>
      <c r="O624" s="51"/>
      <c r="P624" s="51"/>
      <c r="Q624" s="51"/>
      <c r="R624" s="51"/>
      <c r="S624" s="51"/>
    </row>
    <row r="625" customFormat="false" ht="13.8" hidden="false" customHeight="false" outlineLevel="0" collapsed="false">
      <c r="A625" s="45" t="n">
        <v>584</v>
      </c>
      <c r="B625" s="52"/>
      <c r="C625" s="52"/>
      <c r="D625" s="52"/>
      <c r="E625" s="52"/>
      <c r="F625" s="52"/>
      <c r="G625" s="52"/>
      <c r="H625" s="52"/>
      <c r="I625" s="52" t="n">
        <v>15</v>
      </c>
      <c r="J625" s="52" t="n">
        <v>15</v>
      </c>
      <c r="K625" s="52"/>
      <c r="L625" s="52"/>
      <c r="M625" s="52"/>
      <c r="N625" s="52"/>
      <c r="O625" s="52"/>
      <c r="P625" s="52"/>
      <c r="Q625" s="52"/>
      <c r="R625" s="52"/>
      <c r="S625" s="52"/>
    </row>
    <row r="626" customFormat="false" ht="13.8" hidden="false" customHeight="false" outlineLevel="0" collapsed="false">
      <c r="A626" s="45" t="n">
        <v>585</v>
      </c>
      <c r="B626" s="52"/>
      <c r="C626" s="52"/>
      <c r="D626" s="52"/>
      <c r="E626" s="52"/>
      <c r="F626" s="52"/>
      <c r="G626" s="52"/>
      <c r="H626" s="52"/>
      <c r="I626" s="52" t="n">
        <v>30</v>
      </c>
      <c r="J626" s="52" t="n">
        <v>30</v>
      </c>
      <c r="K626" s="52"/>
      <c r="L626" s="52"/>
      <c r="M626" s="52"/>
      <c r="N626" s="52"/>
      <c r="O626" s="52"/>
      <c r="P626" s="52"/>
      <c r="Q626" s="52"/>
      <c r="R626" s="52"/>
      <c r="S626" s="52"/>
    </row>
    <row r="627" customFormat="false" ht="13.8" hidden="false" customHeight="false" outlineLevel="0" collapsed="false">
      <c r="A627" s="45" t="n">
        <v>586</v>
      </c>
      <c r="B627" s="52"/>
      <c r="C627" s="52"/>
      <c r="D627" s="52"/>
      <c r="E627" s="52"/>
      <c r="F627" s="52"/>
      <c r="G627" s="52"/>
      <c r="H627" s="52"/>
      <c r="I627" s="52" t="n">
        <v>45</v>
      </c>
      <c r="J627" s="52" t="n">
        <v>45</v>
      </c>
      <c r="K627" s="52"/>
      <c r="L627" s="52"/>
      <c r="M627" s="52"/>
      <c r="N627" s="52"/>
      <c r="O627" s="52"/>
      <c r="P627" s="52"/>
      <c r="Q627" s="52"/>
      <c r="R627" s="52"/>
      <c r="S627" s="52"/>
    </row>
    <row r="628" customFormat="false" ht="13.8" hidden="false" customHeight="false" outlineLevel="0" collapsed="false">
      <c r="A628" s="45" t="n">
        <v>587</v>
      </c>
      <c r="B628" s="53"/>
      <c r="C628" s="53"/>
      <c r="D628" s="53"/>
      <c r="E628" s="53"/>
      <c r="F628" s="53"/>
      <c r="G628" s="53"/>
      <c r="H628" s="53"/>
      <c r="I628" s="53" t="n">
        <v>60</v>
      </c>
      <c r="J628" s="53" t="n">
        <v>60</v>
      </c>
      <c r="K628" s="53"/>
      <c r="L628" s="53"/>
      <c r="M628" s="53"/>
      <c r="N628" s="53"/>
      <c r="O628" s="53"/>
      <c r="P628" s="53"/>
      <c r="Q628" s="53"/>
      <c r="R628" s="53"/>
      <c r="S628" s="53"/>
    </row>
    <row r="629" customFormat="false" ht="13.8" hidden="false" customHeight="false" outlineLevel="0" collapsed="false">
      <c r="A629" s="45" t="n">
        <v>588</v>
      </c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54" t="n">
        <v>0.1</v>
      </c>
      <c r="N629" s="45"/>
      <c r="O629" s="45"/>
      <c r="P629" s="45"/>
      <c r="Q629" s="45"/>
      <c r="R629" s="45"/>
      <c r="S629" s="45"/>
    </row>
    <row r="630" customFormat="false" ht="13.8" hidden="false" customHeight="false" outlineLevel="0" collapsed="false">
      <c r="A630" s="45" t="n">
        <v>589</v>
      </c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54" t="n">
        <v>0.3</v>
      </c>
      <c r="N630" s="45"/>
      <c r="O630" s="45"/>
      <c r="P630" s="45"/>
      <c r="Q630" s="45"/>
      <c r="R630" s="45"/>
      <c r="S630" s="45"/>
    </row>
    <row r="631" customFormat="false" ht="13.8" hidden="false" customHeight="false" outlineLevel="0" collapsed="false">
      <c r="A631" s="45" t="n">
        <v>590</v>
      </c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54" t="n">
        <v>0.5</v>
      </c>
      <c r="N631" s="45"/>
      <c r="O631" s="45"/>
      <c r="P631" s="45"/>
      <c r="Q631" s="45"/>
      <c r="R631" s="45"/>
      <c r="S631" s="45"/>
    </row>
    <row r="632" customFormat="false" ht="13.8" hidden="false" customHeight="false" outlineLevel="0" collapsed="false">
      <c r="A632" s="45" t="n">
        <v>591</v>
      </c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54" t="n">
        <v>0.7</v>
      </c>
      <c r="N632" s="45"/>
      <c r="O632" s="45"/>
      <c r="P632" s="45"/>
      <c r="Q632" s="45"/>
      <c r="R632" s="45"/>
      <c r="S632" s="45"/>
    </row>
    <row r="633" customFormat="false" ht="13.8" hidden="false" customHeight="false" outlineLevel="0" collapsed="false">
      <c r="A633" s="45" t="n">
        <v>592</v>
      </c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54" t="n">
        <v>0.9</v>
      </c>
      <c r="N633" s="45"/>
      <c r="O633" s="45"/>
      <c r="P633" s="45"/>
      <c r="Q633" s="45"/>
      <c r="R633" s="45"/>
      <c r="S633" s="45"/>
    </row>
    <row r="634" customFormat="false" ht="13.8" hidden="false" customHeight="false" outlineLevel="0" collapsed="false">
      <c r="A634" s="45" t="n">
        <v>593</v>
      </c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 t="s">
        <v>68</v>
      </c>
      <c r="Q634" s="51"/>
      <c r="R634" s="51"/>
      <c r="S634" s="51"/>
    </row>
    <row r="635" customFormat="false" ht="13.8" hidden="false" customHeight="false" outlineLevel="0" collapsed="false">
      <c r="A635" s="45" t="n">
        <v>594</v>
      </c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 t="s">
        <v>69</v>
      </c>
      <c r="Q635" s="52"/>
      <c r="R635" s="52"/>
      <c r="S635" s="52"/>
    </row>
    <row r="636" customFormat="false" ht="13.8" hidden="false" customHeight="false" outlineLevel="0" collapsed="false">
      <c r="A636" s="45" t="n">
        <v>595</v>
      </c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 t="s">
        <v>70</v>
      </c>
      <c r="Q636" s="52"/>
      <c r="R636" s="52"/>
      <c r="S636" s="52"/>
    </row>
    <row r="637" customFormat="false" ht="13.8" hidden="false" customHeight="false" outlineLevel="0" collapsed="false">
      <c r="A637" s="45" t="n">
        <v>596</v>
      </c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 t="s">
        <v>71</v>
      </c>
      <c r="Q637" s="52"/>
      <c r="R637" s="52"/>
      <c r="S637" s="52"/>
    </row>
    <row r="638" customFormat="false" ht="13.8" hidden="false" customHeight="false" outlineLevel="0" collapsed="false">
      <c r="A638" s="45" t="n">
        <v>597</v>
      </c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 t="s">
        <v>72</v>
      </c>
      <c r="Q638" s="53"/>
      <c r="R638" s="53"/>
      <c r="S638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E1" activeCellId="0" sqref="AE1"/>
    </sheetView>
  </sheetViews>
  <sheetFormatPr defaultRowHeight="13.8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9.57"/>
    <col collapsed="false" customWidth="true" hidden="false" outlineLevel="0" max="19" min="3" style="0" width="8.53"/>
    <col collapsed="false" customWidth="true" hidden="false" outlineLevel="0" max="20" min="20" style="0" width="11.14"/>
    <col collapsed="false" customWidth="true" hidden="false" outlineLevel="0" max="21" min="21" style="0" width="10"/>
    <col collapsed="false" customWidth="true" hidden="false" outlineLevel="0" max="22" min="22" style="0" width="10.57"/>
    <col collapsed="false" customWidth="true" hidden="false" outlineLevel="0" max="23" min="23" style="0" width="10.85"/>
    <col collapsed="false" customWidth="true" hidden="false" outlineLevel="0" max="24" min="24" style="0" width="12.28"/>
    <col collapsed="false" customWidth="true" hidden="false" outlineLevel="0" max="25" min="25" style="0" width="12"/>
    <col collapsed="false" customWidth="true" hidden="false" outlineLevel="0" max="1018" min="26" style="0" width="8.53"/>
    <col collapsed="false" customWidth="true" hidden="false" outlineLevel="0" max="1025" min="1019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541</v>
      </c>
      <c r="O1" s="2" t="s">
        <v>14</v>
      </c>
      <c r="P1" s="2" t="s">
        <v>15</v>
      </c>
      <c r="Q1" s="58" t="s">
        <v>542</v>
      </c>
      <c r="R1" s="2" t="s">
        <v>207</v>
      </c>
      <c r="S1" s="0" t="s">
        <v>543</v>
      </c>
      <c r="T1" s="0" t="s">
        <v>16</v>
      </c>
      <c r="U1" s="0" t="s">
        <v>17</v>
      </c>
      <c r="V1" s="0" t="s">
        <v>18</v>
      </c>
      <c r="W1" s="0" t="s">
        <v>20</v>
      </c>
      <c r="X1" s="0" t="s">
        <v>21</v>
      </c>
      <c r="Y1" s="0" t="s">
        <v>22</v>
      </c>
      <c r="Z1" s="0" t="s">
        <v>32</v>
      </c>
      <c r="AA1" s="0" t="s">
        <v>33</v>
      </c>
      <c r="AB1" s="0" t="s">
        <v>34</v>
      </c>
    </row>
    <row r="2" s="3" customFormat="true" ht="13.8" hidden="false" customHeight="false" outlineLevel="0" collapsed="false">
      <c r="B2" s="4" t="n">
        <v>2011</v>
      </c>
      <c r="Q2" s="59"/>
      <c r="AME2" s="0"/>
      <c r="AMF2" s="0"/>
      <c r="AMG2" s="0"/>
      <c r="AMH2" s="0"/>
      <c r="AMI2" s="0"/>
      <c r="AMJ2" s="0"/>
    </row>
    <row r="3" s="5" customFormat="true" ht="13.8" hidden="false" customHeight="false" outlineLevel="0" collapsed="false">
      <c r="B3" s="6" t="s">
        <v>544</v>
      </c>
      <c r="Q3" s="43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7" t="n">
        <v>1</v>
      </c>
      <c r="B4" s="37" t="n">
        <v>40701</v>
      </c>
      <c r="C4" s="7" t="s">
        <v>545</v>
      </c>
      <c r="D4" s="7" t="s">
        <v>546</v>
      </c>
      <c r="E4" s="38" t="n">
        <v>0.265972222222222</v>
      </c>
      <c r="F4" s="0" t="s">
        <v>547</v>
      </c>
      <c r="G4" s="0" t="s">
        <v>38</v>
      </c>
      <c r="H4" s="0" t="s">
        <v>38</v>
      </c>
      <c r="I4" s="0" t="n">
        <v>5</v>
      </c>
      <c r="J4" s="0" t="n">
        <v>15</v>
      </c>
      <c r="K4" s="0" t="s">
        <v>548</v>
      </c>
      <c r="L4" s="0" t="n">
        <v>500</v>
      </c>
      <c r="M4" s="0" t="n">
        <v>0.69</v>
      </c>
      <c r="N4" s="0" t="n">
        <v>34.2857</v>
      </c>
      <c r="O4" s="0" t="n">
        <f aca="false">TRUE()</f>
        <v>1</v>
      </c>
      <c r="P4" s="0" t="n">
        <v>1000</v>
      </c>
      <c r="Q4" s="0" t="n">
        <v>0</v>
      </c>
      <c r="S4" s="0" t="n">
        <f aca="false">20/35*60</f>
        <v>34.2857142857143</v>
      </c>
      <c r="T4" s="0" t="n">
        <v>0.7</v>
      </c>
      <c r="U4" s="0" t="n">
        <v>1.155</v>
      </c>
      <c r="V4" s="0" t="n">
        <v>0.455</v>
      </c>
      <c r="W4" s="0" t="n">
        <v>81.9187179463566</v>
      </c>
      <c r="X4" s="0" t="n">
        <v>5.87709324597462</v>
      </c>
      <c r="Y4" s="0" t="n">
        <v>742</v>
      </c>
      <c r="Z4" s="0" t="s">
        <v>549</v>
      </c>
      <c r="AA4" s="0" t="s">
        <v>46</v>
      </c>
      <c r="AB4" s="0" t="s">
        <v>550</v>
      </c>
    </row>
    <row r="5" customFormat="false" ht="13.8" hidden="false" customHeight="false" outlineLevel="0" collapsed="false">
      <c r="A5" s="7" t="n">
        <v>2</v>
      </c>
      <c r="L5" s="0" t="n">
        <v>1000</v>
      </c>
      <c r="T5" s="0" t="n">
        <v>0.9575</v>
      </c>
      <c r="U5" s="0" t="n">
        <v>1.955</v>
      </c>
      <c r="V5" s="0" t="n">
        <v>0.9975</v>
      </c>
      <c r="W5" s="0" t="n">
        <v>81.8937248608017</v>
      </c>
      <c r="X5" s="0" t="n">
        <v>5.8743368497221</v>
      </c>
      <c r="Y5" s="0" t="n">
        <v>1165</v>
      </c>
      <c r="Z5" s="0" t="s">
        <v>551</v>
      </c>
      <c r="AA5" s="0" t="s">
        <v>49</v>
      </c>
      <c r="AB5" s="0" t="s">
        <v>552</v>
      </c>
    </row>
    <row r="6" s="13" customFormat="true" ht="13.8" hidden="false" customHeight="false" outlineLevel="0" collapsed="false">
      <c r="A6" s="7" t="n">
        <v>3</v>
      </c>
      <c r="B6" s="25" t="n">
        <v>40701</v>
      </c>
      <c r="C6" s="13" t="s">
        <v>545</v>
      </c>
      <c r="D6" s="13" t="s">
        <v>546</v>
      </c>
      <c r="E6" s="26" t="n">
        <v>0.265972222222222</v>
      </c>
      <c r="F6" s="13" t="s">
        <v>547</v>
      </c>
      <c r="G6" s="13" t="s">
        <v>38</v>
      </c>
      <c r="H6" s="13" t="s">
        <v>38</v>
      </c>
      <c r="I6" s="13" t="n">
        <v>5</v>
      </c>
      <c r="J6" s="13" t="n">
        <v>15</v>
      </c>
      <c r="K6" s="13" t="s">
        <v>553</v>
      </c>
      <c r="L6" s="13" t="n">
        <v>5000</v>
      </c>
      <c r="M6" s="13" t="n">
        <v>0.69</v>
      </c>
      <c r="N6" s="13" t="n">
        <v>34.2857</v>
      </c>
      <c r="O6" s="13" t="n">
        <f aca="false">TRUE()</f>
        <v>1</v>
      </c>
      <c r="P6" s="13" t="n">
        <v>1000</v>
      </c>
      <c r="Q6" s="13" t="n">
        <v>0</v>
      </c>
      <c r="T6" s="13" t="n">
        <v>1.6175</v>
      </c>
      <c r="U6" s="13" t="n">
        <v>2.385</v>
      </c>
      <c r="V6" s="13" t="n">
        <v>0.7675</v>
      </c>
      <c r="W6" s="13" t="n">
        <v>82.3255535655669</v>
      </c>
      <c r="X6" s="13" t="n">
        <v>5.84519409207991</v>
      </c>
      <c r="Y6" s="13" t="n">
        <v>1601</v>
      </c>
      <c r="Z6" s="13" t="s">
        <v>554</v>
      </c>
      <c r="AA6" s="13" t="s">
        <v>54</v>
      </c>
      <c r="AB6" s="13" t="s">
        <v>555</v>
      </c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7" t="n">
        <v>4</v>
      </c>
      <c r="L7" s="0" t="n">
        <v>10000</v>
      </c>
      <c r="T7" s="0" t="n">
        <v>1.91</v>
      </c>
      <c r="U7" s="0" t="n">
        <v>2.48</v>
      </c>
      <c r="V7" s="0" t="n">
        <v>0.57</v>
      </c>
      <c r="W7" s="0" t="n">
        <v>82.3089730116687</v>
      </c>
      <c r="X7" s="0" t="n">
        <v>5.84590325823759</v>
      </c>
      <c r="Y7" s="0" t="n">
        <v>1756</v>
      </c>
      <c r="Z7" s="0" t="s">
        <v>556</v>
      </c>
      <c r="AA7" s="0" t="s">
        <v>57</v>
      </c>
      <c r="AB7" s="0" t="s">
        <v>557</v>
      </c>
    </row>
    <row r="8" customFormat="false" ht="13.8" hidden="false" customHeight="false" outlineLevel="0" collapsed="false">
      <c r="A8" s="7" t="n">
        <v>5</v>
      </c>
      <c r="L8" s="0" t="n">
        <v>20000</v>
      </c>
      <c r="T8" s="0" t="n">
        <v>2.1925</v>
      </c>
      <c r="U8" s="0" t="n">
        <v>2.56</v>
      </c>
      <c r="V8" s="0" t="n">
        <v>0.3675</v>
      </c>
      <c r="W8" s="0" t="n">
        <v>82.3597296053159</v>
      </c>
      <c r="X8" s="0" t="n">
        <v>5.8401617520171</v>
      </c>
      <c r="Y8" s="0" t="n">
        <v>1901</v>
      </c>
      <c r="Z8" s="0" t="s">
        <v>556</v>
      </c>
      <c r="AA8" s="0" t="s">
        <v>60</v>
      </c>
      <c r="AB8" s="0" t="s">
        <v>558</v>
      </c>
    </row>
    <row r="9" s="31" customFormat="true" ht="13.8" hidden="false" customHeight="false" outlineLevel="0" collapsed="false">
      <c r="A9" s="7" t="n">
        <v>6</v>
      </c>
      <c r="B9" s="18"/>
      <c r="C9" s="18"/>
      <c r="D9" s="18"/>
      <c r="E9" s="18"/>
      <c r="F9" s="18"/>
      <c r="G9" s="18"/>
      <c r="H9" s="18"/>
      <c r="I9" s="18" t="n">
        <v>10</v>
      </c>
      <c r="J9" s="18" t="n">
        <v>10</v>
      </c>
      <c r="K9" s="18"/>
      <c r="L9" s="18"/>
      <c r="M9" s="18"/>
      <c r="N9" s="18"/>
      <c r="O9" s="18"/>
      <c r="P9" s="18"/>
      <c r="Q9" s="18"/>
      <c r="R9" s="18"/>
      <c r="T9" s="31" t="n">
        <v>2.62</v>
      </c>
      <c r="U9" s="31" t="n">
        <v>2.3825</v>
      </c>
      <c r="V9" s="31" t="n">
        <v>0.2375</v>
      </c>
      <c r="W9" s="31" t="n">
        <v>81.9777228510606</v>
      </c>
      <c r="X9" s="31" t="n">
        <v>5.73464426157578</v>
      </c>
      <c r="Y9" s="31" t="n">
        <v>2001</v>
      </c>
      <c r="Z9" s="31" t="s">
        <v>559</v>
      </c>
      <c r="AA9" s="31" t="s">
        <v>54</v>
      </c>
      <c r="AB9" s="31" t="s">
        <v>560</v>
      </c>
      <c r="AME9" s="0"/>
      <c r="AMF9" s="0"/>
      <c r="AMG9" s="0"/>
      <c r="AMH9" s="0"/>
      <c r="AMI9" s="0"/>
      <c r="AMJ9" s="0"/>
    </row>
    <row r="10" s="31" customFormat="true" ht="13.8" hidden="false" customHeight="false" outlineLevel="0" collapsed="false">
      <c r="A10" s="7" t="n">
        <v>7</v>
      </c>
      <c r="B10" s="20"/>
      <c r="C10" s="20"/>
      <c r="D10" s="20"/>
      <c r="E10" s="20"/>
      <c r="F10" s="20"/>
      <c r="G10" s="20"/>
      <c r="H10" s="20"/>
      <c r="I10" s="20" t="n">
        <v>15</v>
      </c>
      <c r="J10" s="20" t="n">
        <v>15</v>
      </c>
      <c r="K10" s="20"/>
      <c r="L10" s="20"/>
      <c r="M10" s="20"/>
      <c r="N10" s="20"/>
      <c r="O10" s="20"/>
      <c r="P10" s="20"/>
      <c r="Q10" s="20"/>
      <c r="R10" s="20"/>
      <c r="T10" s="31" t="n">
        <v>3.5525</v>
      </c>
      <c r="U10" s="31" t="n">
        <v>2.3825</v>
      </c>
      <c r="V10" s="31" t="n">
        <v>1.17</v>
      </c>
      <c r="W10" s="31" t="n">
        <v>81.8775116875294</v>
      </c>
      <c r="X10" s="31" t="n">
        <v>5.75576926786218</v>
      </c>
      <c r="Y10" s="31" t="n">
        <v>2374</v>
      </c>
      <c r="Z10" s="31" t="s">
        <v>561</v>
      </c>
      <c r="AA10" s="31" t="s">
        <v>54</v>
      </c>
      <c r="AB10" s="31" t="s">
        <v>562</v>
      </c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7" t="n">
        <v>8</v>
      </c>
      <c r="B11" s="20"/>
      <c r="C11" s="20"/>
      <c r="D11" s="20"/>
      <c r="E11" s="20"/>
      <c r="F11" s="20"/>
      <c r="G11" s="20"/>
      <c r="H11" s="20"/>
      <c r="I11" s="20" t="n">
        <v>30</v>
      </c>
      <c r="J11" s="20" t="n">
        <v>30</v>
      </c>
      <c r="K11" s="20"/>
      <c r="L11" s="20"/>
      <c r="M11" s="20"/>
      <c r="N11" s="20"/>
      <c r="O11" s="20"/>
      <c r="P11" s="20"/>
      <c r="Q11" s="20"/>
      <c r="R11" s="20"/>
      <c r="S11" s="31"/>
      <c r="T11" s="0" t="n">
        <v>5.1875</v>
      </c>
      <c r="U11" s="0" t="n">
        <v>2.3825</v>
      </c>
      <c r="V11" s="0" t="n">
        <v>2.805</v>
      </c>
      <c r="W11" s="0" t="n">
        <v>80.6331455077579</v>
      </c>
      <c r="X11" s="0" t="n">
        <v>5.41856991341511</v>
      </c>
      <c r="Y11" s="0" t="n">
        <v>3028</v>
      </c>
      <c r="Z11" s="0" t="s">
        <v>563</v>
      </c>
      <c r="AA11" s="0" t="s">
        <v>54</v>
      </c>
      <c r="AB11" s="0" t="s">
        <v>564</v>
      </c>
    </row>
    <row r="12" customFormat="false" ht="13.8" hidden="false" customHeight="false" outlineLevel="0" collapsed="false">
      <c r="A12" s="7" t="n">
        <v>9</v>
      </c>
      <c r="B12" s="20"/>
      <c r="C12" s="20"/>
      <c r="D12" s="20"/>
      <c r="E12" s="20"/>
      <c r="F12" s="20"/>
      <c r="G12" s="20"/>
      <c r="H12" s="20"/>
      <c r="I12" s="20" t="n">
        <v>45</v>
      </c>
      <c r="J12" s="20" t="n">
        <v>45</v>
      </c>
      <c r="K12" s="20"/>
      <c r="L12" s="20"/>
      <c r="M12" s="20"/>
      <c r="N12" s="20"/>
      <c r="O12" s="20"/>
      <c r="P12" s="20"/>
      <c r="Q12" s="20"/>
      <c r="R12" s="20"/>
      <c r="S12" s="31"/>
      <c r="T12" s="0" t="n">
        <v>6.4275</v>
      </c>
      <c r="U12" s="0" t="n">
        <v>2.3825</v>
      </c>
      <c r="V12" s="0" t="n">
        <v>4.045</v>
      </c>
      <c r="W12" s="0" t="n">
        <v>79.560219838122</v>
      </c>
      <c r="X12" s="0" t="n">
        <v>5.29344665345255</v>
      </c>
      <c r="Y12" s="0" t="n">
        <v>3522</v>
      </c>
      <c r="Z12" s="0" t="s">
        <v>565</v>
      </c>
      <c r="AA12" s="0" t="s">
        <v>54</v>
      </c>
      <c r="AB12" s="0" t="s">
        <v>566</v>
      </c>
    </row>
    <row r="13" customFormat="false" ht="13.8" hidden="false" customHeight="false" outlineLevel="0" collapsed="false">
      <c r="A13" s="7" t="n">
        <v>10</v>
      </c>
      <c r="B13" s="19"/>
      <c r="C13" s="19"/>
      <c r="D13" s="19"/>
      <c r="E13" s="19"/>
      <c r="F13" s="19"/>
      <c r="G13" s="19"/>
      <c r="H13" s="19"/>
      <c r="I13" s="19" t="n">
        <v>60</v>
      </c>
      <c r="J13" s="19" t="n">
        <v>60</v>
      </c>
      <c r="K13" s="19"/>
      <c r="L13" s="19"/>
      <c r="M13" s="19"/>
      <c r="N13" s="19"/>
      <c r="O13" s="19"/>
      <c r="P13" s="19"/>
      <c r="Q13" s="19"/>
      <c r="R13" s="19"/>
      <c r="S13" s="31"/>
      <c r="T13" s="0" t="n">
        <v>7.245</v>
      </c>
      <c r="U13" s="0" t="n">
        <v>2.3825</v>
      </c>
      <c r="V13" s="0" t="n">
        <v>4.8625</v>
      </c>
      <c r="W13" s="0" t="n">
        <v>78.9721637909237</v>
      </c>
      <c r="X13" s="0" t="n">
        <v>5.16413075972201</v>
      </c>
      <c r="Y13" s="0" t="n">
        <v>3845</v>
      </c>
      <c r="Z13" s="0" t="s">
        <v>565</v>
      </c>
      <c r="AA13" s="0" t="s">
        <v>54</v>
      </c>
      <c r="AB13" s="0" t="s">
        <v>567</v>
      </c>
    </row>
    <row r="14" s="7" customFormat="true" ht="13.8" hidden="false" customHeight="false" outlineLevel="0" collapsed="false">
      <c r="A14" s="7" t="n">
        <v>11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 t="s">
        <v>68</v>
      </c>
      <c r="Q14" s="44"/>
      <c r="R14" s="44"/>
      <c r="T14" s="7" t="n">
        <v>1.6175</v>
      </c>
      <c r="U14" s="7" t="n">
        <v>2.385</v>
      </c>
      <c r="V14" s="7" t="n">
        <v>0.7675</v>
      </c>
      <c r="W14" s="7" t="n">
        <v>82.3255535655669</v>
      </c>
      <c r="X14" s="7" t="n">
        <v>5.84519409207991</v>
      </c>
      <c r="Y14" s="7" t="n">
        <v>1601</v>
      </c>
      <c r="Z14" s="7" t="s">
        <v>554</v>
      </c>
      <c r="AA14" s="7" t="s">
        <v>54</v>
      </c>
      <c r="AB14" s="7" t="s">
        <v>555</v>
      </c>
      <c r="AME14" s="0"/>
      <c r="AMF14" s="0"/>
      <c r="AMG14" s="0"/>
      <c r="AMH14" s="0"/>
      <c r="AMI14" s="0"/>
      <c r="AMJ14" s="0"/>
    </row>
    <row r="15" s="7" customFormat="true" ht="13.8" hidden="false" customHeight="false" outlineLevel="0" collapsed="false">
      <c r="A15" s="7" t="n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 t="s">
        <v>69</v>
      </c>
      <c r="Q15" s="12"/>
      <c r="R15" s="12"/>
      <c r="T15" s="7" t="n">
        <v>1.6175</v>
      </c>
      <c r="U15" s="7" t="n">
        <v>2.385</v>
      </c>
      <c r="V15" s="7" t="n">
        <v>0.7675</v>
      </c>
      <c r="W15" s="7" t="n">
        <v>82.3255535655669</v>
      </c>
      <c r="X15" s="7" t="n">
        <v>5.84519409207991</v>
      </c>
      <c r="Y15" s="7" t="n">
        <v>1601</v>
      </c>
      <c r="Z15" s="7" t="s">
        <v>554</v>
      </c>
      <c r="AA15" s="7" t="s">
        <v>54</v>
      </c>
      <c r="AB15" s="7" t="s">
        <v>555</v>
      </c>
      <c r="AME15" s="0"/>
      <c r="AMF15" s="0"/>
      <c r="AMG15" s="0"/>
      <c r="AMH15" s="0"/>
      <c r="AMI15" s="0"/>
      <c r="AMJ15" s="0"/>
    </row>
    <row r="16" s="7" customFormat="true" ht="13.8" hidden="false" customHeight="false" outlineLevel="0" collapsed="false">
      <c r="A16" s="7" t="n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 t="s">
        <v>70</v>
      </c>
      <c r="Q16" s="12"/>
      <c r="R16" s="12"/>
      <c r="T16" s="7" t="n">
        <v>1.6175</v>
      </c>
      <c r="U16" s="7" t="n">
        <v>2.385</v>
      </c>
      <c r="V16" s="7" t="n">
        <v>0.7675</v>
      </c>
      <c r="W16" s="7" t="n">
        <v>82.3255535655669</v>
      </c>
      <c r="X16" s="7" t="n">
        <v>5.84519409207991</v>
      </c>
      <c r="Y16" s="7" t="n">
        <v>1601</v>
      </c>
      <c r="Z16" s="7" t="s">
        <v>554</v>
      </c>
      <c r="AA16" s="7" t="s">
        <v>54</v>
      </c>
      <c r="AB16" s="7" t="s">
        <v>555</v>
      </c>
      <c r="AME16" s="0"/>
      <c r="AMF16" s="0"/>
      <c r="AMG16" s="0"/>
      <c r="AMH16" s="0"/>
      <c r="AMI16" s="0"/>
      <c r="AMJ16" s="0"/>
    </row>
    <row r="17" s="7" customFormat="true" ht="13.8" hidden="false" customHeight="false" outlineLevel="0" collapsed="false">
      <c r="A17" s="7" t="n"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 t="s">
        <v>71</v>
      </c>
      <c r="Q17" s="12"/>
      <c r="R17" s="12"/>
      <c r="T17" s="7" t="n">
        <v>1.6175</v>
      </c>
      <c r="U17" s="7" t="n">
        <v>2.385</v>
      </c>
      <c r="V17" s="7" t="n">
        <v>0.7675</v>
      </c>
      <c r="W17" s="7" t="n">
        <v>82.3255535655669</v>
      </c>
      <c r="X17" s="7" t="n">
        <v>5.84519409207991</v>
      </c>
      <c r="Y17" s="7" t="n">
        <v>1601</v>
      </c>
      <c r="Z17" s="7" t="s">
        <v>554</v>
      </c>
      <c r="AA17" s="7" t="s">
        <v>54</v>
      </c>
      <c r="AB17" s="7" t="s">
        <v>555</v>
      </c>
      <c r="AME17" s="0"/>
      <c r="AMF17" s="0"/>
      <c r="AMG17" s="0"/>
      <c r="AMH17" s="0"/>
      <c r="AMI17" s="0"/>
      <c r="AMJ17" s="0"/>
    </row>
    <row r="18" s="7" customFormat="true" ht="13.8" hidden="false" customHeight="false" outlineLevel="0" collapsed="false">
      <c r="A18" s="7" t="n">
        <v>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 t="s">
        <v>72</v>
      </c>
      <c r="Q18" s="28"/>
      <c r="R18" s="28"/>
      <c r="T18" s="7" t="n">
        <v>1.6175</v>
      </c>
      <c r="U18" s="7" t="n">
        <v>2.385</v>
      </c>
      <c r="V18" s="7" t="n">
        <v>0.7675</v>
      </c>
      <c r="W18" s="7" t="n">
        <v>82.3255535655669</v>
      </c>
      <c r="X18" s="7" t="n">
        <v>5.84519409207991</v>
      </c>
      <c r="Y18" s="7" t="n">
        <v>1601</v>
      </c>
      <c r="Z18" s="7" t="s">
        <v>554</v>
      </c>
      <c r="AA18" s="7" t="s">
        <v>54</v>
      </c>
      <c r="AB18" s="7" t="s">
        <v>555</v>
      </c>
      <c r="AME18" s="0"/>
      <c r="AMF18" s="0"/>
      <c r="AMG18" s="0"/>
      <c r="AMH18" s="0"/>
      <c r="AMI18" s="0"/>
      <c r="AMJ18" s="0"/>
    </row>
    <row r="19" s="7" customFormat="true" ht="13.8" hidden="false" customHeight="false" outlineLevel="0" collapsed="false">
      <c r="A19" s="7" t="n">
        <v>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 t="n">
        <v>100</v>
      </c>
      <c r="R19" s="60"/>
      <c r="S19" s="31"/>
      <c r="T19" s="7" t="n">
        <v>1.8</v>
      </c>
      <c r="U19" s="7" t="n">
        <v>2.3825</v>
      </c>
      <c r="V19" s="7" t="n">
        <v>0.5825</v>
      </c>
      <c r="W19" s="7" t="n">
        <v>82.4022475975923</v>
      </c>
      <c r="X19" s="7" t="n">
        <v>5.83777036624034</v>
      </c>
      <c r="Y19" s="7" t="n">
        <v>1673</v>
      </c>
      <c r="Z19" s="7" t="s">
        <v>568</v>
      </c>
      <c r="AA19" s="7" t="s">
        <v>54</v>
      </c>
      <c r="AB19" s="7" t="s">
        <v>569</v>
      </c>
      <c r="AME19" s="0"/>
      <c r="AMF19" s="0"/>
      <c r="AMG19" s="0"/>
      <c r="AMH19" s="0"/>
      <c r="AMI19" s="0"/>
      <c r="AMJ19" s="0"/>
    </row>
    <row r="20" s="7" customFormat="true" ht="13.8" hidden="false" customHeight="false" outlineLevel="0" collapsed="false">
      <c r="A20" s="7" t="n">
        <v>17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8" t="s">
        <v>570</v>
      </c>
      <c r="R20" s="60"/>
      <c r="S20" s="31"/>
      <c r="T20" s="7" t="n">
        <v>2.7975</v>
      </c>
      <c r="U20" s="7" t="n">
        <v>2.3825</v>
      </c>
      <c r="V20" s="7" t="n">
        <v>0.415</v>
      </c>
      <c r="W20" s="7" t="n">
        <v>82.1954462928183</v>
      </c>
      <c r="X20" s="7" t="n">
        <v>5.82755640269502</v>
      </c>
      <c r="Y20" s="7" t="n">
        <v>2072</v>
      </c>
      <c r="Z20" s="7" t="s">
        <v>571</v>
      </c>
      <c r="AA20" s="7" t="s">
        <v>54</v>
      </c>
      <c r="AB20" s="7" t="s">
        <v>572</v>
      </c>
      <c r="AME20" s="0"/>
      <c r="AMF20" s="0"/>
      <c r="AMG20" s="0"/>
      <c r="AMH20" s="0"/>
      <c r="AMI20" s="0"/>
      <c r="AMJ20" s="0"/>
    </row>
    <row r="21" s="7" customFormat="true" ht="13.8" hidden="false" customHeight="false" outlineLevel="0" collapsed="false">
      <c r="A21" s="7" t="n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 t="s">
        <v>573</v>
      </c>
      <c r="R21" s="20"/>
      <c r="S21" s="31"/>
      <c r="T21" s="7" t="n">
        <v>5.0325</v>
      </c>
      <c r="U21" s="7" t="n">
        <v>2.3825</v>
      </c>
      <c r="V21" s="7" t="n">
        <v>2.65</v>
      </c>
      <c r="W21" s="7" t="n">
        <v>81.9894494844203</v>
      </c>
      <c r="X21" s="7" t="n">
        <v>5.79224531435195</v>
      </c>
      <c r="Y21" s="7" t="n">
        <v>2966</v>
      </c>
      <c r="Z21" s="7" t="s">
        <v>574</v>
      </c>
      <c r="AA21" s="7" t="s">
        <v>54</v>
      </c>
      <c r="AB21" s="7" t="s">
        <v>575</v>
      </c>
      <c r="AME21" s="0"/>
      <c r="AMF21" s="0"/>
      <c r="AMG21" s="0"/>
      <c r="AMH21" s="0"/>
      <c r="AMI21" s="0"/>
      <c r="AMJ21" s="0"/>
    </row>
    <row r="22" s="5" customFormat="true" ht="13.8" hidden="false" customHeight="false" outlineLevel="0" collapsed="false">
      <c r="B22" s="6" t="s">
        <v>576</v>
      </c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n">
        <v>19</v>
      </c>
      <c r="B23" s="37" t="n">
        <v>40701</v>
      </c>
      <c r="C23" s="7" t="s">
        <v>545</v>
      </c>
      <c r="D23" s="7" t="s">
        <v>546</v>
      </c>
      <c r="E23" s="38" t="n">
        <v>0.265972222222222</v>
      </c>
      <c r="F23" s="0" t="s">
        <v>547</v>
      </c>
      <c r="G23" s="0" t="s">
        <v>228</v>
      </c>
      <c r="H23" s="0" t="s">
        <v>38</v>
      </c>
      <c r="I23" s="0" t="n">
        <v>5</v>
      </c>
      <c r="J23" s="0" t="n">
        <v>15</v>
      </c>
      <c r="K23" s="0" t="s">
        <v>548</v>
      </c>
      <c r="L23" s="0" t="n">
        <v>500</v>
      </c>
      <c r="M23" s="0" t="n">
        <v>0.69</v>
      </c>
      <c r="N23" s="0" t="n">
        <v>34.2857</v>
      </c>
      <c r="O23" s="0" t="n">
        <f aca="false">TRUE()</f>
        <v>1</v>
      </c>
      <c r="P23" s="0" t="n">
        <v>1000</v>
      </c>
      <c r="Q23" s="0" t="n">
        <v>0</v>
      </c>
      <c r="T23" s="0" t="n">
        <v>0.655</v>
      </c>
      <c r="U23" s="0" t="n">
        <v>1.155</v>
      </c>
      <c r="V23" s="0" t="n">
        <v>0.5</v>
      </c>
      <c r="W23" s="0" t="n">
        <v>63.3900568744196</v>
      </c>
      <c r="X23" s="0" t="n">
        <v>2.21890154863791</v>
      </c>
      <c r="Y23" s="0" t="n">
        <v>660</v>
      </c>
      <c r="Z23" s="0" t="s">
        <v>549</v>
      </c>
      <c r="AA23" s="0" t="s">
        <v>46</v>
      </c>
      <c r="AB23" s="0" t="s">
        <v>577</v>
      </c>
    </row>
    <row r="24" customFormat="false" ht="13.8" hidden="false" customHeight="false" outlineLevel="0" collapsed="false">
      <c r="A24" s="0" t="n">
        <v>20</v>
      </c>
      <c r="L24" s="0" t="n">
        <v>1000</v>
      </c>
      <c r="T24" s="0" t="n">
        <v>0.915</v>
      </c>
      <c r="U24" s="0" t="n">
        <v>1.955</v>
      </c>
      <c r="V24" s="0" t="n">
        <v>1.04</v>
      </c>
      <c r="W24" s="0" t="n">
        <v>63.338068863231</v>
      </c>
      <c r="X24" s="0" t="n">
        <v>2.21586428889239</v>
      </c>
      <c r="Y24" s="0" t="n">
        <v>990</v>
      </c>
      <c r="Z24" s="0" t="s">
        <v>551</v>
      </c>
      <c r="AA24" s="0" t="s">
        <v>49</v>
      </c>
      <c r="AB24" s="0" t="s">
        <v>578</v>
      </c>
    </row>
    <row r="25" s="13" customFormat="true" ht="13.8" hidden="false" customHeight="false" outlineLevel="0" collapsed="false">
      <c r="A25" s="13" t="n">
        <v>21</v>
      </c>
      <c r="B25" s="25" t="n">
        <v>40701</v>
      </c>
      <c r="C25" s="13" t="s">
        <v>545</v>
      </c>
      <c r="D25" s="13" t="s">
        <v>546</v>
      </c>
      <c r="E25" s="26" t="n">
        <v>0.265972222222222</v>
      </c>
      <c r="F25" s="13" t="s">
        <v>547</v>
      </c>
      <c r="G25" s="13" t="s">
        <v>228</v>
      </c>
      <c r="H25" s="13" t="s">
        <v>38</v>
      </c>
      <c r="I25" s="13" t="n">
        <v>5</v>
      </c>
      <c r="J25" s="13" t="n">
        <v>15</v>
      </c>
      <c r="K25" s="13" t="s">
        <v>553</v>
      </c>
      <c r="L25" s="13" t="n">
        <v>5000</v>
      </c>
      <c r="N25" s="13" t="n">
        <v>34.2857</v>
      </c>
      <c r="O25" s="13" t="n">
        <f aca="false">TRUE()</f>
        <v>1</v>
      </c>
      <c r="P25" s="13" t="n">
        <v>1000</v>
      </c>
      <c r="Q25" s="13" t="n">
        <v>0</v>
      </c>
      <c r="T25" s="13" t="n">
        <v>1.51</v>
      </c>
      <c r="U25" s="13" t="n">
        <v>2.37</v>
      </c>
      <c r="V25" s="13" t="n">
        <v>0.86</v>
      </c>
      <c r="W25" s="13" t="n">
        <v>62.756129429102</v>
      </c>
      <c r="X25" s="13" t="n">
        <v>2.19504850833847</v>
      </c>
      <c r="Y25" s="13" t="n">
        <v>1298</v>
      </c>
      <c r="Z25" s="13" t="s">
        <v>554</v>
      </c>
      <c r="AA25" s="13" t="s">
        <v>54</v>
      </c>
      <c r="AB25" s="13" t="s">
        <v>579</v>
      </c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n">
        <v>22</v>
      </c>
      <c r="L26" s="0" t="n">
        <v>10000</v>
      </c>
      <c r="T26" s="0" t="n">
        <v>1.8</v>
      </c>
      <c r="U26" s="0" t="n">
        <v>2.4925</v>
      </c>
      <c r="V26" s="0" t="n">
        <v>0.6925</v>
      </c>
      <c r="W26" s="0" t="n">
        <v>62.7916609057428</v>
      </c>
      <c r="X26" s="0" t="n">
        <v>2.19466571999132</v>
      </c>
      <c r="Y26" s="0" t="n">
        <v>1409</v>
      </c>
      <c r="Z26" s="0" t="s">
        <v>556</v>
      </c>
      <c r="AA26" s="0" t="s">
        <v>57</v>
      </c>
      <c r="AB26" s="0" t="s">
        <v>580</v>
      </c>
    </row>
    <row r="27" customFormat="false" ht="13.8" hidden="false" customHeight="false" outlineLevel="0" collapsed="false">
      <c r="A27" s="0" t="n">
        <v>23</v>
      </c>
      <c r="L27" s="0" t="n">
        <v>20000</v>
      </c>
      <c r="T27" s="0" t="n">
        <v>2.0925</v>
      </c>
      <c r="U27" s="0" t="n">
        <v>2.5575</v>
      </c>
      <c r="V27" s="0" t="n">
        <v>0.465</v>
      </c>
      <c r="W27" s="0" t="n">
        <v>62.6710183221265</v>
      </c>
      <c r="X27" s="0" t="n">
        <v>2.19207402458969</v>
      </c>
      <c r="Y27" s="0" t="n">
        <v>1542</v>
      </c>
      <c r="Z27" s="0" t="s">
        <v>556</v>
      </c>
      <c r="AA27" s="0" t="s">
        <v>60</v>
      </c>
      <c r="AB27" s="0" t="s">
        <v>581</v>
      </c>
    </row>
    <row r="28" customFormat="false" ht="13.8" hidden="false" customHeight="false" outlineLevel="0" collapsed="false">
      <c r="A28" s="0" t="n">
        <v>24</v>
      </c>
      <c r="B28" s="18"/>
      <c r="C28" s="18"/>
      <c r="D28" s="18"/>
      <c r="E28" s="18"/>
      <c r="F28" s="18"/>
      <c r="G28" s="18"/>
      <c r="H28" s="18"/>
      <c r="I28" s="18" t="n">
        <v>10</v>
      </c>
      <c r="J28" s="18" t="n">
        <v>20</v>
      </c>
      <c r="K28" s="18"/>
      <c r="L28" s="18"/>
      <c r="M28" s="18"/>
      <c r="N28" s="18"/>
      <c r="O28" s="18"/>
      <c r="P28" s="18"/>
      <c r="Q28" s="18"/>
      <c r="R28" s="18"/>
      <c r="S28" s="31"/>
      <c r="T28" s="0" t="n">
        <v>2.41</v>
      </c>
      <c r="U28" s="0" t="n">
        <v>2.3675</v>
      </c>
      <c r="V28" s="0" t="n">
        <v>0.0425</v>
      </c>
      <c r="W28" s="0" t="n">
        <v>70.3706066428827</v>
      </c>
      <c r="X28" s="0" t="n">
        <v>2.34563857607539</v>
      </c>
      <c r="Y28" s="0" t="n">
        <v>1643</v>
      </c>
      <c r="Z28" s="0" t="s">
        <v>559</v>
      </c>
      <c r="AA28" s="0" t="s">
        <v>54</v>
      </c>
      <c r="AB28" s="0" t="s">
        <v>582</v>
      </c>
    </row>
    <row r="29" customFormat="false" ht="13.8" hidden="false" customHeight="false" outlineLevel="0" collapsed="false">
      <c r="A29" s="0" t="n">
        <v>25</v>
      </c>
      <c r="B29" s="20"/>
      <c r="C29" s="20"/>
      <c r="D29" s="20"/>
      <c r="E29" s="20"/>
      <c r="F29" s="20"/>
      <c r="G29" s="20"/>
      <c r="H29" s="20"/>
      <c r="I29" s="20" t="n">
        <v>15</v>
      </c>
      <c r="J29" s="20" t="n">
        <v>30</v>
      </c>
      <c r="K29" s="20"/>
      <c r="L29" s="20"/>
      <c r="M29" s="20"/>
      <c r="N29" s="20"/>
      <c r="O29" s="20"/>
      <c r="P29" s="20"/>
      <c r="Q29" s="20"/>
      <c r="R29" s="20"/>
      <c r="S29" s="31"/>
      <c r="T29" s="0" t="n">
        <v>3.2875</v>
      </c>
      <c r="U29" s="0" t="n">
        <v>2.3725</v>
      </c>
      <c r="V29" s="0" t="n">
        <v>0.915</v>
      </c>
      <c r="W29" s="0" t="n">
        <v>66.6702393504445</v>
      </c>
      <c r="X29" s="0" t="n">
        <v>2.28491771031422</v>
      </c>
      <c r="Y29" s="0" t="n">
        <v>1914</v>
      </c>
      <c r="Z29" s="0" t="s">
        <v>561</v>
      </c>
      <c r="AA29" s="0" t="s">
        <v>54</v>
      </c>
      <c r="AB29" s="0" t="s">
        <v>583</v>
      </c>
    </row>
    <row r="30" customFormat="false" ht="13.8" hidden="false" customHeight="false" outlineLevel="0" collapsed="false">
      <c r="A30" s="0" t="n">
        <v>26</v>
      </c>
      <c r="B30" s="20"/>
      <c r="C30" s="20"/>
      <c r="D30" s="20"/>
      <c r="E30" s="20"/>
      <c r="F30" s="20"/>
      <c r="G30" s="20"/>
      <c r="H30" s="20"/>
      <c r="I30" s="20" t="n">
        <v>30</v>
      </c>
      <c r="J30" s="20" t="n">
        <v>30</v>
      </c>
      <c r="K30" s="20"/>
      <c r="L30" s="20"/>
      <c r="M30" s="20"/>
      <c r="N30" s="20"/>
      <c r="O30" s="20"/>
      <c r="P30" s="20"/>
      <c r="Q30" s="20"/>
      <c r="R30" s="20"/>
      <c r="S30" s="31"/>
      <c r="T30" s="0" t="n">
        <v>4.8925</v>
      </c>
      <c r="U30" s="0" t="n">
        <v>2.3775</v>
      </c>
      <c r="V30" s="0" t="n">
        <v>2.515</v>
      </c>
      <c r="W30" s="0" t="n">
        <v>76.7158938137425</v>
      </c>
      <c r="X30" s="0" t="n">
        <v>2.47152592962016</v>
      </c>
      <c r="Y30" s="0" t="n">
        <v>2568</v>
      </c>
      <c r="Z30" s="0" t="s">
        <v>563</v>
      </c>
      <c r="AA30" s="0" t="s">
        <v>54</v>
      </c>
      <c r="AB30" s="0" t="s">
        <v>584</v>
      </c>
    </row>
    <row r="31" customFormat="false" ht="13.8" hidden="false" customHeight="false" outlineLevel="0" collapsed="false">
      <c r="A31" s="0" t="n">
        <v>27</v>
      </c>
      <c r="B31" s="20"/>
      <c r="C31" s="20"/>
      <c r="D31" s="20"/>
      <c r="E31" s="20"/>
      <c r="F31" s="20"/>
      <c r="G31" s="20"/>
      <c r="H31" s="20"/>
      <c r="I31" s="20" t="n">
        <v>45</v>
      </c>
      <c r="J31" s="20" t="n">
        <v>45</v>
      </c>
      <c r="K31" s="20"/>
      <c r="L31" s="20"/>
      <c r="M31" s="20"/>
      <c r="N31" s="20"/>
      <c r="O31" s="20"/>
      <c r="P31" s="20"/>
      <c r="Q31" s="20"/>
      <c r="R31" s="20"/>
      <c r="S31" s="31"/>
      <c r="T31" s="0" t="n">
        <v>6.07</v>
      </c>
      <c r="U31" s="0" t="n">
        <v>2.3825</v>
      </c>
      <c r="V31" s="0" t="n">
        <v>3.6875</v>
      </c>
      <c r="W31" s="0" t="n">
        <v>88.9482666624865</v>
      </c>
      <c r="X31" s="0" t="n">
        <v>2.94115779259865</v>
      </c>
      <c r="Y31" s="0" t="n">
        <v>3119</v>
      </c>
      <c r="Z31" s="0" t="s">
        <v>565</v>
      </c>
      <c r="AA31" s="0" t="s">
        <v>54</v>
      </c>
      <c r="AB31" s="0" t="s">
        <v>585</v>
      </c>
    </row>
    <row r="32" customFormat="false" ht="13.8" hidden="false" customHeight="false" outlineLevel="0" collapsed="false">
      <c r="A32" s="0" t="n">
        <v>28</v>
      </c>
      <c r="B32" s="19"/>
      <c r="C32" s="19"/>
      <c r="D32" s="19"/>
      <c r="E32" s="19"/>
      <c r="F32" s="19"/>
      <c r="G32" s="19"/>
      <c r="H32" s="19"/>
      <c r="I32" s="19" t="n">
        <v>60</v>
      </c>
      <c r="J32" s="19" t="n">
        <v>60</v>
      </c>
      <c r="K32" s="19"/>
      <c r="L32" s="19"/>
      <c r="M32" s="19"/>
      <c r="N32" s="19"/>
      <c r="O32" s="19"/>
      <c r="P32" s="19"/>
      <c r="Q32" s="19"/>
      <c r="R32" s="19"/>
      <c r="S32" s="31"/>
      <c r="T32" s="0" t="n">
        <v>6.985</v>
      </c>
      <c r="U32" s="0" t="n">
        <v>2.4025</v>
      </c>
      <c r="V32" s="0" t="n">
        <v>4.5825</v>
      </c>
      <c r="W32" s="0" t="n">
        <v>82.5362263395117</v>
      </c>
      <c r="X32" s="0" t="n">
        <v>2.85028207961263</v>
      </c>
      <c r="Y32" s="0" t="n">
        <v>3529</v>
      </c>
      <c r="Z32" s="0" t="s">
        <v>565</v>
      </c>
      <c r="AA32" s="0" t="s">
        <v>54</v>
      </c>
      <c r="AB32" s="0" t="s">
        <v>586</v>
      </c>
    </row>
    <row r="33" customFormat="false" ht="13.8" hidden="false" customHeight="false" outlineLevel="0" collapsed="false">
      <c r="A33" s="0" t="n">
        <v>29</v>
      </c>
      <c r="P33" s="0" t="n">
        <v>0.17</v>
      </c>
      <c r="T33" s="0" t="n">
        <v>1.51</v>
      </c>
      <c r="U33" s="0" t="n">
        <v>2.37</v>
      </c>
      <c r="V33" s="0" t="n">
        <v>0.86</v>
      </c>
      <c r="W33" s="0" t="n">
        <v>62.756129429102</v>
      </c>
      <c r="X33" s="0" t="n">
        <v>2.19504850833847</v>
      </c>
      <c r="Y33" s="0" t="n">
        <v>1298</v>
      </c>
      <c r="Z33" s="0" t="s">
        <v>554</v>
      </c>
      <c r="AA33" s="0" t="s">
        <v>54</v>
      </c>
      <c r="AB33" s="0" t="s">
        <v>579</v>
      </c>
    </row>
    <row r="34" customFormat="false" ht="13.8" hidden="false" customHeight="false" outlineLevel="0" collapsed="false">
      <c r="A34" s="0" t="n">
        <v>30</v>
      </c>
      <c r="P34" s="0" t="n">
        <v>2.65</v>
      </c>
      <c r="T34" s="0" t="n">
        <v>1.51</v>
      </c>
      <c r="U34" s="0" t="n">
        <v>2.37</v>
      </c>
      <c r="V34" s="0" t="n">
        <v>0.86</v>
      </c>
      <c r="W34" s="0" t="n">
        <v>62.756129429102</v>
      </c>
      <c r="X34" s="0" t="n">
        <v>2.19504850833847</v>
      </c>
      <c r="Y34" s="0" t="n">
        <v>1298</v>
      </c>
      <c r="Z34" s="0" t="s">
        <v>554</v>
      </c>
      <c r="AA34" s="0" t="s">
        <v>54</v>
      </c>
      <c r="AB34" s="0" t="s">
        <v>579</v>
      </c>
    </row>
    <row r="35" customFormat="false" ht="13.8" hidden="false" customHeight="false" outlineLevel="0" collapsed="false">
      <c r="A35" s="0" t="n">
        <v>31</v>
      </c>
      <c r="P35" s="0" t="n">
        <v>25.7</v>
      </c>
      <c r="T35" s="0" t="n">
        <v>1.51</v>
      </c>
      <c r="U35" s="0" t="n">
        <v>2.37</v>
      </c>
      <c r="V35" s="0" t="n">
        <v>0.86</v>
      </c>
      <c r="W35" s="0" t="n">
        <v>62.756129429102</v>
      </c>
      <c r="X35" s="0" t="n">
        <v>2.19504850833847</v>
      </c>
      <c r="Y35" s="0" t="n">
        <v>1298</v>
      </c>
      <c r="Z35" s="0" t="s">
        <v>554</v>
      </c>
      <c r="AA35" s="0" t="s">
        <v>54</v>
      </c>
      <c r="AB35" s="0" t="s">
        <v>579</v>
      </c>
    </row>
    <row r="36" customFormat="false" ht="13.8" hidden="false" customHeight="false" outlineLevel="0" collapsed="false">
      <c r="A36" s="0" t="n">
        <v>32</v>
      </c>
      <c r="P36" s="0" t="n">
        <v>125</v>
      </c>
      <c r="T36" s="0" t="n">
        <v>1.51</v>
      </c>
      <c r="U36" s="0" t="n">
        <v>2.37</v>
      </c>
      <c r="V36" s="0" t="n">
        <v>0.86</v>
      </c>
      <c r="W36" s="0" t="n">
        <v>62.756129429102</v>
      </c>
      <c r="X36" s="0" t="n">
        <v>2.19504850833847</v>
      </c>
      <c r="Y36" s="0" t="n">
        <v>1298</v>
      </c>
      <c r="Z36" s="0" t="s">
        <v>554</v>
      </c>
      <c r="AA36" s="0" t="s">
        <v>54</v>
      </c>
      <c r="AB36" s="0" t="s">
        <v>579</v>
      </c>
    </row>
    <row r="37" customFormat="false" ht="13.8" hidden="false" customHeight="false" outlineLevel="0" collapsed="false">
      <c r="A37" s="0" t="n">
        <v>33</v>
      </c>
      <c r="P37" s="0" t="n">
        <v>500</v>
      </c>
      <c r="T37" s="0" t="n">
        <v>1.51</v>
      </c>
      <c r="U37" s="0" t="n">
        <v>2.37</v>
      </c>
      <c r="V37" s="0" t="n">
        <v>0.86</v>
      </c>
      <c r="W37" s="0" t="n">
        <v>62.756129429102</v>
      </c>
      <c r="X37" s="0" t="n">
        <v>2.19504850833847</v>
      </c>
      <c r="Y37" s="0" t="n">
        <v>1298</v>
      </c>
      <c r="Z37" s="0" t="s">
        <v>554</v>
      </c>
      <c r="AA37" s="0" t="s">
        <v>54</v>
      </c>
      <c r="AB37" s="0" t="s">
        <v>579</v>
      </c>
    </row>
    <row r="38" customFormat="false" ht="13.8" hidden="false" customHeight="false" outlineLevel="0" collapsed="false">
      <c r="A38" s="0" t="n">
        <v>34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 t="s">
        <v>587</v>
      </c>
      <c r="R38" s="31"/>
      <c r="S38" s="31"/>
      <c r="T38" s="0" t="n">
        <v>1.7325</v>
      </c>
      <c r="U38" s="0" t="n">
        <v>2.37</v>
      </c>
      <c r="V38" s="0" t="n">
        <v>0.6375</v>
      </c>
      <c r="W38" s="0" t="n">
        <v>62.816247362779</v>
      </c>
      <c r="X38" s="0" t="n">
        <v>2.19083753310088</v>
      </c>
      <c r="Y38" s="0" t="n">
        <v>1379</v>
      </c>
      <c r="Z38" s="0" t="s">
        <v>568</v>
      </c>
      <c r="AA38" s="0" t="s">
        <v>54</v>
      </c>
      <c r="AB38" s="0" t="s">
        <v>588</v>
      </c>
    </row>
    <row r="39" customFormat="false" ht="13.8" hidden="false" customHeight="false" outlineLevel="0" collapsed="false">
      <c r="A39" s="0" t="n">
        <v>35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 t="s">
        <v>570</v>
      </c>
      <c r="R39" s="20"/>
      <c r="S39" s="31"/>
      <c r="T39" s="0" t="n">
        <v>2.6625</v>
      </c>
      <c r="U39" s="0" t="n">
        <v>2.3675</v>
      </c>
      <c r="V39" s="0" t="n">
        <v>0.295</v>
      </c>
      <c r="W39" s="0" t="n">
        <v>62.9773153273347</v>
      </c>
      <c r="X39" s="0" t="n">
        <v>2.18961320496029</v>
      </c>
      <c r="Y39" s="0" t="n">
        <v>1672</v>
      </c>
      <c r="Z39" s="0" t="s">
        <v>571</v>
      </c>
      <c r="AA39" s="0" t="s">
        <v>54</v>
      </c>
      <c r="AB39" s="0" t="s">
        <v>589</v>
      </c>
    </row>
    <row r="40" customFormat="false" ht="13.8" hidden="false" customHeight="false" outlineLevel="0" collapsed="false">
      <c r="A40" s="0" t="n">
        <v>36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 t="s">
        <v>573</v>
      </c>
      <c r="R40" s="19"/>
      <c r="S40" s="31"/>
      <c r="T40" s="0" t="n">
        <v>4.9575</v>
      </c>
      <c r="U40" s="0" t="n">
        <v>2.3825</v>
      </c>
      <c r="V40" s="0" t="n">
        <v>2.575</v>
      </c>
      <c r="W40" s="0" t="n">
        <v>63.0770133796538</v>
      </c>
      <c r="X40" s="0" t="n">
        <v>2.18262571065756</v>
      </c>
      <c r="Y40" s="0" t="n">
        <v>2444</v>
      </c>
      <c r="Z40" s="0" t="s">
        <v>574</v>
      </c>
      <c r="AA40" s="0" t="s">
        <v>54</v>
      </c>
      <c r="AB40" s="0" t="s">
        <v>590</v>
      </c>
    </row>
    <row r="41" s="5" customFormat="true" ht="13.8" hidden="false" customHeight="false" outlineLevel="0" collapsed="false">
      <c r="B41" s="6" t="s">
        <v>591</v>
      </c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 t="n">
        <v>37</v>
      </c>
      <c r="B42" s="37" t="n">
        <v>40701</v>
      </c>
      <c r="C42" s="7" t="s">
        <v>545</v>
      </c>
      <c r="D42" s="7" t="s">
        <v>546</v>
      </c>
      <c r="E42" s="38" t="n">
        <v>0.727083333333333</v>
      </c>
      <c r="F42" s="0" t="s">
        <v>592</v>
      </c>
      <c r="G42" s="0" t="s">
        <v>38</v>
      </c>
      <c r="H42" s="0" t="s">
        <v>38</v>
      </c>
      <c r="I42" s="0" t="n">
        <v>5</v>
      </c>
      <c r="J42" s="0" t="n">
        <v>15</v>
      </c>
      <c r="K42" s="0" t="s">
        <v>593</v>
      </c>
      <c r="L42" s="0" t="n">
        <v>500</v>
      </c>
      <c r="M42" s="0" t="n">
        <v>0.69</v>
      </c>
      <c r="N42" s="0" t="n">
        <v>34.2857</v>
      </c>
      <c r="O42" s="0" t="n">
        <f aca="false">TRUE()</f>
        <v>1</v>
      </c>
      <c r="P42" s="0" t="n">
        <v>1000</v>
      </c>
      <c r="Q42" s="0" t="n">
        <v>0</v>
      </c>
      <c r="T42" s="0" t="n">
        <v>0.83</v>
      </c>
      <c r="U42" s="0" t="n">
        <v>0.7</v>
      </c>
      <c r="V42" s="0" t="n">
        <v>0.13</v>
      </c>
      <c r="W42" s="0" t="n">
        <v>30.4724613959336</v>
      </c>
      <c r="X42" s="0" t="n">
        <v>4.41645225133189</v>
      </c>
      <c r="Y42" s="0" t="n">
        <v>612</v>
      </c>
      <c r="Z42" s="0" t="s">
        <v>549</v>
      </c>
      <c r="AA42" s="0" t="s">
        <v>94</v>
      </c>
      <c r="AB42" s="0" t="s">
        <v>594</v>
      </c>
    </row>
    <row r="43" customFormat="false" ht="13.8" hidden="false" customHeight="false" outlineLevel="0" collapsed="false">
      <c r="A43" s="0" t="n">
        <v>38</v>
      </c>
      <c r="L43" s="0" t="n">
        <v>1000</v>
      </c>
      <c r="T43" s="0" t="n">
        <v>1.295</v>
      </c>
      <c r="U43" s="0" t="n">
        <v>0.755</v>
      </c>
      <c r="V43" s="0" t="n">
        <v>0.54</v>
      </c>
      <c r="W43" s="0" t="n">
        <v>30.4001931843482</v>
      </c>
      <c r="X43" s="0" t="n">
        <v>4.40721704110263</v>
      </c>
      <c r="Y43" s="0" t="n">
        <v>820</v>
      </c>
      <c r="Z43" s="0" t="s">
        <v>551</v>
      </c>
      <c r="AA43" s="0" t="s">
        <v>97</v>
      </c>
      <c r="AB43" s="0" t="s">
        <v>595</v>
      </c>
    </row>
    <row r="44" s="13" customFormat="true" ht="13.8" hidden="false" customHeight="false" outlineLevel="0" collapsed="false">
      <c r="A44" s="13" t="n">
        <v>39</v>
      </c>
      <c r="B44" s="25" t="n">
        <v>40701</v>
      </c>
      <c r="C44" s="13" t="s">
        <v>545</v>
      </c>
      <c r="D44" s="13" t="s">
        <v>546</v>
      </c>
      <c r="E44" s="26" t="n">
        <v>0.727083333333333</v>
      </c>
      <c r="F44" s="13" t="s">
        <v>592</v>
      </c>
      <c r="G44" s="13" t="s">
        <v>38</v>
      </c>
      <c r="H44" s="13" t="s">
        <v>38</v>
      </c>
      <c r="I44" s="13" t="n">
        <v>5</v>
      </c>
      <c r="J44" s="13" t="n">
        <v>15</v>
      </c>
      <c r="K44" s="13" t="s">
        <v>596</v>
      </c>
      <c r="L44" s="13" t="n">
        <v>5000</v>
      </c>
      <c r="M44" s="13" t="n">
        <v>0.69</v>
      </c>
      <c r="N44" s="13" t="n">
        <v>34.2857</v>
      </c>
      <c r="O44" s="13" t="n">
        <f aca="false">TRUE()</f>
        <v>1</v>
      </c>
      <c r="P44" s="13" t="n">
        <v>1000</v>
      </c>
      <c r="Q44" s="13" t="n">
        <v>0</v>
      </c>
      <c r="T44" s="13" t="n">
        <v>2.4875</v>
      </c>
      <c r="U44" s="13" t="n">
        <v>0.89</v>
      </c>
      <c r="V44" s="13" t="n">
        <v>1.5975</v>
      </c>
      <c r="W44" s="13" t="n">
        <v>30.2287463790403</v>
      </c>
      <c r="X44" s="13" t="n">
        <v>4.38668251804027</v>
      </c>
      <c r="Y44" s="13" t="n">
        <v>1351</v>
      </c>
      <c r="Z44" s="13" t="s">
        <v>554</v>
      </c>
      <c r="AA44" s="13" t="s">
        <v>100</v>
      </c>
      <c r="AB44" s="13" t="s">
        <v>597</v>
      </c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 t="n">
        <v>40</v>
      </c>
      <c r="L45" s="0" t="n">
        <v>10000</v>
      </c>
      <c r="T45" s="0" t="n">
        <v>3.3025</v>
      </c>
      <c r="U45" s="0" t="n">
        <v>0.9075</v>
      </c>
      <c r="V45" s="0" t="n">
        <v>2.395</v>
      </c>
      <c r="W45" s="0" t="n">
        <v>30.2844730532157</v>
      </c>
      <c r="X45" s="0" t="n">
        <v>4.38799497156068</v>
      </c>
      <c r="Y45" s="0" t="n">
        <v>1684</v>
      </c>
      <c r="Z45" s="0" t="s">
        <v>556</v>
      </c>
      <c r="AA45" s="0" t="s">
        <v>103</v>
      </c>
      <c r="AB45" s="0" t="s">
        <v>598</v>
      </c>
    </row>
    <row r="46" customFormat="false" ht="13.8" hidden="false" customHeight="false" outlineLevel="0" collapsed="false">
      <c r="A46" s="0" t="n">
        <v>41</v>
      </c>
      <c r="L46" s="0" t="n">
        <v>20000</v>
      </c>
      <c r="T46" s="0" t="n">
        <v>3.3375</v>
      </c>
      <c r="U46" s="0" t="n">
        <v>0.925</v>
      </c>
      <c r="V46" s="0" t="n">
        <v>2.4125</v>
      </c>
      <c r="W46" s="0" t="n">
        <v>63.3142751938098</v>
      </c>
      <c r="X46" s="0" t="n">
        <v>7.04501593998433</v>
      </c>
      <c r="Y46" s="0" t="n">
        <v>1705</v>
      </c>
      <c r="Z46" s="0" t="s">
        <v>556</v>
      </c>
      <c r="AA46" s="0" t="s">
        <v>106</v>
      </c>
      <c r="AB46" s="0" t="s">
        <v>599</v>
      </c>
    </row>
    <row r="47" customFormat="false" ht="13.8" hidden="false" customHeight="false" outlineLevel="0" collapsed="false">
      <c r="A47" s="0" t="n">
        <v>42</v>
      </c>
      <c r="B47" s="18"/>
      <c r="C47" s="18"/>
      <c r="D47" s="18"/>
      <c r="E47" s="18"/>
      <c r="F47" s="18"/>
      <c r="G47" s="18"/>
      <c r="H47" s="18"/>
      <c r="I47" s="18" t="n">
        <v>10</v>
      </c>
      <c r="J47" s="18" t="n">
        <v>20</v>
      </c>
      <c r="K47" s="18"/>
      <c r="L47" s="18"/>
      <c r="M47" s="18"/>
      <c r="N47" s="18"/>
      <c r="O47" s="18"/>
      <c r="P47" s="18"/>
      <c r="Q47" s="18"/>
      <c r="R47" s="18"/>
      <c r="T47" s="0" t="n">
        <v>3.895</v>
      </c>
      <c r="U47" s="0" t="n">
        <v>0.885</v>
      </c>
      <c r="V47" s="0" t="n">
        <v>3.01</v>
      </c>
      <c r="W47" s="0" t="n">
        <v>30.315758139756</v>
      </c>
      <c r="X47" s="0" t="n">
        <v>4.35383866465085</v>
      </c>
      <c r="Y47" s="0" t="n">
        <v>1912</v>
      </c>
      <c r="Z47" s="0" t="s">
        <v>559</v>
      </c>
      <c r="AA47" s="0" t="s">
        <v>100</v>
      </c>
      <c r="AB47" s="0" t="s">
        <v>600</v>
      </c>
    </row>
    <row r="48" customFormat="false" ht="13.8" hidden="false" customHeight="false" outlineLevel="0" collapsed="false">
      <c r="A48" s="0" t="n">
        <v>43</v>
      </c>
      <c r="B48" s="20"/>
      <c r="C48" s="20"/>
      <c r="D48" s="20"/>
      <c r="E48" s="20"/>
      <c r="F48" s="20"/>
      <c r="G48" s="20"/>
      <c r="H48" s="20"/>
      <c r="I48" s="20" t="n">
        <v>15</v>
      </c>
      <c r="J48" s="20" t="n">
        <v>15</v>
      </c>
      <c r="K48" s="20"/>
      <c r="L48" s="20"/>
      <c r="M48" s="20"/>
      <c r="N48" s="20"/>
      <c r="O48" s="20"/>
      <c r="P48" s="20"/>
      <c r="Q48" s="20"/>
      <c r="R48" s="20"/>
      <c r="T48" s="0" t="n">
        <v>4.9425</v>
      </c>
      <c r="U48" s="0" t="n">
        <v>0.895</v>
      </c>
      <c r="V48" s="0" t="n">
        <v>4.0475</v>
      </c>
      <c r="W48" s="0" t="n">
        <v>30.1890989410211</v>
      </c>
      <c r="X48" s="0" t="n">
        <v>4.33770271383459</v>
      </c>
      <c r="Y48" s="0" t="n">
        <v>2335</v>
      </c>
      <c r="Z48" s="0" t="s">
        <v>561</v>
      </c>
      <c r="AA48" s="0" t="s">
        <v>100</v>
      </c>
      <c r="AB48" s="0" t="s">
        <v>601</v>
      </c>
    </row>
    <row r="49" customFormat="false" ht="13.8" hidden="false" customHeight="false" outlineLevel="0" collapsed="false">
      <c r="A49" s="0" t="n">
        <v>44</v>
      </c>
      <c r="B49" s="20"/>
      <c r="C49" s="20"/>
      <c r="D49" s="20"/>
      <c r="E49" s="20"/>
      <c r="F49" s="20"/>
      <c r="G49" s="20"/>
      <c r="H49" s="20"/>
      <c r="I49" s="20" t="n">
        <v>30</v>
      </c>
      <c r="J49" s="20" t="n">
        <v>30</v>
      </c>
      <c r="K49" s="20"/>
      <c r="L49" s="20"/>
      <c r="M49" s="20"/>
      <c r="N49" s="20"/>
      <c r="O49" s="20"/>
      <c r="P49" s="20"/>
      <c r="Q49" s="20"/>
      <c r="R49" s="20"/>
      <c r="T49" s="0" t="n">
        <v>6.755</v>
      </c>
      <c r="U49" s="0" t="n">
        <v>0.89</v>
      </c>
      <c r="V49" s="0" t="n">
        <v>5.865</v>
      </c>
      <c r="W49" s="0" t="n">
        <v>30.1836038972409</v>
      </c>
      <c r="X49" s="0" t="n">
        <v>4.25018497233599</v>
      </c>
      <c r="Y49" s="0" t="n">
        <v>3058</v>
      </c>
      <c r="Z49" s="0" t="s">
        <v>563</v>
      </c>
      <c r="AA49" s="0" t="s">
        <v>100</v>
      </c>
      <c r="AB49" s="0" t="s">
        <v>602</v>
      </c>
    </row>
    <row r="50" customFormat="false" ht="13.8" hidden="false" customHeight="false" outlineLevel="0" collapsed="false">
      <c r="A50" s="0" t="n">
        <v>45</v>
      </c>
      <c r="B50" s="20"/>
      <c r="C50" s="20"/>
      <c r="D50" s="20"/>
      <c r="E50" s="20"/>
      <c r="F50" s="20"/>
      <c r="G50" s="20"/>
      <c r="H50" s="20"/>
      <c r="I50" s="20" t="n">
        <v>45</v>
      </c>
      <c r="J50" s="20" t="n">
        <v>45</v>
      </c>
      <c r="K50" s="20"/>
      <c r="L50" s="20"/>
      <c r="M50" s="20"/>
      <c r="N50" s="20"/>
      <c r="O50" s="20"/>
      <c r="P50" s="20"/>
      <c r="Q50" s="20"/>
      <c r="R50" s="20"/>
      <c r="T50" s="0" t="n">
        <v>7.835</v>
      </c>
      <c r="U50" s="0" t="n">
        <v>0.8825</v>
      </c>
      <c r="V50" s="0" t="n">
        <v>6.9525</v>
      </c>
      <c r="W50" s="0" t="n">
        <v>29.7185835685429</v>
      </c>
      <c r="X50" s="0" t="n">
        <v>4.20630196343852</v>
      </c>
      <c r="Y50" s="0" t="n">
        <v>3485</v>
      </c>
      <c r="Z50" s="0" t="s">
        <v>565</v>
      </c>
      <c r="AA50" s="0" t="s">
        <v>100</v>
      </c>
      <c r="AB50" s="0" t="s">
        <v>603</v>
      </c>
    </row>
    <row r="51" customFormat="false" ht="13.8" hidden="false" customHeight="false" outlineLevel="0" collapsed="false">
      <c r="A51" s="0" t="n">
        <v>46</v>
      </c>
      <c r="B51" s="19"/>
      <c r="C51" s="19"/>
      <c r="D51" s="19"/>
      <c r="E51" s="19"/>
      <c r="F51" s="19"/>
      <c r="G51" s="19"/>
      <c r="H51" s="19"/>
      <c r="I51" s="19" t="n">
        <v>60</v>
      </c>
      <c r="J51" s="19" t="n">
        <v>60</v>
      </c>
      <c r="K51" s="19"/>
      <c r="L51" s="19"/>
      <c r="M51" s="19"/>
      <c r="N51" s="19"/>
      <c r="O51" s="19"/>
      <c r="P51" s="19"/>
      <c r="Q51" s="19"/>
      <c r="R51" s="19"/>
      <c r="T51" s="0" t="n">
        <v>8.4925</v>
      </c>
      <c r="U51" s="0" t="n">
        <v>0.8825</v>
      </c>
      <c r="V51" s="0" t="n">
        <v>7.61</v>
      </c>
      <c r="W51" s="0" t="n">
        <v>29.9130309551742</v>
      </c>
      <c r="X51" s="0" t="n">
        <v>4.19736974531499</v>
      </c>
      <c r="Y51" s="0" t="n">
        <v>3744</v>
      </c>
      <c r="Z51" s="0" t="s">
        <v>565</v>
      </c>
      <c r="AA51" s="0" t="s">
        <v>100</v>
      </c>
      <c r="AB51" s="0" t="s">
        <v>604</v>
      </c>
    </row>
    <row r="52" customFormat="false" ht="13.8" hidden="false" customHeight="false" outlineLevel="0" collapsed="false">
      <c r="A52" s="0" t="n">
        <v>47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 t="s">
        <v>68</v>
      </c>
      <c r="Q52" s="44"/>
      <c r="R52" s="44"/>
      <c r="T52" s="0" t="n">
        <v>2.4875</v>
      </c>
      <c r="U52" s="0" t="n">
        <v>0.89</v>
      </c>
      <c r="V52" s="0" t="n">
        <v>1.5975</v>
      </c>
      <c r="W52" s="0" t="n">
        <v>30.2287463790403</v>
      </c>
      <c r="X52" s="0" t="n">
        <v>4.38668251804027</v>
      </c>
      <c r="Y52" s="0" t="n">
        <v>1351</v>
      </c>
      <c r="Z52" s="0" t="s">
        <v>554</v>
      </c>
      <c r="AA52" s="0" t="s">
        <v>100</v>
      </c>
      <c r="AB52" s="0" t="s">
        <v>597</v>
      </c>
    </row>
    <row r="53" customFormat="false" ht="13.8" hidden="false" customHeight="false" outlineLevel="0" collapsed="false">
      <c r="A53" s="0" t="n">
        <v>48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69</v>
      </c>
      <c r="Q53" s="12"/>
      <c r="R53" s="12"/>
      <c r="T53" s="0" t="n">
        <v>2.4875</v>
      </c>
      <c r="U53" s="0" t="n">
        <v>0.89</v>
      </c>
      <c r="V53" s="0" t="n">
        <v>1.5975</v>
      </c>
      <c r="W53" s="0" t="n">
        <v>30.2287463790403</v>
      </c>
      <c r="X53" s="0" t="n">
        <v>4.38668251804027</v>
      </c>
      <c r="Y53" s="0" t="n">
        <v>1351</v>
      </c>
      <c r="Z53" s="0" t="s">
        <v>554</v>
      </c>
      <c r="AA53" s="0" t="s">
        <v>100</v>
      </c>
      <c r="AB53" s="0" t="s">
        <v>597</v>
      </c>
    </row>
    <row r="54" customFormat="false" ht="13.8" hidden="false" customHeight="false" outlineLevel="0" collapsed="false">
      <c r="A54" s="0" t="n">
        <v>49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70</v>
      </c>
      <c r="Q54" s="12"/>
      <c r="R54" s="12"/>
      <c r="T54" s="0" t="n">
        <v>2.4875</v>
      </c>
      <c r="U54" s="0" t="n">
        <v>0.89</v>
      </c>
      <c r="V54" s="0" t="n">
        <v>1.5975</v>
      </c>
      <c r="W54" s="0" t="n">
        <v>30.2287463790403</v>
      </c>
      <c r="X54" s="0" t="n">
        <v>4.38668251804027</v>
      </c>
      <c r="Y54" s="0" t="n">
        <v>1351</v>
      </c>
      <c r="Z54" s="0" t="s">
        <v>554</v>
      </c>
      <c r="AA54" s="0" t="s">
        <v>100</v>
      </c>
      <c r="AB54" s="0" t="s">
        <v>597</v>
      </c>
    </row>
    <row r="55" customFormat="false" ht="13.8" hidden="false" customHeight="false" outlineLevel="0" collapsed="false">
      <c r="A55" s="0" t="n">
        <v>50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71</v>
      </c>
      <c r="Q55" s="12"/>
      <c r="R55" s="12"/>
      <c r="T55" s="0" t="n">
        <v>2.4875</v>
      </c>
      <c r="U55" s="0" t="n">
        <v>0.89</v>
      </c>
      <c r="V55" s="0" t="n">
        <v>1.5975</v>
      </c>
      <c r="W55" s="0" t="n">
        <v>30.2287463790403</v>
      </c>
      <c r="X55" s="0" t="n">
        <v>4.38668251804027</v>
      </c>
      <c r="Y55" s="0" t="n">
        <v>1351</v>
      </c>
      <c r="Z55" s="0" t="s">
        <v>554</v>
      </c>
      <c r="AA55" s="0" t="s">
        <v>100</v>
      </c>
      <c r="AB55" s="0" t="s">
        <v>597</v>
      </c>
    </row>
    <row r="56" customFormat="false" ht="13.8" hidden="false" customHeight="false" outlineLevel="0" collapsed="false">
      <c r="A56" s="0" t="n">
        <v>51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 t="s">
        <v>72</v>
      </c>
      <c r="Q56" s="28"/>
      <c r="R56" s="28"/>
      <c r="T56" s="0" t="n">
        <v>2.4875</v>
      </c>
      <c r="U56" s="0" t="n">
        <v>0.89</v>
      </c>
      <c r="V56" s="0" t="n">
        <v>1.5975</v>
      </c>
      <c r="W56" s="0" t="n">
        <v>30.2287463790403</v>
      </c>
      <c r="X56" s="0" t="n">
        <v>4.38668251804027</v>
      </c>
      <c r="Y56" s="0" t="n">
        <v>1351</v>
      </c>
      <c r="Z56" s="0" t="s">
        <v>554</v>
      </c>
      <c r="AA56" s="0" t="s">
        <v>100</v>
      </c>
      <c r="AB56" s="0" t="s">
        <v>597</v>
      </c>
    </row>
    <row r="57" customFormat="false" ht="13.8" hidden="false" customHeight="false" outlineLevel="0" collapsed="false">
      <c r="A57" s="0" t="n">
        <v>52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">
        <v>587</v>
      </c>
      <c r="R57" s="31"/>
      <c r="T57" s="0" t="n">
        <v>2.8425</v>
      </c>
      <c r="U57" s="0" t="n">
        <v>0.8725</v>
      </c>
      <c r="V57" s="0" t="n">
        <v>1.97</v>
      </c>
      <c r="W57" s="0" t="n">
        <v>30.1962989475945</v>
      </c>
      <c r="X57" s="0" t="n">
        <v>4.37971701518958</v>
      </c>
      <c r="Y57" s="0" t="n">
        <v>1486</v>
      </c>
      <c r="Z57" s="0" t="s">
        <v>568</v>
      </c>
      <c r="AA57" s="0" t="s">
        <v>100</v>
      </c>
      <c r="AB57" s="0" t="s">
        <v>605</v>
      </c>
    </row>
    <row r="58" customFormat="false" ht="13.8" hidden="false" customHeight="false" outlineLevel="0" collapsed="false">
      <c r="A58" s="0" t="n">
        <v>53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 t="s">
        <v>570</v>
      </c>
      <c r="R58" s="20"/>
      <c r="T58" s="0" t="n">
        <v>3.6725</v>
      </c>
      <c r="U58" s="0" t="n">
        <v>0.8625</v>
      </c>
      <c r="V58" s="0" t="n">
        <v>2.81</v>
      </c>
      <c r="W58" s="0" t="n">
        <v>30.1715263509553</v>
      </c>
      <c r="X58" s="0" t="n">
        <v>4.36258542726802</v>
      </c>
      <c r="Y58" s="0" t="n">
        <v>1814</v>
      </c>
      <c r="Z58" s="0" t="s">
        <v>571</v>
      </c>
      <c r="AA58" s="0" t="s">
        <v>100</v>
      </c>
      <c r="AB58" s="0" t="s">
        <v>606</v>
      </c>
    </row>
    <row r="59" customFormat="false" ht="13.8" hidden="false" customHeight="false" outlineLevel="0" collapsed="false">
      <c r="A59" s="0" t="n">
        <v>54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 t="s">
        <v>573</v>
      </c>
      <c r="R59" s="19"/>
      <c r="T59" s="0" t="n">
        <v>5.6175</v>
      </c>
      <c r="U59" s="0" t="n">
        <v>0.8925</v>
      </c>
      <c r="V59" s="0" t="n">
        <v>4.725</v>
      </c>
      <c r="W59" s="0" t="n">
        <v>30.0032245285979</v>
      </c>
      <c r="X59" s="0" t="n">
        <v>4.32323162151193</v>
      </c>
      <c r="Y59" s="0" t="n">
        <v>2604</v>
      </c>
      <c r="Z59" s="0" t="s">
        <v>574</v>
      </c>
      <c r="AA59" s="0" t="s">
        <v>100</v>
      </c>
      <c r="AB59" s="0" t="s">
        <v>607</v>
      </c>
    </row>
    <row r="60" s="5" customFormat="true" ht="13.8" hidden="false" customHeight="false" outlineLevel="0" collapsed="false">
      <c r="B60" s="6" t="s">
        <v>608</v>
      </c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 t="n">
        <v>55</v>
      </c>
      <c r="B61" s="37" t="n">
        <v>40701</v>
      </c>
      <c r="C61" s="7" t="s">
        <v>545</v>
      </c>
      <c r="D61" s="7" t="s">
        <v>546</v>
      </c>
      <c r="E61" s="38" t="n">
        <v>0.727083333333333</v>
      </c>
      <c r="F61" s="0" t="s">
        <v>592</v>
      </c>
      <c r="G61" s="0" t="s">
        <v>228</v>
      </c>
      <c r="H61" s="0" t="s">
        <v>38</v>
      </c>
      <c r="I61" s="0" t="n">
        <v>5</v>
      </c>
      <c r="J61" s="0" t="n">
        <v>15</v>
      </c>
      <c r="K61" s="0" t="s">
        <v>593</v>
      </c>
      <c r="L61" s="0" t="n">
        <v>500</v>
      </c>
      <c r="M61" s="0" t="n">
        <v>0.69</v>
      </c>
      <c r="N61" s="0" t="n">
        <v>34.2857</v>
      </c>
      <c r="O61" s="0" t="n">
        <f aca="false">TRUE()</f>
        <v>1</v>
      </c>
      <c r="P61" s="0" t="n">
        <v>1000</v>
      </c>
      <c r="Q61" s="0" t="n">
        <v>0</v>
      </c>
      <c r="T61" s="0" t="n">
        <v>0.765</v>
      </c>
      <c r="U61" s="0" t="n">
        <v>0.695</v>
      </c>
      <c r="V61" s="0" t="n">
        <v>0.07</v>
      </c>
      <c r="W61" s="0" t="n">
        <v>6.36238144253209</v>
      </c>
      <c r="X61" s="0" t="n">
        <v>1.3732537898037</v>
      </c>
      <c r="Y61" s="0" t="n">
        <v>546</v>
      </c>
      <c r="Z61" s="0" t="s">
        <v>549</v>
      </c>
      <c r="AA61" s="0" t="s">
        <v>94</v>
      </c>
      <c r="AB61" s="0" t="s">
        <v>609</v>
      </c>
    </row>
    <row r="62" customFormat="false" ht="13.8" hidden="false" customHeight="false" outlineLevel="0" collapsed="false">
      <c r="A62" s="0" t="n">
        <v>56</v>
      </c>
      <c r="L62" s="0" t="n">
        <v>1000</v>
      </c>
      <c r="T62" s="0" t="n">
        <v>1.26</v>
      </c>
      <c r="U62" s="0" t="n">
        <v>0.755</v>
      </c>
      <c r="V62" s="0" t="n">
        <v>0.505</v>
      </c>
      <c r="W62" s="0" t="n">
        <v>6.16107392623057</v>
      </c>
      <c r="X62" s="0" t="n">
        <v>1.34360429623926</v>
      </c>
      <c r="Y62" s="0" t="n">
        <v>738</v>
      </c>
      <c r="Z62" s="0" t="s">
        <v>551</v>
      </c>
      <c r="AA62" s="0" t="s">
        <v>97</v>
      </c>
      <c r="AB62" s="0" t="s">
        <v>610</v>
      </c>
    </row>
    <row r="63" s="13" customFormat="true" ht="13.8" hidden="false" customHeight="false" outlineLevel="0" collapsed="false">
      <c r="A63" s="13" t="n">
        <v>57</v>
      </c>
      <c r="B63" s="25" t="n">
        <v>40701</v>
      </c>
      <c r="C63" s="13" t="s">
        <v>545</v>
      </c>
      <c r="D63" s="13" t="s">
        <v>546</v>
      </c>
      <c r="E63" s="26" t="n">
        <v>0.727083333333333</v>
      </c>
      <c r="F63" s="13" t="s">
        <v>592</v>
      </c>
      <c r="G63" s="13" t="s">
        <v>228</v>
      </c>
      <c r="H63" s="13" t="s">
        <v>38</v>
      </c>
      <c r="I63" s="13" t="n">
        <v>5</v>
      </c>
      <c r="J63" s="13" t="n">
        <v>15</v>
      </c>
      <c r="K63" s="13" t="s">
        <v>596</v>
      </c>
      <c r="L63" s="13" t="n">
        <v>5000</v>
      </c>
      <c r="M63" s="13" t="n">
        <v>0.69</v>
      </c>
      <c r="N63" s="13" t="n">
        <v>34.2857</v>
      </c>
      <c r="O63" s="13" t="n">
        <f aca="false">TRUE()</f>
        <v>1</v>
      </c>
      <c r="P63" s="13" t="n">
        <v>1000</v>
      </c>
      <c r="Q63" s="13" t="n">
        <v>0</v>
      </c>
      <c r="T63" s="13" t="n">
        <v>2.5225</v>
      </c>
      <c r="U63" s="13" t="n">
        <v>0.865</v>
      </c>
      <c r="V63" s="13" t="n">
        <v>1.6575</v>
      </c>
      <c r="W63" s="13" t="n">
        <v>6.01257813440882</v>
      </c>
      <c r="X63" s="13" t="n">
        <v>1.33695773591939</v>
      </c>
      <c r="Y63" s="13" t="n">
        <v>1187</v>
      </c>
      <c r="Z63" s="13" t="s">
        <v>554</v>
      </c>
      <c r="AA63" s="13" t="s">
        <v>100</v>
      </c>
      <c r="AB63" s="13" t="s">
        <v>611</v>
      </c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0" t="n">
        <v>58</v>
      </c>
      <c r="L64" s="0" t="n">
        <v>10000</v>
      </c>
      <c r="T64" s="0" t="n">
        <v>3.2825</v>
      </c>
      <c r="U64" s="0" t="n">
        <v>0.91</v>
      </c>
      <c r="V64" s="0" t="n">
        <v>2.3725</v>
      </c>
      <c r="W64" s="0" t="n">
        <v>5.97536304251296</v>
      </c>
      <c r="X64" s="0" t="n">
        <v>1.33089188927427</v>
      </c>
      <c r="Y64" s="0" t="n">
        <v>1449</v>
      </c>
      <c r="Z64" s="0" t="s">
        <v>556</v>
      </c>
      <c r="AA64" s="0" t="s">
        <v>103</v>
      </c>
      <c r="AB64" s="0" t="s">
        <v>612</v>
      </c>
    </row>
    <row r="65" customFormat="false" ht="13.8" hidden="false" customHeight="false" outlineLevel="0" collapsed="false">
      <c r="A65" s="0" t="n">
        <v>59</v>
      </c>
      <c r="L65" s="0" t="n">
        <v>20000</v>
      </c>
      <c r="T65" s="0" t="n">
        <v>4.23</v>
      </c>
      <c r="U65" s="0" t="n">
        <v>0.935</v>
      </c>
      <c r="V65" s="0" t="n">
        <v>3.295</v>
      </c>
      <c r="W65" s="0" t="n">
        <v>5.96290807446156</v>
      </c>
      <c r="X65" s="0" t="n">
        <v>1.33273160928284</v>
      </c>
      <c r="Y65" s="0" t="n">
        <v>1780</v>
      </c>
      <c r="Z65" s="0" t="s">
        <v>556</v>
      </c>
      <c r="AA65" s="0" t="s">
        <v>106</v>
      </c>
      <c r="AB65" s="0" t="s">
        <v>613</v>
      </c>
    </row>
    <row r="66" customFormat="false" ht="13.8" hidden="false" customHeight="false" outlineLevel="0" collapsed="false">
      <c r="A66" s="0" t="n">
        <v>60</v>
      </c>
      <c r="B66" s="18"/>
      <c r="C66" s="18"/>
      <c r="D66" s="18"/>
      <c r="E66" s="18"/>
      <c r="F66" s="18"/>
      <c r="G66" s="18"/>
      <c r="H66" s="18"/>
      <c r="I66" s="18" t="n">
        <v>10</v>
      </c>
      <c r="J66" s="18" t="n">
        <v>10</v>
      </c>
      <c r="K66" s="18"/>
      <c r="L66" s="18"/>
      <c r="M66" s="18"/>
      <c r="N66" s="18"/>
      <c r="O66" s="18"/>
      <c r="P66" s="18"/>
      <c r="Q66" s="18"/>
      <c r="R66" s="18"/>
      <c r="T66" s="0" t="n">
        <v>3.55</v>
      </c>
      <c r="U66" s="0" t="n">
        <v>0.885</v>
      </c>
      <c r="V66" s="0" t="n">
        <v>2.665</v>
      </c>
      <c r="W66" s="0" t="n">
        <v>6.70709194999347</v>
      </c>
      <c r="X66" s="0" t="n">
        <v>1.45967118632935</v>
      </c>
      <c r="Y66" s="0" t="n">
        <v>1548</v>
      </c>
      <c r="Z66" s="0" t="s">
        <v>559</v>
      </c>
      <c r="AA66" s="0" t="s">
        <v>100</v>
      </c>
      <c r="AB66" s="0" t="s">
        <v>614</v>
      </c>
    </row>
    <row r="67" customFormat="false" ht="13.8" hidden="false" customHeight="false" outlineLevel="0" collapsed="false">
      <c r="A67" s="0" t="n">
        <v>61</v>
      </c>
      <c r="B67" s="20"/>
      <c r="C67" s="20"/>
      <c r="D67" s="20"/>
      <c r="E67" s="20"/>
      <c r="F67" s="20"/>
      <c r="G67" s="20"/>
      <c r="H67" s="20"/>
      <c r="I67" s="20" t="n">
        <v>15</v>
      </c>
      <c r="J67" s="20" t="n">
        <v>15</v>
      </c>
      <c r="K67" s="20"/>
      <c r="L67" s="20"/>
      <c r="M67" s="20"/>
      <c r="N67" s="20"/>
      <c r="O67" s="20"/>
      <c r="P67" s="20"/>
      <c r="Q67" s="20"/>
      <c r="R67" s="20"/>
      <c r="T67" s="0" t="n">
        <v>4.4325</v>
      </c>
      <c r="U67" s="0" t="n">
        <v>0.89</v>
      </c>
      <c r="V67" s="0" t="n">
        <v>3.5425</v>
      </c>
      <c r="W67" s="0" t="n">
        <v>6.43283861695354</v>
      </c>
      <c r="X67" s="0" t="n">
        <v>1.46466089810515</v>
      </c>
      <c r="Y67" s="0" t="n">
        <v>1877</v>
      </c>
      <c r="Z67" s="0" t="s">
        <v>561</v>
      </c>
      <c r="AA67" s="0" t="s">
        <v>100</v>
      </c>
      <c r="AB67" s="0" t="s">
        <v>615</v>
      </c>
    </row>
    <row r="68" customFormat="false" ht="13.8" hidden="false" customHeight="false" outlineLevel="0" collapsed="false">
      <c r="A68" s="0" t="n">
        <v>62</v>
      </c>
      <c r="B68" s="20"/>
      <c r="C68" s="20"/>
      <c r="D68" s="20"/>
      <c r="E68" s="20"/>
      <c r="F68" s="20"/>
      <c r="G68" s="20"/>
      <c r="H68" s="20"/>
      <c r="I68" s="20" t="n">
        <v>30</v>
      </c>
      <c r="J68" s="20" t="n">
        <v>30</v>
      </c>
      <c r="K68" s="20"/>
      <c r="L68" s="20"/>
      <c r="M68" s="20"/>
      <c r="N68" s="20"/>
      <c r="O68" s="20"/>
      <c r="P68" s="20"/>
      <c r="Q68" s="20"/>
      <c r="R68" s="20"/>
      <c r="T68" s="0" t="n">
        <v>6.1025</v>
      </c>
      <c r="U68" s="0" t="n">
        <v>0.8625</v>
      </c>
      <c r="V68" s="0" t="n">
        <v>5.24</v>
      </c>
      <c r="W68" s="0" t="n">
        <v>6.64720336427057</v>
      </c>
      <c r="X68" s="0" t="n">
        <v>1.59197616176035</v>
      </c>
      <c r="Y68" s="0" t="n">
        <v>2566</v>
      </c>
      <c r="Z68" s="0" t="s">
        <v>563</v>
      </c>
      <c r="AA68" s="0" t="s">
        <v>100</v>
      </c>
      <c r="AB68" s="0" t="s">
        <v>616</v>
      </c>
    </row>
    <row r="69" customFormat="false" ht="13.8" hidden="false" customHeight="false" outlineLevel="0" collapsed="false">
      <c r="A69" s="0" t="n">
        <v>63</v>
      </c>
      <c r="B69" s="20"/>
      <c r="C69" s="20"/>
      <c r="D69" s="20"/>
      <c r="E69" s="20"/>
      <c r="F69" s="20"/>
      <c r="G69" s="20"/>
      <c r="H69" s="20"/>
      <c r="I69" s="20" t="n">
        <v>45</v>
      </c>
      <c r="J69" s="20" t="n">
        <v>45</v>
      </c>
      <c r="K69" s="20"/>
      <c r="L69" s="20"/>
      <c r="M69" s="20"/>
      <c r="N69" s="20"/>
      <c r="O69" s="20"/>
      <c r="P69" s="20"/>
      <c r="Q69" s="20"/>
      <c r="R69" s="20"/>
      <c r="T69" s="0" t="n">
        <v>7.0625</v>
      </c>
      <c r="U69" s="0" t="n">
        <v>0.865</v>
      </c>
      <c r="V69" s="0" t="n">
        <v>6.1975</v>
      </c>
      <c r="W69" s="0" t="n">
        <v>8.61696036761877</v>
      </c>
      <c r="X69" s="0" t="n">
        <v>1.82224681336076</v>
      </c>
      <c r="Y69" s="0" t="n">
        <v>2963</v>
      </c>
      <c r="Z69" s="0" t="s">
        <v>565</v>
      </c>
      <c r="AA69" s="0" t="s">
        <v>100</v>
      </c>
      <c r="AB69" s="0" t="s">
        <v>617</v>
      </c>
    </row>
    <row r="70" customFormat="false" ht="13.8" hidden="false" customHeight="false" outlineLevel="0" collapsed="false">
      <c r="A70" s="0" t="n">
        <v>64</v>
      </c>
      <c r="B70" s="19"/>
      <c r="C70" s="19"/>
      <c r="D70" s="19"/>
      <c r="E70" s="19"/>
      <c r="F70" s="19"/>
      <c r="G70" s="19"/>
      <c r="H70" s="19"/>
      <c r="I70" s="19" t="n">
        <v>60</v>
      </c>
      <c r="J70" s="19" t="n">
        <v>60</v>
      </c>
      <c r="K70" s="19"/>
      <c r="L70" s="19"/>
      <c r="M70" s="19"/>
      <c r="N70" s="19"/>
      <c r="O70" s="19"/>
      <c r="P70" s="19"/>
      <c r="Q70" s="19"/>
      <c r="R70" s="19"/>
      <c r="T70" s="0" t="n">
        <v>7.6325</v>
      </c>
      <c r="U70" s="0" t="n">
        <v>0.8775</v>
      </c>
      <c r="V70" s="0" t="n">
        <v>6.755</v>
      </c>
      <c r="W70" s="0" t="n">
        <v>8.10718452386513</v>
      </c>
      <c r="X70" s="0" t="n">
        <v>1.58638422721712</v>
      </c>
      <c r="Y70" s="0" t="n">
        <v>3138</v>
      </c>
      <c r="Z70" s="0" t="s">
        <v>565</v>
      </c>
      <c r="AA70" s="0" t="s">
        <v>100</v>
      </c>
      <c r="AB70" s="0" t="s">
        <v>618</v>
      </c>
    </row>
    <row r="71" customFormat="false" ht="13.8" hidden="false" customHeight="false" outlineLevel="0" collapsed="false">
      <c r="A71" s="0" t="n">
        <v>65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 t="s">
        <v>68</v>
      </c>
      <c r="Q71" s="44"/>
      <c r="R71" s="44"/>
      <c r="T71" s="0" t="n">
        <v>2.5225</v>
      </c>
      <c r="U71" s="0" t="n">
        <v>0.865</v>
      </c>
      <c r="V71" s="0" t="n">
        <v>1.6575</v>
      </c>
      <c r="W71" s="0" t="n">
        <v>6.01257813440882</v>
      </c>
      <c r="X71" s="0" t="n">
        <v>1.33695773591939</v>
      </c>
      <c r="Y71" s="0" t="n">
        <v>1187</v>
      </c>
      <c r="Z71" s="0" t="s">
        <v>554</v>
      </c>
      <c r="AA71" s="0" t="s">
        <v>100</v>
      </c>
      <c r="AB71" s="0" t="s">
        <v>611</v>
      </c>
    </row>
    <row r="72" customFormat="false" ht="13.8" hidden="false" customHeight="false" outlineLevel="0" collapsed="false">
      <c r="A72" s="0" t="n">
        <v>66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 t="s">
        <v>69</v>
      </c>
      <c r="Q72" s="12"/>
      <c r="R72" s="12"/>
      <c r="T72" s="0" t="n">
        <v>2.5225</v>
      </c>
      <c r="U72" s="0" t="n">
        <v>0.865</v>
      </c>
      <c r="V72" s="0" t="n">
        <v>1.6575</v>
      </c>
      <c r="W72" s="0" t="n">
        <v>6.01257813440882</v>
      </c>
      <c r="X72" s="0" t="n">
        <v>1.33695773591939</v>
      </c>
      <c r="Y72" s="0" t="n">
        <v>1187</v>
      </c>
      <c r="Z72" s="0" t="s">
        <v>554</v>
      </c>
      <c r="AA72" s="0" t="s">
        <v>100</v>
      </c>
      <c r="AB72" s="0" t="s">
        <v>611</v>
      </c>
    </row>
    <row r="73" customFormat="false" ht="13.8" hidden="false" customHeight="false" outlineLevel="0" collapsed="false">
      <c r="A73" s="0" t="n">
        <v>67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 t="s">
        <v>70</v>
      </c>
      <c r="Q73" s="12"/>
      <c r="R73" s="12"/>
      <c r="T73" s="0" t="n">
        <v>2.5225</v>
      </c>
      <c r="U73" s="0" t="n">
        <v>0.865</v>
      </c>
      <c r="V73" s="0" t="n">
        <v>1.6575</v>
      </c>
      <c r="W73" s="0" t="n">
        <v>6.01257813440882</v>
      </c>
      <c r="X73" s="0" t="n">
        <v>1.33695773591939</v>
      </c>
      <c r="Y73" s="0" t="n">
        <v>1187</v>
      </c>
      <c r="Z73" s="0" t="s">
        <v>554</v>
      </c>
      <c r="AA73" s="0" t="s">
        <v>100</v>
      </c>
      <c r="AB73" s="0" t="s">
        <v>611</v>
      </c>
    </row>
    <row r="74" customFormat="false" ht="13.8" hidden="false" customHeight="false" outlineLevel="0" collapsed="false">
      <c r="A74" s="0" t="n">
        <v>68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 t="s">
        <v>71</v>
      </c>
      <c r="Q74" s="12"/>
      <c r="R74" s="12"/>
      <c r="T74" s="0" t="n">
        <v>2.5225</v>
      </c>
      <c r="U74" s="0" t="n">
        <v>0.865</v>
      </c>
      <c r="V74" s="0" t="n">
        <v>1.6575</v>
      </c>
      <c r="W74" s="0" t="n">
        <v>6.01257813440882</v>
      </c>
      <c r="X74" s="0" t="n">
        <v>1.33695773591939</v>
      </c>
      <c r="Y74" s="0" t="n">
        <v>1187</v>
      </c>
      <c r="Z74" s="0" t="s">
        <v>554</v>
      </c>
      <c r="AA74" s="0" t="s">
        <v>100</v>
      </c>
      <c r="AB74" s="0" t="s">
        <v>611</v>
      </c>
    </row>
    <row r="75" customFormat="false" ht="13.8" hidden="false" customHeight="false" outlineLevel="0" collapsed="false">
      <c r="A75" s="0" t="n">
        <v>69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 t="s">
        <v>72</v>
      </c>
      <c r="Q75" s="28"/>
      <c r="R75" s="28"/>
      <c r="T75" s="0" t="n">
        <v>2.5225</v>
      </c>
      <c r="U75" s="0" t="n">
        <v>0.865</v>
      </c>
      <c r="V75" s="0" t="n">
        <v>1.6575</v>
      </c>
      <c r="W75" s="0" t="n">
        <v>6.01257813440882</v>
      </c>
      <c r="X75" s="0" t="n">
        <v>1.33695773591939</v>
      </c>
      <c r="Y75" s="0" t="n">
        <v>1187</v>
      </c>
      <c r="Z75" s="0" t="s">
        <v>554</v>
      </c>
      <c r="AA75" s="0" t="s">
        <v>100</v>
      </c>
      <c r="AB75" s="0" t="s">
        <v>611</v>
      </c>
    </row>
    <row r="76" customFormat="false" ht="13.8" hidden="false" customHeight="false" outlineLevel="0" collapsed="false">
      <c r="A76" s="0" t="n">
        <v>70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 t="s">
        <v>587</v>
      </c>
      <c r="R76" s="31"/>
      <c r="T76" s="0" t="n">
        <v>2.6375</v>
      </c>
      <c r="U76" s="0" t="n">
        <v>0.8625</v>
      </c>
      <c r="V76" s="0" t="n">
        <v>1.775</v>
      </c>
      <c r="W76" s="0" t="n">
        <v>5.97826687242246</v>
      </c>
      <c r="X76" s="0" t="n">
        <v>1.33637914556026</v>
      </c>
      <c r="Y76" s="0" t="n">
        <v>1224</v>
      </c>
      <c r="Z76" s="0" t="s">
        <v>568</v>
      </c>
      <c r="AA76" s="0" t="s">
        <v>100</v>
      </c>
      <c r="AB76" s="0" t="s">
        <v>619</v>
      </c>
    </row>
    <row r="77" customFormat="false" ht="13.8" hidden="false" customHeight="false" outlineLevel="0" collapsed="false">
      <c r="A77" s="0" t="n">
        <v>71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 t="s">
        <v>570</v>
      </c>
      <c r="R77" s="20"/>
      <c r="T77" s="0" t="n">
        <v>3.38</v>
      </c>
      <c r="U77" s="0" t="n">
        <v>0.8625</v>
      </c>
      <c r="V77" s="0" t="n">
        <v>2.5175</v>
      </c>
      <c r="W77" s="0" t="n">
        <v>5.94353612026535</v>
      </c>
      <c r="X77" s="0" t="n">
        <v>1.33279310564552</v>
      </c>
      <c r="Y77" s="0" t="n">
        <v>1457</v>
      </c>
      <c r="Z77" s="0" t="s">
        <v>571</v>
      </c>
      <c r="AA77" s="0" t="s">
        <v>100</v>
      </c>
      <c r="AB77" s="0" t="s">
        <v>620</v>
      </c>
    </row>
    <row r="78" customFormat="false" ht="13.8" hidden="false" customHeight="false" outlineLevel="0" collapsed="false">
      <c r="A78" s="0" t="n">
        <v>72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 t="s">
        <v>573</v>
      </c>
      <c r="R78" s="19"/>
      <c r="T78" s="0" t="n">
        <v>5.21</v>
      </c>
      <c r="U78" s="0" t="n">
        <v>0.8725</v>
      </c>
      <c r="V78" s="0" t="n">
        <v>4.3375</v>
      </c>
      <c r="W78" s="0" t="n">
        <v>5.83618609184355</v>
      </c>
      <c r="X78" s="0" t="n">
        <v>1.33466973598514</v>
      </c>
      <c r="Y78" s="0" t="n">
        <v>2117</v>
      </c>
      <c r="Z78" s="0" t="s">
        <v>574</v>
      </c>
      <c r="AA78" s="0" t="s">
        <v>100</v>
      </c>
      <c r="AB78" s="0" t="s">
        <v>621</v>
      </c>
    </row>
    <row r="79" s="5" customFormat="true" ht="13.8" hidden="false" customHeight="false" outlineLevel="0" collapsed="false">
      <c r="B79" s="6" t="s">
        <v>622</v>
      </c>
      <c r="T79" s="61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0" t="n">
        <v>73</v>
      </c>
      <c r="B80" s="37" t="n">
        <v>40702</v>
      </c>
      <c r="C80" s="7" t="s">
        <v>623</v>
      </c>
      <c r="D80" s="7" t="s">
        <v>624</v>
      </c>
      <c r="E80" s="38" t="n">
        <v>0.727083333333333</v>
      </c>
      <c r="F80" s="0" t="s">
        <v>625</v>
      </c>
      <c r="G80" s="0" t="s">
        <v>38</v>
      </c>
      <c r="H80" s="0" t="s">
        <v>38</v>
      </c>
      <c r="I80" s="0" t="n">
        <v>5</v>
      </c>
      <c r="J80" s="0" t="n">
        <v>20</v>
      </c>
      <c r="K80" s="0" t="s">
        <v>626</v>
      </c>
      <c r="L80" s="0" t="n">
        <v>500</v>
      </c>
      <c r="M80" s="0" t="n">
        <v>0</v>
      </c>
      <c r="N80" s="0" t="n">
        <v>4.8</v>
      </c>
      <c r="O80" s="0" t="n">
        <f aca="false">TRUE()</f>
        <v>1</v>
      </c>
      <c r="P80" s="0" t="n">
        <v>1000</v>
      </c>
      <c r="Q80" s="0" t="n">
        <v>0</v>
      </c>
      <c r="R80" s="0" t="n">
        <f aca="false">0.4/5*60</f>
        <v>4.8</v>
      </c>
      <c r="T80" s="0" t="n">
        <v>0.1175</v>
      </c>
      <c r="U80" s="0" t="n">
        <v>1.2</v>
      </c>
      <c r="V80" s="0" t="n">
        <v>1.0825</v>
      </c>
      <c r="W80" s="0" t="n">
        <v>3.83197280290638</v>
      </c>
      <c r="X80" s="0" t="n">
        <v>0.8524845614358</v>
      </c>
      <c r="Y80" s="0" t="n">
        <v>501</v>
      </c>
      <c r="Z80" s="0" t="s">
        <v>627</v>
      </c>
      <c r="AA80" s="0" t="s">
        <v>132</v>
      </c>
      <c r="AB80" s="0" t="s">
        <v>628</v>
      </c>
    </row>
    <row r="81" customFormat="false" ht="13.8" hidden="false" customHeight="false" outlineLevel="0" collapsed="false">
      <c r="A81" s="0" t="n">
        <v>74</v>
      </c>
      <c r="L81" s="0" t="n">
        <v>1000</v>
      </c>
      <c r="T81" s="0" t="n">
        <v>0.165</v>
      </c>
      <c r="U81" s="0" t="n">
        <v>1.7225</v>
      </c>
      <c r="V81" s="0" t="n">
        <v>1.5575</v>
      </c>
      <c r="W81" s="0" t="n">
        <v>3.93396773184384</v>
      </c>
      <c r="X81" s="0" t="n">
        <v>1.10112166506966</v>
      </c>
      <c r="Y81" s="0" t="n">
        <v>703</v>
      </c>
      <c r="Z81" s="0" t="s">
        <v>627</v>
      </c>
      <c r="AA81" s="0" t="s">
        <v>135</v>
      </c>
      <c r="AB81" s="0" t="s">
        <v>629</v>
      </c>
    </row>
    <row r="82" s="13" customFormat="true" ht="13.8" hidden="false" customHeight="false" outlineLevel="0" collapsed="false">
      <c r="A82" s="13" t="n">
        <v>75</v>
      </c>
      <c r="B82" s="25" t="n">
        <v>40702</v>
      </c>
      <c r="C82" s="13" t="s">
        <v>623</v>
      </c>
      <c r="D82" s="13" t="s">
        <v>624</v>
      </c>
      <c r="E82" s="26" t="n">
        <v>0.727083333333333</v>
      </c>
      <c r="F82" s="13" t="s">
        <v>625</v>
      </c>
      <c r="G82" s="13" t="s">
        <v>38</v>
      </c>
      <c r="H82" s="13" t="s">
        <v>38</v>
      </c>
      <c r="I82" s="13" t="n">
        <v>5</v>
      </c>
      <c r="J82" s="13" t="n">
        <v>20</v>
      </c>
      <c r="K82" s="13" t="s">
        <v>630</v>
      </c>
      <c r="L82" s="13" t="n">
        <v>5000</v>
      </c>
      <c r="M82" s="13" t="n">
        <v>0</v>
      </c>
      <c r="N82" s="13" t="n">
        <v>4.8</v>
      </c>
      <c r="O82" s="13" t="n">
        <f aca="false">TRUE()</f>
        <v>1</v>
      </c>
      <c r="P82" s="13" t="n">
        <v>1000</v>
      </c>
      <c r="Q82" s="13" t="n">
        <v>0</v>
      </c>
      <c r="T82" s="13" t="n">
        <v>0.7975</v>
      </c>
      <c r="U82" s="13" t="n">
        <v>1.8375</v>
      </c>
      <c r="V82" s="13" t="n">
        <v>1.04</v>
      </c>
      <c r="W82" s="13" t="n">
        <v>0.032485059441609</v>
      </c>
      <c r="X82" s="13" t="n">
        <v>0.729986605902203</v>
      </c>
      <c r="Y82" s="13" t="n">
        <v>900</v>
      </c>
      <c r="Z82" s="13" t="s">
        <v>631</v>
      </c>
      <c r="AA82" s="13" t="s">
        <v>138</v>
      </c>
      <c r="AB82" s="13" t="s">
        <v>632</v>
      </c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0" t="n">
        <v>76</v>
      </c>
      <c r="L83" s="0" t="n">
        <v>10000</v>
      </c>
      <c r="T83" s="0" t="n">
        <v>1.7125</v>
      </c>
      <c r="U83" s="0" t="n">
        <v>1.865</v>
      </c>
      <c r="V83" s="0" t="n">
        <v>0.1525</v>
      </c>
      <c r="W83" s="0" t="n">
        <v>2.6758313433247</v>
      </c>
      <c r="X83" s="0" t="n">
        <v>0.395447804257609</v>
      </c>
      <c r="Y83" s="0" t="n">
        <v>1129</v>
      </c>
      <c r="Z83" s="0" t="s">
        <v>631</v>
      </c>
      <c r="AA83" s="0" t="s">
        <v>141</v>
      </c>
      <c r="AB83" s="0" t="s">
        <v>633</v>
      </c>
    </row>
    <row r="84" customFormat="false" ht="13.8" hidden="false" customHeight="false" outlineLevel="0" collapsed="false">
      <c r="A84" s="0" t="n">
        <v>77</v>
      </c>
      <c r="L84" s="0" t="n">
        <v>20000</v>
      </c>
      <c r="T84" s="0" t="n">
        <v>3.1075</v>
      </c>
      <c r="U84" s="0" t="n">
        <v>1.885</v>
      </c>
      <c r="V84" s="0" t="n">
        <v>1.2225</v>
      </c>
      <c r="W84" s="0" t="n">
        <v>2.49545712953674</v>
      </c>
      <c r="X84" s="0" t="n">
        <v>0.356398586819497</v>
      </c>
      <c r="Y84" s="0" t="n">
        <v>1417</v>
      </c>
      <c r="Z84" s="0" t="s">
        <v>631</v>
      </c>
      <c r="AA84" s="0" t="s">
        <v>144</v>
      </c>
      <c r="AB84" s="0" t="s">
        <v>634</v>
      </c>
    </row>
    <row r="85" customFormat="false" ht="13.8" hidden="false" customHeight="false" outlineLevel="0" collapsed="false">
      <c r="A85" s="0" t="n">
        <v>78</v>
      </c>
      <c r="B85" s="18"/>
      <c r="C85" s="18"/>
      <c r="D85" s="18"/>
      <c r="E85" s="18"/>
      <c r="F85" s="18"/>
      <c r="G85" s="18"/>
      <c r="H85" s="18"/>
      <c r="I85" s="18" t="n">
        <v>10</v>
      </c>
      <c r="J85" s="18" t="n">
        <v>20</v>
      </c>
      <c r="K85" s="18"/>
      <c r="L85" s="18"/>
      <c r="M85" s="18"/>
      <c r="N85" s="18"/>
      <c r="O85" s="18"/>
      <c r="P85" s="18"/>
      <c r="Q85" s="18"/>
      <c r="R85" s="18"/>
      <c r="T85" s="0" t="n">
        <v>0.7025</v>
      </c>
      <c r="U85" s="0" t="n">
        <v>1.8275</v>
      </c>
      <c r="V85" s="0" t="n">
        <v>1.125</v>
      </c>
      <c r="W85" s="0" t="n">
        <v>2.36193956175798</v>
      </c>
      <c r="X85" s="0" t="n">
        <v>0.379390075425894</v>
      </c>
      <c r="Y85" s="0" t="n">
        <v>892</v>
      </c>
      <c r="Z85" s="0" t="s">
        <v>631</v>
      </c>
      <c r="AA85" s="0" t="s">
        <v>138</v>
      </c>
      <c r="AB85" s="0" t="s">
        <v>635</v>
      </c>
    </row>
    <row r="86" customFormat="false" ht="13.8" hidden="false" customHeight="false" outlineLevel="0" collapsed="false">
      <c r="A86" s="0" t="n">
        <v>79</v>
      </c>
      <c r="B86" s="20"/>
      <c r="C86" s="20"/>
      <c r="D86" s="20"/>
      <c r="E86" s="20"/>
      <c r="F86" s="20"/>
      <c r="G86" s="20"/>
      <c r="H86" s="20"/>
      <c r="I86" s="20" t="n">
        <v>15</v>
      </c>
      <c r="J86" s="20" t="n">
        <v>15</v>
      </c>
      <c r="K86" s="20"/>
      <c r="L86" s="20"/>
      <c r="M86" s="20"/>
      <c r="N86" s="20"/>
      <c r="O86" s="20"/>
      <c r="P86" s="20"/>
      <c r="Q86" s="20"/>
      <c r="R86" s="20"/>
      <c r="T86" s="0" t="n">
        <v>0.74</v>
      </c>
      <c r="U86" s="0" t="n">
        <v>1.835</v>
      </c>
      <c r="V86" s="0" t="n">
        <v>1.095</v>
      </c>
      <c r="W86" s="0" t="n">
        <v>3.866348254484</v>
      </c>
      <c r="X86" s="0" t="n">
        <v>0.256555982822849</v>
      </c>
      <c r="Y86" s="0" t="n">
        <v>936</v>
      </c>
      <c r="Z86" s="0" t="s">
        <v>631</v>
      </c>
      <c r="AA86" s="0" t="s">
        <v>138</v>
      </c>
      <c r="AB86" s="0" t="s">
        <v>636</v>
      </c>
    </row>
    <row r="87" customFormat="false" ht="13.8" hidden="false" customHeight="false" outlineLevel="0" collapsed="false">
      <c r="A87" s="0" t="n">
        <v>80</v>
      </c>
      <c r="B87" s="20"/>
      <c r="C87" s="20"/>
      <c r="D87" s="20"/>
      <c r="E87" s="20"/>
      <c r="F87" s="20"/>
      <c r="G87" s="20"/>
      <c r="H87" s="20"/>
      <c r="I87" s="20" t="n">
        <v>30</v>
      </c>
      <c r="J87" s="20" t="n">
        <v>30</v>
      </c>
      <c r="K87" s="20"/>
      <c r="L87" s="20"/>
      <c r="M87" s="20"/>
      <c r="N87" s="20"/>
      <c r="O87" s="20"/>
      <c r="P87" s="20"/>
      <c r="Q87" s="20"/>
      <c r="R87" s="20"/>
      <c r="T87" s="0" t="n">
        <v>0.725</v>
      </c>
      <c r="U87" s="0" t="n">
        <v>1.835</v>
      </c>
      <c r="V87" s="0" t="n">
        <v>1.11</v>
      </c>
      <c r="W87" s="0" t="n">
        <v>6.26312182916462</v>
      </c>
      <c r="X87" s="0" t="n">
        <v>0.539248910054287</v>
      </c>
      <c r="Y87" s="0" t="n">
        <v>966</v>
      </c>
      <c r="Z87" s="0" t="s">
        <v>631</v>
      </c>
      <c r="AA87" s="0" t="s">
        <v>138</v>
      </c>
      <c r="AB87" s="0" t="s">
        <v>637</v>
      </c>
    </row>
    <row r="88" customFormat="false" ht="13.8" hidden="false" customHeight="false" outlineLevel="0" collapsed="false">
      <c r="A88" s="0" t="n">
        <v>81</v>
      </c>
      <c r="B88" s="20"/>
      <c r="C88" s="20"/>
      <c r="D88" s="20"/>
      <c r="E88" s="20"/>
      <c r="F88" s="20"/>
      <c r="G88" s="20"/>
      <c r="H88" s="20"/>
      <c r="I88" s="20" t="n">
        <v>45</v>
      </c>
      <c r="J88" s="20" t="n">
        <v>45</v>
      </c>
      <c r="K88" s="20"/>
      <c r="L88" s="20"/>
      <c r="M88" s="20"/>
      <c r="N88" s="20"/>
      <c r="O88" s="20"/>
      <c r="P88" s="20"/>
      <c r="Q88" s="20"/>
      <c r="R88" s="20"/>
      <c r="T88" s="0" t="n">
        <v>0.77</v>
      </c>
      <c r="U88" s="0" t="n">
        <v>1.83</v>
      </c>
      <c r="V88" s="0" t="n">
        <v>1.06</v>
      </c>
      <c r="W88" s="0" t="n">
        <v>7.93728369752399</v>
      </c>
      <c r="X88" s="0" t="n">
        <v>0.820374948782088</v>
      </c>
      <c r="Y88" s="0" t="n">
        <v>1006</v>
      </c>
      <c r="Z88" s="0" t="s">
        <v>631</v>
      </c>
      <c r="AA88" s="0" t="s">
        <v>138</v>
      </c>
      <c r="AB88" s="0" t="s">
        <v>638</v>
      </c>
    </row>
    <row r="89" customFormat="false" ht="13.8" hidden="false" customHeight="false" outlineLevel="0" collapsed="false">
      <c r="A89" s="0" t="n">
        <v>82</v>
      </c>
      <c r="B89" s="19"/>
      <c r="C89" s="19"/>
      <c r="D89" s="19"/>
      <c r="E89" s="19"/>
      <c r="F89" s="19"/>
      <c r="G89" s="19"/>
      <c r="H89" s="19"/>
      <c r="I89" s="19" t="n">
        <v>60</v>
      </c>
      <c r="J89" s="19" t="n">
        <v>60</v>
      </c>
      <c r="K89" s="19"/>
      <c r="L89" s="19"/>
      <c r="M89" s="19"/>
      <c r="N89" s="19"/>
      <c r="O89" s="19"/>
      <c r="P89" s="19"/>
      <c r="Q89" s="19"/>
      <c r="R89" s="19"/>
      <c r="T89" s="0" t="n">
        <v>0.7625</v>
      </c>
      <c r="U89" s="0" t="n">
        <v>1.83</v>
      </c>
      <c r="V89" s="0" t="n">
        <v>1.0675</v>
      </c>
      <c r="W89" s="0" t="n">
        <v>6.66165209537907</v>
      </c>
      <c r="X89" s="0" t="n">
        <v>1.06099397950637</v>
      </c>
      <c r="Y89" s="0" t="n">
        <v>1005</v>
      </c>
      <c r="Z89" s="0" t="s">
        <v>631</v>
      </c>
      <c r="AA89" s="0" t="s">
        <v>138</v>
      </c>
      <c r="AB89" s="0" t="s">
        <v>639</v>
      </c>
    </row>
    <row r="90" customFormat="false" ht="13.8" hidden="false" customHeight="false" outlineLevel="0" collapsed="false">
      <c r="A90" s="0" t="n">
        <v>83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 t="s">
        <v>68</v>
      </c>
      <c r="Q90" s="44"/>
      <c r="R90" s="44"/>
      <c r="T90" s="0" t="n">
        <v>0.7975</v>
      </c>
      <c r="U90" s="0" t="n">
        <v>1.8375</v>
      </c>
      <c r="V90" s="0" t="n">
        <v>1.04</v>
      </c>
      <c r="W90" s="0" t="n">
        <v>0.032485059441609</v>
      </c>
      <c r="X90" s="0" t="n">
        <v>0.729986605902203</v>
      </c>
      <c r="Y90" s="0" t="n">
        <v>900</v>
      </c>
      <c r="Z90" s="0" t="s">
        <v>631</v>
      </c>
      <c r="AA90" s="0" t="s">
        <v>138</v>
      </c>
      <c r="AB90" s="0" t="s">
        <v>632</v>
      </c>
    </row>
    <row r="91" customFormat="false" ht="13.8" hidden="false" customHeight="false" outlineLevel="0" collapsed="false">
      <c r="A91" s="0" t="n">
        <v>84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 t="s">
        <v>69</v>
      </c>
      <c r="Q91" s="12"/>
      <c r="R91" s="12"/>
      <c r="T91" s="0" t="n">
        <v>0.7975</v>
      </c>
      <c r="U91" s="0" t="n">
        <v>1.8375</v>
      </c>
      <c r="V91" s="0" t="n">
        <v>1.04</v>
      </c>
      <c r="W91" s="0" t="n">
        <v>0.032485059441609</v>
      </c>
      <c r="X91" s="0" t="n">
        <v>0.729986605902203</v>
      </c>
      <c r="Y91" s="0" t="n">
        <v>900</v>
      </c>
      <c r="Z91" s="0" t="s">
        <v>631</v>
      </c>
      <c r="AA91" s="0" t="s">
        <v>138</v>
      </c>
      <c r="AB91" s="0" t="s">
        <v>632</v>
      </c>
    </row>
    <row r="92" customFormat="false" ht="13.8" hidden="false" customHeight="false" outlineLevel="0" collapsed="false">
      <c r="A92" s="0" t="n">
        <v>85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 t="s">
        <v>70</v>
      </c>
      <c r="Q92" s="12"/>
      <c r="R92" s="12"/>
      <c r="T92" s="0" t="n">
        <v>0.7975</v>
      </c>
      <c r="U92" s="0" t="n">
        <v>1.8375</v>
      </c>
      <c r="V92" s="0" t="n">
        <v>1.04</v>
      </c>
      <c r="W92" s="0" t="n">
        <v>0.032485059441609</v>
      </c>
      <c r="X92" s="0" t="n">
        <v>0.729986605902203</v>
      </c>
      <c r="Y92" s="0" t="n">
        <v>900</v>
      </c>
      <c r="Z92" s="0" t="s">
        <v>631</v>
      </c>
      <c r="AA92" s="0" t="s">
        <v>138</v>
      </c>
      <c r="AB92" s="0" t="s">
        <v>632</v>
      </c>
    </row>
    <row r="93" customFormat="false" ht="13.8" hidden="false" customHeight="false" outlineLevel="0" collapsed="false">
      <c r="A93" s="0" t="n">
        <v>86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 t="s">
        <v>71</v>
      </c>
      <c r="Q93" s="12"/>
      <c r="R93" s="12"/>
      <c r="T93" s="0" t="n">
        <v>0.7975</v>
      </c>
      <c r="U93" s="0" t="n">
        <v>1.8375</v>
      </c>
      <c r="V93" s="0" t="n">
        <v>1.04</v>
      </c>
      <c r="W93" s="0" t="n">
        <v>0.032485059441609</v>
      </c>
      <c r="X93" s="0" t="n">
        <v>0.729986605902203</v>
      </c>
      <c r="Y93" s="0" t="n">
        <v>900</v>
      </c>
      <c r="Z93" s="0" t="s">
        <v>631</v>
      </c>
      <c r="AA93" s="0" t="s">
        <v>138</v>
      </c>
      <c r="AB93" s="0" t="s">
        <v>632</v>
      </c>
    </row>
    <row r="94" customFormat="false" ht="13.8" hidden="false" customHeight="false" outlineLevel="0" collapsed="false">
      <c r="A94" s="0" t="n">
        <v>87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 t="s">
        <v>72</v>
      </c>
      <c r="Q94" s="28"/>
      <c r="R94" s="28"/>
      <c r="T94" s="0" t="n">
        <v>0.7975</v>
      </c>
      <c r="U94" s="0" t="n">
        <v>1.8375</v>
      </c>
      <c r="V94" s="0" t="n">
        <v>1.04</v>
      </c>
      <c r="W94" s="0" t="n">
        <v>0.032485059441609</v>
      </c>
      <c r="X94" s="0" t="n">
        <v>0.729986605902203</v>
      </c>
      <c r="Y94" s="0" t="n">
        <v>900</v>
      </c>
      <c r="Z94" s="0" t="s">
        <v>631</v>
      </c>
      <c r="AA94" s="0" t="s">
        <v>138</v>
      </c>
      <c r="AB94" s="0" t="s">
        <v>632</v>
      </c>
    </row>
    <row r="95" customFormat="false" ht="13.8" hidden="false" customHeight="false" outlineLevel="0" collapsed="false">
      <c r="A95" s="0" t="n">
        <v>88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 t="s">
        <v>587</v>
      </c>
      <c r="R95" s="31"/>
      <c r="T95" s="0" t="n">
        <v>0.6725</v>
      </c>
      <c r="U95" s="0" t="n">
        <v>1.83</v>
      </c>
      <c r="V95" s="0" t="n">
        <v>1.1575</v>
      </c>
      <c r="W95" s="0" t="n">
        <v>1.6567237667588</v>
      </c>
      <c r="X95" s="0" t="n">
        <v>0.484422413096886</v>
      </c>
      <c r="Y95" s="0" t="n">
        <v>903</v>
      </c>
      <c r="Z95" s="0" t="s">
        <v>640</v>
      </c>
      <c r="AA95" s="0" t="s">
        <v>138</v>
      </c>
      <c r="AB95" s="0" t="s">
        <v>641</v>
      </c>
    </row>
    <row r="96" customFormat="false" ht="13.8" hidden="false" customHeight="false" outlineLevel="0" collapsed="false">
      <c r="A96" s="0" t="n">
        <v>89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 t="s">
        <v>570</v>
      </c>
      <c r="R96" s="20"/>
      <c r="T96" s="0" t="n">
        <v>0.525</v>
      </c>
      <c r="U96" s="0" t="n">
        <v>1.845</v>
      </c>
      <c r="V96" s="0" t="n">
        <v>1.32</v>
      </c>
      <c r="W96" s="0" t="n">
        <v>5.76169547220526</v>
      </c>
      <c r="X96" s="0" t="n">
        <v>0.519904522451059</v>
      </c>
      <c r="Y96" s="0" t="n">
        <v>882</v>
      </c>
      <c r="Z96" s="0" t="s">
        <v>642</v>
      </c>
      <c r="AA96" s="0" t="s">
        <v>138</v>
      </c>
      <c r="AB96" s="0" t="s">
        <v>643</v>
      </c>
    </row>
    <row r="97" customFormat="false" ht="13.8" hidden="false" customHeight="false" outlineLevel="0" collapsed="false">
      <c r="A97" s="0" t="n">
        <v>90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 t="s">
        <v>573</v>
      </c>
      <c r="R97" s="19"/>
      <c r="T97" s="0" t="n">
        <v>0.4275</v>
      </c>
      <c r="U97" s="0" t="n">
        <v>1.8375</v>
      </c>
      <c r="V97" s="0" t="n">
        <v>1.41</v>
      </c>
      <c r="W97" s="0" t="n">
        <v>7.75433067890722</v>
      </c>
      <c r="X97" s="0" t="n">
        <v>1.55201815463438</v>
      </c>
      <c r="Y97" s="0" t="n">
        <v>888</v>
      </c>
      <c r="Z97" s="0" t="s">
        <v>644</v>
      </c>
      <c r="AA97" s="0" t="s">
        <v>138</v>
      </c>
      <c r="AB97" s="0" t="s">
        <v>645</v>
      </c>
    </row>
    <row r="98" s="5" customFormat="true" ht="13.8" hidden="false" customHeight="false" outlineLevel="0" collapsed="false">
      <c r="B98" s="6" t="s">
        <v>646</v>
      </c>
      <c r="T98" s="61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0" t="n">
        <v>91</v>
      </c>
      <c r="B99" s="37" t="n">
        <v>40702</v>
      </c>
      <c r="C99" s="7" t="s">
        <v>623</v>
      </c>
      <c r="D99" s="7" t="s">
        <v>624</v>
      </c>
      <c r="E99" s="38" t="n">
        <v>0.727083333333333</v>
      </c>
      <c r="F99" s="0" t="s">
        <v>625</v>
      </c>
      <c r="G99" s="0" t="s">
        <v>228</v>
      </c>
      <c r="H99" s="0" t="s">
        <v>38</v>
      </c>
      <c r="I99" s="0" t="n">
        <v>5</v>
      </c>
      <c r="J99" s="0" t="n">
        <v>20</v>
      </c>
      <c r="K99" s="0" t="s">
        <v>626</v>
      </c>
      <c r="L99" s="0" t="n">
        <v>500</v>
      </c>
      <c r="M99" s="0" t="n">
        <v>0</v>
      </c>
      <c r="N99" s="0" t="n">
        <v>4.8</v>
      </c>
      <c r="O99" s="0" t="n">
        <f aca="false">TRUE()</f>
        <v>1</v>
      </c>
      <c r="P99" s="0" t="n">
        <v>1000</v>
      </c>
      <c r="Q99" s="0" t="n">
        <v>0</v>
      </c>
      <c r="T99" s="0" t="n">
        <v>0.08</v>
      </c>
      <c r="U99" s="0" t="n">
        <v>1.2</v>
      </c>
      <c r="V99" s="0" t="n">
        <v>1.12</v>
      </c>
      <c r="W99" s="0" t="n">
        <v>10.4868585618301</v>
      </c>
      <c r="X99" s="0" t="n">
        <v>2.34579786821489</v>
      </c>
      <c r="Y99" s="0" t="n">
        <v>500</v>
      </c>
      <c r="Z99" s="0" t="s">
        <v>627</v>
      </c>
      <c r="AA99" s="0" t="s">
        <v>132</v>
      </c>
      <c r="AB99" s="0" t="s">
        <v>647</v>
      </c>
    </row>
    <row r="100" customFormat="false" ht="13.8" hidden="false" customHeight="false" outlineLevel="0" collapsed="false">
      <c r="A100" s="0" t="n">
        <v>92</v>
      </c>
      <c r="L100" s="0" t="n">
        <v>1000</v>
      </c>
      <c r="T100" s="0" t="n">
        <v>0.1375</v>
      </c>
      <c r="U100" s="0" t="n">
        <v>1.7</v>
      </c>
      <c r="V100" s="0" t="n">
        <v>1.5625</v>
      </c>
      <c r="W100" s="0" t="n">
        <v>11.8114553106383</v>
      </c>
      <c r="X100" s="0" t="n">
        <v>2.54882895518332</v>
      </c>
      <c r="Y100" s="0" t="n">
        <v>717</v>
      </c>
      <c r="Z100" s="0" t="s">
        <v>627</v>
      </c>
      <c r="AA100" s="0" t="s">
        <v>135</v>
      </c>
      <c r="AB100" s="0" t="s">
        <v>648</v>
      </c>
    </row>
    <row r="101" s="13" customFormat="true" ht="13.8" hidden="false" customHeight="false" outlineLevel="0" collapsed="false">
      <c r="A101" s="13" t="n">
        <v>93</v>
      </c>
      <c r="B101" s="25" t="n">
        <v>40702</v>
      </c>
      <c r="C101" s="13" t="s">
        <v>623</v>
      </c>
      <c r="D101" s="13" t="s">
        <v>624</v>
      </c>
      <c r="E101" s="26" t="n">
        <v>0.727083333333333</v>
      </c>
      <c r="F101" s="13" t="s">
        <v>625</v>
      </c>
      <c r="G101" s="13" t="s">
        <v>228</v>
      </c>
      <c r="H101" s="13" t="s">
        <v>38</v>
      </c>
      <c r="I101" s="13" t="n">
        <v>5</v>
      </c>
      <c r="J101" s="13" t="n">
        <v>20</v>
      </c>
      <c r="K101" s="13" t="s">
        <v>630</v>
      </c>
      <c r="L101" s="13" t="n">
        <v>5000</v>
      </c>
      <c r="M101" s="13" t="n">
        <v>0</v>
      </c>
      <c r="N101" s="13" t="n">
        <v>4.8</v>
      </c>
      <c r="O101" s="13" t="n">
        <f aca="false">TRUE()</f>
        <v>1</v>
      </c>
      <c r="P101" s="13" t="n">
        <v>1000</v>
      </c>
      <c r="Q101" s="13" t="n">
        <v>0</v>
      </c>
      <c r="T101" s="13" t="n">
        <v>0.5975</v>
      </c>
      <c r="U101" s="13" t="n">
        <v>1.8275</v>
      </c>
      <c r="V101" s="13" t="n">
        <v>1.23</v>
      </c>
      <c r="W101" s="13" t="n">
        <v>13.057129828981</v>
      </c>
      <c r="X101" s="13" t="n">
        <v>2.87939467061392</v>
      </c>
      <c r="Y101" s="13" t="n">
        <v>914</v>
      </c>
      <c r="Z101" s="13" t="s">
        <v>631</v>
      </c>
      <c r="AA101" s="13" t="s">
        <v>138</v>
      </c>
      <c r="AB101" s="13" t="s">
        <v>649</v>
      </c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0" t="n">
        <v>94</v>
      </c>
      <c r="L102" s="0" t="n">
        <v>10000</v>
      </c>
      <c r="T102" s="0" t="n">
        <v>1.325</v>
      </c>
      <c r="U102" s="0" t="n">
        <v>1.86</v>
      </c>
      <c r="V102" s="0" t="n">
        <v>0.535</v>
      </c>
      <c r="W102" s="0" t="n">
        <v>14.0774649229927</v>
      </c>
      <c r="X102" s="0" t="n">
        <v>3.2031793300494</v>
      </c>
      <c r="Y102" s="0" t="n">
        <v>1182</v>
      </c>
      <c r="Z102" s="0" t="s">
        <v>631</v>
      </c>
      <c r="AA102" s="0" t="s">
        <v>141</v>
      </c>
      <c r="AB102" s="0" t="s">
        <v>650</v>
      </c>
    </row>
    <row r="103" customFormat="false" ht="13.8" hidden="false" customHeight="false" outlineLevel="0" collapsed="false">
      <c r="A103" s="0" t="n">
        <v>95</v>
      </c>
      <c r="L103" s="0" t="n">
        <v>20000</v>
      </c>
      <c r="T103" s="0" t="n">
        <v>2.5</v>
      </c>
      <c r="U103" s="0" t="n">
        <v>1.89</v>
      </c>
      <c r="V103" s="0" t="n">
        <v>0.61</v>
      </c>
      <c r="W103" s="0" t="n">
        <v>14.1419585027405</v>
      </c>
      <c r="X103" s="0" t="n">
        <v>3.21435904034868</v>
      </c>
      <c r="Y103" s="0" t="n">
        <v>1540</v>
      </c>
      <c r="Z103" s="0" t="s">
        <v>631</v>
      </c>
      <c r="AA103" s="0" t="s">
        <v>144</v>
      </c>
      <c r="AB103" s="0" t="s">
        <v>651</v>
      </c>
    </row>
    <row r="104" customFormat="false" ht="13.8" hidden="false" customHeight="false" outlineLevel="0" collapsed="false">
      <c r="A104" s="0" t="n">
        <v>96</v>
      </c>
      <c r="B104" s="18"/>
      <c r="C104" s="18"/>
      <c r="D104" s="18"/>
      <c r="E104" s="18"/>
      <c r="F104" s="18"/>
      <c r="G104" s="18"/>
      <c r="H104" s="18"/>
      <c r="I104" s="18" t="n">
        <v>10</v>
      </c>
      <c r="J104" s="18" t="n">
        <v>20</v>
      </c>
      <c r="K104" s="18"/>
      <c r="L104" s="18"/>
      <c r="M104" s="18"/>
      <c r="N104" s="18"/>
      <c r="O104" s="18"/>
      <c r="P104" s="18"/>
      <c r="Q104" s="18"/>
      <c r="R104" s="18"/>
      <c r="T104" s="0" t="n">
        <v>0.5975</v>
      </c>
      <c r="U104" s="0" t="n">
        <v>1.8325</v>
      </c>
      <c r="V104" s="0" t="n">
        <v>1.235</v>
      </c>
      <c r="W104" s="0" t="n">
        <v>13.8522195412168</v>
      </c>
      <c r="X104" s="0" t="n">
        <v>3.12647735528815</v>
      </c>
      <c r="Y104" s="0" t="n">
        <v>914</v>
      </c>
      <c r="Z104" s="0" t="s">
        <v>631</v>
      </c>
      <c r="AA104" s="0" t="s">
        <v>138</v>
      </c>
      <c r="AB104" s="0" t="s">
        <v>652</v>
      </c>
    </row>
    <row r="105" customFormat="false" ht="13.8" hidden="false" customHeight="false" outlineLevel="0" collapsed="false">
      <c r="A105" s="0" t="n">
        <v>97</v>
      </c>
      <c r="B105" s="20"/>
      <c r="C105" s="20"/>
      <c r="D105" s="20"/>
      <c r="E105" s="20"/>
      <c r="F105" s="20"/>
      <c r="G105" s="20"/>
      <c r="H105" s="20"/>
      <c r="I105" s="20" t="n">
        <v>15</v>
      </c>
      <c r="J105" s="20" t="n">
        <v>15</v>
      </c>
      <c r="K105" s="20"/>
      <c r="L105" s="20"/>
      <c r="M105" s="20"/>
      <c r="N105" s="20"/>
      <c r="O105" s="20"/>
      <c r="P105" s="20"/>
      <c r="Q105" s="20"/>
      <c r="R105" s="20"/>
      <c r="T105" s="0" t="n">
        <v>0.5625</v>
      </c>
      <c r="U105" s="0" t="n">
        <v>1.8375</v>
      </c>
      <c r="V105" s="0" t="n">
        <v>1.275</v>
      </c>
      <c r="W105" s="0" t="n">
        <v>14.3538319215507</v>
      </c>
      <c r="X105" s="0" t="n">
        <v>3.41656615741415</v>
      </c>
      <c r="Y105" s="0" t="n">
        <v>922</v>
      </c>
      <c r="Z105" s="0" t="s">
        <v>631</v>
      </c>
      <c r="AA105" s="0" t="s">
        <v>138</v>
      </c>
      <c r="AB105" s="0" t="s">
        <v>653</v>
      </c>
    </row>
    <row r="106" customFormat="false" ht="13.8" hidden="false" customHeight="false" outlineLevel="0" collapsed="false">
      <c r="A106" s="0" t="n">
        <v>98</v>
      </c>
      <c r="B106" s="20"/>
      <c r="C106" s="20"/>
      <c r="D106" s="20"/>
      <c r="E106" s="20"/>
      <c r="F106" s="20"/>
      <c r="G106" s="20"/>
      <c r="H106" s="20"/>
      <c r="I106" s="20" t="n">
        <v>30</v>
      </c>
      <c r="J106" s="20" t="n">
        <v>30</v>
      </c>
      <c r="K106" s="20"/>
      <c r="L106" s="20"/>
      <c r="M106" s="20"/>
      <c r="N106" s="20"/>
      <c r="O106" s="20"/>
      <c r="P106" s="20"/>
      <c r="Q106" s="20"/>
      <c r="R106" s="20"/>
      <c r="T106" s="0" t="n">
        <v>0.505</v>
      </c>
      <c r="U106" s="0" t="n">
        <v>1.83</v>
      </c>
      <c r="V106" s="0" t="n">
        <v>1.325</v>
      </c>
      <c r="W106" s="0" t="n">
        <v>14.333333094799</v>
      </c>
      <c r="X106" s="0" t="n">
        <v>3.79989794045656</v>
      </c>
      <c r="Y106" s="0" t="n">
        <v>908</v>
      </c>
      <c r="Z106" s="0" t="s">
        <v>631</v>
      </c>
      <c r="AA106" s="0" t="s">
        <v>138</v>
      </c>
      <c r="AB106" s="0" t="s">
        <v>654</v>
      </c>
    </row>
    <row r="107" customFormat="false" ht="13.8" hidden="false" customHeight="false" outlineLevel="0" collapsed="false">
      <c r="A107" s="0" t="n">
        <v>99</v>
      </c>
      <c r="B107" s="20"/>
      <c r="C107" s="20"/>
      <c r="D107" s="20"/>
      <c r="E107" s="20"/>
      <c r="F107" s="20"/>
      <c r="G107" s="20"/>
      <c r="H107" s="20"/>
      <c r="I107" s="20" t="n">
        <v>45</v>
      </c>
      <c r="J107" s="20" t="n">
        <v>45</v>
      </c>
      <c r="K107" s="20"/>
      <c r="L107" s="20"/>
      <c r="M107" s="20"/>
      <c r="N107" s="20"/>
      <c r="O107" s="20"/>
      <c r="P107" s="20"/>
      <c r="Q107" s="20"/>
      <c r="R107" s="20"/>
      <c r="T107" s="0" t="n">
        <v>0.5025</v>
      </c>
      <c r="U107" s="0" t="n">
        <v>1.83</v>
      </c>
      <c r="V107" s="0" t="n">
        <v>1.3275</v>
      </c>
      <c r="W107" s="0" t="n">
        <v>14.5397354650574</v>
      </c>
      <c r="X107" s="0" t="n">
        <v>4.02094773438839</v>
      </c>
      <c r="Y107" s="0" t="n">
        <v>915</v>
      </c>
      <c r="Z107" s="0" t="s">
        <v>631</v>
      </c>
      <c r="AA107" s="0" t="s">
        <v>138</v>
      </c>
      <c r="AB107" s="0" t="s">
        <v>655</v>
      </c>
    </row>
    <row r="108" customFormat="false" ht="13.8" hidden="false" customHeight="false" outlineLevel="0" collapsed="false">
      <c r="A108" s="0" t="n">
        <v>100</v>
      </c>
      <c r="B108" s="19"/>
      <c r="C108" s="19"/>
      <c r="D108" s="19"/>
      <c r="E108" s="19"/>
      <c r="F108" s="19"/>
      <c r="G108" s="19"/>
      <c r="H108" s="19"/>
      <c r="I108" s="19" t="n">
        <v>60</v>
      </c>
      <c r="J108" s="19" t="n">
        <v>60</v>
      </c>
      <c r="K108" s="19"/>
      <c r="L108" s="19"/>
      <c r="M108" s="19"/>
      <c r="N108" s="19"/>
      <c r="O108" s="19"/>
      <c r="P108" s="19"/>
      <c r="Q108" s="19"/>
      <c r="R108" s="19"/>
      <c r="T108" s="0" t="n">
        <v>0.615</v>
      </c>
      <c r="U108" s="0" t="n">
        <v>1.84</v>
      </c>
      <c r="V108" s="0" t="n">
        <v>1.225</v>
      </c>
      <c r="W108" s="0" t="n">
        <v>15.3118898586151</v>
      </c>
      <c r="X108" s="0" t="n">
        <v>4.14802150440515</v>
      </c>
      <c r="Y108" s="0" t="n">
        <v>958</v>
      </c>
      <c r="Z108" s="0" t="s">
        <v>631</v>
      </c>
      <c r="AA108" s="0" t="s">
        <v>138</v>
      </c>
      <c r="AB108" s="0" t="s">
        <v>656</v>
      </c>
    </row>
    <row r="109" customFormat="false" ht="13.8" hidden="false" customHeight="false" outlineLevel="0" collapsed="false">
      <c r="A109" s="0" t="n"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 t="s">
        <v>68</v>
      </c>
      <c r="Q109" s="44"/>
      <c r="R109" s="44"/>
      <c r="T109" s="0" t="n">
        <v>0.5975</v>
      </c>
      <c r="U109" s="0" t="n">
        <v>1.8275</v>
      </c>
      <c r="V109" s="0" t="n">
        <v>1.23</v>
      </c>
      <c r="W109" s="0" t="n">
        <v>13.057129828981</v>
      </c>
      <c r="X109" s="0" t="n">
        <v>2.87939467061392</v>
      </c>
      <c r="Y109" s="0" t="n">
        <v>914</v>
      </c>
      <c r="Z109" s="0" t="s">
        <v>631</v>
      </c>
      <c r="AA109" s="0" t="s">
        <v>138</v>
      </c>
      <c r="AB109" s="0" t="s">
        <v>649</v>
      </c>
    </row>
    <row r="110" customFormat="false" ht="13.8" hidden="false" customHeight="false" outlineLevel="0" collapsed="false">
      <c r="A110" s="0" t="n">
        <v>102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 t="s">
        <v>69</v>
      </c>
      <c r="Q110" s="12"/>
      <c r="R110" s="12"/>
      <c r="T110" s="0" t="n">
        <v>0.5975</v>
      </c>
      <c r="U110" s="0" t="n">
        <v>1.8275</v>
      </c>
      <c r="V110" s="0" t="n">
        <v>1.23</v>
      </c>
      <c r="W110" s="0" t="n">
        <v>13.057129828981</v>
      </c>
      <c r="X110" s="0" t="n">
        <v>2.87939467061392</v>
      </c>
      <c r="Y110" s="0" t="n">
        <v>914</v>
      </c>
      <c r="Z110" s="0" t="s">
        <v>631</v>
      </c>
      <c r="AA110" s="0" t="s">
        <v>138</v>
      </c>
      <c r="AB110" s="0" t="s">
        <v>649</v>
      </c>
    </row>
    <row r="111" customFormat="false" ht="13.8" hidden="false" customHeight="false" outlineLevel="0" collapsed="false">
      <c r="A111" s="0" t="n">
        <v>103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 t="s">
        <v>70</v>
      </c>
      <c r="Q111" s="12"/>
      <c r="R111" s="12"/>
      <c r="T111" s="0" t="n">
        <v>0.5975</v>
      </c>
      <c r="U111" s="0" t="n">
        <v>1.8275</v>
      </c>
      <c r="V111" s="0" t="n">
        <v>1.23</v>
      </c>
      <c r="W111" s="0" t="n">
        <v>13.057129828981</v>
      </c>
      <c r="X111" s="0" t="n">
        <v>2.87939467061392</v>
      </c>
      <c r="Y111" s="0" t="n">
        <v>914</v>
      </c>
      <c r="Z111" s="0" t="s">
        <v>631</v>
      </c>
      <c r="AA111" s="0" t="s">
        <v>138</v>
      </c>
      <c r="AB111" s="0" t="s">
        <v>649</v>
      </c>
    </row>
    <row r="112" customFormat="false" ht="13.8" hidden="false" customHeight="false" outlineLevel="0" collapsed="false">
      <c r="A112" s="0" t="n">
        <v>104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 t="s">
        <v>71</v>
      </c>
      <c r="Q112" s="12"/>
      <c r="R112" s="12"/>
      <c r="T112" s="0" t="n">
        <v>0.5975</v>
      </c>
      <c r="U112" s="0" t="n">
        <v>1.8275</v>
      </c>
      <c r="V112" s="0" t="n">
        <v>1.23</v>
      </c>
      <c r="W112" s="0" t="n">
        <v>13.057129828981</v>
      </c>
      <c r="X112" s="0" t="n">
        <v>2.87939467061392</v>
      </c>
      <c r="Y112" s="0" t="n">
        <v>914</v>
      </c>
      <c r="Z112" s="0" t="s">
        <v>631</v>
      </c>
      <c r="AA112" s="0" t="s">
        <v>138</v>
      </c>
      <c r="AB112" s="0" t="s">
        <v>649</v>
      </c>
    </row>
    <row r="113" customFormat="false" ht="13.8" hidden="false" customHeight="false" outlineLevel="0" collapsed="false">
      <c r="A113" s="0" t="n">
        <v>105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 t="s">
        <v>72</v>
      </c>
      <c r="Q113" s="28"/>
      <c r="R113" s="28"/>
      <c r="T113" s="0" t="n">
        <v>0.5975</v>
      </c>
      <c r="U113" s="0" t="n">
        <v>1.8275</v>
      </c>
      <c r="V113" s="0" t="n">
        <v>1.23</v>
      </c>
      <c r="W113" s="0" t="n">
        <v>13.057129828981</v>
      </c>
      <c r="X113" s="0" t="n">
        <v>2.87939467061392</v>
      </c>
      <c r="Y113" s="0" t="n">
        <v>914</v>
      </c>
      <c r="Z113" s="0" t="s">
        <v>631</v>
      </c>
      <c r="AA113" s="0" t="s">
        <v>138</v>
      </c>
      <c r="AB113" s="0" t="s">
        <v>649</v>
      </c>
    </row>
    <row r="114" customFormat="false" ht="13.8" hidden="false" customHeight="false" outlineLevel="0" collapsed="false">
      <c r="A114" s="0" t="n">
        <v>106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 t="s">
        <v>587</v>
      </c>
      <c r="R114" s="31"/>
      <c r="T114" s="0" t="n">
        <v>0.485</v>
      </c>
      <c r="U114" s="0" t="n">
        <v>1.8275</v>
      </c>
      <c r="V114" s="0" t="n">
        <v>1.3425</v>
      </c>
      <c r="W114" s="0" t="n">
        <v>13.7882038310637</v>
      </c>
      <c r="X114" s="0" t="n">
        <v>3.04990101166582</v>
      </c>
      <c r="Y114" s="0" t="n">
        <v>877</v>
      </c>
      <c r="Z114" s="0" t="s">
        <v>640</v>
      </c>
      <c r="AA114" s="0" t="s">
        <v>138</v>
      </c>
      <c r="AB114" s="0" t="s">
        <v>657</v>
      </c>
    </row>
    <row r="115" customFormat="false" ht="13.8" hidden="false" customHeight="false" outlineLevel="0" collapsed="false">
      <c r="A115" s="0" t="n">
        <v>107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 t="s">
        <v>570</v>
      </c>
      <c r="R115" s="20"/>
      <c r="T115" s="0" t="n">
        <v>0.3625</v>
      </c>
      <c r="U115" s="0" t="n">
        <v>1.8375</v>
      </c>
      <c r="V115" s="0" t="n">
        <v>1.475</v>
      </c>
      <c r="W115" s="0" t="n">
        <v>14.4803374906109</v>
      </c>
      <c r="X115" s="0" t="n">
        <v>3.378608622243</v>
      </c>
      <c r="Y115" s="0" t="n">
        <v>852</v>
      </c>
      <c r="Z115" s="0" t="s">
        <v>642</v>
      </c>
      <c r="AA115" s="0" t="s">
        <v>138</v>
      </c>
      <c r="AB115" s="0" t="s">
        <v>658</v>
      </c>
    </row>
    <row r="116" customFormat="false" ht="13.8" hidden="false" customHeight="false" outlineLevel="0" collapsed="false">
      <c r="A116" s="0" t="n">
        <v>108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 t="s">
        <v>573</v>
      </c>
      <c r="R116" s="19"/>
      <c r="T116" s="0" t="n">
        <v>0.335</v>
      </c>
      <c r="U116" s="0" t="n">
        <v>1.8375</v>
      </c>
      <c r="V116" s="0" t="n">
        <v>1.5025</v>
      </c>
      <c r="W116" s="0" t="n">
        <v>16.8146307026285</v>
      </c>
      <c r="X116" s="0" t="n">
        <v>4.45030084047807</v>
      </c>
      <c r="Y116" s="0" t="n">
        <v>853</v>
      </c>
      <c r="Z116" s="0" t="s">
        <v>644</v>
      </c>
      <c r="AA116" s="0" t="s">
        <v>138</v>
      </c>
      <c r="AB116" s="0" t="s">
        <v>659</v>
      </c>
    </row>
    <row r="117" s="3" customFormat="true" ht="13.8" hidden="false" customHeight="false" outlineLevel="0" collapsed="false">
      <c r="B117" s="62" t="n">
        <v>2012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AME117" s="0"/>
      <c r="AMF117" s="0"/>
      <c r="AMG117" s="0"/>
      <c r="AMH117" s="0"/>
      <c r="AMI117" s="0"/>
      <c r="AMJ117" s="0"/>
    </row>
    <row r="118" s="5" customFormat="true" ht="13.8" hidden="false" customHeight="false" outlineLevel="0" collapsed="false">
      <c r="B118" s="6" t="s">
        <v>660</v>
      </c>
      <c r="T118" s="64"/>
      <c r="W118" s="65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0" t="n">
        <v>109</v>
      </c>
      <c r="B119" s="37" t="n">
        <v>41074</v>
      </c>
      <c r="C119" s="7" t="s">
        <v>661</v>
      </c>
      <c r="D119" s="7" t="s">
        <v>662</v>
      </c>
      <c r="E119" s="38" t="s">
        <v>663</v>
      </c>
      <c r="F119" s="0" t="s">
        <v>664</v>
      </c>
      <c r="G119" s="0" t="s">
        <v>38</v>
      </c>
      <c r="H119" s="0" t="s">
        <v>38</v>
      </c>
      <c r="I119" s="0" t="n">
        <v>5</v>
      </c>
      <c r="J119" s="0" t="n">
        <v>10</v>
      </c>
      <c r="K119" s="0" t="s">
        <v>665</v>
      </c>
      <c r="L119" s="0" t="n">
        <v>500</v>
      </c>
      <c r="M119" s="0" t="n">
        <v>0.58</v>
      </c>
      <c r="N119" s="0" t="n">
        <v>60</v>
      </c>
      <c r="O119" s="0" t="n">
        <f aca="false">TRUE()</f>
        <v>1</v>
      </c>
      <c r="P119" s="0" t="n">
        <v>1000</v>
      </c>
      <c r="Q119" s="0" t="n">
        <v>0</v>
      </c>
      <c r="S119" s="0" t="n">
        <f aca="false">10/10*60</f>
        <v>60</v>
      </c>
      <c r="T119" s="0" t="n">
        <v>0.765</v>
      </c>
      <c r="U119" s="0" t="n">
        <v>1.155</v>
      </c>
      <c r="V119" s="0" t="n">
        <v>0.39</v>
      </c>
      <c r="W119" s="0" t="n">
        <v>2.9262140426688</v>
      </c>
      <c r="X119" s="0" t="n">
        <v>1.57702195453636</v>
      </c>
      <c r="Y119" s="0" t="n">
        <v>714</v>
      </c>
      <c r="Z119" s="0" t="s">
        <v>666</v>
      </c>
      <c r="AA119" s="0" t="s">
        <v>246</v>
      </c>
      <c r="AB119" s="0" t="s">
        <v>667</v>
      </c>
    </row>
    <row r="120" customFormat="false" ht="13.8" hidden="false" customHeight="false" outlineLevel="0" collapsed="false">
      <c r="A120" s="0" t="n">
        <v>110</v>
      </c>
      <c r="L120" s="0" t="n">
        <v>1000</v>
      </c>
      <c r="T120" s="0" t="n">
        <v>1.25</v>
      </c>
      <c r="U120" s="0" t="n">
        <v>2.2975</v>
      </c>
      <c r="V120" s="0" t="n">
        <v>1.0475</v>
      </c>
      <c r="W120" s="0" t="n">
        <v>2.99366631113401</v>
      </c>
      <c r="X120" s="0" t="n">
        <v>1.4816936058912</v>
      </c>
      <c r="Y120" s="0" t="n">
        <v>1251</v>
      </c>
      <c r="Z120" s="0" t="s">
        <v>666</v>
      </c>
      <c r="AA120" s="0" t="s">
        <v>248</v>
      </c>
      <c r="AB120" s="0" t="s">
        <v>668</v>
      </c>
    </row>
    <row r="121" customFormat="false" ht="13.8" hidden="false" customHeight="false" outlineLevel="0" collapsed="false">
      <c r="A121" s="0" t="n">
        <v>111</v>
      </c>
      <c r="B121" s="25" t="n">
        <v>41074</v>
      </c>
      <c r="C121" s="13" t="s">
        <v>661</v>
      </c>
      <c r="D121" s="13" t="s">
        <v>662</v>
      </c>
      <c r="E121" s="26" t="n">
        <v>0.263888888888889</v>
      </c>
      <c r="F121" s="13" t="s">
        <v>665</v>
      </c>
      <c r="G121" s="13" t="s">
        <v>38</v>
      </c>
      <c r="H121" s="13" t="s">
        <v>38</v>
      </c>
      <c r="I121" s="13" t="n">
        <v>5</v>
      </c>
      <c r="J121" s="13" t="n">
        <v>10</v>
      </c>
      <c r="K121" s="13" t="s">
        <v>665</v>
      </c>
      <c r="L121" s="13" t="n">
        <v>5000</v>
      </c>
      <c r="M121" s="13" t="n">
        <v>0.58</v>
      </c>
      <c r="N121" s="13" t="n">
        <v>60</v>
      </c>
      <c r="O121" s="13" t="n">
        <f aca="false">TRUE()</f>
        <v>1</v>
      </c>
      <c r="P121" s="13" t="n">
        <v>1000</v>
      </c>
      <c r="Q121" s="13" t="n">
        <v>0</v>
      </c>
      <c r="R121" s="13"/>
      <c r="T121" s="0" t="n">
        <v>3.415</v>
      </c>
      <c r="U121" s="0" t="n">
        <v>6.6025</v>
      </c>
      <c r="V121" s="0" t="n">
        <v>3.1875</v>
      </c>
      <c r="W121" s="0" t="n">
        <v>2.51117953412836</v>
      </c>
      <c r="X121" s="0" t="n">
        <v>1.56007816145432</v>
      </c>
      <c r="Y121" s="0" t="n">
        <v>3083</v>
      </c>
      <c r="Z121" s="0" t="s">
        <v>669</v>
      </c>
      <c r="AA121" s="0" t="s">
        <v>250</v>
      </c>
      <c r="AB121" s="0" t="s">
        <v>670</v>
      </c>
    </row>
    <row r="122" customFormat="false" ht="13.8" hidden="false" customHeight="false" outlineLevel="0" collapsed="false">
      <c r="A122" s="0" t="n">
        <v>112</v>
      </c>
      <c r="L122" s="0" t="n">
        <v>10000</v>
      </c>
      <c r="T122" s="0" t="n">
        <v>4.925</v>
      </c>
      <c r="U122" s="0" t="n">
        <v>7.1825</v>
      </c>
      <c r="V122" s="0" t="n">
        <v>2.2575</v>
      </c>
      <c r="W122" s="0" t="n">
        <v>2.36595868937161</v>
      </c>
      <c r="X122" s="0" t="n">
        <v>1.57691175042004</v>
      </c>
      <c r="Y122" s="0" t="n">
        <v>3583</v>
      </c>
      <c r="Z122" s="0" t="s">
        <v>671</v>
      </c>
      <c r="AA122" s="0" t="s">
        <v>252</v>
      </c>
      <c r="AB122" s="0" t="s">
        <v>672</v>
      </c>
    </row>
    <row r="123" customFormat="false" ht="13.8" hidden="false" customHeight="false" outlineLevel="0" collapsed="false">
      <c r="A123" s="0" t="n">
        <v>113</v>
      </c>
      <c r="L123" s="0" t="n">
        <v>20000</v>
      </c>
      <c r="T123" s="0" t="n">
        <v>6.5675</v>
      </c>
      <c r="U123" s="0" t="n">
        <v>7.71</v>
      </c>
      <c r="V123" s="0" t="n">
        <v>1.1425</v>
      </c>
      <c r="W123" s="0" t="n">
        <v>2.22799404387145</v>
      </c>
      <c r="X123" s="0" t="n">
        <v>1.61148555430019</v>
      </c>
      <c r="Y123" s="0" t="n">
        <v>4165</v>
      </c>
      <c r="Z123" s="0" t="s">
        <v>671</v>
      </c>
      <c r="AA123" s="0" t="s">
        <v>254</v>
      </c>
      <c r="AB123" s="0" t="s">
        <v>673</v>
      </c>
    </row>
    <row r="124" customFormat="false" ht="13.8" hidden="false" customHeight="false" outlineLevel="0" collapsed="false">
      <c r="A124" s="0" t="n">
        <v>114</v>
      </c>
      <c r="B124" s="18"/>
      <c r="C124" s="18"/>
      <c r="D124" s="18"/>
      <c r="E124" s="18"/>
      <c r="F124" s="18"/>
      <c r="G124" s="18"/>
      <c r="H124" s="18"/>
      <c r="I124" s="18" t="n">
        <v>10</v>
      </c>
      <c r="J124" s="18" t="n">
        <v>10</v>
      </c>
      <c r="K124" s="18"/>
      <c r="L124" s="18"/>
      <c r="M124" s="18"/>
      <c r="N124" s="18"/>
      <c r="O124" s="18"/>
      <c r="P124" s="18"/>
      <c r="Q124" s="18"/>
      <c r="R124" s="18"/>
      <c r="T124" s="0" t="n">
        <v>3.965</v>
      </c>
      <c r="U124" s="0" t="n">
        <v>6.6025</v>
      </c>
      <c r="V124" s="0" t="n">
        <v>2.6375</v>
      </c>
      <c r="W124" s="0" t="n">
        <v>1.76615820396528</v>
      </c>
      <c r="X124" s="0" t="n">
        <v>1.53613444506752</v>
      </c>
      <c r="Y124" s="0" t="n">
        <v>3231</v>
      </c>
      <c r="Z124" s="0" t="s">
        <v>674</v>
      </c>
      <c r="AA124" s="0" t="s">
        <v>250</v>
      </c>
      <c r="AB124" s="0" t="s">
        <v>675</v>
      </c>
    </row>
    <row r="125" customFormat="false" ht="13.8" hidden="false" customHeight="false" outlineLevel="0" collapsed="false">
      <c r="A125" s="0" t="n">
        <v>115</v>
      </c>
      <c r="B125" s="20"/>
      <c r="C125" s="20"/>
      <c r="D125" s="20"/>
      <c r="E125" s="20"/>
      <c r="F125" s="20"/>
      <c r="G125" s="20"/>
      <c r="H125" s="20"/>
      <c r="I125" s="20" t="n">
        <v>15</v>
      </c>
      <c r="J125" s="20" t="n">
        <v>15</v>
      </c>
      <c r="K125" s="20"/>
      <c r="L125" s="20"/>
      <c r="M125" s="20"/>
      <c r="N125" s="20"/>
      <c r="O125" s="20"/>
      <c r="P125" s="20"/>
      <c r="Q125" s="20"/>
      <c r="R125" s="20"/>
      <c r="T125" s="0" t="n">
        <v>4.515</v>
      </c>
      <c r="U125" s="0" t="n">
        <v>6.6025</v>
      </c>
      <c r="V125" s="0" t="n">
        <v>2.0875</v>
      </c>
      <c r="W125" s="0" t="n">
        <v>1.45341912048236</v>
      </c>
      <c r="X125" s="0" t="n">
        <v>1.44556297834183</v>
      </c>
      <c r="Y125" s="0" t="n">
        <v>3373</v>
      </c>
      <c r="Z125" s="0" t="s">
        <v>674</v>
      </c>
      <c r="AA125" s="0" t="s">
        <v>250</v>
      </c>
      <c r="AB125" s="0" t="s">
        <v>676</v>
      </c>
    </row>
    <row r="126" customFormat="false" ht="13.8" hidden="false" customHeight="false" outlineLevel="0" collapsed="false">
      <c r="A126" s="0" t="n">
        <v>116</v>
      </c>
      <c r="B126" s="20"/>
      <c r="C126" s="20"/>
      <c r="D126" s="20"/>
      <c r="E126" s="20"/>
      <c r="F126" s="20"/>
      <c r="G126" s="20"/>
      <c r="H126" s="20"/>
      <c r="I126" s="20" t="n">
        <v>30</v>
      </c>
      <c r="J126" s="20" t="n">
        <v>30</v>
      </c>
      <c r="K126" s="20"/>
      <c r="L126" s="20"/>
      <c r="M126" s="20"/>
      <c r="N126" s="20"/>
      <c r="O126" s="20"/>
      <c r="P126" s="20"/>
      <c r="Q126" s="20"/>
      <c r="R126" s="20"/>
      <c r="T126" s="0" t="n">
        <v>5.22</v>
      </c>
      <c r="U126" s="0" t="n">
        <v>6.6025</v>
      </c>
      <c r="V126" s="0" t="n">
        <v>1.3825</v>
      </c>
      <c r="W126" s="0" t="n">
        <v>0.561231238869554</v>
      </c>
      <c r="X126" s="0" t="n">
        <v>1.26982625958049</v>
      </c>
      <c r="Y126" s="0" t="n">
        <v>3601</v>
      </c>
      <c r="Z126" s="0" t="s">
        <v>674</v>
      </c>
      <c r="AA126" s="0" t="s">
        <v>250</v>
      </c>
      <c r="AB126" s="0" t="s">
        <v>677</v>
      </c>
    </row>
    <row r="127" customFormat="false" ht="13.8" hidden="false" customHeight="false" outlineLevel="0" collapsed="false">
      <c r="A127" s="0" t="n">
        <v>117</v>
      </c>
      <c r="B127" s="20"/>
      <c r="C127" s="20"/>
      <c r="D127" s="20"/>
      <c r="E127" s="20"/>
      <c r="F127" s="20"/>
      <c r="G127" s="20"/>
      <c r="H127" s="20"/>
      <c r="I127" s="20" t="n">
        <v>45</v>
      </c>
      <c r="J127" s="20" t="n">
        <v>45</v>
      </c>
      <c r="K127" s="20"/>
      <c r="L127" s="20"/>
      <c r="M127" s="20"/>
      <c r="N127" s="20"/>
      <c r="O127" s="20"/>
      <c r="P127" s="20"/>
      <c r="Q127" s="20"/>
      <c r="R127" s="20"/>
      <c r="T127" s="0" t="n">
        <v>5.84</v>
      </c>
      <c r="U127" s="0" t="n">
        <v>6.545</v>
      </c>
      <c r="V127" s="0" t="n">
        <v>0.705</v>
      </c>
      <c r="W127" s="0" t="n">
        <v>0.528893040534837</v>
      </c>
      <c r="X127" s="0" t="n">
        <v>1.29616946606484</v>
      </c>
      <c r="Y127" s="0" t="n">
        <v>3856</v>
      </c>
      <c r="Z127" s="0" t="s">
        <v>674</v>
      </c>
      <c r="AA127" s="0" t="s">
        <v>250</v>
      </c>
      <c r="AB127" s="0" t="s">
        <v>678</v>
      </c>
    </row>
    <row r="128" customFormat="false" ht="13.8" hidden="false" customHeight="false" outlineLevel="0" collapsed="false">
      <c r="A128" s="0" t="n">
        <v>118</v>
      </c>
      <c r="B128" s="19"/>
      <c r="C128" s="19"/>
      <c r="D128" s="19"/>
      <c r="E128" s="19"/>
      <c r="F128" s="19"/>
      <c r="G128" s="19"/>
      <c r="H128" s="19"/>
      <c r="I128" s="19" t="n">
        <v>60</v>
      </c>
      <c r="J128" s="19" t="n">
        <v>60</v>
      </c>
      <c r="K128" s="19"/>
      <c r="L128" s="19"/>
      <c r="M128" s="19"/>
      <c r="N128" s="19"/>
      <c r="O128" s="19"/>
      <c r="P128" s="19"/>
      <c r="Q128" s="19"/>
      <c r="R128" s="19"/>
      <c r="T128" s="0" t="n">
        <v>6.2825</v>
      </c>
      <c r="U128" s="0" t="n">
        <v>6.6375</v>
      </c>
      <c r="V128" s="0" t="n">
        <v>0.355</v>
      </c>
      <c r="W128" s="0" t="n">
        <v>2.10456688203796</v>
      </c>
      <c r="X128" s="0" t="n">
        <v>1.12122565074469</v>
      </c>
      <c r="Y128" s="0" t="n">
        <v>3964</v>
      </c>
      <c r="Z128" s="0" t="s">
        <v>674</v>
      </c>
      <c r="AA128" s="0" t="s">
        <v>250</v>
      </c>
      <c r="AB128" s="0" t="s">
        <v>679</v>
      </c>
    </row>
    <row r="129" customFormat="false" ht="13.8" hidden="false" customHeight="false" outlineLevel="0" collapsed="false">
      <c r="A129" s="0" t="n">
        <v>119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44" t="s">
        <v>68</v>
      </c>
      <c r="Q129" s="44"/>
      <c r="R129" s="44"/>
      <c r="T129" s="0" t="n">
        <v>3.415</v>
      </c>
      <c r="U129" s="0" t="n">
        <v>6.6025</v>
      </c>
      <c r="V129" s="0" t="n">
        <v>3.1875</v>
      </c>
      <c r="W129" s="0" t="n">
        <v>2.51117953412836</v>
      </c>
      <c r="X129" s="0" t="n">
        <v>1.56007816145432</v>
      </c>
      <c r="Y129" s="0" t="n">
        <v>3083</v>
      </c>
      <c r="Z129" s="0" t="s">
        <v>669</v>
      </c>
      <c r="AA129" s="0" t="s">
        <v>250</v>
      </c>
      <c r="AB129" s="0" t="s">
        <v>670</v>
      </c>
    </row>
    <row r="130" customFormat="false" ht="13.8" hidden="false" customHeight="false" outlineLevel="0" collapsed="false">
      <c r="A130" s="0" t="n">
        <v>120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P130" s="12" t="s">
        <v>69</v>
      </c>
      <c r="Q130" s="12"/>
      <c r="R130" s="12"/>
      <c r="T130" s="0" t="n">
        <v>3.415</v>
      </c>
      <c r="U130" s="0" t="n">
        <v>6.6025</v>
      </c>
      <c r="V130" s="0" t="n">
        <v>3.1875</v>
      </c>
      <c r="W130" s="0" t="n">
        <v>2.51117953412836</v>
      </c>
      <c r="X130" s="0" t="n">
        <v>1.56007816145432</v>
      </c>
      <c r="Y130" s="0" t="n">
        <v>3083</v>
      </c>
      <c r="Z130" s="0" t="s">
        <v>669</v>
      </c>
      <c r="AA130" s="0" t="s">
        <v>250</v>
      </c>
      <c r="AB130" s="0" t="s">
        <v>670</v>
      </c>
    </row>
    <row r="131" customFormat="false" ht="13.8" hidden="false" customHeight="false" outlineLevel="0" collapsed="false">
      <c r="A131" s="0" t="n">
        <v>121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P131" s="12" t="s">
        <v>70</v>
      </c>
      <c r="Q131" s="12"/>
      <c r="R131" s="12"/>
      <c r="T131" s="0" t="n">
        <v>3.415</v>
      </c>
      <c r="U131" s="0" t="n">
        <v>6.6025</v>
      </c>
      <c r="V131" s="0" t="n">
        <v>3.1875</v>
      </c>
      <c r="W131" s="0" t="n">
        <v>2.51117953412836</v>
      </c>
      <c r="X131" s="0" t="n">
        <v>1.56007816145432</v>
      </c>
      <c r="Y131" s="0" t="n">
        <v>3083</v>
      </c>
      <c r="Z131" s="0" t="s">
        <v>669</v>
      </c>
      <c r="AA131" s="0" t="s">
        <v>250</v>
      </c>
      <c r="AB131" s="0" t="s">
        <v>670</v>
      </c>
    </row>
    <row r="132" customFormat="false" ht="13.8" hidden="false" customHeight="false" outlineLevel="0" collapsed="false">
      <c r="A132" s="0" t="n">
        <v>122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P132" s="12" t="s">
        <v>71</v>
      </c>
      <c r="Q132" s="12"/>
      <c r="R132" s="12"/>
      <c r="T132" s="0" t="n">
        <v>3.415</v>
      </c>
      <c r="U132" s="0" t="n">
        <v>6.6025</v>
      </c>
      <c r="V132" s="0" t="n">
        <v>3.1875</v>
      </c>
      <c r="W132" s="0" t="n">
        <v>2.51117953412836</v>
      </c>
      <c r="X132" s="0" t="n">
        <v>1.56007816145432</v>
      </c>
      <c r="Y132" s="0" t="n">
        <v>3083</v>
      </c>
      <c r="Z132" s="0" t="s">
        <v>669</v>
      </c>
      <c r="AA132" s="0" t="s">
        <v>250</v>
      </c>
      <c r="AB132" s="0" t="s">
        <v>670</v>
      </c>
    </row>
    <row r="133" customFormat="false" ht="13.8" hidden="false" customHeight="false" outlineLevel="0" collapsed="false">
      <c r="A133" s="0" t="n">
        <v>123</v>
      </c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9"/>
      <c r="P133" s="28" t="s">
        <v>72</v>
      </c>
      <c r="Q133" s="28"/>
      <c r="R133" s="28"/>
      <c r="T133" s="0" t="n">
        <v>3.415</v>
      </c>
      <c r="U133" s="0" t="n">
        <v>6.6025</v>
      </c>
      <c r="V133" s="0" t="n">
        <v>3.1875</v>
      </c>
      <c r="W133" s="0" t="n">
        <v>2.51117953412836</v>
      </c>
      <c r="X133" s="0" t="n">
        <v>1.56007816145432</v>
      </c>
      <c r="Y133" s="0" t="n">
        <v>3083</v>
      </c>
      <c r="Z133" s="0" t="s">
        <v>669</v>
      </c>
      <c r="AA133" s="0" t="s">
        <v>250</v>
      </c>
      <c r="AB133" s="0" t="s">
        <v>670</v>
      </c>
    </row>
    <row r="134" customFormat="false" ht="13.8" hidden="false" customHeight="false" outlineLevel="0" collapsed="false">
      <c r="A134" s="0" t="n">
        <v>124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 t="s">
        <v>587</v>
      </c>
      <c r="R134" s="31"/>
      <c r="T134" s="0" t="n">
        <v>3.5925</v>
      </c>
      <c r="U134" s="0" t="n">
        <v>6.6025</v>
      </c>
      <c r="V134" s="0" t="n">
        <v>3.01</v>
      </c>
      <c r="W134" s="0" t="n">
        <v>2.01088197565411</v>
      </c>
      <c r="X134" s="0" t="n">
        <v>1.33767685236853</v>
      </c>
      <c r="Y134" s="0" t="n">
        <v>3128</v>
      </c>
      <c r="Z134" s="0" t="s">
        <v>680</v>
      </c>
      <c r="AA134" s="0" t="s">
        <v>250</v>
      </c>
      <c r="AB134" s="0" t="s">
        <v>681</v>
      </c>
    </row>
    <row r="135" customFormat="false" ht="13.8" hidden="false" customHeight="false" outlineLevel="0" collapsed="false">
      <c r="A135" s="0" t="n">
        <v>125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 t="s">
        <v>570</v>
      </c>
      <c r="R135" s="20"/>
      <c r="T135" s="0" t="n">
        <v>3.4775</v>
      </c>
      <c r="U135" s="0" t="n">
        <v>6.595</v>
      </c>
      <c r="V135" s="0" t="n">
        <v>3.1175</v>
      </c>
      <c r="W135" s="0" t="n">
        <v>1.85781716294323</v>
      </c>
      <c r="X135" s="0" t="n">
        <v>1.6120586474735</v>
      </c>
      <c r="Y135" s="0" t="n">
        <v>3143</v>
      </c>
      <c r="Z135" s="0" t="s">
        <v>682</v>
      </c>
      <c r="AA135" s="0" t="s">
        <v>250</v>
      </c>
      <c r="AB135" s="0" t="s">
        <v>683</v>
      </c>
    </row>
    <row r="136" customFormat="false" ht="13.8" hidden="false" customHeight="false" outlineLevel="0" collapsed="false">
      <c r="A136" s="0" t="n">
        <v>126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 t="s">
        <v>573</v>
      </c>
      <c r="R136" s="19"/>
      <c r="T136" s="0" t="n">
        <v>4.305</v>
      </c>
      <c r="U136" s="0" t="n">
        <v>6.6</v>
      </c>
      <c r="V136" s="0" t="n">
        <v>2.295</v>
      </c>
      <c r="W136" s="0" t="n">
        <v>1.43263616891248</v>
      </c>
      <c r="X136" s="0" t="n">
        <v>1.86173315495837</v>
      </c>
      <c r="Y136" s="0" t="n">
        <v>3578</v>
      </c>
      <c r="Z136" s="0" t="s">
        <v>684</v>
      </c>
      <c r="AA136" s="0" t="s">
        <v>250</v>
      </c>
      <c r="AB136" s="0" t="s">
        <v>685</v>
      </c>
    </row>
    <row r="137" s="5" customFormat="true" ht="13.8" hidden="false" customHeight="false" outlineLevel="0" collapsed="false">
      <c r="B137" s="6" t="s">
        <v>686</v>
      </c>
      <c r="T137" s="64"/>
      <c r="W137" s="65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0" t="n">
        <v>127</v>
      </c>
      <c r="B138" s="37" t="n">
        <v>41074</v>
      </c>
      <c r="C138" s="7" t="s">
        <v>661</v>
      </c>
      <c r="D138" s="7" t="s">
        <v>662</v>
      </c>
      <c r="E138" s="38" t="s">
        <v>687</v>
      </c>
      <c r="F138" s="0" t="s">
        <v>688</v>
      </c>
      <c r="G138" s="0" t="s">
        <v>38</v>
      </c>
      <c r="H138" s="0" t="s">
        <v>38</v>
      </c>
      <c r="I138" s="0" t="n">
        <v>5</v>
      </c>
      <c r="J138" s="0" t="n">
        <v>20</v>
      </c>
      <c r="K138" s="0" t="s">
        <v>689</v>
      </c>
      <c r="L138" s="0" t="n">
        <v>500</v>
      </c>
      <c r="M138" s="0" t="n">
        <v>0.58</v>
      </c>
      <c r="N138" s="0" t="n">
        <v>60</v>
      </c>
      <c r="O138" s="0" t="n">
        <f aca="false">TRUE()</f>
        <v>1</v>
      </c>
      <c r="P138" s="0" t="n">
        <v>1000</v>
      </c>
      <c r="Q138" s="0" t="n">
        <v>0</v>
      </c>
      <c r="S138" s="0" t="n">
        <f aca="false">10/10*60</f>
        <v>60</v>
      </c>
      <c r="T138" s="0" t="n">
        <v>0.7675</v>
      </c>
      <c r="U138" s="0" t="n">
        <v>0.875</v>
      </c>
      <c r="V138" s="0" t="n">
        <v>0.1075</v>
      </c>
      <c r="W138" s="0" t="n">
        <v>3.74116284771455</v>
      </c>
      <c r="X138" s="0" t="n">
        <v>2.57865848924453</v>
      </c>
      <c r="Y138" s="0" t="n">
        <v>655</v>
      </c>
      <c r="Z138" s="0" t="s">
        <v>666</v>
      </c>
      <c r="AA138" s="0" t="s">
        <v>160</v>
      </c>
      <c r="AB138" s="0" t="s">
        <v>690</v>
      </c>
    </row>
    <row r="139" customFormat="false" ht="13.8" hidden="false" customHeight="false" outlineLevel="0" collapsed="false">
      <c r="A139" s="0" t="n">
        <v>128</v>
      </c>
      <c r="L139" s="0" t="n">
        <v>1000</v>
      </c>
      <c r="T139" s="0" t="n">
        <v>1.3975</v>
      </c>
      <c r="U139" s="0" t="n">
        <v>0.9575</v>
      </c>
      <c r="V139" s="0" t="n">
        <v>0.44</v>
      </c>
      <c r="W139" s="0" t="n">
        <v>3.92285055841315</v>
      </c>
      <c r="X139" s="0" t="n">
        <v>2.23899945506243</v>
      </c>
      <c r="Y139" s="0" t="n">
        <v>942</v>
      </c>
      <c r="Z139" s="0" t="s">
        <v>666</v>
      </c>
      <c r="AA139" s="0" t="s">
        <v>163</v>
      </c>
      <c r="AB139" s="0" t="s">
        <v>691</v>
      </c>
    </row>
    <row r="140" customFormat="false" ht="13.8" hidden="false" customHeight="false" outlineLevel="0" collapsed="false">
      <c r="A140" s="0" t="n">
        <v>129</v>
      </c>
      <c r="B140" s="25" t="n">
        <v>41074</v>
      </c>
      <c r="C140" s="13" t="s">
        <v>661</v>
      </c>
      <c r="D140" s="13" t="s">
        <v>662</v>
      </c>
      <c r="E140" s="26" t="n">
        <v>0.741666666666667</v>
      </c>
      <c r="F140" s="13" t="s">
        <v>688</v>
      </c>
      <c r="G140" s="13" t="s">
        <v>38</v>
      </c>
      <c r="H140" s="13" t="s">
        <v>38</v>
      </c>
      <c r="I140" s="13" t="n">
        <v>5</v>
      </c>
      <c r="J140" s="13" t="n">
        <v>20</v>
      </c>
      <c r="K140" s="13" t="s">
        <v>689</v>
      </c>
      <c r="L140" s="13" t="n">
        <v>5000</v>
      </c>
      <c r="M140" s="13" t="n">
        <v>0.58</v>
      </c>
      <c r="N140" s="13" t="n">
        <v>60</v>
      </c>
      <c r="O140" s="13" t="n">
        <f aca="false">TRUE()</f>
        <v>1</v>
      </c>
      <c r="P140" s="13" t="n">
        <v>1000</v>
      </c>
      <c r="Q140" s="13" t="n">
        <v>0</v>
      </c>
      <c r="R140" s="13"/>
      <c r="T140" s="0" t="n">
        <v>4.05</v>
      </c>
      <c r="U140" s="0" t="n">
        <v>1.085</v>
      </c>
      <c r="V140" s="0" t="n">
        <v>2.965</v>
      </c>
      <c r="W140" s="0" t="n">
        <v>3.94561505390846</v>
      </c>
      <c r="X140" s="0" t="n">
        <v>2.1831086390052</v>
      </c>
      <c r="Y140" s="0" t="n">
        <v>2048</v>
      </c>
      <c r="Z140" s="0" t="s">
        <v>669</v>
      </c>
      <c r="AA140" s="0" t="s">
        <v>166</v>
      </c>
      <c r="AB140" s="0" t="s">
        <v>692</v>
      </c>
    </row>
    <row r="141" customFormat="false" ht="13.8" hidden="false" customHeight="false" outlineLevel="0" collapsed="false">
      <c r="A141" s="0" t="n">
        <v>130</v>
      </c>
      <c r="L141" s="0" t="n">
        <v>10000</v>
      </c>
      <c r="T141" s="0" t="n">
        <v>5.9525</v>
      </c>
      <c r="U141" s="0" t="n">
        <v>1.0975</v>
      </c>
      <c r="V141" s="0" t="n">
        <v>4.855</v>
      </c>
      <c r="W141" s="0" t="n">
        <v>3.95096962261462</v>
      </c>
      <c r="X141" s="0" t="n">
        <v>2.17765977920378</v>
      </c>
      <c r="Y141" s="0" t="n">
        <v>2818</v>
      </c>
      <c r="Z141" s="0" t="s">
        <v>671</v>
      </c>
      <c r="AA141" s="0" t="s">
        <v>169</v>
      </c>
      <c r="AB141" s="0" t="s">
        <v>693</v>
      </c>
    </row>
    <row r="142" customFormat="false" ht="13.8" hidden="false" customHeight="false" outlineLevel="0" collapsed="false">
      <c r="A142" s="0" t="n">
        <v>131</v>
      </c>
      <c r="L142" s="0" t="n">
        <v>20000</v>
      </c>
      <c r="T142" s="0" t="n">
        <v>9.1775</v>
      </c>
      <c r="U142" s="0" t="n">
        <v>1.115</v>
      </c>
      <c r="V142" s="0" t="n">
        <v>8.0625</v>
      </c>
      <c r="W142" s="0" t="n">
        <v>3.95237809679288</v>
      </c>
      <c r="X142" s="0" t="n">
        <v>2.07127837775168</v>
      </c>
      <c r="Y142" s="0" t="n">
        <v>4109</v>
      </c>
      <c r="Z142" s="0" t="s">
        <v>671</v>
      </c>
      <c r="AA142" s="0" t="s">
        <v>172</v>
      </c>
      <c r="AB142" s="0" t="s">
        <v>694</v>
      </c>
    </row>
    <row r="143" customFormat="false" ht="13.8" hidden="false" customHeight="false" outlineLevel="0" collapsed="false">
      <c r="A143" s="0" t="n">
        <v>132</v>
      </c>
      <c r="B143" s="18"/>
      <c r="C143" s="18"/>
      <c r="D143" s="18"/>
      <c r="E143" s="18"/>
      <c r="F143" s="18"/>
      <c r="G143" s="18"/>
      <c r="H143" s="18"/>
      <c r="I143" s="18" t="n">
        <v>10</v>
      </c>
      <c r="J143" s="18" t="n">
        <v>20</v>
      </c>
      <c r="K143" s="18"/>
      <c r="L143" s="18"/>
      <c r="M143" s="18"/>
      <c r="N143" s="18"/>
      <c r="O143" s="18"/>
      <c r="P143" s="18"/>
      <c r="Q143" s="18"/>
      <c r="R143" s="18"/>
      <c r="T143" s="0" t="n">
        <v>4.605</v>
      </c>
      <c r="U143" s="0" t="n">
        <v>1.0775</v>
      </c>
      <c r="V143" s="0" t="n">
        <v>3.5275</v>
      </c>
      <c r="W143" s="0" t="n">
        <v>3.78179769149235</v>
      </c>
      <c r="X143" s="0" t="n">
        <v>2.05773586164484</v>
      </c>
      <c r="Y143" s="0" t="n">
        <v>2269</v>
      </c>
      <c r="Z143" s="0" t="s">
        <v>674</v>
      </c>
      <c r="AA143" s="0" t="s">
        <v>166</v>
      </c>
      <c r="AB143" s="0" t="s">
        <v>695</v>
      </c>
    </row>
    <row r="144" customFormat="false" ht="13.8" hidden="false" customHeight="false" outlineLevel="0" collapsed="false">
      <c r="A144" s="0" t="n">
        <v>133</v>
      </c>
      <c r="B144" s="20"/>
      <c r="C144" s="20"/>
      <c r="D144" s="20"/>
      <c r="E144" s="20"/>
      <c r="F144" s="20"/>
      <c r="G144" s="20"/>
      <c r="H144" s="20"/>
      <c r="I144" s="20" t="n">
        <v>15</v>
      </c>
      <c r="J144" s="20" t="n">
        <v>15</v>
      </c>
      <c r="K144" s="20"/>
      <c r="L144" s="20"/>
      <c r="M144" s="20"/>
      <c r="N144" s="20"/>
      <c r="O144" s="20"/>
      <c r="P144" s="20"/>
      <c r="Q144" s="20"/>
      <c r="R144" s="20"/>
      <c r="T144" s="0" t="n">
        <v>5.145</v>
      </c>
      <c r="U144" s="0" t="n">
        <v>1.0875</v>
      </c>
      <c r="V144" s="0" t="n">
        <v>4.0575</v>
      </c>
      <c r="W144" s="0" t="n">
        <v>3.53226839523372</v>
      </c>
      <c r="X144" s="0" t="n">
        <v>1.96129083221385</v>
      </c>
      <c r="Y144" s="0" t="n">
        <v>2489</v>
      </c>
      <c r="Z144" s="0" t="s">
        <v>674</v>
      </c>
      <c r="AA144" s="0" t="s">
        <v>166</v>
      </c>
      <c r="AB144" s="0" t="s">
        <v>696</v>
      </c>
    </row>
    <row r="145" customFormat="false" ht="13.8" hidden="false" customHeight="false" outlineLevel="0" collapsed="false">
      <c r="A145" s="0" t="n">
        <v>134</v>
      </c>
      <c r="B145" s="20"/>
      <c r="C145" s="20"/>
      <c r="D145" s="20"/>
      <c r="E145" s="20"/>
      <c r="F145" s="20"/>
      <c r="G145" s="20"/>
      <c r="H145" s="20"/>
      <c r="I145" s="20" t="n">
        <v>30</v>
      </c>
      <c r="J145" s="20" t="n">
        <v>30</v>
      </c>
      <c r="K145" s="20"/>
      <c r="L145" s="20"/>
      <c r="M145" s="20"/>
      <c r="N145" s="20"/>
      <c r="O145" s="20"/>
      <c r="P145" s="20"/>
      <c r="Q145" s="20"/>
      <c r="R145" s="20"/>
      <c r="T145" s="0" t="n">
        <v>5.995</v>
      </c>
      <c r="U145" s="0" t="n">
        <v>1.095</v>
      </c>
      <c r="V145" s="0" t="n">
        <v>4.9</v>
      </c>
      <c r="W145" s="0" t="n">
        <v>2.74974586283964</v>
      </c>
      <c r="X145" s="0" t="n">
        <v>1.58620915901422</v>
      </c>
      <c r="Y145" s="0" t="n">
        <v>2810</v>
      </c>
      <c r="Z145" s="0" t="s">
        <v>674</v>
      </c>
      <c r="AA145" s="0" t="s">
        <v>166</v>
      </c>
      <c r="AB145" s="0" t="s">
        <v>697</v>
      </c>
    </row>
    <row r="146" customFormat="false" ht="13.8" hidden="false" customHeight="false" outlineLevel="0" collapsed="false">
      <c r="A146" s="0" t="n">
        <v>135</v>
      </c>
      <c r="B146" s="20"/>
      <c r="C146" s="20"/>
      <c r="D146" s="20"/>
      <c r="E146" s="20"/>
      <c r="F146" s="20"/>
      <c r="G146" s="20"/>
      <c r="H146" s="20"/>
      <c r="I146" s="20" t="n">
        <v>45</v>
      </c>
      <c r="J146" s="20" t="n">
        <v>45</v>
      </c>
      <c r="K146" s="20"/>
      <c r="L146" s="20"/>
      <c r="M146" s="20"/>
      <c r="N146" s="20"/>
      <c r="O146" s="20"/>
      <c r="P146" s="20"/>
      <c r="Q146" s="20"/>
      <c r="R146" s="20"/>
      <c r="T146" s="0" t="n">
        <v>6.59</v>
      </c>
      <c r="U146" s="0" t="n">
        <v>1.1</v>
      </c>
      <c r="V146" s="0" t="n">
        <v>5.49</v>
      </c>
      <c r="W146" s="0" t="n">
        <v>1.92126533980997</v>
      </c>
      <c r="X146" s="0" t="n">
        <v>1.29738992790283</v>
      </c>
      <c r="Y146" s="0" t="n">
        <v>2958</v>
      </c>
      <c r="Z146" s="0" t="s">
        <v>674</v>
      </c>
      <c r="AA146" s="0" t="s">
        <v>166</v>
      </c>
      <c r="AB146" s="0" t="s">
        <v>698</v>
      </c>
    </row>
    <row r="147" customFormat="false" ht="13.8" hidden="false" customHeight="false" outlineLevel="0" collapsed="false">
      <c r="A147" s="0" t="n">
        <v>136</v>
      </c>
      <c r="B147" s="19"/>
      <c r="C147" s="19"/>
      <c r="D147" s="19"/>
      <c r="E147" s="19"/>
      <c r="F147" s="19"/>
      <c r="G147" s="19"/>
      <c r="H147" s="19"/>
      <c r="I147" s="19" t="n">
        <v>60</v>
      </c>
      <c r="J147" s="19" t="n">
        <v>60</v>
      </c>
      <c r="K147" s="19"/>
      <c r="L147" s="19"/>
      <c r="M147" s="19"/>
      <c r="N147" s="19"/>
      <c r="O147" s="19"/>
      <c r="P147" s="19"/>
      <c r="Q147" s="19"/>
      <c r="R147" s="19"/>
      <c r="T147" s="0" t="n">
        <v>7.0475</v>
      </c>
      <c r="U147" s="0" t="n">
        <v>1.085</v>
      </c>
      <c r="V147" s="0" t="n">
        <v>5.9625</v>
      </c>
      <c r="W147" s="0" t="n">
        <v>1.75975123986189</v>
      </c>
      <c r="X147" s="0" t="n">
        <v>1.42820645992715</v>
      </c>
      <c r="Y147" s="0" t="n">
        <v>3125</v>
      </c>
      <c r="Z147" s="0" t="s">
        <v>674</v>
      </c>
      <c r="AA147" s="0" t="s">
        <v>166</v>
      </c>
      <c r="AB147" s="0" t="s">
        <v>699</v>
      </c>
    </row>
    <row r="148" customFormat="false" ht="13.8" hidden="false" customHeight="false" outlineLevel="0" collapsed="false">
      <c r="A148" s="0" t="n">
        <v>137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44" t="s">
        <v>68</v>
      </c>
      <c r="Q148" s="44"/>
      <c r="R148" s="44"/>
      <c r="T148" s="0" t="n">
        <v>4.05</v>
      </c>
      <c r="U148" s="0" t="n">
        <v>1.085</v>
      </c>
      <c r="V148" s="0" t="n">
        <v>2.965</v>
      </c>
      <c r="W148" s="0" t="n">
        <v>3.94561505390846</v>
      </c>
      <c r="X148" s="0" t="n">
        <v>2.1831086390052</v>
      </c>
      <c r="Y148" s="0" t="n">
        <v>2048</v>
      </c>
      <c r="Z148" s="0" t="s">
        <v>669</v>
      </c>
      <c r="AA148" s="0" t="s">
        <v>166</v>
      </c>
      <c r="AB148" s="0" t="s">
        <v>692</v>
      </c>
    </row>
    <row r="149" customFormat="false" ht="13.8" hidden="false" customHeight="false" outlineLevel="0" collapsed="false">
      <c r="A149" s="0" t="n">
        <v>138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P149" s="12" t="s">
        <v>69</v>
      </c>
      <c r="Q149" s="12"/>
      <c r="R149" s="12"/>
      <c r="T149" s="0" t="n">
        <v>4.05</v>
      </c>
      <c r="U149" s="0" t="n">
        <v>1.085</v>
      </c>
      <c r="V149" s="0" t="n">
        <v>2.965</v>
      </c>
      <c r="W149" s="0" t="n">
        <v>3.94561505390846</v>
      </c>
      <c r="X149" s="0" t="n">
        <v>2.1831086390052</v>
      </c>
      <c r="Y149" s="0" t="n">
        <v>2048</v>
      </c>
      <c r="Z149" s="0" t="s">
        <v>669</v>
      </c>
      <c r="AA149" s="0" t="s">
        <v>166</v>
      </c>
      <c r="AB149" s="0" t="s">
        <v>692</v>
      </c>
    </row>
    <row r="150" customFormat="false" ht="13.8" hidden="false" customHeight="false" outlineLevel="0" collapsed="false">
      <c r="A150" s="0" t="n">
        <v>139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P150" s="12" t="s">
        <v>70</v>
      </c>
      <c r="Q150" s="12"/>
      <c r="R150" s="12"/>
      <c r="T150" s="0" t="n">
        <v>4.05</v>
      </c>
      <c r="U150" s="0" t="n">
        <v>1.085</v>
      </c>
      <c r="V150" s="0" t="n">
        <v>2.965</v>
      </c>
      <c r="W150" s="0" t="n">
        <v>3.94561505390846</v>
      </c>
      <c r="X150" s="0" t="n">
        <v>2.1831086390052</v>
      </c>
      <c r="Y150" s="0" t="n">
        <v>2048</v>
      </c>
      <c r="Z150" s="0" t="s">
        <v>669</v>
      </c>
      <c r="AA150" s="0" t="s">
        <v>166</v>
      </c>
      <c r="AB150" s="0" t="s">
        <v>692</v>
      </c>
    </row>
    <row r="151" customFormat="false" ht="13.8" hidden="false" customHeight="false" outlineLevel="0" collapsed="false">
      <c r="A151" s="0" t="n">
        <v>140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P151" s="12" t="s">
        <v>71</v>
      </c>
      <c r="Q151" s="12"/>
      <c r="R151" s="12"/>
      <c r="T151" s="0" t="n">
        <v>4.05</v>
      </c>
      <c r="U151" s="0" t="n">
        <v>1.085</v>
      </c>
      <c r="V151" s="0" t="n">
        <v>2.965</v>
      </c>
      <c r="W151" s="0" t="n">
        <v>3.94561505390846</v>
      </c>
      <c r="X151" s="0" t="n">
        <v>2.1831086390052</v>
      </c>
      <c r="Y151" s="0" t="n">
        <v>2048</v>
      </c>
      <c r="Z151" s="0" t="s">
        <v>669</v>
      </c>
      <c r="AA151" s="0" t="s">
        <v>166</v>
      </c>
      <c r="AB151" s="0" t="s">
        <v>692</v>
      </c>
    </row>
    <row r="152" customFormat="false" ht="13.8" hidden="false" customHeight="false" outlineLevel="0" collapsed="false">
      <c r="A152" s="0" t="n">
        <v>141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9"/>
      <c r="P152" s="28" t="s">
        <v>72</v>
      </c>
      <c r="Q152" s="28"/>
      <c r="R152" s="28"/>
      <c r="T152" s="0" t="n">
        <v>4.05</v>
      </c>
      <c r="U152" s="0" t="n">
        <v>1.085</v>
      </c>
      <c r="V152" s="0" t="n">
        <v>2.965</v>
      </c>
      <c r="W152" s="0" t="n">
        <v>3.94561505390846</v>
      </c>
      <c r="X152" s="0" t="n">
        <v>2.1831086390052</v>
      </c>
      <c r="Y152" s="0" t="n">
        <v>2048</v>
      </c>
      <c r="Z152" s="0" t="s">
        <v>669</v>
      </c>
      <c r="AA152" s="0" t="s">
        <v>166</v>
      </c>
      <c r="AB152" s="0" t="s">
        <v>692</v>
      </c>
    </row>
    <row r="153" customFormat="false" ht="13.8" hidden="false" customHeight="false" outlineLevel="0" collapsed="false">
      <c r="A153" s="0" t="n">
        <v>142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 t="s">
        <v>587</v>
      </c>
      <c r="R153" s="31"/>
      <c r="T153" s="0" t="n">
        <v>4.1</v>
      </c>
      <c r="U153" s="0" t="n">
        <v>1.06</v>
      </c>
      <c r="V153" s="0" t="n">
        <v>3.04</v>
      </c>
      <c r="W153" s="0" t="n">
        <v>4.08688304455168</v>
      </c>
      <c r="X153" s="0" t="n">
        <v>1.84562038359316</v>
      </c>
      <c r="Y153" s="0" t="n">
        <v>2064</v>
      </c>
      <c r="Z153" s="0" t="s">
        <v>680</v>
      </c>
      <c r="AA153" s="0" t="s">
        <v>166</v>
      </c>
      <c r="AB153" s="0" t="s">
        <v>700</v>
      </c>
    </row>
    <row r="154" customFormat="false" ht="13.8" hidden="false" customHeight="false" outlineLevel="0" collapsed="false">
      <c r="A154" s="0" t="n">
        <v>143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 t="s">
        <v>570</v>
      </c>
      <c r="R154" s="20"/>
      <c r="T154" s="0" t="n">
        <v>3.83</v>
      </c>
      <c r="U154" s="0" t="n">
        <v>1.085</v>
      </c>
      <c r="V154" s="0" t="n">
        <v>2.745</v>
      </c>
      <c r="W154" s="0" t="n">
        <v>3.80137297840072</v>
      </c>
      <c r="X154" s="0" t="n">
        <v>1.92928507145413</v>
      </c>
      <c r="Y154" s="0" t="n">
        <v>1962</v>
      </c>
      <c r="Z154" s="0" t="s">
        <v>682</v>
      </c>
      <c r="AA154" s="0" t="s">
        <v>166</v>
      </c>
      <c r="AB154" s="0" t="s">
        <v>701</v>
      </c>
    </row>
    <row r="155" customFormat="false" ht="13.8" hidden="false" customHeight="false" outlineLevel="0" collapsed="false">
      <c r="A155" s="0" t="n">
        <v>144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 t="s">
        <v>573</v>
      </c>
      <c r="R155" s="19"/>
      <c r="T155" s="0" t="n">
        <v>4.225</v>
      </c>
      <c r="U155" s="0" t="n">
        <v>1.085</v>
      </c>
      <c r="V155" s="0" t="n">
        <v>3.14</v>
      </c>
      <c r="W155" s="0" t="n">
        <v>3.51419781671056</v>
      </c>
      <c r="X155" s="0" t="n">
        <v>2.2257071742295</v>
      </c>
      <c r="Y155" s="0" t="n">
        <v>2118</v>
      </c>
      <c r="Z155" s="0" t="s">
        <v>684</v>
      </c>
      <c r="AA155" s="0" t="s">
        <v>166</v>
      </c>
      <c r="AB155" s="0" t="s">
        <v>702</v>
      </c>
    </row>
    <row r="156" s="5" customFormat="true" ht="13.8" hidden="false" customHeight="false" outlineLevel="0" collapsed="false">
      <c r="B156" s="6" t="s">
        <v>703</v>
      </c>
      <c r="AME156" s="0"/>
      <c r="AMF156" s="0"/>
      <c r="AMG156" s="0"/>
      <c r="AMH156" s="0"/>
      <c r="AMI156" s="0"/>
      <c r="AMJ156" s="0"/>
    </row>
    <row r="157" customFormat="false" ht="13.8" hidden="false" customHeight="false" outlineLevel="0" collapsed="false">
      <c r="A157" s="0" t="n">
        <v>145</v>
      </c>
      <c r="B157" s="37" t="n">
        <v>41074</v>
      </c>
      <c r="C157" s="7" t="s">
        <v>704</v>
      </c>
      <c r="D157" s="7" t="s">
        <v>705</v>
      </c>
      <c r="E157" s="38" t="n">
        <v>0.263888888888889</v>
      </c>
      <c r="F157" s="0" t="s">
        <v>706</v>
      </c>
      <c r="G157" s="0" t="s">
        <v>38</v>
      </c>
      <c r="H157" s="0" t="s">
        <v>38</v>
      </c>
      <c r="I157" s="0" t="n">
        <v>5</v>
      </c>
      <c r="J157" s="0" t="n">
        <v>10</v>
      </c>
      <c r="K157" s="0" t="s">
        <v>707</v>
      </c>
      <c r="L157" s="0" t="n">
        <v>500</v>
      </c>
      <c r="M157" s="0" t="n">
        <v>0</v>
      </c>
      <c r="N157" s="0" t="n">
        <v>4.8</v>
      </c>
      <c r="O157" s="0" t="n">
        <f aca="false">TRUE()</f>
        <v>1</v>
      </c>
      <c r="P157" s="0" t="n">
        <v>1000</v>
      </c>
      <c r="Q157" s="0" t="n">
        <v>0</v>
      </c>
      <c r="S157" s="0" t="n">
        <f aca="false">0.4*60/5</f>
        <v>4.8</v>
      </c>
      <c r="T157" s="0" t="n">
        <v>0.5175</v>
      </c>
      <c r="U157" s="0" t="n">
        <v>1.195</v>
      </c>
      <c r="V157" s="0" t="n">
        <v>0.6775</v>
      </c>
      <c r="W157" s="0" t="n">
        <v>32.5143237847725</v>
      </c>
      <c r="X157" s="0" t="n">
        <v>1.77321728321364</v>
      </c>
      <c r="Y157" s="0" t="n">
        <v>685</v>
      </c>
      <c r="Z157" s="0" t="s">
        <v>708</v>
      </c>
      <c r="AA157" s="0" t="s">
        <v>709</v>
      </c>
      <c r="AB157" s="0" t="s">
        <v>710</v>
      </c>
      <c r="AE157" s="0" t="s">
        <v>708</v>
      </c>
      <c r="AF157" s="0" t="s">
        <v>711</v>
      </c>
    </row>
    <row r="158" customFormat="false" ht="13.8" hidden="false" customHeight="false" outlineLevel="0" collapsed="false">
      <c r="A158" s="0" t="n">
        <v>146</v>
      </c>
      <c r="L158" s="0" t="n">
        <v>1000</v>
      </c>
      <c r="T158" s="0" t="n">
        <v>0.9375</v>
      </c>
      <c r="U158" s="0" t="n">
        <v>1.5225</v>
      </c>
      <c r="V158" s="0" t="n">
        <v>0.585</v>
      </c>
      <c r="W158" s="0" t="n">
        <v>32.110720144015</v>
      </c>
      <c r="X158" s="0" t="n">
        <v>1.75391425327791</v>
      </c>
      <c r="Y158" s="0" t="n">
        <v>984</v>
      </c>
      <c r="Z158" s="0" t="s">
        <v>712</v>
      </c>
      <c r="AA158" s="0" t="s">
        <v>713</v>
      </c>
      <c r="AB158" s="0" t="s">
        <v>714</v>
      </c>
      <c r="AE158" s="0" t="s">
        <v>712</v>
      </c>
      <c r="AF158" s="0" t="s">
        <v>711</v>
      </c>
    </row>
    <row r="159" s="13" customFormat="true" ht="13.8" hidden="false" customHeight="false" outlineLevel="0" collapsed="false">
      <c r="A159" s="13" t="n">
        <v>147</v>
      </c>
      <c r="B159" s="25" t="n">
        <v>41074</v>
      </c>
      <c r="C159" s="13" t="s">
        <v>704</v>
      </c>
      <c r="D159" s="13" t="s">
        <v>705</v>
      </c>
      <c r="E159" s="26" t="n">
        <v>0.263888888888889</v>
      </c>
      <c r="F159" s="13" t="s">
        <v>707</v>
      </c>
      <c r="G159" s="13" t="s">
        <v>38</v>
      </c>
      <c r="H159" s="13" t="s">
        <v>38</v>
      </c>
      <c r="I159" s="13" t="n">
        <v>5</v>
      </c>
      <c r="J159" s="13" t="n">
        <v>10</v>
      </c>
      <c r="K159" s="13" t="s">
        <v>707</v>
      </c>
      <c r="L159" s="13" t="n">
        <v>5000</v>
      </c>
      <c r="M159" s="13" t="n">
        <v>0</v>
      </c>
      <c r="N159" s="13" t="n">
        <v>4.8</v>
      </c>
      <c r="O159" s="13" t="n">
        <f aca="false">TRUE()</f>
        <v>1</v>
      </c>
      <c r="P159" s="13" t="n">
        <v>1000</v>
      </c>
      <c r="Q159" s="13" t="n">
        <v>0</v>
      </c>
      <c r="T159" s="13" t="n">
        <v>3.1675</v>
      </c>
      <c r="U159" s="13" t="n">
        <v>1.815</v>
      </c>
      <c r="V159" s="13" t="n">
        <v>1.3525</v>
      </c>
      <c r="W159" s="13" t="n">
        <v>33.8406133128852</v>
      </c>
      <c r="X159" s="13" t="n">
        <v>1.80843765545086</v>
      </c>
      <c r="Y159" s="13" t="n">
        <v>1993</v>
      </c>
      <c r="Z159" s="13" t="s">
        <v>715</v>
      </c>
      <c r="AA159" s="13" t="s">
        <v>711</v>
      </c>
      <c r="AB159" s="13" t="s">
        <v>716</v>
      </c>
      <c r="AE159" s="13" t="s">
        <v>715</v>
      </c>
      <c r="AF159" s="13" t="s">
        <v>711</v>
      </c>
      <c r="AME159" s="0"/>
      <c r="AMF159" s="0"/>
      <c r="AMG159" s="0"/>
      <c r="AMH159" s="0"/>
      <c r="AMI159" s="0"/>
      <c r="AMJ159" s="0"/>
    </row>
    <row r="160" customFormat="false" ht="13.8" hidden="false" customHeight="false" outlineLevel="0" collapsed="false">
      <c r="A160" s="0" t="n">
        <v>148</v>
      </c>
      <c r="L160" s="0" t="n">
        <v>10000</v>
      </c>
      <c r="T160" s="0" t="n">
        <v>5.01</v>
      </c>
      <c r="U160" s="0" t="n">
        <v>1.9025</v>
      </c>
      <c r="V160" s="0" t="n">
        <v>3.1075</v>
      </c>
      <c r="W160" s="0" t="n">
        <v>32.5686341539879</v>
      </c>
      <c r="X160" s="0" t="n">
        <v>1.76985784648392</v>
      </c>
      <c r="Y160" s="0" t="n">
        <v>2765</v>
      </c>
      <c r="Z160" s="0" t="s">
        <v>708</v>
      </c>
      <c r="AA160" s="0" t="s">
        <v>717</v>
      </c>
      <c r="AB160" s="0" t="s">
        <v>718</v>
      </c>
      <c r="AE160" s="0" t="s">
        <v>708</v>
      </c>
      <c r="AF160" s="0" t="s">
        <v>711</v>
      </c>
    </row>
    <row r="161" customFormat="false" ht="13.8" hidden="false" customHeight="false" outlineLevel="0" collapsed="false">
      <c r="A161" s="0" t="n">
        <v>149</v>
      </c>
      <c r="L161" s="0" t="n">
        <v>20000</v>
      </c>
      <c r="T161" s="0" t="n">
        <v>7.1</v>
      </c>
      <c r="U161" s="0" t="n">
        <v>1.9325</v>
      </c>
      <c r="V161" s="0" t="n">
        <v>5.1675</v>
      </c>
      <c r="W161" s="0" t="n">
        <v>32.5429493799132</v>
      </c>
      <c r="X161" s="0" t="n">
        <v>1.7747429687691</v>
      </c>
      <c r="Y161" s="0" t="n">
        <v>3613</v>
      </c>
      <c r="Z161" s="0" t="s">
        <v>708</v>
      </c>
      <c r="AA161" s="0" t="s">
        <v>719</v>
      </c>
      <c r="AB161" s="0" t="s">
        <v>720</v>
      </c>
      <c r="AE161" s="0" t="s">
        <v>708</v>
      </c>
      <c r="AF161" s="0" t="s">
        <v>711</v>
      </c>
    </row>
    <row r="162" customFormat="false" ht="13.8" hidden="false" customHeight="false" outlineLevel="0" collapsed="false">
      <c r="A162" s="0" t="n">
        <v>150</v>
      </c>
      <c r="B162" s="18"/>
      <c r="C162" s="18"/>
      <c r="D162" s="18"/>
      <c r="E162" s="18"/>
      <c r="F162" s="18"/>
      <c r="G162" s="18"/>
      <c r="H162" s="18"/>
      <c r="I162" s="18" t="n">
        <v>10</v>
      </c>
      <c r="J162" s="18" t="n">
        <v>10</v>
      </c>
      <c r="K162" s="18"/>
      <c r="L162" s="18"/>
      <c r="M162" s="18"/>
      <c r="N162" s="18"/>
      <c r="O162" s="18"/>
      <c r="P162" s="18"/>
      <c r="Q162" s="18"/>
      <c r="R162" s="18"/>
      <c r="T162" s="0" t="n">
        <v>3.485</v>
      </c>
      <c r="U162" s="0" t="n">
        <v>1.84</v>
      </c>
      <c r="V162" s="0" t="n">
        <v>1.645</v>
      </c>
      <c r="W162" s="0" t="n">
        <v>31.5925524331492</v>
      </c>
      <c r="X162" s="0" t="n">
        <v>1.77696479939928</v>
      </c>
      <c r="Y162" s="0" t="n">
        <v>2130</v>
      </c>
      <c r="Z162" s="0" t="s">
        <v>715</v>
      </c>
      <c r="AA162" s="0" t="s">
        <v>711</v>
      </c>
      <c r="AB162" s="0" t="s">
        <v>721</v>
      </c>
      <c r="AE162" s="0" t="s">
        <v>715</v>
      </c>
      <c r="AF162" s="0" t="s">
        <v>711</v>
      </c>
    </row>
    <row r="163" customFormat="false" ht="13.8" hidden="false" customHeight="false" outlineLevel="0" collapsed="false">
      <c r="A163" s="0" t="n">
        <v>151</v>
      </c>
      <c r="B163" s="20"/>
      <c r="C163" s="20"/>
      <c r="D163" s="20"/>
      <c r="E163" s="20"/>
      <c r="F163" s="20"/>
      <c r="G163" s="20"/>
      <c r="H163" s="20"/>
      <c r="I163" s="20" t="n">
        <v>15</v>
      </c>
      <c r="J163" s="20" t="n">
        <v>15</v>
      </c>
      <c r="K163" s="20"/>
      <c r="L163" s="20"/>
      <c r="M163" s="20"/>
      <c r="N163" s="20"/>
      <c r="O163" s="20"/>
      <c r="P163" s="20"/>
      <c r="Q163" s="20"/>
      <c r="R163" s="20"/>
      <c r="T163" s="0" t="n">
        <v>3.8825</v>
      </c>
      <c r="U163" s="0" t="n">
        <v>1.835</v>
      </c>
      <c r="V163" s="0" t="n">
        <v>2.0475</v>
      </c>
      <c r="W163" s="0" t="n">
        <v>30.4684402021305</v>
      </c>
      <c r="X163" s="0" t="n">
        <v>1.7748174468167</v>
      </c>
      <c r="Y163" s="0" t="n">
        <v>2287</v>
      </c>
      <c r="Z163" s="0" t="s">
        <v>715</v>
      </c>
      <c r="AA163" s="0" t="s">
        <v>711</v>
      </c>
      <c r="AB163" s="0" t="s">
        <v>722</v>
      </c>
      <c r="AE163" s="0" t="s">
        <v>715</v>
      </c>
      <c r="AF163" s="0" t="s">
        <v>711</v>
      </c>
    </row>
    <row r="164" customFormat="false" ht="13.8" hidden="false" customHeight="false" outlineLevel="0" collapsed="false">
      <c r="A164" s="0" t="n">
        <v>152</v>
      </c>
      <c r="B164" s="20"/>
      <c r="C164" s="20"/>
      <c r="D164" s="20"/>
      <c r="E164" s="20"/>
      <c r="F164" s="20"/>
      <c r="G164" s="20"/>
      <c r="H164" s="20"/>
      <c r="I164" s="20" t="n">
        <v>30</v>
      </c>
      <c r="J164" s="20" t="n">
        <v>30</v>
      </c>
      <c r="K164" s="20"/>
      <c r="L164" s="20"/>
      <c r="M164" s="20"/>
      <c r="N164" s="20"/>
      <c r="O164" s="20"/>
      <c r="P164" s="20"/>
      <c r="Q164" s="20"/>
      <c r="R164" s="20"/>
      <c r="T164" s="0" t="n">
        <v>4.5975</v>
      </c>
      <c r="U164" s="0" t="n">
        <v>1.845</v>
      </c>
      <c r="V164" s="0" t="n">
        <v>2.7525</v>
      </c>
      <c r="W164" s="0" t="n">
        <v>29.6372514551774</v>
      </c>
      <c r="X164" s="0" t="n">
        <v>1.98922389575874</v>
      </c>
      <c r="Y164" s="0" t="n">
        <v>2569</v>
      </c>
      <c r="Z164" s="0" t="s">
        <v>715</v>
      </c>
      <c r="AA164" s="0" t="s">
        <v>711</v>
      </c>
      <c r="AB164" s="0" t="s">
        <v>723</v>
      </c>
      <c r="AE164" s="0" t="s">
        <v>715</v>
      </c>
      <c r="AF164" s="0" t="s">
        <v>711</v>
      </c>
    </row>
    <row r="165" customFormat="false" ht="13.8" hidden="false" customHeight="false" outlineLevel="0" collapsed="false">
      <c r="A165" s="0" t="n">
        <v>153</v>
      </c>
      <c r="B165" s="20"/>
      <c r="C165" s="20"/>
      <c r="D165" s="20"/>
      <c r="E165" s="20"/>
      <c r="F165" s="20"/>
      <c r="G165" s="20"/>
      <c r="H165" s="20"/>
      <c r="I165" s="20" t="n">
        <v>45</v>
      </c>
      <c r="J165" s="20" t="n">
        <v>45</v>
      </c>
      <c r="K165" s="20"/>
      <c r="L165" s="20"/>
      <c r="M165" s="20"/>
      <c r="N165" s="20"/>
      <c r="O165" s="20"/>
      <c r="P165" s="20"/>
      <c r="Q165" s="20"/>
      <c r="R165" s="20"/>
      <c r="T165" s="0" t="n">
        <v>5.2425</v>
      </c>
      <c r="U165" s="0" t="n">
        <v>1.82</v>
      </c>
      <c r="V165" s="0" t="n">
        <v>3.4225</v>
      </c>
      <c r="W165" s="0" t="n">
        <v>29.5794395263447</v>
      </c>
      <c r="X165" s="0" t="n">
        <v>2.11795699291218</v>
      </c>
      <c r="Y165" s="0" t="n">
        <v>2809</v>
      </c>
      <c r="Z165" s="0" t="s">
        <v>715</v>
      </c>
      <c r="AA165" s="0" t="s">
        <v>711</v>
      </c>
      <c r="AB165" s="0" t="s">
        <v>724</v>
      </c>
      <c r="AE165" s="0" t="s">
        <v>715</v>
      </c>
      <c r="AF165" s="0" t="s">
        <v>711</v>
      </c>
    </row>
    <row r="166" customFormat="false" ht="13.8" hidden="false" customHeight="false" outlineLevel="0" collapsed="false">
      <c r="A166" s="0" t="n">
        <v>154</v>
      </c>
      <c r="B166" s="19"/>
      <c r="C166" s="19"/>
      <c r="D166" s="19"/>
      <c r="E166" s="19"/>
      <c r="F166" s="19"/>
      <c r="G166" s="19"/>
      <c r="H166" s="19"/>
      <c r="I166" s="19" t="n">
        <v>60</v>
      </c>
      <c r="J166" s="19" t="n">
        <v>60</v>
      </c>
      <c r="K166" s="19"/>
      <c r="L166" s="19"/>
      <c r="M166" s="19"/>
      <c r="N166" s="19"/>
      <c r="O166" s="19"/>
      <c r="P166" s="19"/>
      <c r="Q166" s="19"/>
      <c r="R166" s="19"/>
      <c r="T166" s="0" t="n">
        <v>5.775</v>
      </c>
      <c r="U166" s="0" t="n">
        <v>1.8475</v>
      </c>
      <c r="V166" s="0" t="n">
        <v>3.9275</v>
      </c>
      <c r="W166" s="0" t="n">
        <v>29.7166119627164</v>
      </c>
      <c r="X166" s="0" t="n">
        <v>2.37150110670668</v>
      </c>
      <c r="Y166" s="0" t="n">
        <v>3013</v>
      </c>
      <c r="Z166" s="0" t="s">
        <v>715</v>
      </c>
      <c r="AA166" s="0" t="s">
        <v>711</v>
      </c>
      <c r="AB166" s="0" t="s">
        <v>725</v>
      </c>
      <c r="AE166" s="0" t="s">
        <v>715</v>
      </c>
      <c r="AF166" s="0" t="s">
        <v>711</v>
      </c>
    </row>
    <row r="167" customFormat="false" ht="13.8" hidden="false" customHeight="false" outlineLevel="0" collapsed="false">
      <c r="A167" s="0" t="n">
        <v>155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 t="s">
        <v>68</v>
      </c>
      <c r="Q167" s="44"/>
      <c r="R167" s="44"/>
      <c r="T167" s="0" t="n">
        <v>3.1675</v>
      </c>
      <c r="U167" s="0" t="n">
        <v>1.815</v>
      </c>
      <c r="V167" s="0" t="n">
        <v>1.3525</v>
      </c>
      <c r="W167" s="0" t="n">
        <v>33.8406133128852</v>
      </c>
      <c r="X167" s="0" t="n">
        <v>1.80843765545086</v>
      </c>
      <c r="Y167" s="0" t="n">
        <v>1993</v>
      </c>
      <c r="Z167" s="0" t="s">
        <v>715</v>
      </c>
      <c r="AA167" s="0" t="s">
        <v>711</v>
      </c>
      <c r="AB167" s="0" t="s">
        <v>716</v>
      </c>
      <c r="AE167" s="0" t="s">
        <v>715</v>
      </c>
      <c r="AF167" s="0" t="s">
        <v>711</v>
      </c>
    </row>
    <row r="168" customFormat="false" ht="13.8" hidden="false" customHeight="false" outlineLevel="0" collapsed="false">
      <c r="A168" s="0" t="n">
        <v>156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 t="s">
        <v>69</v>
      </c>
      <c r="Q168" s="12"/>
      <c r="R168" s="12"/>
      <c r="T168" s="0" t="n">
        <v>3.1675</v>
      </c>
      <c r="U168" s="0" t="n">
        <v>1.815</v>
      </c>
      <c r="V168" s="0" t="n">
        <v>1.3525</v>
      </c>
      <c r="W168" s="0" t="n">
        <v>33.8406133128852</v>
      </c>
      <c r="X168" s="0" t="n">
        <v>1.80843765545086</v>
      </c>
      <c r="Y168" s="0" t="n">
        <v>1993</v>
      </c>
      <c r="Z168" s="0" t="s">
        <v>715</v>
      </c>
      <c r="AA168" s="0" t="s">
        <v>711</v>
      </c>
      <c r="AB168" s="0" t="s">
        <v>716</v>
      </c>
      <c r="AE168" s="0" t="s">
        <v>715</v>
      </c>
      <c r="AF168" s="0" t="s">
        <v>711</v>
      </c>
    </row>
    <row r="169" customFormat="false" ht="13.8" hidden="false" customHeight="false" outlineLevel="0" collapsed="false">
      <c r="A169" s="0" t="n">
        <v>157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 t="s">
        <v>70</v>
      </c>
      <c r="Q169" s="12"/>
      <c r="R169" s="12"/>
      <c r="T169" s="0" t="n">
        <v>3.1675</v>
      </c>
      <c r="U169" s="0" t="n">
        <v>1.815</v>
      </c>
      <c r="V169" s="0" t="n">
        <v>1.3525</v>
      </c>
      <c r="W169" s="0" t="n">
        <v>33.8406133128852</v>
      </c>
      <c r="X169" s="0" t="n">
        <v>1.80843765545086</v>
      </c>
      <c r="Y169" s="0" t="n">
        <v>1993</v>
      </c>
      <c r="Z169" s="0" t="s">
        <v>715</v>
      </c>
      <c r="AA169" s="0" t="s">
        <v>711</v>
      </c>
      <c r="AB169" s="0" t="s">
        <v>716</v>
      </c>
      <c r="AE169" s="0" t="s">
        <v>715</v>
      </c>
      <c r="AF169" s="0" t="s">
        <v>711</v>
      </c>
    </row>
    <row r="170" customFormat="false" ht="13.8" hidden="false" customHeight="false" outlineLevel="0" collapsed="false">
      <c r="A170" s="0" t="n">
        <v>158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 t="s">
        <v>71</v>
      </c>
      <c r="Q170" s="12"/>
      <c r="R170" s="12"/>
      <c r="T170" s="0" t="n">
        <v>3.1675</v>
      </c>
      <c r="U170" s="0" t="n">
        <v>1.815</v>
      </c>
      <c r="V170" s="0" t="n">
        <v>1.3525</v>
      </c>
      <c r="W170" s="0" t="n">
        <v>33.8406133128852</v>
      </c>
      <c r="X170" s="0" t="n">
        <v>1.80843765545086</v>
      </c>
      <c r="Y170" s="0" t="n">
        <v>1993</v>
      </c>
      <c r="Z170" s="0" t="s">
        <v>715</v>
      </c>
      <c r="AA170" s="0" t="s">
        <v>711</v>
      </c>
      <c r="AB170" s="0" t="s">
        <v>716</v>
      </c>
      <c r="AE170" s="0" t="s">
        <v>715</v>
      </c>
      <c r="AF170" s="0" t="s">
        <v>711</v>
      </c>
    </row>
    <row r="171" customFormat="false" ht="13.8" hidden="false" customHeight="false" outlineLevel="0" collapsed="false">
      <c r="A171" s="0" t="n">
        <v>159</v>
      </c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 t="s">
        <v>72</v>
      </c>
      <c r="Q171" s="28"/>
      <c r="R171" s="28"/>
      <c r="T171" s="0" t="n">
        <v>3.1675</v>
      </c>
      <c r="U171" s="0" t="n">
        <v>1.815</v>
      </c>
      <c r="V171" s="0" t="n">
        <v>1.3525</v>
      </c>
      <c r="W171" s="0" t="n">
        <v>33.8406133128852</v>
      </c>
      <c r="X171" s="0" t="n">
        <v>1.80843765545086</v>
      </c>
      <c r="Y171" s="0" t="n">
        <v>1993</v>
      </c>
      <c r="Z171" s="0" t="s">
        <v>715</v>
      </c>
      <c r="AA171" s="0" t="s">
        <v>711</v>
      </c>
      <c r="AB171" s="0" t="s">
        <v>716</v>
      </c>
      <c r="AE171" s="0" t="s">
        <v>715</v>
      </c>
      <c r="AF171" s="0" t="s">
        <v>711</v>
      </c>
    </row>
    <row r="172" customFormat="false" ht="13.8" hidden="false" customHeight="false" outlineLevel="0" collapsed="false">
      <c r="A172" s="0" t="n">
        <v>160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 t="s">
        <v>587</v>
      </c>
      <c r="R172" s="31"/>
      <c r="T172" s="0" t="n">
        <v>1.93</v>
      </c>
      <c r="U172" s="0" t="n">
        <v>1.8225</v>
      </c>
      <c r="V172" s="0" t="n">
        <v>0.1075</v>
      </c>
      <c r="W172" s="0" t="n">
        <v>39.6727769636184</v>
      </c>
      <c r="X172" s="0" t="n">
        <v>2.11414771287744</v>
      </c>
      <c r="Y172" s="0" t="n">
        <v>1501</v>
      </c>
      <c r="Z172" s="0" t="s">
        <v>726</v>
      </c>
      <c r="AA172" s="0" t="s">
        <v>711</v>
      </c>
      <c r="AB172" s="0" t="s">
        <v>727</v>
      </c>
      <c r="AE172" s="0" t="s">
        <v>726</v>
      </c>
      <c r="AF172" s="0" t="s">
        <v>711</v>
      </c>
    </row>
    <row r="173" customFormat="false" ht="13.8" hidden="false" customHeight="false" outlineLevel="0" collapsed="false">
      <c r="A173" s="0" t="n">
        <v>161</v>
      </c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 t="s">
        <v>570</v>
      </c>
      <c r="R173" s="20"/>
      <c r="T173" s="0" t="n">
        <v>1.1875</v>
      </c>
      <c r="U173" s="0" t="n">
        <v>1.82</v>
      </c>
      <c r="V173" s="0" t="n">
        <v>0.6325</v>
      </c>
      <c r="W173" s="0" t="n">
        <v>37.3215006697054</v>
      </c>
      <c r="X173" s="0" t="n">
        <v>1.9826297943627</v>
      </c>
      <c r="Y173" s="0" t="n">
        <v>1203</v>
      </c>
      <c r="Z173" s="0" t="s">
        <v>728</v>
      </c>
      <c r="AA173" s="0" t="s">
        <v>711</v>
      </c>
      <c r="AB173" s="0" t="s">
        <v>729</v>
      </c>
      <c r="AE173" s="0" t="s">
        <v>728</v>
      </c>
      <c r="AF173" s="0" t="s">
        <v>711</v>
      </c>
    </row>
    <row r="174" customFormat="false" ht="13.8" hidden="false" customHeight="false" outlineLevel="0" collapsed="false">
      <c r="A174" s="0" t="n">
        <v>162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 t="s">
        <v>573</v>
      </c>
      <c r="R174" s="19"/>
      <c r="T174" s="0" t="n">
        <v>0.865</v>
      </c>
      <c r="U174" s="0" t="n">
        <v>1.845</v>
      </c>
      <c r="V174" s="0" t="n">
        <v>0.98</v>
      </c>
      <c r="W174" s="0" t="n">
        <v>29.3550252714598</v>
      </c>
      <c r="X174" s="0" t="n">
        <v>1.6975134911024</v>
      </c>
      <c r="Y174" s="0" t="n">
        <v>1078</v>
      </c>
      <c r="Z174" s="0" t="s">
        <v>730</v>
      </c>
      <c r="AA174" s="0" t="s">
        <v>711</v>
      </c>
      <c r="AB174" s="0" t="s">
        <v>731</v>
      </c>
      <c r="AE174" s="0" t="s">
        <v>730</v>
      </c>
      <c r="AF174" s="0" t="s">
        <v>711</v>
      </c>
    </row>
    <row r="175" s="3" customFormat="true" ht="13.8" hidden="false" customHeight="false" outlineLevel="0" collapsed="false">
      <c r="B175" s="4" t="n">
        <v>2013</v>
      </c>
      <c r="AME175" s="0"/>
      <c r="AMF175" s="0"/>
      <c r="AMG175" s="0"/>
      <c r="AMH175" s="0"/>
      <c r="AMI175" s="0"/>
      <c r="AMJ175" s="0"/>
    </row>
    <row r="176" s="5" customFormat="true" ht="13.8" hidden="false" customHeight="false" outlineLevel="0" collapsed="false">
      <c r="B176" s="6" t="s">
        <v>732</v>
      </c>
      <c r="AME176" s="0"/>
      <c r="AMF176" s="0"/>
      <c r="AMG176" s="0"/>
      <c r="AMH176" s="0"/>
      <c r="AMI176" s="0"/>
      <c r="AMJ176" s="0"/>
    </row>
    <row r="177" customFormat="false" ht="13.8" hidden="false" customHeight="false" outlineLevel="0" collapsed="false">
      <c r="A177" s="0" t="n">
        <v>163</v>
      </c>
      <c r="B177" s="37" t="n">
        <v>41436</v>
      </c>
      <c r="C177" s="7" t="s">
        <v>733</v>
      </c>
      <c r="D177" s="7" t="s">
        <v>734</v>
      </c>
      <c r="E177" s="38" t="n">
        <v>0.721527777777778</v>
      </c>
      <c r="F177" s="0" t="s">
        <v>735</v>
      </c>
      <c r="G177" s="0" t="s">
        <v>38</v>
      </c>
      <c r="H177" s="0" t="s">
        <v>38</v>
      </c>
      <c r="I177" s="0" t="n">
        <v>5</v>
      </c>
      <c r="J177" s="0" t="n">
        <v>20</v>
      </c>
      <c r="K177" s="0" t="s">
        <v>736</v>
      </c>
      <c r="L177" s="0" t="n">
        <v>500</v>
      </c>
      <c r="M177" s="0" t="n">
        <v>0.619</v>
      </c>
      <c r="N177" s="0" t="n">
        <v>81.17647</v>
      </c>
      <c r="O177" s="0" t="n">
        <f aca="false">TRUE()</f>
        <v>1</v>
      </c>
      <c r="P177" s="0" t="n">
        <v>1000</v>
      </c>
      <c r="Q177" s="0" t="n">
        <v>0</v>
      </c>
      <c r="S177" s="0" t="n">
        <f aca="false">23/17*60</f>
        <v>81.1764705882353</v>
      </c>
      <c r="T177" s="0" t="n">
        <v>0.2525</v>
      </c>
      <c r="U177" s="0" t="n">
        <v>1.2475</v>
      </c>
      <c r="V177" s="0" t="n">
        <v>0.995</v>
      </c>
      <c r="W177" s="0" t="n">
        <v>31.8693168339002</v>
      </c>
      <c r="X177" s="0" t="n">
        <v>8.31372510693773</v>
      </c>
      <c r="Y177" s="0" t="n">
        <v>600</v>
      </c>
      <c r="Z177" s="0" t="s">
        <v>737</v>
      </c>
      <c r="AA177" s="0" t="s">
        <v>738</v>
      </c>
      <c r="AB177" s="0" t="s">
        <v>739</v>
      </c>
      <c r="AE177" s="0" t="n">
        <v>1770</v>
      </c>
      <c r="AF177" s="0" t="s">
        <v>740</v>
      </c>
      <c r="AG177" s="0" t="s">
        <v>741</v>
      </c>
      <c r="AH177" s="0" t="s">
        <v>742</v>
      </c>
    </row>
    <row r="178" customFormat="false" ht="13.8" hidden="false" customHeight="false" outlineLevel="0" collapsed="false">
      <c r="A178" s="0" t="n">
        <v>164</v>
      </c>
      <c r="L178" s="0" t="n">
        <v>1000</v>
      </c>
      <c r="T178" s="0" t="n">
        <v>0.305</v>
      </c>
      <c r="U178" s="0" t="n">
        <v>2.485</v>
      </c>
      <c r="V178" s="0" t="n">
        <v>2.18</v>
      </c>
      <c r="W178" s="0" t="n">
        <v>31.9302544429566</v>
      </c>
      <c r="X178" s="0" t="n">
        <v>8.29514440058843</v>
      </c>
      <c r="Y178" s="0" t="n">
        <v>1116</v>
      </c>
      <c r="Z178" s="0" t="s">
        <v>743</v>
      </c>
      <c r="AA178" s="0" t="s">
        <v>744</v>
      </c>
      <c r="AB178" s="0" t="s">
        <v>745</v>
      </c>
      <c r="AE178" s="0" t="n">
        <v>1782</v>
      </c>
      <c r="AF178" s="0" t="s">
        <v>746</v>
      </c>
      <c r="AG178" s="0" t="s">
        <v>741</v>
      </c>
      <c r="AH178" s="0" t="s">
        <v>747</v>
      </c>
    </row>
    <row r="179" customFormat="false" ht="13.8" hidden="false" customHeight="false" outlineLevel="0" collapsed="false">
      <c r="A179" s="0" t="n">
        <v>165</v>
      </c>
      <c r="B179" s="25" t="n">
        <v>41436</v>
      </c>
      <c r="C179" s="13" t="s">
        <v>733</v>
      </c>
      <c r="D179" s="13" t="s">
        <v>734</v>
      </c>
      <c r="E179" s="26" t="n">
        <v>0.721527777777778</v>
      </c>
      <c r="F179" s="13" t="s">
        <v>735</v>
      </c>
      <c r="G179" s="13" t="s">
        <v>38</v>
      </c>
      <c r="H179" s="13" t="s">
        <v>38</v>
      </c>
      <c r="I179" s="13" t="n">
        <v>5</v>
      </c>
      <c r="J179" s="13" t="n">
        <v>20</v>
      </c>
      <c r="K179" s="13" t="s">
        <v>748</v>
      </c>
      <c r="L179" s="13" t="n">
        <v>5000</v>
      </c>
      <c r="M179" s="13" t="n">
        <v>0.619</v>
      </c>
      <c r="N179" s="13" t="n">
        <v>81.17647</v>
      </c>
      <c r="O179" s="13" t="n">
        <f aca="false">TRUE()</f>
        <v>1</v>
      </c>
      <c r="P179" s="13" t="n">
        <v>1000</v>
      </c>
      <c r="Q179" s="13" t="n">
        <v>0</v>
      </c>
      <c r="R179" s="13"/>
      <c r="T179" s="0" t="n">
        <v>0.4075</v>
      </c>
      <c r="U179" s="0" t="n">
        <v>4.145</v>
      </c>
      <c r="V179" s="0" t="n">
        <v>3.7375</v>
      </c>
      <c r="W179" s="0" t="n">
        <v>31.8172723684726</v>
      </c>
      <c r="X179" s="0" t="n">
        <v>8.30220454753502</v>
      </c>
      <c r="Y179" s="0" t="n">
        <v>1821</v>
      </c>
      <c r="Z179" s="0" t="s">
        <v>749</v>
      </c>
      <c r="AA179" s="0" t="s">
        <v>741</v>
      </c>
      <c r="AB179" s="0" t="s">
        <v>750</v>
      </c>
      <c r="AE179" s="0" t="n">
        <v>1825</v>
      </c>
      <c r="AF179" s="0" t="s">
        <v>751</v>
      </c>
      <c r="AG179" s="0" t="s">
        <v>741</v>
      </c>
      <c r="AH179" s="0" t="s">
        <v>752</v>
      </c>
    </row>
    <row r="180" customFormat="false" ht="13.8" hidden="false" customHeight="false" outlineLevel="0" collapsed="false">
      <c r="A180" s="0" t="n">
        <v>166</v>
      </c>
      <c r="L180" s="0" t="n">
        <v>10000</v>
      </c>
      <c r="T180" s="0" t="n">
        <v>0.4575</v>
      </c>
      <c r="U180" s="0" t="n">
        <v>4.275</v>
      </c>
      <c r="V180" s="0" t="n">
        <v>3.8175</v>
      </c>
      <c r="W180" s="0" t="n">
        <v>31.8632483686597</v>
      </c>
      <c r="X180" s="0" t="n">
        <v>8.30209697041926</v>
      </c>
      <c r="Y180" s="0" t="n">
        <v>1893</v>
      </c>
      <c r="Z180" s="0" t="s">
        <v>753</v>
      </c>
      <c r="AA180" s="0" t="s">
        <v>754</v>
      </c>
      <c r="AB180" s="0" t="s">
        <v>755</v>
      </c>
      <c r="AE180" s="0" t="n">
        <v>1849</v>
      </c>
      <c r="AF180" s="0" t="s">
        <v>756</v>
      </c>
      <c r="AG180" s="0" t="s">
        <v>741</v>
      </c>
      <c r="AH180" s="0" t="s">
        <v>757</v>
      </c>
    </row>
    <row r="181" customFormat="false" ht="13.8" hidden="false" customHeight="false" outlineLevel="0" collapsed="false">
      <c r="A181" s="0" t="n">
        <v>167</v>
      </c>
      <c r="L181" s="0" t="n">
        <v>20000</v>
      </c>
      <c r="T181" s="0" t="n">
        <v>0.4925</v>
      </c>
      <c r="U181" s="0" t="n">
        <v>4.345</v>
      </c>
      <c r="V181" s="0" t="n">
        <v>3.8525</v>
      </c>
      <c r="W181" s="0" t="n">
        <v>31.8654711577541</v>
      </c>
      <c r="X181" s="0" t="n">
        <v>8.30305776908996</v>
      </c>
      <c r="Y181" s="0" t="n">
        <v>1935</v>
      </c>
      <c r="Z181" s="0" t="s">
        <v>758</v>
      </c>
      <c r="AA181" s="0" t="s">
        <v>759</v>
      </c>
      <c r="AB181" s="0" t="s">
        <v>760</v>
      </c>
      <c r="AE181" s="0" t="n">
        <v>1853</v>
      </c>
      <c r="AF181" s="0" t="s">
        <v>756</v>
      </c>
      <c r="AG181" s="0" t="s">
        <v>741</v>
      </c>
      <c r="AH181" s="0" t="s">
        <v>761</v>
      </c>
    </row>
    <row r="182" customFormat="false" ht="13.8" hidden="false" customHeight="false" outlineLevel="0" collapsed="false">
      <c r="A182" s="0" t="n">
        <v>168</v>
      </c>
      <c r="B182" s="18"/>
      <c r="C182" s="18"/>
      <c r="D182" s="18"/>
      <c r="E182" s="18"/>
      <c r="F182" s="18"/>
      <c r="G182" s="18"/>
      <c r="H182" s="18"/>
      <c r="I182" s="18" t="n">
        <v>10</v>
      </c>
      <c r="J182" s="18" t="n">
        <v>20</v>
      </c>
      <c r="K182" s="18"/>
      <c r="L182" s="18"/>
      <c r="M182" s="18"/>
      <c r="N182" s="18"/>
      <c r="O182" s="18"/>
      <c r="P182" s="18"/>
      <c r="Q182" s="18"/>
      <c r="R182" s="18"/>
      <c r="T182" s="0" t="n">
        <v>0.6525</v>
      </c>
      <c r="U182" s="0" t="n">
        <v>4.1425</v>
      </c>
      <c r="V182" s="0" t="n">
        <v>3.49</v>
      </c>
      <c r="W182" s="0" t="n">
        <v>30.6428908828375</v>
      </c>
      <c r="X182" s="0" t="n">
        <v>8.3158623390825</v>
      </c>
      <c r="Y182" s="0" t="n">
        <v>1918</v>
      </c>
      <c r="Z182" s="0" t="s">
        <v>753</v>
      </c>
      <c r="AA182" s="0" t="s">
        <v>741</v>
      </c>
      <c r="AB182" s="0" t="s">
        <v>762</v>
      </c>
      <c r="AE182" s="0" t="n">
        <v>1925</v>
      </c>
      <c r="AF182" s="0" t="s">
        <v>751</v>
      </c>
      <c r="AG182" s="0" t="s">
        <v>741</v>
      </c>
      <c r="AH182" s="0" t="s">
        <v>763</v>
      </c>
    </row>
    <row r="183" customFormat="false" ht="13.8" hidden="false" customHeight="false" outlineLevel="0" collapsed="false">
      <c r="A183" s="0" t="n">
        <v>169</v>
      </c>
      <c r="B183" s="20"/>
      <c r="C183" s="20"/>
      <c r="D183" s="20"/>
      <c r="E183" s="20"/>
      <c r="F183" s="20"/>
      <c r="G183" s="20"/>
      <c r="H183" s="20"/>
      <c r="I183" s="20" t="n">
        <v>15</v>
      </c>
      <c r="J183" s="20" t="n">
        <v>15</v>
      </c>
      <c r="K183" s="20"/>
      <c r="L183" s="20"/>
      <c r="M183" s="20"/>
      <c r="N183" s="20"/>
      <c r="O183" s="20"/>
      <c r="P183" s="20"/>
      <c r="Q183" s="20"/>
      <c r="R183" s="20"/>
      <c r="T183" s="0" t="n">
        <v>0.8975</v>
      </c>
      <c r="U183" s="0" t="n">
        <v>4.145</v>
      </c>
      <c r="V183" s="0" t="n">
        <v>3.2475</v>
      </c>
      <c r="W183" s="0" t="n">
        <v>28.3560127086673</v>
      </c>
      <c r="X183" s="0" t="n">
        <v>8.29480640526863</v>
      </c>
      <c r="Y183" s="0" t="n">
        <v>2017</v>
      </c>
      <c r="Z183" s="0" t="s">
        <v>764</v>
      </c>
      <c r="AA183" s="0" t="s">
        <v>741</v>
      </c>
      <c r="AB183" s="0" t="s">
        <v>765</v>
      </c>
      <c r="AE183" s="0" t="n">
        <v>2008</v>
      </c>
      <c r="AF183" s="0" t="s">
        <v>766</v>
      </c>
      <c r="AG183" s="0" t="s">
        <v>741</v>
      </c>
      <c r="AH183" s="0" t="s">
        <v>767</v>
      </c>
    </row>
    <row r="184" customFormat="false" ht="13.8" hidden="false" customHeight="false" outlineLevel="0" collapsed="false">
      <c r="A184" s="0" t="n">
        <v>170</v>
      </c>
      <c r="B184" s="20"/>
      <c r="C184" s="20"/>
      <c r="D184" s="20"/>
      <c r="E184" s="20"/>
      <c r="F184" s="20"/>
      <c r="G184" s="20"/>
      <c r="H184" s="20"/>
      <c r="I184" s="20" t="n">
        <v>30</v>
      </c>
      <c r="J184" s="20" t="n">
        <v>30</v>
      </c>
      <c r="K184" s="20"/>
      <c r="L184" s="20"/>
      <c r="M184" s="20"/>
      <c r="N184" s="20"/>
      <c r="O184" s="20"/>
      <c r="P184" s="20"/>
      <c r="Q184" s="20"/>
      <c r="R184" s="20"/>
      <c r="T184" s="0" t="n">
        <v>1.3625</v>
      </c>
      <c r="U184" s="0" t="n">
        <v>4.14</v>
      </c>
      <c r="V184" s="0" t="n">
        <v>2.7775</v>
      </c>
      <c r="W184" s="0" t="n">
        <v>21.9872258800509</v>
      </c>
      <c r="X184" s="0" t="n">
        <v>8.22467556471652</v>
      </c>
      <c r="Y184" s="0" t="n">
        <v>2201</v>
      </c>
      <c r="Z184" s="0" t="s">
        <v>768</v>
      </c>
      <c r="AA184" s="0" t="s">
        <v>741</v>
      </c>
      <c r="AB184" s="0" t="s">
        <v>769</v>
      </c>
      <c r="AE184" s="0" t="n">
        <v>2201</v>
      </c>
      <c r="AF184" s="0" t="s">
        <v>768</v>
      </c>
      <c r="AG184" s="0" t="s">
        <v>741</v>
      </c>
      <c r="AH184" s="0" t="s">
        <v>769</v>
      </c>
    </row>
    <row r="185" customFormat="false" ht="13.8" hidden="false" customHeight="false" outlineLevel="0" collapsed="false">
      <c r="A185" s="0" t="n">
        <v>171</v>
      </c>
      <c r="B185" s="20"/>
      <c r="C185" s="20"/>
      <c r="D185" s="20"/>
      <c r="E185" s="20"/>
      <c r="F185" s="20"/>
      <c r="G185" s="20"/>
      <c r="H185" s="20"/>
      <c r="I185" s="20" t="n">
        <v>45</v>
      </c>
      <c r="J185" s="20" t="n">
        <v>45</v>
      </c>
      <c r="K185" s="20"/>
      <c r="L185" s="20"/>
      <c r="M185" s="20"/>
      <c r="N185" s="20"/>
      <c r="O185" s="20"/>
      <c r="P185" s="20"/>
      <c r="Q185" s="20"/>
      <c r="R185" s="20"/>
      <c r="T185" s="0" t="n">
        <v>1.7425</v>
      </c>
      <c r="U185" s="0" t="n">
        <v>4.1625</v>
      </c>
      <c r="V185" s="0" t="n">
        <v>2.42</v>
      </c>
      <c r="W185" s="0" t="n">
        <v>16.3223795564818</v>
      </c>
      <c r="X185" s="0" t="n">
        <v>8.18804829943419</v>
      </c>
      <c r="Y185" s="0" t="n">
        <v>2362</v>
      </c>
      <c r="Z185" s="0" t="s">
        <v>768</v>
      </c>
      <c r="AA185" s="0" t="s">
        <v>741</v>
      </c>
      <c r="AB185" s="0" t="s">
        <v>770</v>
      </c>
      <c r="AE185" s="0" t="n">
        <v>2362</v>
      </c>
      <c r="AF185" s="0" t="s">
        <v>768</v>
      </c>
      <c r="AG185" s="0" t="s">
        <v>741</v>
      </c>
      <c r="AH185" s="0" t="s">
        <v>770</v>
      </c>
    </row>
    <row r="186" customFormat="false" ht="13.8" hidden="false" customHeight="false" outlineLevel="0" collapsed="false">
      <c r="A186" s="0" t="n">
        <v>172</v>
      </c>
      <c r="B186" s="19"/>
      <c r="C186" s="19"/>
      <c r="D186" s="19"/>
      <c r="E186" s="19"/>
      <c r="F186" s="19"/>
      <c r="G186" s="19"/>
      <c r="H186" s="19"/>
      <c r="I186" s="19" t="n">
        <v>60</v>
      </c>
      <c r="J186" s="19" t="n">
        <v>60</v>
      </c>
      <c r="K186" s="19"/>
      <c r="L186" s="19"/>
      <c r="M186" s="19"/>
      <c r="N186" s="19"/>
      <c r="O186" s="19"/>
      <c r="P186" s="19"/>
      <c r="Q186" s="19"/>
      <c r="R186" s="19"/>
      <c r="T186" s="0" t="n">
        <v>2.245</v>
      </c>
      <c r="U186" s="0" t="n">
        <v>4.1325</v>
      </c>
      <c r="V186" s="0" t="n">
        <v>1.8875</v>
      </c>
      <c r="W186" s="0" t="n">
        <v>16.759909864922</v>
      </c>
      <c r="X186" s="0" t="n">
        <v>8.38957788612142</v>
      </c>
      <c r="Y186" s="0" t="n">
        <v>2551</v>
      </c>
      <c r="Z186" s="0" t="s">
        <v>768</v>
      </c>
      <c r="AA186" s="0" t="s">
        <v>741</v>
      </c>
      <c r="AB186" s="0" t="s">
        <v>771</v>
      </c>
      <c r="AE186" s="0" t="n">
        <v>2551</v>
      </c>
      <c r="AF186" s="0" t="s">
        <v>768</v>
      </c>
      <c r="AG186" s="0" t="s">
        <v>741</v>
      </c>
      <c r="AH186" s="0" t="s">
        <v>771</v>
      </c>
    </row>
    <row r="187" customFormat="false" ht="13.8" hidden="false" customHeight="false" outlineLevel="0" collapsed="false">
      <c r="A187" s="0" t="n">
        <v>173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P187" s="44" t="s">
        <v>68</v>
      </c>
      <c r="Q187" s="44"/>
      <c r="R187" s="44"/>
      <c r="T187" s="0" t="n">
        <v>0.4075</v>
      </c>
      <c r="U187" s="0" t="n">
        <v>4.145</v>
      </c>
      <c r="V187" s="0" t="n">
        <v>3.7375</v>
      </c>
      <c r="W187" s="0" t="n">
        <v>31.8172723684726</v>
      </c>
      <c r="X187" s="0" t="n">
        <v>8.30220454753502</v>
      </c>
      <c r="Y187" s="0" t="n">
        <v>1821</v>
      </c>
      <c r="Z187" s="0" t="s">
        <v>749</v>
      </c>
      <c r="AA187" s="0" t="s">
        <v>741</v>
      </c>
      <c r="AB187" s="0" t="s">
        <v>750</v>
      </c>
      <c r="AE187" s="0" t="n">
        <v>1825</v>
      </c>
      <c r="AF187" s="0" t="s">
        <v>751</v>
      </c>
      <c r="AG187" s="0" t="s">
        <v>741</v>
      </c>
      <c r="AH187" s="0" t="s">
        <v>752</v>
      </c>
    </row>
    <row r="188" customFormat="false" ht="13.8" hidden="false" customHeight="false" outlineLevel="0" collapsed="false">
      <c r="A188" s="0" t="n">
        <v>174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P188" s="12" t="s">
        <v>69</v>
      </c>
      <c r="Q188" s="12"/>
      <c r="R188" s="12"/>
      <c r="T188" s="0" t="n">
        <v>0.4075</v>
      </c>
      <c r="U188" s="0" t="n">
        <v>4.145</v>
      </c>
      <c r="V188" s="0" t="n">
        <v>3.7375</v>
      </c>
      <c r="W188" s="0" t="n">
        <v>31.8172723684726</v>
      </c>
      <c r="X188" s="0" t="n">
        <v>8.30220454753502</v>
      </c>
      <c r="Y188" s="0" t="n">
        <v>1821</v>
      </c>
      <c r="Z188" s="0" t="s">
        <v>749</v>
      </c>
      <c r="AA188" s="0" t="s">
        <v>741</v>
      </c>
      <c r="AB188" s="0" t="s">
        <v>750</v>
      </c>
      <c r="AE188" s="0" t="n">
        <v>1825</v>
      </c>
      <c r="AF188" s="0" t="s">
        <v>751</v>
      </c>
      <c r="AG188" s="0" t="s">
        <v>741</v>
      </c>
      <c r="AH188" s="0" t="s">
        <v>752</v>
      </c>
    </row>
    <row r="189" customFormat="false" ht="13.8" hidden="false" customHeight="false" outlineLevel="0" collapsed="false">
      <c r="A189" s="0" t="n">
        <v>175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P189" s="12" t="s">
        <v>70</v>
      </c>
      <c r="Q189" s="12"/>
      <c r="R189" s="12"/>
      <c r="T189" s="0" t="n">
        <v>0.4075</v>
      </c>
      <c r="U189" s="0" t="n">
        <v>4.145</v>
      </c>
      <c r="V189" s="0" t="n">
        <v>3.7375</v>
      </c>
      <c r="W189" s="0" t="n">
        <v>31.8172723684726</v>
      </c>
      <c r="X189" s="0" t="n">
        <v>8.30220454753502</v>
      </c>
      <c r="Y189" s="0" t="n">
        <v>1821</v>
      </c>
      <c r="Z189" s="0" t="s">
        <v>749</v>
      </c>
      <c r="AA189" s="0" t="s">
        <v>741</v>
      </c>
      <c r="AB189" s="0" t="s">
        <v>750</v>
      </c>
      <c r="AE189" s="0" t="n">
        <v>1825</v>
      </c>
      <c r="AF189" s="0" t="s">
        <v>751</v>
      </c>
      <c r="AG189" s="0" t="s">
        <v>741</v>
      </c>
      <c r="AH189" s="0" t="s">
        <v>752</v>
      </c>
    </row>
    <row r="190" customFormat="false" ht="13.8" hidden="false" customHeight="false" outlineLevel="0" collapsed="false">
      <c r="A190" s="0" t="n">
        <v>176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P190" s="12" t="s">
        <v>71</v>
      </c>
      <c r="Q190" s="12"/>
      <c r="R190" s="12"/>
      <c r="T190" s="0" t="n">
        <v>0.4075</v>
      </c>
      <c r="U190" s="0" t="n">
        <v>4.145</v>
      </c>
      <c r="V190" s="0" t="n">
        <v>3.7375</v>
      </c>
      <c r="W190" s="0" t="n">
        <v>31.8172723684726</v>
      </c>
      <c r="X190" s="0" t="n">
        <v>8.30220454753502</v>
      </c>
      <c r="Y190" s="0" t="n">
        <v>1821</v>
      </c>
      <c r="Z190" s="0" t="s">
        <v>749</v>
      </c>
      <c r="AA190" s="0" t="s">
        <v>741</v>
      </c>
      <c r="AB190" s="0" t="s">
        <v>750</v>
      </c>
      <c r="AE190" s="0" t="n">
        <v>1825</v>
      </c>
      <c r="AF190" s="0" t="s">
        <v>751</v>
      </c>
      <c r="AG190" s="0" t="s">
        <v>741</v>
      </c>
      <c r="AH190" s="0" t="s">
        <v>752</v>
      </c>
    </row>
    <row r="191" customFormat="false" ht="13.8" hidden="false" customHeight="false" outlineLevel="0" collapsed="false">
      <c r="A191" s="0" t="n">
        <v>177</v>
      </c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9"/>
      <c r="P191" s="28" t="s">
        <v>72</v>
      </c>
      <c r="Q191" s="28"/>
      <c r="R191" s="28"/>
      <c r="T191" s="0" t="n">
        <v>0.4075</v>
      </c>
      <c r="U191" s="0" t="n">
        <v>4.145</v>
      </c>
      <c r="V191" s="0" t="n">
        <v>3.7375</v>
      </c>
      <c r="W191" s="0" t="n">
        <v>31.8172723684726</v>
      </c>
      <c r="X191" s="0" t="n">
        <v>8.30220454753502</v>
      </c>
      <c r="Y191" s="0" t="n">
        <v>1821</v>
      </c>
      <c r="Z191" s="0" t="s">
        <v>749</v>
      </c>
      <c r="AA191" s="0" t="s">
        <v>741</v>
      </c>
      <c r="AB191" s="0" t="s">
        <v>750</v>
      </c>
      <c r="AE191" s="0" t="n">
        <v>1825</v>
      </c>
      <c r="AF191" s="0" t="s">
        <v>751</v>
      </c>
      <c r="AG191" s="0" t="s">
        <v>741</v>
      </c>
      <c r="AH191" s="0" t="s">
        <v>752</v>
      </c>
    </row>
    <row r="192" customFormat="false" ht="13.8" hidden="false" customHeight="false" outlineLevel="0" collapsed="false">
      <c r="A192" s="0" t="n">
        <v>178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 t="s">
        <v>587</v>
      </c>
      <c r="R192" s="31"/>
      <c r="T192" s="0" t="n">
        <v>0.55</v>
      </c>
      <c r="U192" s="0" t="n">
        <v>4.1425</v>
      </c>
      <c r="V192" s="0" t="n">
        <v>3.5925</v>
      </c>
      <c r="W192" s="0" t="n">
        <v>31.8365611676323</v>
      </c>
      <c r="X192" s="0" t="n">
        <v>8.30012394155379</v>
      </c>
      <c r="Y192" s="0" t="n">
        <v>1877</v>
      </c>
      <c r="Z192" s="0" t="s">
        <v>772</v>
      </c>
      <c r="AA192" s="0" t="s">
        <v>741</v>
      </c>
      <c r="AB192" s="0" t="s">
        <v>773</v>
      </c>
      <c r="AE192" s="0" t="n">
        <v>1885</v>
      </c>
      <c r="AF192" s="0" t="s">
        <v>774</v>
      </c>
      <c r="AG192" s="0" t="s">
        <v>741</v>
      </c>
      <c r="AH192" s="0" t="s">
        <v>775</v>
      </c>
    </row>
    <row r="193" customFormat="false" ht="13.8" hidden="false" customHeight="false" outlineLevel="0" collapsed="false">
      <c r="A193" s="0" t="n">
        <v>179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 t="s">
        <v>570</v>
      </c>
      <c r="R193" s="20"/>
      <c r="T193" s="0" t="n">
        <v>1.215</v>
      </c>
      <c r="U193" s="0" t="n">
        <v>4.1375</v>
      </c>
      <c r="V193" s="0" t="n">
        <v>2.9225</v>
      </c>
      <c r="W193" s="0" t="n">
        <v>31.8381692023118</v>
      </c>
      <c r="X193" s="0" t="n">
        <v>8.29869480659413</v>
      </c>
      <c r="Y193" s="0" t="n">
        <v>2141</v>
      </c>
      <c r="Z193" s="0" t="s">
        <v>776</v>
      </c>
      <c r="AA193" s="0" t="s">
        <v>741</v>
      </c>
      <c r="AB193" s="0" t="s">
        <v>777</v>
      </c>
      <c r="AE193" s="0" t="n">
        <v>2162</v>
      </c>
      <c r="AF193" s="0" t="s">
        <v>778</v>
      </c>
      <c r="AG193" s="0" t="s">
        <v>741</v>
      </c>
      <c r="AH193" s="0" t="s">
        <v>779</v>
      </c>
    </row>
    <row r="194" customFormat="false" ht="13.8" hidden="false" customHeight="false" outlineLevel="0" collapsed="false">
      <c r="A194" s="0" t="n">
        <v>180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 t="s">
        <v>573</v>
      </c>
      <c r="R194" s="19"/>
      <c r="T194" s="0" t="n">
        <v>2.8825</v>
      </c>
      <c r="U194" s="0" t="n">
        <v>4.145</v>
      </c>
      <c r="V194" s="0" t="n">
        <v>1.2625</v>
      </c>
      <c r="W194" s="0" t="n">
        <v>31.8857684250568</v>
      </c>
      <c r="X194" s="0" t="n">
        <v>8.31392421603277</v>
      </c>
      <c r="Y194" s="0" t="n">
        <v>2811</v>
      </c>
      <c r="Z194" s="0" t="s">
        <v>780</v>
      </c>
      <c r="AA194" s="0" t="s">
        <v>741</v>
      </c>
      <c r="AB194" s="0" t="s">
        <v>781</v>
      </c>
      <c r="AE194" s="0" t="n">
        <v>2825</v>
      </c>
      <c r="AF194" s="0" t="s">
        <v>782</v>
      </c>
      <c r="AG194" s="0" t="s">
        <v>741</v>
      </c>
      <c r="AH194" s="0" t="s">
        <v>783</v>
      </c>
    </row>
    <row r="195" s="5" customFormat="true" ht="13.8" hidden="false" customHeight="false" outlineLevel="0" collapsed="false">
      <c r="B195" s="6" t="s">
        <v>784</v>
      </c>
      <c r="AME195" s="0"/>
      <c r="AMF195" s="0"/>
      <c r="AMG195" s="0"/>
      <c r="AMH195" s="0"/>
      <c r="AMI195" s="0"/>
      <c r="AMJ195" s="0"/>
    </row>
    <row r="196" customFormat="false" ht="13.8" hidden="false" customHeight="false" outlineLevel="0" collapsed="false">
      <c r="A196" s="0" t="n">
        <v>181</v>
      </c>
      <c r="B196" s="37" t="n">
        <v>41436</v>
      </c>
      <c r="C196" s="7" t="s">
        <v>785</v>
      </c>
      <c r="D196" s="7" t="s">
        <v>786</v>
      </c>
      <c r="E196" s="38" t="n">
        <v>0.721527777777778</v>
      </c>
      <c r="F196" s="0" t="s">
        <v>787</v>
      </c>
      <c r="G196" s="0" t="s">
        <v>38</v>
      </c>
      <c r="H196" s="0" t="s">
        <v>38</v>
      </c>
      <c r="I196" s="0" t="n">
        <v>5</v>
      </c>
      <c r="J196" s="0" t="n">
        <v>20</v>
      </c>
      <c r="K196" s="0" t="s">
        <v>788</v>
      </c>
      <c r="L196" s="0" t="n">
        <v>500</v>
      </c>
      <c r="M196" s="0" t="n">
        <v>0</v>
      </c>
      <c r="N196" s="0" t="n">
        <v>4.8</v>
      </c>
      <c r="O196" s="0" t="n">
        <f aca="false">TRUE()</f>
        <v>1</v>
      </c>
      <c r="P196" s="0" t="n">
        <v>1000</v>
      </c>
      <c r="Q196" s="0" t="n">
        <v>0</v>
      </c>
      <c r="S196" s="0" t="n">
        <f aca="false">0.4/5*60</f>
        <v>4.8</v>
      </c>
      <c r="T196" s="0" t="n">
        <v>0.2025</v>
      </c>
      <c r="U196" s="0" t="n">
        <v>0.535</v>
      </c>
      <c r="V196" s="0" t="n">
        <v>0.3325</v>
      </c>
      <c r="W196" s="0" t="n">
        <v>11.393117254172</v>
      </c>
      <c r="X196" s="0" t="n">
        <v>3.85775001430335</v>
      </c>
      <c r="Y196" s="0" t="n">
        <v>295</v>
      </c>
      <c r="Z196" s="0" t="s">
        <v>789</v>
      </c>
      <c r="AA196" s="0" t="s">
        <v>790</v>
      </c>
      <c r="AB196" s="0" t="s">
        <v>791</v>
      </c>
      <c r="AE196" s="0" t="n">
        <v>380</v>
      </c>
      <c r="AF196" s="0" t="s">
        <v>789</v>
      </c>
      <c r="AG196" s="0" t="s">
        <v>792</v>
      </c>
      <c r="AH196" s="0" t="s">
        <v>791</v>
      </c>
    </row>
    <row r="197" customFormat="false" ht="13.8" hidden="false" customHeight="false" outlineLevel="0" collapsed="false">
      <c r="A197" s="0" t="n">
        <v>182</v>
      </c>
      <c r="L197" s="0" t="n">
        <v>1000</v>
      </c>
      <c r="T197" s="0" t="n">
        <v>0.24</v>
      </c>
      <c r="U197" s="0" t="n">
        <v>0.6075</v>
      </c>
      <c r="V197" s="0" t="n">
        <v>0.3675</v>
      </c>
      <c r="W197" s="0" t="n">
        <v>15.9349431201263</v>
      </c>
      <c r="X197" s="0" t="n">
        <v>3.8588789580413</v>
      </c>
      <c r="Y197" s="0" t="n">
        <v>339</v>
      </c>
      <c r="Z197" s="0" t="s">
        <v>789</v>
      </c>
      <c r="AA197" s="0" t="s">
        <v>793</v>
      </c>
      <c r="AB197" s="0" t="s">
        <v>794</v>
      </c>
      <c r="AE197" s="0" t="n">
        <v>397</v>
      </c>
      <c r="AF197" s="0" t="s">
        <v>789</v>
      </c>
      <c r="AG197" s="0" t="s">
        <v>792</v>
      </c>
      <c r="AH197" s="0" t="s">
        <v>794</v>
      </c>
    </row>
    <row r="198" customFormat="false" ht="13.8" hidden="false" customHeight="false" outlineLevel="0" collapsed="false">
      <c r="A198" s="0" t="n">
        <v>183</v>
      </c>
      <c r="B198" s="25" t="n">
        <v>41436</v>
      </c>
      <c r="C198" s="13" t="s">
        <v>785</v>
      </c>
      <c r="D198" s="13" t="s">
        <v>786</v>
      </c>
      <c r="E198" s="26" t="n">
        <v>0.721527777777778</v>
      </c>
      <c r="F198" s="13" t="s">
        <v>787</v>
      </c>
      <c r="G198" s="13" t="s">
        <v>38</v>
      </c>
      <c r="H198" s="13" t="s">
        <v>38</v>
      </c>
      <c r="I198" s="13" t="n">
        <v>5</v>
      </c>
      <c r="J198" s="13" t="n">
        <v>20</v>
      </c>
      <c r="K198" s="13" t="s">
        <v>795</v>
      </c>
      <c r="L198" s="13" t="n">
        <v>5000</v>
      </c>
      <c r="M198" s="13" t="n">
        <v>0</v>
      </c>
      <c r="N198" s="13" t="n">
        <v>4.8</v>
      </c>
      <c r="O198" s="13" t="n">
        <f aca="false">TRUE()</f>
        <v>1</v>
      </c>
      <c r="P198" s="13" t="n">
        <v>1000</v>
      </c>
      <c r="Q198" s="13" t="n">
        <v>0</v>
      </c>
      <c r="R198" s="13"/>
      <c r="T198" s="0" t="n">
        <v>0.3325</v>
      </c>
      <c r="U198" s="0" t="n">
        <v>0.7725</v>
      </c>
      <c r="V198" s="0" t="n">
        <v>0.44</v>
      </c>
      <c r="W198" s="0" t="n">
        <v>20.3364103404342</v>
      </c>
      <c r="X198" s="0" t="n">
        <v>3.8597274259532</v>
      </c>
      <c r="Y198" s="0" t="n">
        <v>442</v>
      </c>
      <c r="Z198" s="0" t="s">
        <v>796</v>
      </c>
      <c r="AA198" s="0" t="s">
        <v>792</v>
      </c>
      <c r="AB198" s="0" t="s">
        <v>797</v>
      </c>
      <c r="AE198" s="0" t="n">
        <v>442</v>
      </c>
      <c r="AF198" s="0" t="s">
        <v>796</v>
      </c>
      <c r="AG198" s="0" t="s">
        <v>792</v>
      </c>
      <c r="AH198" s="0" t="s">
        <v>797</v>
      </c>
    </row>
    <row r="199" customFormat="false" ht="13.8" hidden="false" customHeight="false" outlineLevel="0" collapsed="false">
      <c r="A199" s="0" t="n">
        <v>184</v>
      </c>
      <c r="L199" s="0" t="n">
        <v>10000</v>
      </c>
      <c r="T199" s="0" t="n">
        <v>0.3675</v>
      </c>
      <c r="U199" s="0" t="n">
        <v>0.7825</v>
      </c>
      <c r="V199" s="0" t="n">
        <v>0.415</v>
      </c>
      <c r="W199" s="0" t="n">
        <v>21.4205380017237</v>
      </c>
      <c r="X199" s="0" t="n">
        <v>3.86017454765206</v>
      </c>
      <c r="Y199" s="0" t="n">
        <v>460</v>
      </c>
      <c r="Z199" s="0" t="s">
        <v>798</v>
      </c>
      <c r="AA199" s="0" t="s">
        <v>799</v>
      </c>
      <c r="AB199" s="0" t="s">
        <v>800</v>
      </c>
      <c r="AE199" s="0" t="n">
        <v>447</v>
      </c>
      <c r="AF199" s="0" t="s">
        <v>798</v>
      </c>
      <c r="AG199" s="0" t="s">
        <v>792</v>
      </c>
      <c r="AH199" s="0" t="s">
        <v>801</v>
      </c>
    </row>
    <row r="200" customFormat="false" ht="13.8" hidden="false" customHeight="false" outlineLevel="0" collapsed="false">
      <c r="A200" s="0" t="n">
        <v>185</v>
      </c>
      <c r="L200" s="0" t="n">
        <v>20000</v>
      </c>
      <c r="T200" s="0" t="n">
        <v>0.4125</v>
      </c>
      <c r="U200" s="0" t="n">
        <v>0.8025</v>
      </c>
      <c r="V200" s="0" t="n">
        <v>0.39</v>
      </c>
      <c r="W200" s="0" t="n">
        <v>21.8872648758805</v>
      </c>
      <c r="X200" s="0" t="n">
        <v>3.85720737979402</v>
      </c>
      <c r="Y200" s="0" t="n">
        <v>486</v>
      </c>
      <c r="Z200" s="0" t="s">
        <v>798</v>
      </c>
      <c r="AA200" s="0" t="s">
        <v>802</v>
      </c>
      <c r="AB200" s="0" t="s">
        <v>803</v>
      </c>
      <c r="AE200" s="0" t="n">
        <v>464</v>
      </c>
      <c r="AF200" s="0" t="s">
        <v>798</v>
      </c>
      <c r="AG200" s="0" t="s">
        <v>792</v>
      </c>
      <c r="AH200" s="0" t="s">
        <v>804</v>
      </c>
    </row>
    <row r="201" customFormat="false" ht="13.8" hidden="false" customHeight="false" outlineLevel="0" collapsed="false">
      <c r="A201" s="0" t="n">
        <v>186</v>
      </c>
      <c r="B201" s="18"/>
      <c r="C201" s="18"/>
      <c r="D201" s="18"/>
      <c r="E201" s="18"/>
      <c r="F201" s="18"/>
      <c r="G201" s="18"/>
      <c r="H201" s="18"/>
      <c r="I201" s="18" t="n">
        <v>10</v>
      </c>
      <c r="J201" s="18" t="n">
        <v>20</v>
      </c>
      <c r="K201" s="18"/>
      <c r="L201" s="18"/>
      <c r="M201" s="18"/>
      <c r="N201" s="18"/>
      <c r="O201" s="18"/>
      <c r="P201" s="18"/>
      <c r="Q201" s="18"/>
      <c r="R201" s="18"/>
      <c r="T201" s="0" t="n">
        <v>0.5675</v>
      </c>
      <c r="U201" s="0" t="n">
        <v>0.76</v>
      </c>
      <c r="V201" s="0" t="n">
        <v>0.1925</v>
      </c>
      <c r="W201" s="0" t="n">
        <v>21.0337512416129</v>
      </c>
      <c r="X201" s="0" t="n">
        <v>3.83958397966243</v>
      </c>
      <c r="Y201" s="0" t="n">
        <v>531</v>
      </c>
      <c r="Z201" s="0" t="s">
        <v>796</v>
      </c>
      <c r="AA201" s="0" t="s">
        <v>792</v>
      </c>
      <c r="AB201" s="0" t="s">
        <v>805</v>
      </c>
      <c r="AE201" s="0" t="n">
        <v>531</v>
      </c>
      <c r="AF201" s="0" t="s">
        <v>796</v>
      </c>
      <c r="AG201" s="0" t="s">
        <v>792</v>
      </c>
      <c r="AH201" s="0" t="s">
        <v>805</v>
      </c>
    </row>
    <row r="202" customFormat="false" ht="13.8" hidden="false" customHeight="false" outlineLevel="0" collapsed="false">
      <c r="A202" s="0" t="n">
        <v>187</v>
      </c>
      <c r="B202" s="20"/>
      <c r="C202" s="20"/>
      <c r="D202" s="20"/>
      <c r="E202" s="20"/>
      <c r="F202" s="20"/>
      <c r="G202" s="20"/>
      <c r="H202" s="20"/>
      <c r="I202" s="20" t="n">
        <v>15</v>
      </c>
      <c r="J202" s="20" t="n">
        <v>15</v>
      </c>
      <c r="K202" s="20"/>
      <c r="L202" s="20"/>
      <c r="M202" s="20"/>
      <c r="N202" s="20"/>
      <c r="O202" s="20"/>
      <c r="P202" s="20"/>
      <c r="Q202" s="20"/>
      <c r="R202" s="20"/>
      <c r="T202" s="0" t="n">
        <v>0.7775</v>
      </c>
      <c r="U202" s="0" t="n">
        <v>0.7675</v>
      </c>
      <c r="V202" s="0" t="n">
        <v>0.01</v>
      </c>
      <c r="W202" s="0" t="n">
        <v>22.307089974026</v>
      </c>
      <c r="X202" s="0" t="n">
        <v>3.69387562877493</v>
      </c>
      <c r="Y202" s="0" t="n">
        <v>618</v>
      </c>
      <c r="Z202" s="0" t="s">
        <v>796</v>
      </c>
      <c r="AA202" s="0" t="s">
        <v>792</v>
      </c>
      <c r="AB202" s="0" t="s">
        <v>806</v>
      </c>
      <c r="AE202" s="3"/>
      <c r="AF202" s="3"/>
      <c r="AG202" s="3"/>
      <c r="AH202" s="3"/>
    </row>
    <row r="203" customFormat="false" ht="13.8" hidden="false" customHeight="false" outlineLevel="0" collapsed="false">
      <c r="A203" s="0" t="n">
        <v>188</v>
      </c>
      <c r="B203" s="20"/>
      <c r="C203" s="20"/>
      <c r="D203" s="20"/>
      <c r="E203" s="20"/>
      <c r="F203" s="20"/>
      <c r="G203" s="20"/>
      <c r="H203" s="20"/>
      <c r="I203" s="20" t="n">
        <v>30</v>
      </c>
      <c r="J203" s="20" t="n">
        <v>30</v>
      </c>
      <c r="K203" s="20"/>
      <c r="L203" s="20"/>
      <c r="M203" s="20"/>
      <c r="N203" s="20"/>
      <c r="O203" s="20"/>
      <c r="P203" s="20"/>
      <c r="Q203" s="20"/>
      <c r="R203" s="20"/>
      <c r="T203" s="0" t="n">
        <v>1.2125</v>
      </c>
      <c r="U203" s="0" t="n">
        <v>0.755</v>
      </c>
      <c r="V203" s="0" t="n">
        <v>0.4575</v>
      </c>
      <c r="W203" s="0" t="n">
        <v>27.0613469531711</v>
      </c>
      <c r="X203" s="0" t="n">
        <v>3.22712511613686</v>
      </c>
      <c r="Y203" s="0" t="n">
        <v>787</v>
      </c>
      <c r="Z203" s="0" t="s">
        <v>796</v>
      </c>
      <c r="AA203" s="0" t="s">
        <v>792</v>
      </c>
      <c r="AB203" s="0" t="s">
        <v>807</v>
      </c>
      <c r="AE203" s="0" t="n">
        <v>787</v>
      </c>
      <c r="AF203" s="0" t="s">
        <v>796</v>
      </c>
      <c r="AG203" s="0" t="s">
        <v>792</v>
      </c>
      <c r="AH203" s="0" t="s">
        <v>807</v>
      </c>
    </row>
    <row r="204" customFormat="false" ht="13.8" hidden="false" customHeight="false" outlineLevel="0" collapsed="false">
      <c r="A204" s="0" t="n">
        <v>189</v>
      </c>
      <c r="B204" s="20"/>
      <c r="C204" s="20"/>
      <c r="D204" s="20"/>
      <c r="E204" s="20"/>
      <c r="F204" s="20"/>
      <c r="G204" s="20"/>
      <c r="H204" s="20"/>
      <c r="I204" s="20" t="n">
        <v>45</v>
      </c>
      <c r="J204" s="20" t="n">
        <v>45</v>
      </c>
      <c r="K204" s="20"/>
      <c r="L204" s="20"/>
      <c r="M204" s="20"/>
      <c r="N204" s="20"/>
      <c r="O204" s="20"/>
      <c r="P204" s="20"/>
      <c r="Q204" s="20"/>
      <c r="R204" s="20"/>
      <c r="T204" s="0" t="n">
        <v>1.59</v>
      </c>
      <c r="U204" s="0" t="n">
        <v>0.765</v>
      </c>
      <c r="V204" s="0" t="n">
        <v>0.825</v>
      </c>
      <c r="W204" s="0" t="n">
        <v>29.1095608686903</v>
      </c>
      <c r="X204" s="0" t="n">
        <v>3.11339157303465</v>
      </c>
      <c r="Y204" s="0" t="n">
        <v>942</v>
      </c>
      <c r="Z204" s="0" t="s">
        <v>796</v>
      </c>
      <c r="AA204" s="0" t="s">
        <v>792</v>
      </c>
      <c r="AB204" s="0" t="s">
        <v>808</v>
      </c>
      <c r="AE204" s="0" t="n">
        <v>942</v>
      </c>
      <c r="AF204" s="0" t="s">
        <v>796</v>
      </c>
      <c r="AG204" s="0" t="s">
        <v>792</v>
      </c>
      <c r="AH204" s="0" t="s">
        <v>808</v>
      </c>
    </row>
    <row r="205" customFormat="false" ht="13.8" hidden="false" customHeight="false" outlineLevel="0" collapsed="false">
      <c r="A205" s="0" t="n">
        <v>190</v>
      </c>
      <c r="B205" s="19"/>
      <c r="C205" s="19"/>
      <c r="D205" s="19"/>
      <c r="E205" s="19"/>
      <c r="F205" s="19"/>
      <c r="G205" s="19"/>
      <c r="H205" s="19"/>
      <c r="I205" s="19" t="n">
        <v>60</v>
      </c>
      <c r="J205" s="19" t="n">
        <v>60</v>
      </c>
      <c r="K205" s="19"/>
      <c r="L205" s="19"/>
      <c r="M205" s="19"/>
      <c r="N205" s="19"/>
      <c r="O205" s="19"/>
      <c r="P205" s="19"/>
      <c r="Q205" s="19"/>
      <c r="R205" s="19"/>
      <c r="T205" s="0" t="n">
        <v>2.115</v>
      </c>
      <c r="U205" s="0" t="n">
        <v>0.7425</v>
      </c>
      <c r="V205" s="0" t="n">
        <v>1.3725</v>
      </c>
      <c r="W205" s="0" t="n">
        <v>29.8308364947961</v>
      </c>
      <c r="X205" s="0" t="n">
        <v>3.3489642057368</v>
      </c>
      <c r="Y205" s="0" t="n">
        <v>1143</v>
      </c>
      <c r="Z205" s="0" t="s">
        <v>796</v>
      </c>
      <c r="AA205" s="0" t="s">
        <v>792</v>
      </c>
      <c r="AB205" s="0" t="s">
        <v>809</v>
      </c>
      <c r="AE205" s="0" t="n">
        <v>1143</v>
      </c>
      <c r="AF205" s="0" t="s">
        <v>796</v>
      </c>
      <c r="AG205" s="0" t="s">
        <v>792</v>
      </c>
      <c r="AH205" s="0" t="s">
        <v>809</v>
      </c>
    </row>
    <row r="206" customFormat="false" ht="13.8" hidden="false" customHeight="false" outlineLevel="0" collapsed="false">
      <c r="A206" s="0" t="n">
        <v>191</v>
      </c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P206" s="44" t="s">
        <v>68</v>
      </c>
      <c r="Q206" s="44"/>
      <c r="R206" s="44"/>
      <c r="T206" s="0" t="n">
        <v>0.3325</v>
      </c>
      <c r="U206" s="0" t="n">
        <v>0.7725</v>
      </c>
      <c r="V206" s="0" t="n">
        <v>0.44</v>
      </c>
      <c r="W206" s="0" t="n">
        <v>20.3364103404342</v>
      </c>
      <c r="X206" s="0" t="n">
        <v>3.8597274259532</v>
      </c>
      <c r="Y206" s="0" t="n">
        <v>442</v>
      </c>
      <c r="Z206" s="0" t="s">
        <v>796</v>
      </c>
      <c r="AA206" s="0" t="s">
        <v>792</v>
      </c>
      <c r="AB206" s="0" t="s">
        <v>797</v>
      </c>
      <c r="AE206" s="0" t="n">
        <v>442</v>
      </c>
      <c r="AF206" s="0" t="s">
        <v>796</v>
      </c>
      <c r="AG206" s="0" t="s">
        <v>792</v>
      </c>
      <c r="AH206" s="0" t="s">
        <v>797</v>
      </c>
    </row>
    <row r="207" customFormat="false" ht="13.8" hidden="false" customHeight="false" outlineLevel="0" collapsed="false">
      <c r="A207" s="0" t="n">
        <v>192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P207" s="12" t="s">
        <v>69</v>
      </c>
      <c r="Q207" s="12"/>
      <c r="R207" s="12"/>
      <c r="T207" s="0" t="n">
        <v>0.3325</v>
      </c>
      <c r="U207" s="0" t="n">
        <v>0.7725</v>
      </c>
      <c r="V207" s="0" t="n">
        <v>0.44</v>
      </c>
      <c r="W207" s="0" t="n">
        <v>20.3364103404342</v>
      </c>
      <c r="X207" s="0" t="n">
        <v>3.8597274259532</v>
      </c>
      <c r="Y207" s="0" t="n">
        <v>442</v>
      </c>
      <c r="Z207" s="0" t="s">
        <v>796</v>
      </c>
      <c r="AA207" s="0" t="s">
        <v>792</v>
      </c>
      <c r="AB207" s="0" t="s">
        <v>797</v>
      </c>
      <c r="AE207" s="0" t="n">
        <v>442</v>
      </c>
      <c r="AF207" s="0" t="s">
        <v>796</v>
      </c>
      <c r="AG207" s="0" t="s">
        <v>792</v>
      </c>
      <c r="AH207" s="0" t="s">
        <v>797</v>
      </c>
    </row>
    <row r="208" customFormat="false" ht="13.8" hidden="false" customHeight="false" outlineLevel="0" collapsed="false">
      <c r="A208" s="0" t="n">
        <v>193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P208" s="12" t="s">
        <v>70</v>
      </c>
      <c r="Q208" s="12"/>
      <c r="R208" s="12"/>
      <c r="T208" s="0" t="n">
        <v>0.3325</v>
      </c>
      <c r="U208" s="0" t="n">
        <v>0.7725</v>
      </c>
      <c r="V208" s="0" t="n">
        <v>0.44</v>
      </c>
      <c r="W208" s="0" t="n">
        <v>20.3364103404342</v>
      </c>
      <c r="X208" s="0" t="n">
        <v>3.8597274259532</v>
      </c>
      <c r="Y208" s="0" t="n">
        <v>442</v>
      </c>
      <c r="Z208" s="0" t="s">
        <v>796</v>
      </c>
      <c r="AA208" s="0" t="s">
        <v>792</v>
      </c>
      <c r="AB208" s="0" t="s">
        <v>797</v>
      </c>
      <c r="AE208" s="0" t="n">
        <v>442</v>
      </c>
      <c r="AF208" s="0" t="s">
        <v>796</v>
      </c>
      <c r="AG208" s="0" t="s">
        <v>792</v>
      </c>
      <c r="AH208" s="0" t="s">
        <v>797</v>
      </c>
    </row>
    <row r="209" customFormat="false" ht="13.8" hidden="false" customHeight="false" outlineLevel="0" collapsed="false">
      <c r="A209" s="0" t="n">
        <v>194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P209" s="12" t="s">
        <v>71</v>
      </c>
      <c r="Q209" s="12"/>
      <c r="R209" s="12"/>
      <c r="T209" s="0" t="n">
        <v>0.3325</v>
      </c>
      <c r="U209" s="0" t="n">
        <v>0.7725</v>
      </c>
      <c r="V209" s="0" t="n">
        <v>0.44</v>
      </c>
      <c r="W209" s="0" t="n">
        <v>20.3364103404342</v>
      </c>
      <c r="X209" s="0" t="n">
        <v>3.8597274259532</v>
      </c>
      <c r="Y209" s="0" t="n">
        <v>442</v>
      </c>
      <c r="Z209" s="0" t="s">
        <v>796</v>
      </c>
      <c r="AA209" s="0" t="s">
        <v>792</v>
      </c>
      <c r="AB209" s="0" t="s">
        <v>797</v>
      </c>
      <c r="AE209" s="0" t="n">
        <v>442</v>
      </c>
      <c r="AF209" s="0" t="s">
        <v>796</v>
      </c>
      <c r="AG209" s="0" t="s">
        <v>792</v>
      </c>
      <c r="AH209" s="0" t="s">
        <v>797</v>
      </c>
    </row>
    <row r="210" customFormat="false" ht="13.8" hidden="false" customHeight="false" outlineLevel="0" collapsed="false">
      <c r="A210" s="0" t="n">
        <v>195</v>
      </c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9"/>
      <c r="P210" s="28" t="s">
        <v>72</v>
      </c>
      <c r="Q210" s="28"/>
      <c r="R210" s="28"/>
      <c r="T210" s="0" t="n">
        <v>0.3325</v>
      </c>
      <c r="U210" s="0" t="n">
        <v>0.7725</v>
      </c>
      <c r="V210" s="0" t="n">
        <v>0.44</v>
      </c>
      <c r="W210" s="0" t="n">
        <v>20.3364103404342</v>
      </c>
      <c r="X210" s="0" t="n">
        <v>3.8597274259532</v>
      </c>
      <c r="Y210" s="0" t="n">
        <v>442</v>
      </c>
      <c r="Z210" s="0" t="s">
        <v>796</v>
      </c>
      <c r="AA210" s="0" t="s">
        <v>792</v>
      </c>
      <c r="AB210" s="0" t="s">
        <v>797</v>
      </c>
      <c r="AE210" s="0" t="n">
        <v>442</v>
      </c>
      <c r="AF210" s="0" t="s">
        <v>796</v>
      </c>
      <c r="AG210" s="0" t="s">
        <v>792</v>
      </c>
      <c r="AH210" s="0" t="s">
        <v>797</v>
      </c>
    </row>
    <row r="211" customFormat="false" ht="13.8" hidden="false" customHeight="false" outlineLevel="0" collapsed="false">
      <c r="A211" s="0" t="n">
        <v>196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 t="s">
        <v>587</v>
      </c>
      <c r="R211" s="31"/>
      <c r="T211" s="0" t="n">
        <v>0.48</v>
      </c>
      <c r="U211" s="0" t="n">
        <v>0.755</v>
      </c>
      <c r="V211" s="0" t="n">
        <v>0.275</v>
      </c>
      <c r="W211" s="0" t="n">
        <v>20.7647280979277</v>
      </c>
      <c r="X211" s="0" t="n">
        <v>3.86824370091526</v>
      </c>
      <c r="Y211" s="0" t="n">
        <v>494</v>
      </c>
      <c r="Z211" s="0" t="s">
        <v>810</v>
      </c>
      <c r="AA211" s="0" t="s">
        <v>792</v>
      </c>
      <c r="AB211" s="0" t="s">
        <v>811</v>
      </c>
      <c r="AE211" s="0" t="n">
        <v>494</v>
      </c>
      <c r="AF211" s="0" t="s">
        <v>810</v>
      </c>
      <c r="AG211" s="0" t="s">
        <v>792</v>
      </c>
      <c r="AH211" s="0" t="s">
        <v>811</v>
      </c>
    </row>
    <row r="212" customFormat="false" ht="13.8" hidden="false" customHeight="false" outlineLevel="0" collapsed="false">
      <c r="A212" s="0" t="n">
        <v>197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 t="s">
        <v>570</v>
      </c>
      <c r="R212" s="20"/>
      <c r="T212" s="0" t="n">
        <v>1.09</v>
      </c>
      <c r="U212" s="0" t="n">
        <v>0.7425</v>
      </c>
      <c r="V212" s="0" t="n">
        <v>0.3475</v>
      </c>
      <c r="W212" s="0" t="n">
        <v>21.070249291702</v>
      </c>
      <c r="X212" s="0" t="n">
        <v>3.87424631643827</v>
      </c>
      <c r="Y212" s="0" t="n">
        <v>733</v>
      </c>
      <c r="Z212" s="0" t="s">
        <v>812</v>
      </c>
      <c r="AA212" s="0" t="s">
        <v>792</v>
      </c>
      <c r="AB212" s="0" t="s">
        <v>813</v>
      </c>
      <c r="AE212" s="0" t="n">
        <v>733</v>
      </c>
      <c r="AF212" s="0" t="s">
        <v>812</v>
      </c>
      <c r="AG212" s="0" t="s">
        <v>792</v>
      </c>
      <c r="AH212" s="0" t="s">
        <v>813</v>
      </c>
    </row>
    <row r="213" customFormat="false" ht="13.8" hidden="false" customHeight="false" outlineLevel="0" collapsed="false">
      <c r="A213" s="0" t="n">
        <v>198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 t="s">
        <v>573</v>
      </c>
      <c r="R213" s="19"/>
      <c r="T213" s="0" t="n">
        <v>2.5625</v>
      </c>
      <c r="U213" s="0" t="n">
        <v>0.7375</v>
      </c>
      <c r="V213" s="0" t="n">
        <v>1.825</v>
      </c>
      <c r="W213" s="0" t="n">
        <v>21.6840063181686</v>
      </c>
      <c r="X213" s="0" t="n">
        <v>3.88971890502371</v>
      </c>
      <c r="Y213" s="0" t="n">
        <v>1320</v>
      </c>
      <c r="Z213" s="0" t="s">
        <v>814</v>
      </c>
      <c r="AA213" s="0" t="s">
        <v>792</v>
      </c>
      <c r="AB213" s="0" t="s">
        <v>815</v>
      </c>
      <c r="AE213" s="0" t="n">
        <v>1320</v>
      </c>
      <c r="AF213" s="0" t="s">
        <v>814</v>
      </c>
      <c r="AG213" s="0" t="s">
        <v>792</v>
      </c>
      <c r="AH213" s="0" t="s">
        <v>815</v>
      </c>
    </row>
    <row r="214" s="3" customFormat="true" ht="13.8" hidden="false" customHeight="false" outlineLevel="0" collapsed="false">
      <c r="B214" s="4" t="n">
        <v>2015</v>
      </c>
      <c r="AME214" s="0"/>
      <c r="AMF214" s="0"/>
      <c r="AMG214" s="0"/>
      <c r="AMH214" s="0"/>
      <c r="AMI214" s="0"/>
      <c r="AMJ214" s="0"/>
    </row>
    <row r="215" s="39" customFormat="true" ht="13.8" hidden="false" customHeight="false" outlineLevel="0" collapsed="false">
      <c r="B215" s="40" t="s">
        <v>816</v>
      </c>
      <c r="AME215" s="0"/>
      <c r="AMF215" s="0"/>
      <c r="AMG215" s="0"/>
      <c r="AMH215" s="0"/>
      <c r="AMI215" s="0"/>
      <c r="AMJ215" s="0"/>
    </row>
    <row r="216" s="5" customFormat="true" ht="13.8" hidden="false" customHeight="false" outlineLevel="0" collapsed="false">
      <c r="B216" s="6" t="s">
        <v>817</v>
      </c>
      <c r="Q216" s="43"/>
      <c r="AME216" s="0"/>
      <c r="AMF216" s="0"/>
      <c r="AMG216" s="0"/>
      <c r="AMH216" s="0"/>
      <c r="AMI216" s="0"/>
      <c r="AMJ216" s="0"/>
    </row>
    <row r="217" customFormat="false" ht="13.8" hidden="false" customHeight="false" outlineLevel="0" collapsed="false">
      <c r="A217" s="7" t="n">
        <v>199</v>
      </c>
      <c r="B217" s="37" t="n">
        <v>42165</v>
      </c>
      <c r="C217" s="7" t="s">
        <v>818</v>
      </c>
      <c r="D217" s="7" t="s">
        <v>819</v>
      </c>
      <c r="E217" s="38" t="n">
        <v>0.266666666666667</v>
      </c>
      <c r="F217" s="0" t="s">
        <v>820</v>
      </c>
      <c r="G217" s="0" t="s">
        <v>38</v>
      </c>
      <c r="H217" s="0" t="s">
        <v>38</v>
      </c>
      <c r="I217" s="0" t="n">
        <v>5</v>
      </c>
      <c r="J217" s="0" t="n">
        <v>5</v>
      </c>
      <c r="K217" s="0" t="s">
        <v>820</v>
      </c>
      <c r="L217" s="0" t="n">
        <v>500</v>
      </c>
      <c r="M217" s="0" t="n">
        <v>0.6</v>
      </c>
      <c r="N217" s="0" t="n">
        <v>6</v>
      </c>
      <c r="O217" s="0" t="n">
        <f aca="false">TRUE()</f>
        <v>1</v>
      </c>
      <c r="P217" s="0" t="s">
        <v>821</v>
      </c>
      <c r="Q217" s="0" t="n">
        <v>0</v>
      </c>
      <c r="T217" s="0" t="n">
        <v>0.1075</v>
      </c>
      <c r="U217" s="0" t="n">
        <v>0.25</v>
      </c>
      <c r="V217" s="0" t="n">
        <v>0.1425</v>
      </c>
      <c r="W217" s="0" t="n">
        <v>45.84870653467</v>
      </c>
      <c r="X217" s="0" t="n">
        <v>0.888701271572906</v>
      </c>
      <c r="Y217" s="0" t="n">
        <v>143</v>
      </c>
      <c r="Z217" s="0" t="s">
        <v>822</v>
      </c>
      <c r="AA217" s="0" t="s">
        <v>270</v>
      </c>
      <c r="AB217" s="0" t="s">
        <v>823</v>
      </c>
    </row>
    <row r="218" customFormat="false" ht="13.8" hidden="false" customHeight="false" outlineLevel="0" collapsed="false">
      <c r="A218" s="7" t="n">
        <v>200</v>
      </c>
      <c r="L218" s="0" t="n">
        <v>1000</v>
      </c>
      <c r="T218" s="0" t="n">
        <v>0.145</v>
      </c>
      <c r="U218" s="0" t="n">
        <v>0.2625</v>
      </c>
      <c r="V218" s="0" t="n">
        <v>0.1175</v>
      </c>
      <c r="W218" s="0" t="n">
        <v>28.9021970940334</v>
      </c>
      <c r="X218" s="0" t="n">
        <v>0.853452249456576</v>
      </c>
      <c r="Y218" s="0" t="n">
        <v>163</v>
      </c>
      <c r="Z218" s="0" t="s">
        <v>824</v>
      </c>
      <c r="AA218" s="0" t="s">
        <v>273</v>
      </c>
      <c r="AB218" s="0" t="s">
        <v>825</v>
      </c>
    </row>
    <row r="219" s="13" customFormat="true" ht="13.8" hidden="false" customHeight="false" outlineLevel="0" collapsed="false">
      <c r="A219" s="7" t="n">
        <v>201</v>
      </c>
      <c r="B219" s="25" t="n">
        <v>42165</v>
      </c>
      <c r="C219" s="13" t="s">
        <v>826</v>
      </c>
      <c r="D219" s="13" t="s">
        <v>819</v>
      </c>
      <c r="E219" s="26" t="n">
        <v>0.266666666666667</v>
      </c>
      <c r="F219" s="13" t="s">
        <v>820</v>
      </c>
      <c r="G219" s="13" t="s">
        <v>38</v>
      </c>
      <c r="H219" s="13" t="s">
        <v>38</v>
      </c>
      <c r="I219" s="13" t="n">
        <v>5</v>
      </c>
      <c r="J219" s="13" t="n">
        <v>5</v>
      </c>
      <c r="K219" s="13" t="s">
        <v>820</v>
      </c>
      <c r="L219" s="13" t="n">
        <v>5000</v>
      </c>
      <c r="M219" s="13" t="n">
        <v>0.6</v>
      </c>
      <c r="N219" s="13" t="n">
        <v>6</v>
      </c>
      <c r="O219" s="13" t="n">
        <f aca="false">TRUE()</f>
        <v>1</v>
      </c>
      <c r="P219" s="13" t="s">
        <v>821</v>
      </c>
      <c r="Q219" s="13" t="n">
        <v>0</v>
      </c>
      <c r="T219" s="13" t="n">
        <v>0.3625</v>
      </c>
      <c r="U219" s="13" t="n">
        <v>0.27</v>
      </c>
      <c r="V219" s="13" t="n">
        <v>0.0925</v>
      </c>
      <c r="W219" s="13" t="n">
        <v>18.5533681787339</v>
      </c>
      <c r="X219" s="13" t="n">
        <v>0.849164983237177</v>
      </c>
      <c r="Y219" s="13" t="n">
        <v>253</v>
      </c>
      <c r="Z219" s="13" t="s">
        <v>824</v>
      </c>
      <c r="AA219" s="13" t="s">
        <v>276</v>
      </c>
      <c r="AB219" s="13" t="s">
        <v>827</v>
      </c>
      <c r="AME219" s="0"/>
      <c r="AMF219" s="0"/>
      <c r="AMG219" s="0"/>
      <c r="AMH219" s="0"/>
      <c r="AMI219" s="0"/>
      <c r="AMJ219" s="0"/>
    </row>
    <row r="220" customFormat="false" ht="13.8" hidden="false" customHeight="false" outlineLevel="0" collapsed="false">
      <c r="A220" s="7" t="n">
        <v>202</v>
      </c>
      <c r="L220" s="0" t="n">
        <v>10000</v>
      </c>
      <c r="T220" s="0" t="n">
        <v>0.48</v>
      </c>
      <c r="U220" s="0" t="n">
        <v>0.2725</v>
      </c>
      <c r="V220" s="0" t="n">
        <v>0.2075</v>
      </c>
      <c r="W220" s="0" t="n">
        <v>10.4411434672939</v>
      </c>
      <c r="X220" s="0" t="n">
        <v>0.830118167340006</v>
      </c>
      <c r="Y220" s="0" t="n">
        <v>301</v>
      </c>
      <c r="Z220" s="0" t="s">
        <v>824</v>
      </c>
      <c r="AA220" s="0" t="s">
        <v>279</v>
      </c>
      <c r="AB220" s="0" t="s">
        <v>828</v>
      </c>
    </row>
    <row r="221" customFormat="false" ht="13.8" hidden="false" customHeight="false" outlineLevel="0" collapsed="false">
      <c r="A221" s="7" t="n">
        <v>203</v>
      </c>
      <c r="L221" s="0" t="n">
        <v>20000</v>
      </c>
      <c r="T221" s="0" t="n">
        <v>0.595</v>
      </c>
      <c r="U221" s="0" t="n">
        <v>0.27</v>
      </c>
      <c r="V221" s="0" t="n">
        <v>0.325</v>
      </c>
      <c r="W221" s="0" t="n">
        <v>5.72712075609183</v>
      </c>
      <c r="X221" s="0" t="n">
        <v>0.816996570063874</v>
      </c>
      <c r="Y221" s="0" t="n">
        <v>346</v>
      </c>
      <c r="Z221" s="0" t="s">
        <v>824</v>
      </c>
      <c r="AA221" s="0" t="s">
        <v>282</v>
      </c>
      <c r="AB221" s="0" t="s">
        <v>829</v>
      </c>
    </row>
    <row r="222" s="31" customFormat="true" ht="13.8" hidden="false" customHeight="false" outlineLevel="0" collapsed="false">
      <c r="A222" s="7" t="n">
        <v>204</v>
      </c>
      <c r="B222" s="18"/>
      <c r="C222" s="18"/>
      <c r="D222" s="18"/>
      <c r="E222" s="18"/>
      <c r="F222" s="18"/>
      <c r="G222" s="18"/>
      <c r="H222" s="18"/>
      <c r="I222" s="18" t="n">
        <v>10</v>
      </c>
      <c r="J222" s="18" t="n">
        <v>10</v>
      </c>
      <c r="K222" s="18"/>
      <c r="L222" s="18"/>
      <c r="M222" s="18"/>
      <c r="N222" s="18"/>
      <c r="O222" s="18"/>
      <c r="P222" s="18"/>
      <c r="Q222" s="18"/>
      <c r="R222" s="18"/>
      <c r="T222" s="31" t="n">
        <v>0.5175</v>
      </c>
      <c r="U222" s="31" t="n">
        <v>0.2725</v>
      </c>
      <c r="V222" s="31" t="n">
        <v>0.245</v>
      </c>
      <c r="W222" s="31" t="n">
        <v>5.28434294329198</v>
      </c>
      <c r="X222" s="31" t="n">
        <v>0.774349788161462</v>
      </c>
      <c r="Y222" s="31" t="n">
        <v>316</v>
      </c>
      <c r="Z222" s="31" t="s">
        <v>824</v>
      </c>
      <c r="AA222" s="31" t="s">
        <v>276</v>
      </c>
      <c r="AB222" s="31" t="s">
        <v>830</v>
      </c>
      <c r="AME222" s="0"/>
      <c r="AMF222" s="0"/>
      <c r="AMG222" s="0"/>
      <c r="AMH222" s="0"/>
      <c r="AMI222" s="0"/>
      <c r="AMJ222" s="0"/>
    </row>
    <row r="223" s="31" customFormat="true" ht="13.8" hidden="false" customHeight="false" outlineLevel="0" collapsed="false">
      <c r="A223" s="7" t="n">
        <v>205</v>
      </c>
      <c r="B223" s="20"/>
      <c r="C223" s="20"/>
      <c r="D223" s="20"/>
      <c r="E223" s="20"/>
      <c r="F223" s="20"/>
      <c r="G223" s="20"/>
      <c r="H223" s="20"/>
      <c r="I223" s="20" t="n">
        <v>15</v>
      </c>
      <c r="J223" s="20" t="n">
        <v>15</v>
      </c>
      <c r="K223" s="20"/>
      <c r="L223" s="20"/>
      <c r="M223" s="20"/>
      <c r="N223" s="20"/>
      <c r="O223" s="20"/>
      <c r="P223" s="20"/>
      <c r="Q223" s="20"/>
      <c r="R223" s="20"/>
      <c r="T223" s="31" t="n">
        <v>0.62</v>
      </c>
      <c r="U223" s="31" t="n">
        <v>0.2675</v>
      </c>
      <c r="V223" s="31" t="n">
        <v>0.3525</v>
      </c>
      <c r="W223" s="31" t="n">
        <v>10.4121952858541</v>
      </c>
      <c r="X223" s="31" t="n">
        <v>0.734973053405832</v>
      </c>
      <c r="Y223" s="31" t="n">
        <v>355</v>
      </c>
      <c r="Z223" s="31" t="s">
        <v>824</v>
      </c>
      <c r="AA223" s="31" t="s">
        <v>276</v>
      </c>
      <c r="AB223" s="31" t="s">
        <v>831</v>
      </c>
      <c r="AME223" s="0"/>
      <c r="AMF223" s="0"/>
      <c r="AMG223" s="0"/>
      <c r="AMH223" s="0"/>
      <c r="AMI223" s="0"/>
      <c r="AMJ223" s="0"/>
    </row>
    <row r="224" customFormat="false" ht="13.8" hidden="false" customHeight="false" outlineLevel="0" collapsed="false">
      <c r="A224" s="7" t="n">
        <v>206</v>
      </c>
      <c r="B224" s="20"/>
      <c r="C224" s="20"/>
      <c r="D224" s="20"/>
      <c r="E224" s="20"/>
      <c r="F224" s="20"/>
      <c r="G224" s="20"/>
      <c r="H224" s="20"/>
      <c r="I224" s="20" t="n">
        <v>30</v>
      </c>
      <c r="J224" s="20" t="n">
        <v>30</v>
      </c>
      <c r="K224" s="20"/>
      <c r="L224" s="20"/>
      <c r="M224" s="20"/>
      <c r="N224" s="20"/>
      <c r="O224" s="20"/>
      <c r="P224" s="20"/>
      <c r="Q224" s="20"/>
      <c r="R224" s="20"/>
      <c r="S224" s="31"/>
      <c r="T224" s="31" t="n">
        <v>0.7925</v>
      </c>
      <c r="U224" s="31" t="n">
        <v>0.27</v>
      </c>
      <c r="V224" s="31" t="n">
        <v>0.5225</v>
      </c>
      <c r="W224" s="31" t="n">
        <v>16.3105628436959</v>
      </c>
      <c r="X224" s="31" t="n">
        <v>0.699510906174404</v>
      </c>
      <c r="Y224" s="31" t="n">
        <v>425</v>
      </c>
      <c r="Z224" s="31" t="s">
        <v>824</v>
      </c>
      <c r="AA224" s="31" t="s">
        <v>276</v>
      </c>
      <c r="AB224" s="31" t="s">
        <v>832</v>
      </c>
      <c r="AC224" s="31"/>
      <c r="AD224" s="31"/>
    </row>
    <row r="225" customFormat="false" ht="13.8" hidden="false" customHeight="false" outlineLevel="0" collapsed="false">
      <c r="A225" s="7" t="n">
        <v>207</v>
      </c>
      <c r="B225" s="20"/>
      <c r="C225" s="20"/>
      <c r="D225" s="20"/>
      <c r="E225" s="20"/>
      <c r="F225" s="20"/>
      <c r="G225" s="20"/>
      <c r="H225" s="20"/>
      <c r="I225" s="20" t="n">
        <v>45</v>
      </c>
      <c r="J225" s="20" t="n">
        <v>45</v>
      </c>
      <c r="K225" s="20"/>
      <c r="L225" s="20"/>
      <c r="M225" s="20"/>
      <c r="N225" s="20"/>
      <c r="O225" s="20"/>
      <c r="P225" s="20"/>
      <c r="Q225" s="20"/>
      <c r="R225" s="20"/>
      <c r="S225" s="31"/>
      <c r="T225" s="31" t="n">
        <v>0.5825</v>
      </c>
      <c r="U225" s="31" t="n">
        <v>0.2675</v>
      </c>
      <c r="V225" s="31" t="n">
        <v>0.315</v>
      </c>
      <c r="W225" s="31" t="n">
        <v>25.4153795316346</v>
      </c>
      <c r="X225" s="31" t="n">
        <v>0.740871825284127</v>
      </c>
      <c r="Y225" s="31" t="n">
        <v>340</v>
      </c>
      <c r="Z225" s="31" t="s">
        <v>824</v>
      </c>
      <c r="AA225" s="31" t="s">
        <v>276</v>
      </c>
      <c r="AB225" s="31" t="s">
        <v>833</v>
      </c>
      <c r="AC225" s="31"/>
      <c r="AD225" s="31"/>
    </row>
    <row r="226" customFormat="false" ht="13.8" hidden="false" customHeight="false" outlineLevel="0" collapsed="false">
      <c r="A226" s="7" t="n">
        <v>208</v>
      </c>
      <c r="B226" s="19"/>
      <c r="C226" s="19"/>
      <c r="D226" s="19"/>
      <c r="E226" s="19"/>
      <c r="F226" s="19"/>
      <c r="G226" s="19"/>
      <c r="H226" s="19"/>
      <c r="I226" s="19" t="n">
        <v>60</v>
      </c>
      <c r="J226" s="19" t="n">
        <v>60</v>
      </c>
      <c r="K226" s="19"/>
      <c r="L226" s="19"/>
      <c r="M226" s="19"/>
      <c r="N226" s="19"/>
      <c r="O226" s="19"/>
      <c r="P226" s="19"/>
      <c r="Q226" s="19"/>
      <c r="R226" s="19"/>
      <c r="S226" s="31"/>
      <c r="T226" s="31" t="n">
        <v>0.83</v>
      </c>
      <c r="U226" s="31" t="n">
        <v>0.27</v>
      </c>
      <c r="V226" s="31" t="n">
        <v>0.56</v>
      </c>
      <c r="W226" s="31" t="n">
        <v>25.0021719286736</v>
      </c>
      <c r="X226" s="31" t="n">
        <v>0.655085490715896</v>
      </c>
      <c r="Y226" s="31" t="n">
        <v>432</v>
      </c>
      <c r="Z226" s="31" t="s">
        <v>824</v>
      </c>
      <c r="AA226" s="31" t="s">
        <v>276</v>
      </c>
      <c r="AB226" s="31" t="s">
        <v>834</v>
      </c>
      <c r="AC226" s="31"/>
      <c r="AD226" s="31"/>
    </row>
    <row r="227" s="7" customFormat="true" ht="13.8" hidden="false" customHeight="false" outlineLevel="0" collapsed="false">
      <c r="A227" s="7" t="n">
        <v>209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 t="s">
        <v>68</v>
      </c>
      <c r="Q227" s="44"/>
      <c r="R227" s="44"/>
      <c r="T227" s="7" t="n">
        <v>0.3625</v>
      </c>
      <c r="U227" s="7" t="n">
        <v>0.27</v>
      </c>
      <c r="V227" s="7" t="n">
        <v>0.0925</v>
      </c>
      <c r="W227" s="7" t="n">
        <v>18.5533681787339</v>
      </c>
      <c r="X227" s="7" t="n">
        <v>0.849164983237177</v>
      </c>
      <c r="Y227" s="7" t="n">
        <v>253</v>
      </c>
      <c r="Z227" s="7" t="s">
        <v>824</v>
      </c>
      <c r="AA227" s="7" t="s">
        <v>276</v>
      </c>
      <c r="AB227" s="7" t="s">
        <v>827</v>
      </c>
      <c r="AME227" s="0"/>
      <c r="AMF227" s="0"/>
      <c r="AMG227" s="0"/>
      <c r="AMH227" s="0"/>
      <c r="AMI227" s="0"/>
      <c r="AMJ227" s="0"/>
    </row>
    <row r="228" s="7" customFormat="true" ht="13.8" hidden="false" customHeight="false" outlineLevel="0" collapsed="false">
      <c r="A228" s="7" t="n">
        <v>210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 t="s">
        <v>69</v>
      </c>
      <c r="Q228" s="12"/>
      <c r="R228" s="12"/>
      <c r="T228" s="7" t="n">
        <v>0.3625</v>
      </c>
      <c r="U228" s="7" t="n">
        <v>0.27</v>
      </c>
      <c r="V228" s="7" t="n">
        <v>0.0925</v>
      </c>
      <c r="W228" s="7" t="n">
        <v>18.5533681787339</v>
      </c>
      <c r="X228" s="7" t="n">
        <v>0.849164983237177</v>
      </c>
      <c r="Y228" s="7" t="n">
        <v>253</v>
      </c>
      <c r="Z228" s="7" t="s">
        <v>824</v>
      </c>
      <c r="AA228" s="7" t="s">
        <v>276</v>
      </c>
      <c r="AB228" s="7" t="s">
        <v>827</v>
      </c>
      <c r="AME228" s="0"/>
      <c r="AMF228" s="0"/>
      <c r="AMG228" s="0"/>
      <c r="AMH228" s="0"/>
      <c r="AMI228" s="0"/>
      <c r="AMJ228" s="0"/>
    </row>
    <row r="229" s="7" customFormat="true" ht="13.8" hidden="false" customHeight="false" outlineLevel="0" collapsed="false">
      <c r="A229" s="7" t="n">
        <v>211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 t="s">
        <v>70</v>
      </c>
      <c r="Q229" s="12"/>
      <c r="R229" s="12"/>
      <c r="T229" s="7" t="n">
        <v>0.3625</v>
      </c>
      <c r="U229" s="7" t="n">
        <v>0.27</v>
      </c>
      <c r="V229" s="7" t="n">
        <v>0.0925</v>
      </c>
      <c r="W229" s="7" t="n">
        <v>18.5533681787339</v>
      </c>
      <c r="X229" s="7" t="n">
        <v>0.849164983237177</v>
      </c>
      <c r="Y229" s="7" t="n">
        <v>253</v>
      </c>
      <c r="Z229" s="7" t="s">
        <v>824</v>
      </c>
      <c r="AA229" s="7" t="s">
        <v>276</v>
      </c>
      <c r="AB229" s="7" t="s">
        <v>827</v>
      </c>
      <c r="AME229" s="0"/>
      <c r="AMF229" s="0"/>
      <c r="AMG229" s="0"/>
      <c r="AMH229" s="0"/>
      <c r="AMI229" s="0"/>
      <c r="AMJ229" s="0"/>
    </row>
    <row r="230" s="7" customFormat="true" ht="13.8" hidden="false" customHeight="false" outlineLevel="0" collapsed="false">
      <c r="A230" s="7" t="n">
        <v>212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 t="s">
        <v>71</v>
      </c>
      <c r="Q230" s="12"/>
      <c r="R230" s="12"/>
      <c r="T230" s="7" t="n">
        <v>0.3625</v>
      </c>
      <c r="U230" s="7" t="n">
        <v>0.27</v>
      </c>
      <c r="V230" s="7" t="n">
        <v>0.0925</v>
      </c>
      <c r="W230" s="7" t="n">
        <v>18.5533681787339</v>
      </c>
      <c r="X230" s="7" t="n">
        <v>0.849164983237177</v>
      </c>
      <c r="Y230" s="7" t="n">
        <v>253</v>
      </c>
      <c r="Z230" s="7" t="s">
        <v>824</v>
      </c>
      <c r="AA230" s="7" t="s">
        <v>276</v>
      </c>
      <c r="AB230" s="7" t="s">
        <v>827</v>
      </c>
      <c r="AME230" s="0"/>
      <c r="AMF230" s="0"/>
      <c r="AMG230" s="0"/>
      <c r="AMH230" s="0"/>
      <c r="AMI230" s="0"/>
      <c r="AMJ230" s="0"/>
    </row>
    <row r="231" s="7" customFormat="true" ht="13.8" hidden="false" customHeight="false" outlineLevel="0" collapsed="false">
      <c r="A231" s="7" t="n">
        <v>213</v>
      </c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 t="s">
        <v>72</v>
      </c>
      <c r="Q231" s="12"/>
      <c r="R231" s="12"/>
      <c r="T231" s="7" t="n">
        <v>0.3625</v>
      </c>
      <c r="U231" s="7" t="n">
        <v>0.27</v>
      </c>
      <c r="V231" s="7" t="n">
        <v>0.0925</v>
      </c>
      <c r="W231" s="7" t="n">
        <v>18.5533681787339</v>
      </c>
      <c r="X231" s="7" t="n">
        <v>0.849164983237177</v>
      </c>
      <c r="Y231" s="7" t="n">
        <v>253</v>
      </c>
      <c r="Z231" s="7" t="s">
        <v>824</v>
      </c>
      <c r="AA231" s="7" t="s">
        <v>276</v>
      </c>
      <c r="AB231" s="7" t="s">
        <v>827</v>
      </c>
      <c r="AME231" s="0"/>
      <c r="AMF231" s="0"/>
      <c r="AMG231" s="0"/>
      <c r="AMH231" s="0"/>
      <c r="AMI231" s="0"/>
      <c r="AMJ231" s="0"/>
    </row>
    <row r="232" s="7" customFormat="true" ht="13.8" hidden="false" customHeight="false" outlineLevel="0" collapsed="false">
      <c r="A232" s="7" t="n">
        <v>214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 t="s">
        <v>587</v>
      </c>
      <c r="R232" s="60"/>
      <c r="S232" s="31"/>
      <c r="T232" s="31" t="n">
        <v>0.135</v>
      </c>
      <c r="U232" s="31" t="n">
        <v>0.2725</v>
      </c>
      <c r="V232" s="31" t="n">
        <v>0.1375</v>
      </c>
      <c r="W232" s="31" t="n">
        <v>78.1667609105066</v>
      </c>
      <c r="X232" s="31" t="n">
        <v>1.04455837766426</v>
      </c>
      <c r="Y232" s="31" t="n">
        <v>163</v>
      </c>
      <c r="Z232" s="31" t="s">
        <v>835</v>
      </c>
      <c r="AA232" s="31" t="s">
        <v>276</v>
      </c>
      <c r="AB232" s="31" t="s">
        <v>836</v>
      </c>
      <c r="AC232" s="31"/>
      <c r="AD232" s="31"/>
      <c r="AME232" s="0"/>
      <c r="AMF232" s="0"/>
      <c r="AMG232" s="0"/>
      <c r="AMH232" s="0"/>
      <c r="AMI232" s="0"/>
      <c r="AMJ232" s="0"/>
    </row>
    <row r="233" s="7" customFormat="true" ht="13.8" hidden="false" customHeight="false" outlineLevel="0" collapsed="false">
      <c r="A233" s="7" t="n">
        <v>215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 t="s">
        <v>570</v>
      </c>
      <c r="R233" s="66"/>
      <c r="S233" s="31"/>
      <c r="T233" s="31" t="n">
        <v>0.1225</v>
      </c>
      <c r="U233" s="31" t="n">
        <v>0.2725</v>
      </c>
      <c r="V233" s="31" t="n">
        <v>0.15</v>
      </c>
      <c r="W233" s="31" t="n">
        <v>78.8691251324359</v>
      </c>
      <c r="X233" s="31" t="n">
        <v>1.0393188944498</v>
      </c>
      <c r="Y233" s="31" t="n">
        <v>158</v>
      </c>
      <c r="Z233" s="31" t="s">
        <v>837</v>
      </c>
      <c r="AA233" s="31" t="s">
        <v>276</v>
      </c>
      <c r="AB233" s="31" t="s">
        <v>838</v>
      </c>
      <c r="AC233" s="31"/>
      <c r="AD233" s="31"/>
      <c r="AME233" s="0"/>
      <c r="AMF233" s="0"/>
      <c r="AMG233" s="0"/>
      <c r="AMH233" s="0"/>
      <c r="AMI233" s="0"/>
      <c r="AMJ233" s="0"/>
    </row>
    <row r="234" s="7" customFormat="true" ht="13.8" hidden="false" customHeight="false" outlineLevel="0" collapsed="false">
      <c r="A234" s="7" t="n">
        <v>216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 t="s">
        <v>573</v>
      </c>
      <c r="R234" s="20"/>
      <c r="S234" s="31"/>
      <c r="T234" s="31" t="n">
        <v>0.09</v>
      </c>
      <c r="U234" s="31" t="n">
        <v>0.2825</v>
      </c>
      <c r="V234" s="31" t="n">
        <v>0.1925</v>
      </c>
      <c r="W234" s="31" t="n">
        <v>30.7841889049471</v>
      </c>
      <c r="X234" s="31" t="n">
        <v>0.850070584959657</v>
      </c>
      <c r="Y234" s="31" t="n">
        <v>147</v>
      </c>
      <c r="Z234" s="31" t="s">
        <v>839</v>
      </c>
      <c r="AA234" s="31" t="s">
        <v>276</v>
      </c>
      <c r="AB234" s="31" t="s">
        <v>840</v>
      </c>
      <c r="AC234" s="31"/>
      <c r="AD234" s="31"/>
      <c r="AME234" s="0"/>
      <c r="AMF234" s="0"/>
      <c r="AMG234" s="0"/>
      <c r="AMH234" s="0"/>
      <c r="AMI234" s="0"/>
      <c r="AMJ234" s="0"/>
    </row>
    <row r="235" s="5" customFormat="true" ht="13.8" hidden="false" customHeight="false" outlineLevel="0" collapsed="false">
      <c r="B235" s="6" t="s">
        <v>841</v>
      </c>
      <c r="AME235" s="0"/>
      <c r="AMF235" s="0"/>
      <c r="AMG235" s="0"/>
      <c r="AMH235" s="0"/>
      <c r="AMI235" s="0"/>
      <c r="AMJ235" s="0"/>
    </row>
    <row r="236" customFormat="false" ht="13.8" hidden="false" customHeight="false" outlineLevel="0" collapsed="false">
      <c r="A236" s="0" t="n">
        <v>217</v>
      </c>
      <c r="B236" s="37" t="n">
        <v>42165</v>
      </c>
      <c r="C236" s="7" t="s">
        <v>818</v>
      </c>
      <c r="D236" s="7" t="s">
        <v>819</v>
      </c>
      <c r="E236" s="38" t="n">
        <v>0.266666666666667</v>
      </c>
      <c r="F236" s="0" t="s">
        <v>820</v>
      </c>
      <c r="G236" s="0" t="s">
        <v>228</v>
      </c>
      <c r="H236" s="0" t="s">
        <v>38</v>
      </c>
      <c r="I236" s="0" t="n">
        <v>5</v>
      </c>
      <c r="J236" s="0" t="n">
        <v>5</v>
      </c>
      <c r="K236" s="0" t="s">
        <v>820</v>
      </c>
      <c r="L236" s="0" t="n">
        <v>500</v>
      </c>
      <c r="M236" s="0" t="n">
        <v>0.6</v>
      </c>
      <c r="N236" s="0" t="n">
        <v>6</v>
      </c>
      <c r="O236" s="0" t="n">
        <f aca="false">TRUE()</f>
        <v>1</v>
      </c>
      <c r="P236" s="0" t="s">
        <v>821</v>
      </c>
      <c r="Q236" s="0" t="n">
        <v>0</v>
      </c>
      <c r="T236" s="0" t="n">
        <v>0.0925</v>
      </c>
      <c r="U236" s="0" t="n">
        <v>0.2475</v>
      </c>
      <c r="V236" s="0" t="n">
        <v>0.155</v>
      </c>
      <c r="W236" s="0" t="n">
        <v>44.8692631342663</v>
      </c>
      <c r="X236" s="0" t="n">
        <v>0.563292353187411</v>
      </c>
      <c r="Y236" s="0" t="n">
        <v>106</v>
      </c>
      <c r="Z236" s="0" t="s">
        <v>822</v>
      </c>
      <c r="AA236" s="0" t="s">
        <v>270</v>
      </c>
      <c r="AB236" s="0" t="s">
        <v>842</v>
      </c>
    </row>
    <row r="237" customFormat="false" ht="13.8" hidden="false" customHeight="false" outlineLevel="0" collapsed="false">
      <c r="A237" s="0" t="n">
        <v>218</v>
      </c>
      <c r="L237" s="0" t="n">
        <v>1000</v>
      </c>
      <c r="T237" s="0" t="n">
        <v>0.1525</v>
      </c>
      <c r="U237" s="0" t="n">
        <v>0.26</v>
      </c>
      <c r="V237" s="0" t="n">
        <v>0.1075</v>
      </c>
      <c r="W237" s="0" t="n">
        <v>32.4536436262322</v>
      </c>
      <c r="X237" s="0" t="n">
        <v>0.448578893891216</v>
      </c>
      <c r="Y237" s="0" t="n">
        <v>101</v>
      </c>
      <c r="Z237" s="0" t="s">
        <v>824</v>
      </c>
      <c r="AA237" s="0" t="s">
        <v>273</v>
      </c>
      <c r="AB237" s="0" t="s">
        <v>843</v>
      </c>
    </row>
    <row r="238" s="13" customFormat="true" ht="13.8" hidden="false" customHeight="false" outlineLevel="0" collapsed="false">
      <c r="A238" s="13" t="n">
        <v>219</v>
      </c>
      <c r="B238" s="25" t="n">
        <v>42165</v>
      </c>
      <c r="C238" s="13" t="s">
        <v>826</v>
      </c>
      <c r="D238" s="13" t="s">
        <v>819</v>
      </c>
      <c r="E238" s="26" t="n">
        <v>0.266666666666667</v>
      </c>
      <c r="F238" s="13" t="s">
        <v>820</v>
      </c>
      <c r="G238" s="13" t="s">
        <v>228</v>
      </c>
      <c r="H238" s="13" t="s">
        <v>38</v>
      </c>
      <c r="I238" s="13" t="n">
        <v>5</v>
      </c>
      <c r="J238" s="13" t="n">
        <v>5</v>
      </c>
      <c r="K238" s="13" t="s">
        <v>820</v>
      </c>
      <c r="L238" s="13" t="n">
        <v>5000</v>
      </c>
      <c r="M238" s="13" t="n">
        <v>0.6</v>
      </c>
      <c r="N238" s="13" t="n">
        <v>6</v>
      </c>
      <c r="O238" s="13" t="n">
        <f aca="false">TRUE()</f>
        <v>1</v>
      </c>
      <c r="P238" s="13" t="s">
        <v>821</v>
      </c>
      <c r="Q238" s="13" t="n">
        <v>0</v>
      </c>
      <c r="T238" s="13" t="n">
        <v>0.385</v>
      </c>
      <c r="U238" s="13" t="n">
        <v>0.2675</v>
      </c>
      <c r="V238" s="13" t="n">
        <v>0.1175</v>
      </c>
      <c r="W238" s="13" t="n">
        <v>32.9127235097621</v>
      </c>
      <c r="X238" s="13" t="n">
        <v>0.462899507026042</v>
      </c>
      <c r="Y238" s="13" t="n">
        <v>125</v>
      </c>
      <c r="Z238" s="13" t="s">
        <v>824</v>
      </c>
      <c r="AA238" s="13" t="s">
        <v>276</v>
      </c>
      <c r="AB238" s="13" t="s">
        <v>844</v>
      </c>
      <c r="AME238" s="0"/>
      <c r="AMF238" s="0"/>
      <c r="AMG238" s="0"/>
      <c r="AMH238" s="0"/>
      <c r="AMI238" s="0"/>
      <c r="AMJ238" s="0"/>
    </row>
    <row r="239" customFormat="false" ht="13.8" hidden="false" customHeight="false" outlineLevel="0" collapsed="false">
      <c r="A239" s="0" t="n">
        <v>220</v>
      </c>
      <c r="L239" s="0" t="n">
        <v>10000</v>
      </c>
      <c r="T239" s="0" t="n">
        <v>0.4475</v>
      </c>
      <c r="U239" s="0" t="n">
        <v>0.2725</v>
      </c>
      <c r="V239" s="0" t="n">
        <v>0.175</v>
      </c>
      <c r="W239" s="0" t="n">
        <v>30.9846195105367</v>
      </c>
      <c r="X239" s="0" t="n">
        <v>0.44309884199949</v>
      </c>
      <c r="Y239" s="0" t="n">
        <v>128</v>
      </c>
      <c r="Z239" s="0" t="s">
        <v>824</v>
      </c>
      <c r="AA239" s="0" t="s">
        <v>279</v>
      </c>
      <c r="AB239" s="0" t="s">
        <v>845</v>
      </c>
    </row>
    <row r="240" customFormat="false" ht="13.8" hidden="false" customHeight="false" outlineLevel="0" collapsed="false">
      <c r="A240" s="0" t="n">
        <v>221</v>
      </c>
      <c r="L240" s="0" t="n">
        <v>20000</v>
      </c>
      <c r="T240" s="0" t="n">
        <v>0.5375</v>
      </c>
      <c r="U240" s="0" t="n">
        <v>0.275</v>
      </c>
      <c r="V240" s="0" t="n">
        <v>0.2625</v>
      </c>
      <c r="W240" s="0" t="n">
        <v>28.6292778031112</v>
      </c>
      <c r="X240" s="0" t="n">
        <v>0.422641779761505</v>
      </c>
      <c r="Y240" s="0" t="n">
        <v>137</v>
      </c>
      <c r="Z240" s="0" t="s">
        <v>824</v>
      </c>
      <c r="AA240" s="0" t="s">
        <v>282</v>
      </c>
      <c r="AB240" s="0" t="s">
        <v>846</v>
      </c>
    </row>
    <row r="241" customFormat="false" ht="13.8" hidden="false" customHeight="false" outlineLevel="0" collapsed="false">
      <c r="A241" s="0" t="n">
        <v>222</v>
      </c>
      <c r="B241" s="18"/>
      <c r="C241" s="18"/>
      <c r="D241" s="18"/>
      <c r="E241" s="18"/>
      <c r="F241" s="18"/>
      <c r="G241" s="18"/>
      <c r="H241" s="18"/>
      <c r="I241" s="18" t="n">
        <v>10</v>
      </c>
      <c r="J241" s="18" t="n">
        <v>10</v>
      </c>
      <c r="K241" s="18"/>
      <c r="L241" s="18"/>
      <c r="M241" s="18"/>
      <c r="N241" s="18"/>
      <c r="O241" s="18"/>
      <c r="P241" s="18"/>
      <c r="Q241" s="18"/>
      <c r="R241" s="18"/>
      <c r="S241" s="31"/>
      <c r="T241" s="31" t="n">
        <v>0.4625</v>
      </c>
      <c r="U241" s="31" t="n">
        <v>0.2725</v>
      </c>
      <c r="V241" s="31" t="n">
        <v>0.19</v>
      </c>
      <c r="W241" s="31" t="n">
        <v>20.4280483516067</v>
      </c>
      <c r="X241" s="31" t="n">
        <v>0.351189523151334</v>
      </c>
      <c r="Y241" s="31" t="n">
        <v>154</v>
      </c>
      <c r="Z241" s="31" t="s">
        <v>824</v>
      </c>
      <c r="AA241" s="31" t="s">
        <v>276</v>
      </c>
      <c r="AB241" s="31" t="s">
        <v>847</v>
      </c>
      <c r="AC241" s="31"/>
      <c r="AD241" s="31"/>
    </row>
    <row r="242" customFormat="false" ht="13.8" hidden="false" customHeight="false" outlineLevel="0" collapsed="false">
      <c r="A242" s="0" t="n">
        <v>223</v>
      </c>
      <c r="B242" s="20"/>
      <c r="C242" s="20"/>
      <c r="D242" s="20"/>
      <c r="E242" s="20"/>
      <c r="F242" s="20"/>
      <c r="G242" s="20"/>
      <c r="H242" s="20"/>
      <c r="I242" s="20" t="n">
        <v>15</v>
      </c>
      <c r="J242" s="20" t="n">
        <v>15</v>
      </c>
      <c r="K242" s="20"/>
      <c r="L242" s="20"/>
      <c r="M242" s="20"/>
      <c r="N242" s="20"/>
      <c r="O242" s="20"/>
      <c r="P242" s="20"/>
      <c r="Q242" s="20"/>
      <c r="R242" s="20"/>
      <c r="S242" s="31"/>
      <c r="T242" s="31" t="n">
        <v>0.5775</v>
      </c>
      <c r="U242" s="31" t="n">
        <v>0.275</v>
      </c>
      <c r="V242" s="31" t="n">
        <v>0.3025</v>
      </c>
      <c r="W242" s="31" t="n">
        <v>10.3569203410872</v>
      </c>
      <c r="X242" s="31" t="n">
        <v>0.27534716696519</v>
      </c>
      <c r="Y242" s="31" t="n">
        <v>195</v>
      </c>
      <c r="Z242" s="31" t="s">
        <v>824</v>
      </c>
      <c r="AA242" s="31" t="s">
        <v>276</v>
      </c>
      <c r="AB242" s="31" t="s">
        <v>848</v>
      </c>
      <c r="AC242" s="31"/>
      <c r="AD242" s="31"/>
    </row>
    <row r="243" customFormat="false" ht="13.8" hidden="false" customHeight="false" outlineLevel="0" collapsed="false">
      <c r="A243" s="0" t="n">
        <v>224</v>
      </c>
      <c r="B243" s="20"/>
      <c r="C243" s="20"/>
      <c r="D243" s="20"/>
      <c r="E243" s="20"/>
      <c r="F243" s="20"/>
      <c r="G243" s="20"/>
      <c r="H243" s="20"/>
      <c r="I243" s="20" t="n">
        <v>30</v>
      </c>
      <c r="J243" s="20" t="n">
        <v>30</v>
      </c>
      <c r="K243" s="20"/>
      <c r="L243" s="20"/>
      <c r="M243" s="20"/>
      <c r="N243" s="20"/>
      <c r="O243" s="20"/>
      <c r="P243" s="20"/>
      <c r="Q243" s="20"/>
      <c r="R243" s="20"/>
      <c r="S243" s="31"/>
      <c r="T243" s="31" t="n">
        <v>0.735</v>
      </c>
      <c r="U243" s="31" t="n">
        <v>0.2675</v>
      </c>
      <c r="V243" s="31" t="n">
        <v>0.4675</v>
      </c>
      <c r="W243" s="31" t="n">
        <v>2.40823319832739</v>
      </c>
      <c r="X243" s="31" t="n">
        <v>0.340675533894242</v>
      </c>
      <c r="Y243" s="31" t="n">
        <v>319</v>
      </c>
      <c r="Z243" s="31" t="s">
        <v>824</v>
      </c>
      <c r="AA243" s="31" t="s">
        <v>276</v>
      </c>
      <c r="AB243" s="31" t="s">
        <v>849</v>
      </c>
      <c r="AC243" s="31"/>
      <c r="AD243" s="31"/>
    </row>
    <row r="244" customFormat="false" ht="13.8" hidden="false" customHeight="false" outlineLevel="0" collapsed="false">
      <c r="A244" s="0" t="n">
        <v>225</v>
      </c>
      <c r="B244" s="20"/>
      <c r="C244" s="20"/>
      <c r="D244" s="20"/>
      <c r="E244" s="20"/>
      <c r="F244" s="20"/>
      <c r="G244" s="20"/>
      <c r="H244" s="20"/>
      <c r="I244" s="20" t="n">
        <v>45</v>
      </c>
      <c r="J244" s="20" t="n">
        <v>45</v>
      </c>
      <c r="K244" s="20"/>
      <c r="L244" s="20"/>
      <c r="M244" s="20"/>
      <c r="N244" s="20"/>
      <c r="O244" s="20"/>
      <c r="P244" s="20"/>
      <c r="Q244" s="20"/>
      <c r="R244" s="20"/>
      <c r="S244" s="31"/>
      <c r="T244" s="31" t="n">
        <v>0.58</v>
      </c>
      <c r="U244" s="31" t="n">
        <v>0.2675</v>
      </c>
      <c r="V244" s="31" t="n">
        <v>0.3125</v>
      </c>
      <c r="W244" s="31" t="n">
        <v>16.3677893522903</v>
      </c>
      <c r="X244" s="31" t="n">
        <v>0.495699164273926</v>
      </c>
      <c r="Y244" s="31" t="n">
        <v>333</v>
      </c>
      <c r="Z244" s="31" t="s">
        <v>824</v>
      </c>
      <c r="AA244" s="31" t="s">
        <v>276</v>
      </c>
      <c r="AB244" s="31" t="s">
        <v>850</v>
      </c>
      <c r="AC244" s="31"/>
      <c r="AD244" s="31"/>
    </row>
    <row r="245" customFormat="false" ht="13.8" hidden="false" customHeight="false" outlineLevel="0" collapsed="false">
      <c r="A245" s="0" t="n">
        <v>226</v>
      </c>
      <c r="B245" s="19"/>
      <c r="C245" s="19"/>
      <c r="D245" s="19"/>
      <c r="E245" s="19"/>
      <c r="F245" s="19"/>
      <c r="G245" s="19"/>
      <c r="H245" s="19"/>
      <c r="I245" s="19" t="n">
        <v>60</v>
      </c>
      <c r="J245" s="19" t="n">
        <v>60</v>
      </c>
      <c r="K245" s="19"/>
      <c r="L245" s="19"/>
      <c r="M245" s="19"/>
      <c r="N245" s="19"/>
      <c r="O245" s="19"/>
      <c r="P245" s="19"/>
      <c r="Q245" s="19"/>
      <c r="R245" s="19"/>
      <c r="S245" s="31"/>
      <c r="T245" s="31" t="n">
        <v>0.81</v>
      </c>
      <c r="U245" s="31" t="n">
        <v>0.265</v>
      </c>
      <c r="V245" s="31" t="n">
        <v>0.545</v>
      </c>
      <c r="W245" s="31" t="n">
        <v>16.1151274194487</v>
      </c>
      <c r="X245" s="31" t="n">
        <v>0.381655462245117</v>
      </c>
      <c r="Y245" s="31" t="n">
        <v>308</v>
      </c>
      <c r="Z245" s="31" t="s">
        <v>824</v>
      </c>
      <c r="AA245" s="31" t="s">
        <v>276</v>
      </c>
      <c r="AB245" s="31" t="s">
        <v>851</v>
      </c>
      <c r="AC245" s="31"/>
      <c r="AD245" s="31"/>
    </row>
    <row r="246" customFormat="false" ht="13.8" hidden="false" customHeight="false" outlineLevel="0" collapsed="false">
      <c r="A246" s="0" t="n">
        <v>227</v>
      </c>
      <c r="P246" s="0" t="n">
        <v>0.17</v>
      </c>
      <c r="T246" s="0" t="n">
        <v>0.385</v>
      </c>
      <c r="U246" s="0" t="n">
        <v>0.2675</v>
      </c>
      <c r="V246" s="0" t="n">
        <v>0.1175</v>
      </c>
      <c r="W246" s="0" t="n">
        <v>32.9127235097621</v>
      </c>
      <c r="X246" s="0" t="n">
        <v>0.462899507026042</v>
      </c>
      <c r="Y246" s="0" t="n">
        <v>125</v>
      </c>
      <c r="Z246" s="0" t="s">
        <v>824</v>
      </c>
      <c r="AA246" s="0" t="s">
        <v>276</v>
      </c>
      <c r="AB246" s="0" t="s">
        <v>844</v>
      </c>
    </row>
    <row r="247" customFormat="false" ht="13.8" hidden="false" customHeight="false" outlineLevel="0" collapsed="false">
      <c r="A247" s="0" t="n">
        <v>228</v>
      </c>
      <c r="P247" s="0" t="n">
        <v>2.65</v>
      </c>
      <c r="T247" s="0" t="n">
        <v>0.385</v>
      </c>
      <c r="U247" s="0" t="n">
        <v>0.2675</v>
      </c>
      <c r="V247" s="0" t="n">
        <v>0.1175</v>
      </c>
      <c r="W247" s="0" t="n">
        <v>32.9127235097621</v>
      </c>
      <c r="X247" s="0" t="n">
        <v>0.462899507026042</v>
      </c>
      <c r="Y247" s="0" t="n">
        <v>125</v>
      </c>
      <c r="Z247" s="0" t="s">
        <v>824</v>
      </c>
      <c r="AA247" s="0" t="s">
        <v>276</v>
      </c>
      <c r="AB247" s="0" t="s">
        <v>844</v>
      </c>
    </row>
    <row r="248" customFormat="false" ht="13.8" hidden="false" customHeight="false" outlineLevel="0" collapsed="false">
      <c r="A248" s="0" t="n">
        <v>229</v>
      </c>
      <c r="P248" s="0" t="n">
        <v>25.7</v>
      </c>
      <c r="T248" s="0" t="n">
        <v>0.385</v>
      </c>
      <c r="U248" s="0" t="n">
        <v>0.2675</v>
      </c>
      <c r="V248" s="0" t="n">
        <v>0.1175</v>
      </c>
      <c r="W248" s="0" t="n">
        <v>32.9127235097621</v>
      </c>
      <c r="X248" s="0" t="n">
        <v>0.462899507026042</v>
      </c>
      <c r="Y248" s="0" t="n">
        <v>125</v>
      </c>
      <c r="Z248" s="0" t="s">
        <v>824</v>
      </c>
      <c r="AA248" s="0" t="s">
        <v>276</v>
      </c>
      <c r="AB248" s="0" t="s">
        <v>844</v>
      </c>
    </row>
    <row r="249" customFormat="false" ht="13.8" hidden="false" customHeight="false" outlineLevel="0" collapsed="false">
      <c r="A249" s="0" t="n">
        <v>230</v>
      </c>
      <c r="P249" s="0" t="n">
        <v>125</v>
      </c>
      <c r="T249" s="0" t="n">
        <v>0.385</v>
      </c>
      <c r="U249" s="0" t="n">
        <v>0.2675</v>
      </c>
      <c r="V249" s="0" t="n">
        <v>0.1175</v>
      </c>
      <c r="W249" s="0" t="n">
        <v>32.9127235097621</v>
      </c>
      <c r="X249" s="0" t="n">
        <v>0.462899507026042</v>
      </c>
      <c r="Y249" s="0" t="n">
        <v>125</v>
      </c>
      <c r="Z249" s="0" t="s">
        <v>824</v>
      </c>
      <c r="AA249" s="0" t="s">
        <v>276</v>
      </c>
      <c r="AB249" s="0" t="s">
        <v>844</v>
      </c>
    </row>
    <row r="250" customFormat="false" ht="13.8" hidden="false" customHeight="false" outlineLevel="0" collapsed="false">
      <c r="A250" s="0" t="n">
        <v>231</v>
      </c>
      <c r="P250" s="0" t="n">
        <v>500</v>
      </c>
      <c r="T250" s="0" t="n">
        <v>0.385</v>
      </c>
      <c r="U250" s="0" t="n">
        <v>0.2675</v>
      </c>
      <c r="V250" s="0" t="n">
        <v>0.1175</v>
      </c>
      <c r="W250" s="0" t="n">
        <v>32.9127235097621</v>
      </c>
      <c r="X250" s="0" t="n">
        <v>0.462899507026042</v>
      </c>
      <c r="Y250" s="0" t="n">
        <v>125</v>
      </c>
      <c r="Z250" s="0" t="s">
        <v>824</v>
      </c>
      <c r="AA250" s="0" t="s">
        <v>276</v>
      </c>
      <c r="AB250" s="0" t="s">
        <v>844</v>
      </c>
    </row>
    <row r="251" customFormat="false" ht="13.8" hidden="false" customHeight="false" outlineLevel="0" collapsed="false">
      <c r="A251" s="0" t="n">
        <v>232</v>
      </c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 t="s">
        <v>587</v>
      </c>
      <c r="R251" s="31"/>
      <c r="S251" s="31"/>
      <c r="T251" s="31" t="n">
        <v>0.1175</v>
      </c>
      <c r="U251" s="31" t="n">
        <v>0.2675</v>
      </c>
      <c r="V251" s="31" t="n">
        <v>0.15</v>
      </c>
      <c r="W251" s="31" t="n">
        <v>70.8259584438345</v>
      </c>
      <c r="X251" s="31" t="n">
        <v>0.821505793441441</v>
      </c>
      <c r="Y251" s="31" t="n">
        <v>140</v>
      </c>
      <c r="Z251" s="31" t="s">
        <v>835</v>
      </c>
      <c r="AA251" s="31" t="s">
        <v>276</v>
      </c>
      <c r="AB251" s="31" t="s">
        <v>852</v>
      </c>
      <c r="AC251" s="31"/>
      <c r="AD251" s="31"/>
    </row>
    <row r="252" customFormat="false" ht="13.8" hidden="false" customHeight="false" outlineLevel="0" collapsed="false">
      <c r="A252" s="0" t="n">
        <v>233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 t="s">
        <v>570</v>
      </c>
      <c r="R252" s="20"/>
      <c r="S252" s="31"/>
      <c r="T252" s="31" t="n">
        <v>0.145</v>
      </c>
      <c r="U252" s="31" t="n">
        <v>0.27</v>
      </c>
      <c r="V252" s="31" t="n">
        <v>0.125</v>
      </c>
      <c r="W252" s="31" t="n">
        <v>67.1152582304305</v>
      </c>
      <c r="X252" s="31" t="n">
        <v>0.771153031045082</v>
      </c>
      <c r="Y252" s="31" t="n">
        <v>158</v>
      </c>
      <c r="Z252" s="31" t="s">
        <v>837</v>
      </c>
      <c r="AA252" s="31" t="s">
        <v>276</v>
      </c>
      <c r="AB252" s="31" t="s">
        <v>853</v>
      </c>
      <c r="AC252" s="31"/>
      <c r="AD252" s="31"/>
    </row>
    <row r="253" customFormat="false" ht="13.8" hidden="false" customHeight="false" outlineLevel="0" collapsed="false">
      <c r="A253" s="0" t="n">
        <v>234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 t="s">
        <v>573</v>
      </c>
      <c r="R253" s="19"/>
      <c r="S253" s="31"/>
      <c r="T253" s="31" t="n">
        <v>0.08</v>
      </c>
      <c r="U253" s="31" t="n">
        <v>0.27</v>
      </c>
      <c r="V253" s="31" t="n">
        <v>0.19</v>
      </c>
      <c r="W253" s="31" t="n">
        <v>63.6584722709551</v>
      </c>
      <c r="X253" s="31" t="n">
        <v>0.777730602267938</v>
      </c>
      <c r="Y253" s="31" t="n">
        <v>138</v>
      </c>
      <c r="Z253" s="31" t="s">
        <v>839</v>
      </c>
      <c r="AA253" s="31" t="s">
        <v>276</v>
      </c>
      <c r="AB253" s="31" t="s">
        <v>854</v>
      </c>
      <c r="AC253" s="31"/>
      <c r="AD253" s="31"/>
    </row>
    <row r="254" s="5" customFormat="true" ht="13.8" hidden="false" customHeight="false" outlineLevel="0" collapsed="false">
      <c r="B254" s="6" t="s">
        <v>855</v>
      </c>
      <c r="Q254" s="43"/>
      <c r="AME254" s="0"/>
      <c r="AMF254" s="0"/>
      <c r="AMG254" s="0"/>
      <c r="AMH254" s="0"/>
      <c r="AMI254" s="0"/>
      <c r="AMJ254" s="0"/>
    </row>
    <row r="255" customFormat="false" ht="13.8" hidden="false" customHeight="false" outlineLevel="0" collapsed="false">
      <c r="A255" s="7" t="n">
        <v>235</v>
      </c>
      <c r="B255" s="37" t="n">
        <v>42165</v>
      </c>
      <c r="C255" s="7" t="s">
        <v>856</v>
      </c>
      <c r="D255" s="7" t="s">
        <v>857</v>
      </c>
      <c r="E255" s="38" t="n">
        <v>0.266666666666667</v>
      </c>
      <c r="F255" s="0" t="s">
        <v>858</v>
      </c>
      <c r="G255" s="0" t="s">
        <v>38</v>
      </c>
      <c r="H255" s="0" t="s">
        <v>38</v>
      </c>
      <c r="I255" s="0" t="n">
        <v>5</v>
      </c>
      <c r="J255" s="0" t="n">
        <v>10</v>
      </c>
      <c r="K255" s="0" t="s">
        <v>859</v>
      </c>
      <c r="L255" s="0" t="n">
        <v>500</v>
      </c>
      <c r="M255" s="0" t="n">
        <v>0.4</v>
      </c>
      <c r="N255" s="0" t="n">
        <v>6</v>
      </c>
      <c r="O255" s="0" t="n">
        <f aca="false">TRUE()</f>
        <v>1</v>
      </c>
      <c r="P255" s="0" t="s">
        <v>821</v>
      </c>
      <c r="Q255" s="0" t="n">
        <v>0</v>
      </c>
      <c r="T255" s="0" t="n">
        <v>0.075</v>
      </c>
      <c r="U255" s="0" t="n">
        <v>0.2475</v>
      </c>
      <c r="V255" s="0" t="n">
        <v>0.1725</v>
      </c>
      <c r="W255" s="0" t="n">
        <v>39.0026434103109</v>
      </c>
      <c r="X255" s="0" t="n">
        <v>0.703700752541169</v>
      </c>
      <c r="Y255" s="0" t="n">
        <v>129</v>
      </c>
      <c r="Z255" s="0" t="s">
        <v>860</v>
      </c>
      <c r="AA255" s="0" t="s">
        <v>312</v>
      </c>
      <c r="AB255" s="0" t="s">
        <v>861</v>
      </c>
    </row>
    <row r="256" customFormat="false" ht="13.8" hidden="false" customHeight="false" outlineLevel="0" collapsed="false">
      <c r="A256" s="7" t="n">
        <v>236</v>
      </c>
      <c r="L256" s="0" t="n">
        <v>1000</v>
      </c>
      <c r="T256" s="0" t="n">
        <v>0.1175</v>
      </c>
      <c r="U256" s="0" t="n">
        <v>0.2625</v>
      </c>
      <c r="V256" s="0" t="n">
        <v>0.145</v>
      </c>
      <c r="W256" s="0" t="n">
        <v>25.2668509817439</v>
      </c>
      <c r="X256" s="0" t="n">
        <v>0.684155544526823</v>
      </c>
      <c r="Y256" s="0" t="n">
        <v>152</v>
      </c>
      <c r="Z256" s="0" t="s">
        <v>862</v>
      </c>
      <c r="AA256" s="0" t="s">
        <v>315</v>
      </c>
      <c r="AB256" s="0" t="s">
        <v>863</v>
      </c>
    </row>
    <row r="257" s="13" customFormat="true" ht="13.8" hidden="false" customHeight="false" outlineLevel="0" collapsed="false">
      <c r="A257" s="7" t="n">
        <v>237</v>
      </c>
      <c r="B257" s="25" t="n">
        <v>42165</v>
      </c>
      <c r="C257" s="13" t="s">
        <v>856</v>
      </c>
      <c r="D257" s="13" t="s">
        <v>857</v>
      </c>
      <c r="E257" s="26" t="n">
        <v>0.266666666666667</v>
      </c>
      <c r="F257" s="13" t="s">
        <v>864</v>
      </c>
      <c r="G257" s="13" t="s">
        <v>38</v>
      </c>
      <c r="H257" s="13" t="s">
        <v>38</v>
      </c>
      <c r="I257" s="13" t="n">
        <v>5</v>
      </c>
      <c r="J257" s="13" t="n">
        <v>10</v>
      </c>
      <c r="K257" s="13" t="s">
        <v>859</v>
      </c>
      <c r="L257" s="13" t="n">
        <v>5000</v>
      </c>
      <c r="M257" s="13" t="n">
        <v>0.4</v>
      </c>
      <c r="N257" s="13" t="n">
        <v>6</v>
      </c>
      <c r="O257" s="13" t="n">
        <f aca="false">TRUE()</f>
        <v>1</v>
      </c>
      <c r="P257" s="13" t="s">
        <v>821</v>
      </c>
      <c r="Q257" s="13" t="n">
        <v>0</v>
      </c>
      <c r="T257" s="13" t="n">
        <v>0.2975</v>
      </c>
      <c r="U257" s="13" t="n">
        <v>0.275</v>
      </c>
      <c r="V257" s="13" t="n">
        <v>0.0225</v>
      </c>
      <c r="W257" s="13" t="n">
        <v>4.30473725943989</v>
      </c>
      <c r="X257" s="13" t="n">
        <v>0.645219068533068</v>
      </c>
      <c r="Y257" s="13" t="n">
        <v>229</v>
      </c>
      <c r="Z257" s="13" t="s">
        <v>865</v>
      </c>
      <c r="AA257" s="13" t="s">
        <v>318</v>
      </c>
      <c r="AB257" s="13" t="s">
        <v>866</v>
      </c>
      <c r="AME257" s="0"/>
      <c r="AMF257" s="0"/>
      <c r="AMG257" s="0"/>
      <c r="AMH257" s="0"/>
      <c r="AMI257" s="0"/>
      <c r="AMJ257" s="0"/>
    </row>
    <row r="258" customFormat="false" ht="13.8" hidden="false" customHeight="false" outlineLevel="0" collapsed="false">
      <c r="A258" s="7" t="n">
        <v>238</v>
      </c>
      <c r="L258" s="0" t="n">
        <v>10000</v>
      </c>
      <c r="T258" s="0" t="n">
        <v>0.36</v>
      </c>
      <c r="U258" s="0" t="n">
        <v>0.2775</v>
      </c>
      <c r="V258" s="0" t="n">
        <v>0.0825</v>
      </c>
      <c r="W258" s="0" t="n">
        <v>1.63978749354191</v>
      </c>
      <c r="X258" s="0" t="n">
        <v>0.652888868341393</v>
      </c>
      <c r="Y258" s="0" t="n">
        <v>255</v>
      </c>
      <c r="Z258" s="0" t="s">
        <v>867</v>
      </c>
      <c r="AA258" s="0" t="s">
        <v>321</v>
      </c>
      <c r="AB258" s="0" t="s">
        <v>868</v>
      </c>
    </row>
    <row r="259" customFormat="false" ht="13.8" hidden="false" customHeight="false" outlineLevel="0" collapsed="false">
      <c r="A259" s="7" t="n">
        <v>239</v>
      </c>
      <c r="L259" s="0" t="n">
        <v>20000</v>
      </c>
      <c r="T259" s="0" t="n">
        <v>0.415</v>
      </c>
      <c r="U259" s="0" t="n">
        <v>0.2825</v>
      </c>
      <c r="V259" s="0" t="n">
        <v>0.1325</v>
      </c>
      <c r="W259" s="0" t="n">
        <v>6.52286806987894</v>
      </c>
      <c r="X259" s="0" t="n">
        <v>0.640736251564515</v>
      </c>
      <c r="Y259" s="0" t="n">
        <v>279</v>
      </c>
      <c r="Z259" s="0" t="s">
        <v>867</v>
      </c>
      <c r="AA259" s="0" t="s">
        <v>324</v>
      </c>
      <c r="AB259" s="0" t="s">
        <v>869</v>
      </c>
    </row>
    <row r="260" s="31" customFormat="true" ht="13.8" hidden="false" customHeight="false" outlineLevel="0" collapsed="false">
      <c r="A260" s="7" t="n">
        <v>240</v>
      </c>
      <c r="B260" s="18"/>
      <c r="C260" s="18"/>
      <c r="D260" s="18"/>
      <c r="E260" s="18"/>
      <c r="F260" s="18"/>
      <c r="G260" s="18"/>
      <c r="H260" s="18"/>
      <c r="I260" s="18" t="n">
        <v>10</v>
      </c>
      <c r="J260" s="18" t="n">
        <v>10</v>
      </c>
      <c r="K260" s="18"/>
      <c r="L260" s="18"/>
      <c r="M260" s="18"/>
      <c r="N260" s="18"/>
      <c r="O260" s="18"/>
      <c r="P260" s="18"/>
      <c r="Q260" s="18"/>
      <c r="R260" s="18"/>
      <c r="T260" s="31" t="n">
        <v>0.3975</v>
      </c>
      <c r="U260" s="31" t="n">
        <v>0.2725</v>
      </c>
      <c r="V260" s="31" t="n">
        <v>0.125</v>
      </c>
      <c r="W260" s="31" t="n">
        <v>10.6793334819272</v>
      </c>
      <c r="X260" s="31" t="n">
        <v>0.608966825216882</v>
      </c>
      <c r="Y260" s="31" t="n">
        <v>268</v>
      </c>
      <c r="Z260" s="31" t="s">
        <v>865</v>
      </c>
      <c r="AA260" s="31" t="s">
        <v>318</v>
      </c>
      <c r="AB260" s="31" t="s">
        <v>870</v>
      </c>
      <c r="AME260" s="0"/>
      <c r="AMF260" s="0"/>
      <c r="AMG260" s="0"/>
      <c r="AMH260" s="0"/>
      <c r="AMI260" s="0"/>
      <c r="AMJ260" s="0"/>
    </row>
    <row r="261" s="31" customFormat="true" ht="13.8" hidden="false" customHeight="false" outlineLevel="0" collapsed="false">
      <c r="A261" s="7" t="n">
        <v>241</v>
      </c>
      <c r="B261" s="20"/>
      <c r="C261" s="20"/>
      <c r="D261" s="20"/>
      <c r="E261" s="20"/>
      <c r="F261" s="20"/>
      <c r="G261" s="20"/>
      <c r="H261" s="20"/>
      <c r="I261" s="20" t="n">
        <v>15</v>
      </c>
      <c r="J261" s="20" t="n">
        <v>15</v>
      </c>
      <c r="K261" s="20"/>
      <c r="L261" s="20"/>
      <c r="M261" s="20"/>
      <c r="N261" s="20"/>
      <c r="O261" s="20"/>
      <c r="P261" s="20"/>
      <c r="Q261" s="20"/>
      <c r="R261" s="20"/>
      <c r="T261" s="31" t="n">
        <v>0.4325</v>
      </c>
      <c r="U261" s="31" t="n">
        <v>0.275</v>
      </c>
      <c r="V261" s="31" t="n">
        <v>0.1575</v>
      </c>
      <c r="W261" s="31" t="n">
        <v>11.3522439083255</v>
      </c>
      <c r="X261" s="31" t="n">
        <v>0.59534188370478</v>
      </c>
      <c r="Y261" s="31" t="n">
        <v>283</v>
      </c>
      <c r="Z261" s="31" t="s">
        <v>865</v>
      </c>
      <c r="AA261" s="31" t="s">
        <v>318</v>
      </c>
      <c r="AB261" s="31" t="s">
        <v>871</v>
      </c>
      <c r="AME261" s="0"/>
      <c r="AMF261" s="0"/>
      <c r="AMG261" s="0"/>
      <c r="AMH261" s="0"/>
      <c r="AMI261" s="0"/>
      <c r="AMJ261" s="0"/>
    </row>
    <row r="262" customFormat="false" ht="13.8" hidden="false" customHeight="false" outlineLevel="0" collapsed="false">
      <c r="A262" s="7" t="n">
        <v>242</v>
      </c>
      <c r="B262" s="20"/>
      <c r="C262" s="20"/>
      <c r="D262" s="20"/>
      <c r="E262" s="20"/>
      <c r="F262" s="20"/>
      <c r="G262" s="20"/>
      <c r="H262" s="20"/>
      <c r="I262" s="20" t="n">
        <v>30</v>
      </c>
      <c r="J262" s="20" t="n">
        <v>30</v>
      </c>
      <c r="K262" s="20"/>
      <c r="L262" s="20"/>
      <c r="M262" s="20"/>
      <c r="N262" s="20"/>
      <c r="O262" s="20"/>
      <c r="P262" s="20"/>
      <c r="Q262" s="20"/>
      <c r="R262" s="20"/>
      <c r="S262" s="31"/>
      <c r="T262" s="31" t="n">
        <v>0.6275</v>
      </c>
      <c r="U262" s="31" t="n">
        <v>0.2775</v>
      </c>
      <c r="V262" s="31" t="n">
        <v>0.35</v>
      </c>
      <c r="W262" s="31" t="n">
        <v>15.6037719156079</v>
      </c>
      <c r="X262" s="31" t="n">
        <v>0.52118148785495</v>
      </c>
      <c r="Y262" s="31" t="n">
        <v>354</v>
      </c>
      <c r="Z262" s="31" t="s">
        <v>865</v>
      </c>
      <c r="AA262" s="31" t="s">
        <v>318</v>
      </c>
      <c r="AB262" s="31" t="s">
        <v>872</v>
      </c>
      <c r="AC262" s="31"/>
      <c r="AD262" s="31"/>
    </row>
    <row r="263" customFormat="false" ht="13.8" hidden="false" customHeight="false" outlineLevel="0" collapsed="false">
      <c r="A263" s="7" t="n">
        <v>243</v>
      </c>
      <c r="B263" s="20"/>
      <c r="C263" s="20"/>
      <c r="D263" s="20"/>
      <c r="E263" s="20"/>
      <c r="F263" s="20"/>
      <c r="G263" s="20"/>
      <c r="H263" s="20"/>
      <c r="I263" s="20" t="n">
        <v>45</v>
      </c>
      <c r="J263" s="20" t="n">
        <v>45</v>
      </c>
      <c r="K263" s="20"/>
      <c r="L263" s="20"/>
      <c r="M263" s="20"/>
      <c r="N263" s="20"/>
      <c r="O263" s="20"/>
      <c r="P263" s="20"/>
      <c r="Q263" s="20"/>
      <c r="R263" s="20"/>
      <c r="S263" s="31"/>
      <c r="T263" s="31" t="n">
        <v>0.475</v>
      </c>
      <c r="U263" s="31" t="n">
        <v>0.2775</v>
      </c>
      <c r="V263" s="31" t="n">
        <v>0.1975</v>
      </c>
      <c r="W263" s="31" t="n">
        <v>23.4291042690908</v>
      </c>
      <c r="X263" s="31" t="n">
        <v>0.519498268118703</v>
      </c>
      <c r="Y263" s="31" t="n">
        <v>299</v>
      </c>
      <c r="Z263" s="31" t="s">
        <v>865</v>
      </c>
      <c r="AA263" s="31" t="s">
        <v>318</v>
      </c>
      <c r="AB263" s="31" t="s">
        <v>873</v>
      </c>
      <c r="AC263" s="31"/>
      <c r="AD263" s="31"/>
    </row>
    <row r="264" customFormat="false" ht="13.8" hidden="false" customHeight="false" outlineLevel="0" collapsed="false">
      <c r="A264" s="7" t="n">
        <v>244</v>
      </c>
      <c r="B264" s="19"/>
      <c r="C264" s="19"/>
      <c r="D264" s="19"/>
      <c r="E264" s="19"/>
      <c r="F264" s="19"/>
      <c r="G264" s="19"/>
      <c r="H264" s="19"/>
      <c r="I264" s="19" t="n">
        <v>60</v>
      </c>
      <c r="J264" s="19" t="n">
        <v>60</v>
      </c>
      <c r="K264" s="19"/>
      <c r="L264" s="19"/>
      <c r="M264" s="19"/>
      <c r="N264" s="19"/>
      <c r="O264" s="19"/>
      <c r="P264" s="19"/>
      <c r="Q264" s="19"/>
      <c r="R264" s="19"/>
      <c r="S264" s="31"/>
      <c r="T264" s="31" t="n">
        <v>0.6775</v>
      </c>
      <c r="U264" s="31" t="n">
        <v>0.2725</v>
      </c>
      <c r="V264" s="31" t="n">
        <v>0.405</v>
      </c>
      <c r="W264" s="31" t="n">
        <v>23.2671571957573</v>
      </c>
      <c r="X264" s="31" t="n">
        <v>0.482959245418454</v>
      </c>
      <c r="Y264" s="31" t="n">
        <v>338</v>
      </c>
      <c r="Z264" s="31" t="s">
        <v>865</v>
      </c>
      <c r="AA264" s="31" t="s">
        <v>318</v>
      </c>
      <c r="AB264" s="31" t="s">
        <v>874</v>
      </c>
      <c r="AC264" s="31"/>
      <c r="AD264" s="31"/>
    </row>
    <row r="265" s="7" customFormat="true" ht="13.8" hidden="false" customHeight="false" outlineLevel="0" collapsed="false">
      <c r="A265" s="7" t="n">
        <v>245</v>
      </c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 t="s">
        <v>68</v>
      </c>
      <c r="Q265" s="44"/>
      <c r="R265" s="44"/>
      <c r="T265" s="7" t="n">
        <v>0.2975</v>
      </c>
      <c r="U265" s="7" t="n">
        <v>0.275</v>
      </c>
      <c r="V265" s="7" t="n">
        <v>0.0225</v>
      </c>
      <c r="W265" s="7" t="n">
        <v>4.30473725943989</v>
      </c>
      <c r="X265" s="7" t="n">
        <v>0.645219068533068</v>
      </c>
      <c r="Y265" s="7" t="n">
        <v>229</v>
      </c>
      <c r="Z265" s="7" t="s">
        <v>865</v>
      </c>
      <c r="AA265" s="7" t="s">
        <v>318</v>
      </c>
      <c r="AB265" s="7" t="s">
        <v>866</v>
      </c>
      <c r="AME265" s="0"/>
      <c r="AMF265" s="0"/>
      <c r="AMG265" s="0"/>
      <c r="AMH265" s="0"/>
      <c r="AMI265" s="0"/>
      <c r="AMJ265" s="0"/>
    </row>
    <row r="266" s="7" customFormat="true" ht="13.8" hidden="false" customHeight="false" outlineLevel="0" collapsed="false">
      <c r="A266" s="7" t="n">
        <v>246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 t="s">
        <v>69</v>
      </c>
      <c r="Q266" s="12"/>
      <c r="R266" s="12"/>
      <c r="T266" s="7" t="n">
        <v>0.2975</v>
      </c>
      <c r="U266" s="7" t="n">
        <v>0.275</v>
      </c>
      <c r="V266" s="7" t="n">
        <v>0.0225</v>
      </c>
      <c r="W266" s="7" t="n">
        <v>4.30473725943989</v>
      </c>
      <c r="X266" s="7" t="n">
        <v>0.645219068533068</v>
      </c>
      <c r="Y266" s="7" t="n">
        <v>229</v>
      </c>
      <c r="Z266" s="7" t="s">
        <v>865</v>
      </c>
      <c r="AA266" s="7" t="s">
        <v>318</v>
      </c>
      <c r="AB266" s="7" t="s">
        <v>866</v>
      </c>
      <c r="AME266" s="0"/>
      <c r="AMF266" s="0"/>
      <c r="AMG266" s="0"/>
      <c r="AMH266" s="0"/>
      <c r="AMI266" s="0"/>
      <c r="AMJ266" s="0"/>
    </row>
    <row r="267" s="7" customFormat="true" ht="13.8" hidden="false" customHeight="false" outlineLevel="0" collapsed="false">
      <c r="A267" s="7" t="n">
        <v>247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 t="s">
        <v>70</v>
      </c>
      <c r="Q267" s="12"/>
      <c r="R267" s="12"/>
      <c r="T267" s="7" t="n">
        <v>0.2975</v>
      </c>
      <c r="U267" s="7" t="n">
        <v>0.275</v>
      </c>
      <c r="V267" s="7" t="n">
        <v>0.0225</v>
      </c>
      <c r="W267" s="7" t="n">
        <v>4.30473725943989</v>
      </c>
      <c r="X267" s="7" t="n">
        <v>0.645219068533068</v>
      </c>
      <c r="Y267" s="7" t="n">
        <v>229</v>
      </c>
      <c r="Z267" s="7" t="s">
        <v>865</v>
      </c>
      <c r="AA267" s="7" t="s">
        <v>318</v>
      </c>
      <c r="AB267" s="7" t="s">
        <v>866</v>
      </c>
      <c r="AME267" s="0"/>
      <c r="AMF267" s="0"/>
      <c r="AMG267" s="0"/>
      <c r="AMH267" s="0"/>
      <c r="AMI267" s="0"/>
      <c r="AMJ267" s="0"/>
    </row>
    <row r="268" s="7" customFormat="true" ht="13.8" hidden="false" customHeight="false" outlineLevel="0" collapsed="false">
      <c r="A268" s="7" t="n">
        <v>248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 t="s">
        <v>71</v>
      </c>
      <c r="Q268" s="12"/>
      <c r="R268" s="12"/>
      <c r="T268" s="7" t="n">
        <v>0.2975</v>
      </c>
      <c r="U268" s="7" t="n">
        <v>0.275</v>
      </c>
      <c r="V268" s="7" t="n">
        <v>0.0225</v>
      </c>
      <c r="W268" s="7" t="n">
        <v>4.30473725943989</v>
      </c>
      <c r="X268" s="7" t="n">
        <v>0.645219068533068</v>
      </c>
      <c r="Y268" s="7" t="n">
        <v>229</v>
      </c>
      <c r="Z268" s="7" t="s">
        <v>865</v>
      </c>
      <c r="AA268" s="7" t="s">
        <v>318</v>
      </c>
      <c r="AB268" s="7" t="s">
        <v>866</v>
      </c>
      <c r="AME268" s="0"/>
      <c r="AMF268" s="0"/>
      <c r="AMG268" s="0"/>
      <c r="AMH268" s="0"/>
      <c r="AMI268" s="0"/>
      <c r="AMJ268" s="0"/>
    </row>
    <row r="269" s="7" customFormat="true" ht="13.8" hidden="false" customHeight="false" outlineLevel="0" collapsed="false">
      <c r="A269" s="7" t="n">
        <v>249</v>
      </c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 t="s">
        <v>72</v>
      </c>
      <c r="Q269" s="12"/>
      <c r="R269" s="12"/>
      <c r="T269" s="7" t="n">
        <v>0.2975</v>
      </c>
      <c r="U269" s="7" t="n">
        <v>0.275</v>
      </c>
      <c r="V269" s="7" t="n">
        <v>0.0225</v>
      </c>
      <c r="W269" s="7" t="n">
        <v>4.30473725943989</v>
      </c>
      <c r="X269" s="7" t="n">
        <v>0.645219068533068</v>
      </c>
      <c r="Y269" s="7" t="n">
        <v>229</v>
      </c>
      <c r="Z269" s="7" t="s">
        <v>865</v>
      </c>
      <c r="AA269" s="7" t="s">
        <v>318</v>
      </c>
      <c r="AB269" s="7" t="s">
        <v>866</v>
      </c>
      <c r="AME269" s="0"/>
      <c r="AMF269" s="0"/>
      <c r="AMG269" s="0"/>
      <c r="AMH269" s="0"/>
      <c r="AMI269" s="0"/>
      <c r="AMJ269" s="0"/>
    </row>
    <row r="270" s="7" customFormat="true" ht="13.8" hidden="false" customHeight="false" outlineLevel="0" collapsed="false">
      <c r="A270" s="7" t="n">
        <v>250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 t="s">
        <v>587</v>
      </c>
      <c r="R270" s="60"/>
      <c r="S270" s="31"/>
      <c r="T270" s="31" t="n">
        <v>0.095</v>
      </c>
      <c r="U270" s="31" t="n">
        <v>0.2725</v>
      </c>
      <c r="V270" s="31" t="n">
        <v>0.1775</v>
      </c>
      <c r="W270" s="31" t="n">
        <v>63.9639106901504</v>
      </c>
      <c r="X270" s="31" t="n">
        <v>0.851638124894097</v>
      </c>
      <c r="Y270" s="31" t="n">
        <v>147</v>
      </c>
      <c r="Z270" s="31" t="s">
        <v>875</v>
      </c>
      <c r="AA270" s="31" t="s">
        <v>318</v>
      </c>
      <c r="AB270" s="31" t="s">
        <v>876</v>
      </c>
      <c r="AC270" s="31"/>
      <c r="AD270" s="31"/>
      <c r="AME270" s="0"/>
      <c r="AMF270" s="0"/>
      <c r="AMG270" s="0"/>
      <c r="AMH270" s="0"/>
      <c r="AMI270" s="0"/>
      <c r="AMJ270" s="0"/>
    </row>
    <row r="271" s="7" customFormat="true" ht="13.8" hidden="false" customHeight="false" outlineLevel="0" collapsed="false">
      <c r="A271" s="7" t="n">
        <v>251</v>
      </c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 t="s">
        <v>570</v>
      </c>
      <c r="R271" s="66"/>
      <c r="S271" s="31"/>
      <c r="T271" s="31" t="n">
        <v>0.12</v>
      </c>
      <c r="U271" s="31" t="n">
        <v>0.2725</v>
      </c>
      <c r="V271" s="31" t="n">
        <v>0.1525</v>
      </c>
      <c r="W271" s="31" t="n">
        <v>67.8732323053576</v>
      </c>
      <c r="X271" s="31" t="n">
        <v>0.830808321540474</v>
      </c>
      <c r="Y271" s="31" t="n">
        <v>155</v>
      </c>
      <c r="Z271" s="31" t="s">
        <v>877</v>
      </c>
      <c r="AA271" s="31" t="s">
        <v>318</v>
      </c>
      <c r="AB271" s="31" t="s">
        <v>878</v>
      </c>
      <c r="AC271" s="31"/>
      <c r="AD271" s="31"/>
      <c r="AME271" s="0"/>
      <c r="AMF271" s="0"/>
      <c r="AMG271" s="0"/>
      <c r="AMH271" s="0"/>
      <c r="AMI271" s="0"/>
      <c r="AMJ271" s="0"/>
    </row>
    <row r="272" s="7" customFormat="true" ht="13.8" hidden="false" customHeight="false" outlineLevel="0" collapsed="false">
      <c r="A272" s="7" t="n">
        <v>252</v>
      </c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 t="s">
        <v>573</v>
      </c>
      <c r="R272" s="20"/>
      <c r="S272" s="31"/>
      <c r="T272" s="31" t="n">
        <v>0.0925</v>
      </c>
      <c r="U272" s="31" t="n">
        <v>0.28</v>
      </c>
      <c r="V272" s="31" t="n">
        <v>0.1875</v>
      </c>
      <c r="W272" s="31" t="n">
        <v>60.7962824085679</v>
      </c>
      <c r="X272" s="31" t="n">
        <v>0.886157052459325</v>
      </c>
      <c r="Y272" s="31" t="n">
        <v>149</v>
      </c>
      <c r="Z272" s="31" t="s">
        <v>879</v>
      </c>
      <c r="AA272" s="31" t="s">
        <v>318</v>
      </c>
      <c r="AB272" s="31" t="s">
        <v>880</v>
      </c>
      <c r="AC272" s="31"/>
      <c r="AD272" s="31"/>
      <c r="AME272" s="0"/>
      <c r="AMF272" s="0"/>
      <c r="AMG272" s="0"/>
      <c r="AMH272" s="0"/>
      <c r="AMI272" s="0"/>
      <c r="AMJ272" s="0"/>
    </row>
    <row r="273" s="5" customFormat="true" ht="13.8" hidden="false" customHeight="false" outlineLevel="0" collapsed="false">
      <c r="B273" s="6" t="s">
        <v>881</v>
      </c>
      <c r="AME273" s="0"/>
      <c r="AMF273" s="0"/>
      <c r="AMG273" s="0"/>
      <c r="AMH273" s="0"/>
      <c r="AMI273" s="0"/>
      <c r="AMJ273" s="0"/>
    </row>
    <row r="274" customFormat="false" ht="13.8" hidden="false" customHeight="false" outlineLevel="0" collapsed="false">
      <c r="A274" s="0" t="n">
        <v>253</v>
      </c>
      <c r="B274" s="37" t="n">
        <v>42165</v>
      </c>
      <c r="C274" s="7" t="s">
        <v>856</v>
      </c>
      <c r="D274" s="7" t="s">
        <v>857</v>
      </c>
      <c r="E274" s="38" t="n">
        <v>0.266666666666667</v>
      </c>
      <c r="F274" s="0" t="s">
        <v>858</v>
      </c>
      <c r="G274" s="0" t="s">
        <v>228</v>
      </c>
      <c r="H274" s="0" t="s">
        <v>38</v>
      </c>
      <c r="I274" s="0" t="n">
        <v>5</v>
      </c>
      <c r="J274" s="0" t="n">
        <v>10</v>
      </c>
      <c r="K274" s="0" t="s">
        <v>859</v>
      </c>
      <c r="L274" s="0" t="n">
        <v>500</v>
      </c>
      <c r="M274" s="0" t="n">
        <v>0.4</v>
      </c>
      <c r="N274" s="0" t="n">
        <v>6</v>
      </c>
      <c r="O274" s="0" t="n">
        <f aca="false">TRUE()</f>
        <v>1</v>
      </c>
      <c r="P274" s="0" t="s">
        <v>821</v>
      </c>
      <c r="Q274" s="0" t="n">
        <v>0</v>
      </c>
      <c r="T274" s="0" t="n">
        <v>0.0775</v>
      </c>
      <c r="U274" s="0" t="n">
        <v>0.255</v>
      </c>
      <c r="V274" s="0" t="n">
        <v>0.1775</v>
      </c>
      <c r="W274" s="0" t="n">
        <v>41.6311499260052</v>
      </c>
      <c r="X274" s="0" t="n">
        <v>0.432734515938827</v>
      </c>
      <c r="Y274" s="0" t="n">
        <v>101</v>
      </c>
      <c r="Z274" s="0" t="s">
        <v>860</v>
      </c>
      <c r="AA274" s="0" t="s">
        <v>312</v>
      </c>
      <c r="AB274" s="0" t="s">
        <v>882</v>
      </c>
    </row>
    <row r="275" customFormat="false" ht="13.8" hidden="false" customHeight="false" outlineLevel="0" collapsed="false">
      <c r="A275" s="0" t="n">
        <v>254</v>
      </c>
      <c r="L275" s="0" t="n">
        <v>1000</v>
      </c>
      <c r="T275" s="0" t="n">
        <v>0.1275</v>
      </c>
      <c r="U275" s="0" t="n">
        <v>0.2675</v>
      </c>
      <c r="V275" s="0" t="n">
        <v>0.14</v>
      </c>
      <c r="W275" s="0" t="n">
        <v>46.1759026775792</v>
      </c>
      <c r="X275" s="0" t="n">
        <v>0.463320444889601</v>
      </c>
      <c r="Y275" s="0" t="n">
        <v>104</v>
      </c>
      <c r="Z275" s="0" t="s">
        <v>862</v>
      </c>
      <c r="AA275" s="0" t="s">
        <v>315</v>
      </c>
      <c r="AB275" s="0" t="s">
        <v>883</v>
      </c>
    </row>
    <row r="276" s="13" customFormat="true" ht="13.8" hidden="false" customHeight="false" outlineLevel="0" collapsed="false">
      <c r="A276" s="13" t="n">
        <v>255</v>
      </c>
      <c r="B276" s="25" t="n">
        <v>42165</v>
      </c>
      <c r="C276" s="13" t="s">
        <v>856</v>
      </c>
      <c r="D276" s="13" t="s">
        <v>857</v>
      </c>
      <c r="E276" s="26" t="n">
        <v>0.266666666666667</v>
      </c>
      <c r="F276" s="13" t="s">
        <v>864</v>
      </c>
      <c r="G276" s="13" t="s">
        <v>228</v>
      </c>
      <c r="H276" s="13" t="s">
        <v>38</v>
      </c>
      <c r="I276" s="13" t="n">
        <v>5</v>
      </c>
      <c r="J276" s="13" t="n">
        <v>10</v>
      </c>
      <c r="K276" s="13" t="s">
        <v>859</v>
      </c>
      <c r="L276" s="13" t="n">
        <v>5000</v>
      </c>
      <c r="M276" s="13" t="n">
        <v>0.4</v>
      </c>
      <c r="N276" s="13" t="n">
        <v>6</v>
      </c>
      <c r="O276" s="13" t="n">
        <f aca="false">TRUE()</f>
        <v>1</v>
      </c>
      <c r="P276" s="13" t="s">
        <v>821</v>
      </c>
      <c r="Q276" s="13" t="n">
        <v>0</v>
      </c>
      <c r="T276" s="13" t="n">
        <v>0.27</v>
      </c>
      <c r="U276" s="13" t="n">
        <v>0.275</v>
      </c>
      <c r="V276" s="13" t="n">
        <v>0.005</v>
      </c>
      <c r="W276" s="13" t="n">
        <v>39.7946846999167</v>
      </c>
      <c r="X276" s="13" t="n">
        <v>0.424804611263717</v>
      </c>
      <c r="Y276" s="13" t="n">
        <v>104</v>
      </c>
      <c r="Z276" s="13" t="s">
        <v>865</v>
      </c>
      <c r="AA276" s="13" t="s">
        <v>318</v>
      </c>
      <c r="AB276" s="13" t="s">
        <v>884</v>
      </c>
      <c r="AME276" s="0"/>
      <c r="AMF276" s="0"/>
      <c r="AMG276" s="0"/>
      <c r="AMH276" s="0"/>
      <c r="AMI276" s="0"/>
      <c r="AMJ276" s="0"/>
    </row>
    <row r="277" customFormat="false" ht="13.8" hidden="false" customHeight="false" outlineLevel="0" collapsed="false">
      <c r="A277" s="0" t="n">
        <v>256</v>
      </c>
      <c r="L277" s="0" t="n">
        <v>10000</v>
      </c>
      <c r="T277" s="0" t="n">
        <v>0.335</v>
      </c>
      <c r="U277" s="0" t="n">
        <v>0.2825</v>
      </c>
      <c r="V277" s="0" t="n">
        <v>0.0525</v>
      </c>
      <c r="W277" s="0" t="n">
        <v>38.7756500922701</v>
      </c>
      <c r="X277" s="0" t="n">
        <v>0.417665755365242</v>
      </c>
      <c r="Y277" s="0" t="n">
        <v>113</v>
      </c>
      <c r="Z277" s="0" t="s">
        <v>867</v>
      </c>
      <c r="AA277" s="0" t="s">
        <v>321</v>
      </c>
      <c r="AB277" s="0" t="s">
        <v>885</v>
      </c>
    </row>
    <row r="278" customFormat="false" ht="13.8" hidden="false" customHeight="false" outlineLevel="0" collapsed="false">
      <c r="A278" s="0" t="n">
        <v>257</v>
      </c>
      <c r="L278" s="0" t="n">
        <v>20000</v>
      </c>
      <c r="T278" s="0" t="n">
        <v>0.395</v>
      </c>
      <c r="U278" s="0" t="n">
        <v>0.2775</v>
      </c>
      <c r="V278" s="0" t="n">
        <v>0.1175</v>
      </c>
      <c r="W278" s="0" t="n">
        <v>36.0543434462169</v>
      </c>
      <c r="X278" s="0" t="n">
        <v>0.39546094596312</v>
      </c>
      <c r="Y278" s="0" t="n">
        <v>111</v>
      </c>
      <c r="Z278" s="0" t="s">
        <v>867</v>
      </c>
      <c r="AA278" s="0" t="s">
        <v>324</v>
      </c>
      <c r="AB278" s="0" t="s">
        <v>886</v>
      </c>
    </row>
    <row r="279" customFormat="false" ht="13.8" hidden="false" customHeight="false" outlineLevel="0" collapsed="false">
      <c r="A279" s="0" t="n">
        <v>258</v>
      </c>
      <c r="B279" s="18"/>
      <c r="C279" s="18"/>
      <c r="D279" s="18"/>
      <c r="E279" s="18"/>
      <c r="F279" s="18"/>
      <c r="G279" s="18"/>
      <c r="H279" s="18"/>
      <c r="I279" s="18" t="n">
        <v>10</v>
      </c>
      <c r="J279" s="18" t="n">
        <v>10</v>
      </c>
      <c r="K279" s="18"/>
      <c r="L279" s="18"/>
      <c r="M279" s="18"/>
      <c r="N279" s="18"/>
      <c r="O279" s="18"/>
      <c r="P279" s="18"/>
      <c r="Q279" s="18"/>
      <c r="R279" s="18"/>
      <c r="S279" s="31"/>
      <c r="T279" s="31" t="n">
        <v>0.425</v>
      </c>
      <c r="U279" s="31" t="n">
        <v>0.295</v>
      </c>
      <c r="V279" s="31" t="n">
        <v>0.13</v>
      </c>
      <c r="W279" s="31" t="n">
        <v>30.1664828932658</v>
      </c>
      <c r="X279" s="31" t="n">
        <v>0.348084841615705</v>
      </c>
      <c r="Y279" s="31" t="n">
        <v>118</v>
      </c>
      <c r="Z279" s="31" t="s">
        <v>865</v>
      </c>
      <c r="AA279" s="31" t="s">
        <v>318</v>
      </c>
      <c r="AB279" s="31" t="s">
        <v>887</v>
      </c>
      <c r="AC279" s="31"/>
      <c r="AD279" s="31"/>
    </row>
    <row r="280" customFormat="false" ht="13.8" hidden="false" customHeight="false" outlineLevel="0" collapsed="false">
      <c r="A280" s="0" t="n">
        <v>259</v>
      </c>
      <c r="B280" s="20"/>
      <c r="C280" s="20"/>
      <c r="D280" s="20"/>
      <c r="E280" s="20"/>
      <c r="F280" s="20"/>
      <c r="G280" s="20"/>
      <c r="H280" s="20"/>
      <c r="I280" s="20" t="n">
        <v>15</v>
      </c>
      <c r="J280" s="20" t="n">
        <v>15</v>
      </c>
      <c r="K280" s="20"/>
      <c r="L280" s="20"/>
      <c r="M280" s="20"/>
      <c r="N280" s="20"/>
      <c r="O280" s="20"/>
      <c r="P280" s="20"/>
      <c r="Q280" s="20"/>
      <c r="R280" s="20"/>
      <c r="S280" s="31"/>
      <c r="T280" s="31" t="n">
        <v>0.4475</v>
      </c>
      <c r="U280" s="31" t="n">
        <v>0.27</v>
      </c>
      <c r="V280" s="31" t="n">
        <v>0.1775</v>
      </c>
      <c r="W280" s="31" t="n">
        <v>26.4682374207024</v>
      </c>
      <c r="X280" s="31" t="n">
        <v>0.334177728765056</v>
      </c>
      <c r="Y280" s="31" t="n">
        <v>135</v>
      </c>
      <c r="Z280" s="31" t="s">
        <v>865</v>
      </c>
      <c r="AA280" s="31" t="s">
        <v>318</v>
      </c>
      <c r="AB280" s="31" t="s">
        <v>888</v>
      </c>
      <c r="AC280" s="31"/>
      <c r="AD280" s="31"/>
    </row>
    <row r="281" customFormat="false" ht="13.8" hidden="false" customHeight="false" outlineLevel="0" collapsed="false">
      <c r="A281" s="0" t="n">
        <v>260</v>
      </c>
      <c r="B281" s="20"/>
      <c r="C281" s="20"/>
      <c r="D281" s="20"/>
      <c r="E281" s="20"/>
      <c r="F281" s="20"/>
      <c r="G281" s="20"/>
      <c r="H281" s="20"/>
      <c r="I281" s="20" t="n">
        <v>30</v>
      </c>
      <c r="J281" s="20" t="n">
        <v>30</v>
      </c>
      <c r="K281" s="20"/>
      <c r="L281" s="20"/>
      <c r="M281" s="20"/>
      <c r="N281" s="20"/>
      <c r="O281" s="20"/>
      <c r="P281" s="20"/>
      <c r="Q281" s="20"/>
      <c r="R281" s="20"/>
      <c r="S281" s="31"/>
      <c r="T281" s="31" t="n">
        <v>0.6075</v>
      </c>
      <c r="U281" s="31" t="n">
        <v>0.27</v>
      </c>
      <c r="V281" s="31" t="n">
        <v>0.3375</v>
      </c>
      <c r="W281" s="31" t="n">
        <v>14.7893645916142</v>
      </c>
      <c r="X281" s="31" t="n">
        <v>0.246160531288856</v>
      </c>
      <c r="Y281" s="31" t="n">
        <v>175</v>
      </c>
      <c r="Z281" s="31" t="s">
        <v>865</v>
      </c>
      <c r="AA281" s="31" t="s">
        <v>318</v>
      </c>
      <c r="AB281" s="31" t="s">
        <v>889</v>
      </c>
      <c r="AC281" s="31"/>
      <c r="AD281" s="31"/>
    </row>
    <row r="282" customFormat="false" ht="13.8" hidden="false" customHeight="false" outlineLevel="0" collapsed="false">
      <c r="A282" s="0" t="n">
        <v>261</v>
      </c>
      <c r="B282" s="20"/>
      <c r="C282" s="20"/>
      <c r="D282" s="20"/>
      <c r="E282" s="20"/>
      <c r="F282" s="20"/>
      <c r="G282" s="20"/>
      <c r="H282" s="20"/>
      <c r="I282" s="20" t="n">
        <v>45</v>
      </c>
      <c r="J282" s="20" t="n">
        <v>45</v>
      </c>
      <c r="K282" s="20"/>
      <c r="L282" s="20"/>
      <c r="M282" s="20"/>
      <c r="N282" s="20"/>
      <c r="O282" s="20"/>
      <c r="P282" s="20"/>
      <c r="Q282" s="20"/>
      <c r="R282" s="20"/>
      <c r="S282" s="31"/>
      <c r="T282" s="31" t="n">
        <v>0.475</v>
      </c>
      <c r="U282" s="31" t="n">
        <v>0.2725</v>
      </c>
      <c r="V282" s="31" t="n">
        <v>0.2025</v>
      </c>
      <c r="W282" s="31" t="n">
        <v>6.08693630004584</v>
      </c>
      <c r="X282" s="31" t="n">
        <v>0.2331983184893</v>
      </c>
      <c r="Y282" s="31" t="n">
        <v>199</v>
      </c>
      <c r="Z282" s="31" t="s">
        <v>865</v>
      </c>
      <c r="AA282" s="31" t="s">
        <v>318</v>
      </c>
      <c r="AB282" s="31" t="s">
        <v>890</v>
      </c>
      <c r="AC282" s="31"/>
      <c r="AD282" s="31"/>
    </row>
    <row r="283" customFormat="false" ht="13.8" hidden="false" customHeight="false" outlineLevel="0" collapsed="false">
      <c r="A283" s="0" t="n">
        <v>262</v>
      </c>
      <c r="B283" s="19"/>
      <c r="C283" s="19"/>
      <c r="D283" s="19"/>
      <c r="E283" s="19"/>
      <c r="F283" s="19"/>
      <c r="G283" s="19"/>
      <c r="H283" s="19"/>
      <c r="I283" s="19" t="n">
        <v>60</v>
      </c>
      <c r="J283" s="19" t="n">
        <v>60</v>
      </c>
      <c r="K283" s="19"/>
      <c r="L283" s="19"/>
      <c r="M283" s="19"/>
      <c r="N283" s="19"/>
      <c r="O283" s="19"/>
      <c r="P283" s="19"/>
      <c r="Q283" s="19"/>
      <c r="R283" s="19"/>
      <c r="S283" s="31"/>
      <c r="T283" s="31" t="n">
        <v>0.6725</v>
      </c>
      <c r="U283" s="31" t="n">
        <v>0.285</v>
      </c>
      <c r="V283" s="31" t="n">
        <v>0.3875</v>
      </c>
      <c r="W283" s="31" t="n">
        <v>5.89132694860695</v>
      </c>
      <c r="X283" s="31" t="n">
        <v>0.103391979873051</v>
      </c>
      <c r="Y283" s="31" t="n">
        <v>211</v>
      </c>
      <c r="Z283" s="31" t="s">
        <v>865</v>
      </c>
      <c r="AA283" s="31" t="s">
        <v>318</v>
      </c>
      <c r="AB283" s="31" t="s">
        <v>891</v>
      </c>
      <c r="AC283" s="31"/>
      <c r="AD283" s="31"/>
    </row>
    <row r="284" customFormat="false" ht="13.8" hidden="false" customHeight="false" outlineLevel="0" collapsed="false">
      <c r="A284" s="0" t="n">
        <v>263</v>
      </c>
      <c r="P284" s="0" t="n">
        <v>0.17</v>
      </c>
      <c r="T284" s="0" t="n">
        <v>0.27</v>
      </c>
      <c r="U284" s="0" t="n">
        <v>0.275</v>
      </c>
      <c r="V284" s="0" t="n">
        <v>0.005</v>
      </c>
      <c r="W284" s="0" t="n">
        <v>39.7946846999167</v>
      </c>
      <c r="X284" s="0" t="n">
        <v>0.424804611263717</v>
      </c>
      <c r="Y284" s="0" t="n">
        <v>104</v>
      </c>
      <c r="Z284" s="0" t="s">
        <v>865</v>
      </c>
      <c r="AA284" s="0" t="s">
        <v>318</v>
      </c>
      <c r="AB284" s="0" t="s">
        <v>884</v>
      </c>
    </row>
    <row r="285" customFormat="false" ht="13.8" hidden="false" customHeight="false" outlineLevel="0" collapsed="false">
      <c r="A285" s="0" t="n">
        <v>264</v>
      </c>
      <c r="P285" s="0" t="n">
        <v>2.65</v>
      </c>
      <c r="T285" s="0" t="n">
        <v>0.27</v>
      </c>
      <c r="U285" s="0" t="n">
        <v>0.275</v>
      </c>
      <c r="V285" s="0" t="n">
        <v>0.005</v>
      </c>
      <c r="W285" s="0" t="n">
        <v>39.7946846999167</v>
      </c>
      <c r="X285" s="0" t="n">
        <v>0.424804611263717</v>
      </c>
      <c r="Y285" s="0" t="n">
        <v>104</v>
      </c>
      <c r="Z285" s="0" t="s">
        <v>865</v>
      </c>
      <c r="AA285" s="0" t="s">
        <v>318</v>
      </c>
      <c r="AB285" s="0" t="s">
        <v>884</v>
      </c>
    </row>
    <row r="286" customFormat="false" ht="13.8" hidden="false" customHeight="false" outlineLevel="0" collapsed="false">
      <c r="A286" s="0" t="n">
        <v>265</v>
      </c>
      <c r="P286" s="0" t="n">
        <v>25.7</v>
      </c>
      <c r="T286" s="0" t="n">
        <v>0.27</v>
      </c>
      <c r="U286" s="0" t="n">
        <v>0.275</v>
      </c>
      <c r="V286" s="0" t="n">
        <v>0.005</v>
      </c>
      <c r="W286" s="0" t="n">
        <v>39.7946846999167</v>
      </c>
      <c r="X286" s="0" t="n">
        <v>0.424804611263717</v>
      </c>
      <c r="Y286" s="0" t="n">
        <v>104</v>
      </c>
      <c r="Z286" s="0" t="s">
        <v>865</v>
      </c>
      <c r="AA286" s="0" t="s">
        <v>318</v>
      </c>
      <c r="AB286" s="0" t="s">
        <v>884</v>
      </c>
    </row>
    <row r="287" customFormat="false" ht="13.8" hidden="false" customHeight="false" outlineLevel="0" collapsed="false">
      <c r="A287" s="0" t="n">
        <v>266</v>
      </c>
      <c r="P287" s="0" t="n">
        <v>125</v>
      </c>
      <c r="T287" s="0" t="n">
        <v>0.27</v>
      </c>
      <c r="U287" s="0" t="n">
        <v>0.275</v>
      </c>
      <c r="V287" s="0" t="n">
        <v>0.005</v>
      </c>
      <c r="W287" s="0" t="n">
        <v>39.7946846999167</v>
      </c>
      <c r="X287" s="0" t="n">
        <v>0.424804611263717</v>
      </c>
      <c r="Y287" s="0" t="n">
        <v>104</v>
      </c>
      <c r="Z287" s="0" t="s">
        <v>865</v>
      </c>
      <c r="AA287" s="0" t="s">
        <v>318</v>
      </c>
      <c r="AB287" s="0" t="s">
        <v>884</v>
      </c>
    </row>
    <row r="288" customFormat="false" ht="13.8" hidden="false" customHeight="false" outlineLevel="0" collapsed="false">
      <c r="A288" s="0" t="n">
        <v>267</v>
      </c>
      <c r="P288" s="0" t="n">
        <v>500</v>
      </c>
      <c r="T288" s="0" t="n">
        <v>0.27</v>
      </c>
      <c r="U288" s="0" t="n">
        <v>0.275</v>
      </c>
      <c r="V288" s="0" t="n">
        <v>0.005</v>
      </c>
      <c r="W288" s="0" t="n">
        <v>39.7946846999167</v>
      </c>
      <c r="X288" s="0" t="n">
        <v>0.424804611263717</v>
      </c>
      <c r="Y288" s="0" t="n">
        <v>104</v>
      </c>
      <c r="Z288" s="0" t="s">
        <v>865</v>
      </c>
      <c r="AA288" s="0" t="s">
        <v>318</v>
      </c>
      <c r="AB288" s="0" t="s">
        <v>884</v>
      </c>
    </row>
    <row r="289" customFormat="false" ht="13.8" hidden="false" customHeight="false" outlineLevel="0" collapsed="false">
      <c r="A289" s="0" t="n">
        <v>268</v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 t="s">
        <v>587</v>
      </c>
      <c r="R289" s="31"/>
      <c r="S289" s="31"/>
      <c r="T289" s="31" t="n">
        <v>0.1</v>
      </c>
      <c r="U289" s="31" t="n">
        <v>0.28</v>
      </c>
      <c r="V289" s="31" t="n">
        <v>0.18</v>
      </c>
      <c r="W289" s="31" t="n">
        <v>81.1161499752457</v>
      </c>
      <c r="X289" s="31" t="n">
        <v>0.75435998001821</v>
      </c>
      <c r="Y289" s="31" t="n">
        <v>144</v>
      </c>
      <c r="Z289" s="31" t="s">
        <v>875</v>
      </c>
      <c r="AA289" s="31" t="s">
        <v>318</v>
      </c>
      <c r="AB289" s="31" t="s">
        <v>892</v>
      </c>
      <c r="AC289" s="31"/>
      <c r="AD289" s="31"/>
    </row>
    <row r="290" customFormat="false" ht="13.8" hidden="false" customHeight="false" outlineLevel="0" collapsed="false">
      <c r="A290" s="0" t="n">
        <v>269</v>
      </c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 t="s">
        <v>570</v>
      </c>
      <c r="R290" s="20"/>
      <c r="S290" s="31"/>
      <c r="T290" s="31" t="n">
        <v>0.11</v>
      </c>
      <c r="U290" s="31" t="n">
        <v>0.2725</v>
      </c>
      <c r="V290" s="31" t="n">
        <v>0.1625</v>
      </c>
      <c r="W290" s="31" t="n">
        <v>78.9077797358017</v>
      </c>
      <c r="X290" s="31" t="n">
        <v>0.732443151743925</v>
      </c>
      <c r="Y290" s="31" t="n">
        <v>143</v>
      </c>
      <c r="Z290" s="31" t="s">
        <v>877</v>
      </c>
      <c r="AA290" s="31" t="s">
        <v>318</v>
      </c>
      <c r="AB290" s="31" t="s">
        <v>893</v>
      </c>
      <c r="AC290" s="31"/>
      <c r="AD290" s="31"/>
    </row>
    <row r="291" customFormat="false" ht="13.8" hidden="false" customHeight="false" outlineLevel="0" collapsed="false">
      <c r="A291" s="0" t="n">
        <v>270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 t="s">
        <v>573</v>
      </c>
      <c r="R291" s="19"/>
      <c r="S291" s="31"/>
      <c r="T291" s="31" t="n">
        <v>0.0925</v>
      </c>
      <c r="U291" s="31" t="n">
        <v>0.2775</v>
      </c>
      <c r="V291" s="31" t="n">
        <v>0.185</v>
      </c>
      <c r="W291" s="31" t="n">
        <v>86.8709036024594</v>
      </c>
      <c r="X291" s="31" t="n">
        <v>0.827288504008005</v>
      </c>
      <c r="Y291" s="31" t="n">
        <v>142</v>
      </c>
      <c r="Z291" s="31" t="s">
        <v>879</v>
      </c>
      <c r="AA291" s="31" t="s">
        <v>318</v>
      </c>
      <c r="AB291" s="31" t="s">
        <v>894</v>
      </c>
      <c r="AC291" s="31"/>
      <c r="AD291" s="31"/>
    </row>
    <row r="292" s="5" customFormat="true" ht="13.8" hidden="false" customHeight="false" outlineLevel="0" collapsed="false">
      <c r="B292" s="6" t="s">
        <v>895</v>
      </c>
      <c r="Q292" s="43"/>
      <c r="AME292" s="0"/>
      <c r="AMF292" s="0"/>
      <c r="AMG292" s="0"/>
      <c r="AMH292" s="0"/>
      <c r="AMI292" s="0"/>
      <c r="AMJ292" s="0"/>
    </row>
    <row r="293" customFormat="false" ht="13.8" hidden="false" customHeight="false" outlineLevel="0" collapsed="false">
      <c r="A293" s="7" t="n">
        <v>271</v>
      </c>
      <c r="B293" s="37" t="n">
        <v>42165</v>
      </c>
      <c r="C293" s="7" t="s">
        <v>896</v>
      </c>
      <c r="D293" s="7" t="s">
        <v>897</v>
      </c>
      <c r="E293" s="38" t="n">
        <v>0.266666666666667</v>
      </c>
      <c r="F293" s="0" t="s">
        <v>898</v>
      </c>
      <c r="G293" s="0" t="s">
        <v>38</v>
      </c>
      <c r="H293" s="0" t="s">
        <v>38</v>
      </c>
      <c r="I293" s="0" t="n">
        <v>5</v>
      </c>
      <c r="J293" s="0" t="n">
        <v>5</v>
      </c>
      <c r="K293" s="0" t="s">
        <v>899</v>
      </c>
      <c r="L293" s="0" t="n">
        <v>500</v>
      </c>
      <c r="M293" s="0" t="n">
        <v>0.2</v>
      </c>
      <c r="N293" s="0" t="n">
        <v>6</v>
      </c>
      <c r="O293" s="0" t="n">
        <f aca="false">TRUE()</f>
        <v>1</v>
      </c>
      <c r="P293" s="0" t="s">
        <v>821</v>
      </c>
      <c r="Q293" s="0" t="n">
        <v>0</v>
      </c>
      <c r="T293" s="0" t="n">
        <v>0.0375</v>
      </c>
      <c r="U293" s="0" t="n">
        <v>0.175</v>
      </c>
      <c r="V293" s="0" t="n">
        <v>0.1375</v>
      </c>
      <c r="W293" s="0" t="n">
        <v>78.6853817862156</v>
      </c>
      <c r="X293" s="0" t="n">
        <v>0.630350091658552</v>
      </c>
      <c r="Y293" s="0" t="n">
        <v>85</v>
      </c>
      <c r="Z293" s="0" t="s">
        <v>900</v>
      </c>
      <c r="AA293" s="0" t="s">
        <v>354</v>
      </c>
      <c r="AB293" s="0" t="s">
        <v>901</v>
      </c>
    </row>
    <row r="294" customFormat="false" ht="13.8" hidden="false" customHeight="false" outlineLevel="0" collapsed="false">
      <c r="A294" s="7" t="n">
        <v>272</v>
      </c>
      <c r="L294" s="0" t="n">
        <v>1000</v>
      </c>
      <c r="T294" s="0" t="n">
        <v>0.075</v>
      </c>
      <c r="U294" s="0" t="n">
        <v>0.175</v>
      </c>
      <c r="V294" s="0" t="n">
        <v>0.1</v>
      </c>
      <c r="W294" s="0" t="n">
        <v>26.1264695649807</v>
      </c>
      <c r="X294" s="0" t="n">
        <v>0.601137583770587</v>
      </c>
      <c r="Y294" s="0" t="n">
        <v>100</v>
      </c>
      <c r="Z294" s="0" t="s">
        <v>902</v>
      </c>
      <c r="AA294" s="0" t="s">
        <v>357</v>
      </c>
      <c r="AB294" s="0" t="s">
        <v>903</v>
      </c>
    </row>
    <row r="295" s="13" customFormat="true" ht="13.8" hidden="false" customHeight="false" outlineLevel="0" collapsed="false">
      <c r="A295" s="7" t="n">
        <v>273</v>
      </c>
      <c r="B295" s="25" t="n">
        <v>42165</v>
      </c>
      <c r="C295" s="13" t="s">
        <v>896</v>
      </c>
      <c r="D295" s="13" t="s">
        <v>897</v>
      </c>
      <c r="E295" s="26" t="n">
        <v>0.266666666666667</v>
      </c>
      <c r="F295" s="13" t="s">
        <v>898</v>
      </c>
      <c r="G295" s="13" t="s">
        <v>38</v>
      </c>
      <c r="H295" s="13" t="s">
        <v>38</v>
      </c>
      <c r="I295" s="13" t="n">
        <v>5</v>
      </c>
      <c r="J295" s="13" t="n">
        <v>5</v>
      </c>
      <c r="K295" s="13" t="s">
        <v>899</v>
      </c>
      <c r="L295" s="13" t="n">
        <v>5000</v>
      </c>
      <c r="M295" s="13" t="n">
        <v>0.2</v>
      </c>
      <c r="N295" s="13" t="n">
        <v>6</v>
      </c>
      <c r="O295" s="13" t="n">
        <f aca="false">TRUE()</f>
        <v>1</v>
      </c>
      <c r="P295" s="13" t="s">
        <v>821</v>
      </c>
      <c r="Q295" s="13" t="n">
        <v>0</v>
      </c>
      <c r="T295" s="13" t="n">
        <v>0.2</v>
      </c>
      <c r="U295" s="13" t="n">
        <v>0.1925</v>
      </c>
      <c r="V295" s="13" t="n">
        <v>0.0075</v>
      </c>
      <c r="W295" s="13" t="n">
        <v>3.95697058185833</v>
      </c>
      <c r="X295" s="13" t="n">
        <v>0.573663656341559</v>
      </c>
      <c r="Y295" s="13" t="n">
        <v>157</v>
      </c>
      <c r="Z295" s="13" t="s">
        <v>904</v>
      </c>
      <c r="AA295" s="13" t="s">
        <v>360</v>
      </c>
      <c r="AB295" s="13" t="s">
        <v>905</v>
      </c>
      <c r="AME295" s="0"/>
      <c r="AMF295" s="0"/>
      <c r="AMG295" s="0"/>
      <c r="AMH295" s="0"/>
      <c r="AMI295" s="0"/>
      <c r="AMJ295" s="0"/>
    </row>
    <row r="296" customFormat="false" ht="13.8" hidden="false" customHeight="false" outlineLevel="0" collapsed="false">
      <c r="A296" s="7" t="n">
        <v>274</v>
      </c>
      <c r="L296" s="0" t="n">
        <v>10000</v>
      </c>
      <c r="T296" s="0" t="n">
        <v>0.2425</v>
      </c>
      <c r="U296" s="0" t="n">
        <v>0.1975</v>
      </c>
      <c r="V296" s="0" t="n">
        <v>0.045</v>
      </c>
      <c r="W296" s="0" t="n">
        <v>2.94228700460574</v>
      </c>
      <c r="X296" s="0" t="n">
        <v>0.570069399991825</v>
      </c>
      <c r="Y296" s="0" t="n">
        <v>176</v>
      </c>
      <c r="Z296" s="0" t="s">
        <v>902</v>
      </c>
      <c r="AA296" s="0" t="s">
        <v>363</v>
      </c>
      <c r="AB296" s="0" t="s">
        <v>906</v>
      </c>
    </row>
    <row r="297" customFormat="false" ht="13.8" hidden="false" customHeight="false" outlineLevel="0" collapsed="false">
      <c r="A297" s="7" t="n">
        <v>275</v>
      </c>
      <c r="L297" s="0" t="n">
        <v>20000</v>
      </c>
      <c r="T297" s="0" t="n">
        <v>0.28</v>
      </c>
      <c r="U297" s="0" t="n">
        <v>0.2</v>
      </c>
      <c r="V297" s="0" t="n">
        <v>0.08</v>
      </c>
      <c r="W297" s="0" t="n">
        <v>11.5816540826675</v>
      </c>
      <c r="X297" s="0" t="n">
        <v>0.557011533423492</v>
      </c>
      <c r="Y297" s="0" t="n">
        <v>192</v>
      </c>
      <c r="Z297" s="0" t="s">
        <v>902</v>
      </c>
      <c r="AA297" s="0" t="s">
        <v>366</v>
      </c>
      <c r="AB297" s="0" t="s">
        <v>907</v>
      </c>
    </row>
    <row r="298" s="31" customFormat="true" ht="13.8" hidden="false" customHeight="false" outlineLevel="0" collapsed="false">
      <c r="A298" s="7" t="n">
        <v>276</v>
      </c>
      <c r="B298" s="18"/>
      <c r="C298" s="18"/>
      <c r="D298" s="18"/>
      <c r="E298" s="18"/>
      <c r="F298" s="18"/>
      <c r="G298" s="18"/>
      <c r="H298" s="18"/>
      <c r="I298" s="18" t="n">
        <v>10</v>
      </c>
      <c r="J298" s="18" t="n">
        <v>10</v>
      </c>
      <c r="K298" s="18"/>
      <c r="L298" s="18"/>
      <c r="M298" s="18"/>
      <c r="N298" s="18"/>
      <c r="O298" s="18"/>
      <c r="P298" s="18"/>
      <c r="Q298" s="18"/>
      <c r="R298" s="18"/>
      <c r="T298" s="31" t="n">
        <v>0.2425</v>
      </c>
      <c r="U298" s="31" t="n">
        <v>0.195</v>
      </c>
      <c r="V298" s="31" t="n">
        <v>0.0475</v>
      </c>
      <c r="W298" s="31" t="n">
        <v>9.43588159273242</v>
      </c>
      <c r="X298" s="31" t="n">
        <v>0.541776958946026</v>
      </c>
      <c r="Y298" s="31" t="n">
        <v>175</v>
      </c>
      <c r="Z298" s="31" t="s">
        <v>904</v>
      </c>
      <c r="AA298" s="31" t="s">
        <v>360</v>
      </c>
      <c r="AB298" s="31" t="s">
        <v>908</v>
      </c>
      <c r="AME298" s="0"/>
      <c r="AMF298" s="0"/>
      <c r="AMG298" s="0"/>
      <c r="AMH298" s="0"/>
      <c r="AMI298" s="0"/>
      <c r="AMJ298" s="0"/>
    </row>
    <row r="299" s="31" customFormat="true" ht="13.8" hidden="false" customHeight="false" outlineLevel="0" collapsed="false">
      <c r="A299" s="7" t="n">
        <v>277</v>
      </c>
      <c r="B299" s="20"/>
      <c r="C299" s="20"/>
      <c r="D299" s="20"/>
      <c r="E299" s="20"/>
      <c r="F299" s="20"/>
      <c r="G299" s="20"/>
      <c r="H299" s="20"/>
      <c r="I299" s="20" t="n">
        <v>15</v>
      </c>
      <c r="J299" s="20" t="n">
        <v>15</v>
      </c>
      <c r="K299" s="20"/>
      <c r="L299" s="20"/>
      <c r="M299" s="20"/>
      <c r="N299" s="20"/>
      <c r="O299" s="20"/>
      <c r="P299" s="20"/>
      <c r="Q299" s="20"/>
      <c r="R299" s="20"/>
      <c r="T299" s="31" t="n">
        <v>0.265</v>
      </c>
      <c r="U299" s="31" t="n">
        <v>0.1925</v>
      </c>
      <c r="V299" s="31" t="n">
        <v>0.0725</v>
      </c>
      <c r="W299" s="31" t="n">
        <v>9.63798130281474</v>
      </c>
      <c r="X299" s="31" t="n">
        <v>0.521516009426716</v>
      </c>
      <c r="Y299" s="31" t="n">
        <v>183</v>
      </c>
      <c r="Z299" s="31" t="s">
        <v>904</v>
      </c>
      <c r="AA299" s="31" t="s">
        <v>360</v>
      </c>
      <c r="AB299" s="31" t="s">
        <v>909</v>
      </c>
      <c r="AME299" s="0"/>
      <c r="AMF299" s="0"/>
      <c r="AMG299" s="0"/>
      <c r="AMH299" s="0"/>
      <c r="AMI299" s="0"/>
      <c r="AMJ299" s="0"/>
    </row>
    <row r="300" customFormat="false" ht="13.8" hidden="false" customHeight="false" outlineLevel="0" collapsed="false">
      <c r="A300" s="7" t="n">
        <v>278</v>
      </c>
      <c r="B300" s="20"/>
      <c r="C300" s="20"/>
      <c r="D300" s="20"/>
      <c r="E300" s="20"/>
      <c r="F300" s="20"/>
      <c r="G300" s="20"/>
      <c r="H300" s="20"/>
      <c r="I300" s="20" t="n">
        <v>30</v>
      </c>
      <c r="J300" s="20" t="n">
        <v>30</v>
      </c>
      <c r="K300" s="20"/>
      <c r="L300" s="20"/>
      <c r="M300" s="20"/>
      <c r="N300" s="20"/>
      <c r="O300" s="20"/>
      <c r="P300" s="20"/>
      <c r="Q300" s="20"/>
      <c r="R300" s="20"/>
      <c r="S300" s="31"/>
      <c r="T300" s="31" t="n">
        <v>0.2025</v>
      </c>
      <c r="U300" s="31" t="n">
        <v>0.19</v>
      </c>
      <c r="V300" s="31" t="n">
        <v>0.0125</v>
      </c>
      <c r="W300" s="31" t="n">
        <v>19.470157387357</v>
      </c>
      <c r="X300" s="31" t="n">
        <v>0.487799999536743</v>
      </c>
      <c r="Y300" s="31" t="n">
        <v>157</v>
      </c>
      <c r="Z300" s="31" t="s">
        <v>904</v>
      </c>
      <c r="AA300" s="31" t="s">
        <v>360</v>
      </c>
      <c r="AB300" s="31" t="s">
        <v>910</v>
      </c>
      <c r="AC300" s="31"/>
      <c r="AD300" s="31"/>
    </row>
    <row r="301" customFormat="false" ht="13.8" hidden="false" customHeight="false" outlineLevel="0" collapsed="false">
      <c r="A301" s="7" t="n">
        <v>279</v>
      </c>
      <c r="B301" s="20"/>
      <c r="C301" s="20"/>
      <c r="D301" s="20"/>
      <c r="E301" s="20"/>
      <c r="F301" s="20"/>
      <c r="G301" s="20"/>
      <c r="H301" s="20"/>
      <c r="I301" s="20" t="n">
        <v>45</v>
      </c>
      <c r="J301" s="20" t="n">
        <v>45</v>
      </c>
      <c r="K301" s="20"/>
      <c r="L301" s="20"/>
      <c r="M301" s="20"/>
      <c r="N301" s="20"/>
      <c r="O301" s="20"/>
      <c r="P301" s="20"/>
      <c r="Q301" s="20"/>
      <c r="R301" s="20"/>
      <c r="S301" s="31"/>
      <c r="T301" s="31" t="n">
        <v>0.2525</v>
      </c>
      <c r="U301" s="31" t="n">
        <v>0.195</v>
      </c>
      <c r="V301" s="31" t="n">
        <v>0.0575</v>
      </c>
      <c r="W301" s="31" t="n">
        <v>18.6728641186787</v>
      </c>
      <c r="X301" s="31" t="n">
        <v>0.408120855595524</v>
      </c>
      <c r="Y301" s="31" t="n">
        <v>175</v>
      </c>
      <c r="Z301" s="31" t="s">
        <v>904</v>
      </c>
      <c r="AA301" s="31" t="s">
        <v>360</v>
      </c>
      <c r="AB301" s="31" t="s">
        <v>911</v>
      </c>
      <c r="AC301" s="31"/>
      <c r="AD301" s="31"/>
    </row>
    <row r="302" customFormat="false" ht="13.8" hidden="false" customHeight="false" outlineLevel="0" collapsed="false">
      <c r="A302" s="7" t="n">
        <v>280</v>
      </c>
      <c r="B302" s="19"/>
      <c r="C302" s="19"/>
      <c r="D302" s="19"/>
      <c r="E302" s="19"/>
      <c r="F302" s="19"/>
      <c r="G302" s="19"/>
      <c r="H302" s="19"/>
      <c r="I302" s="19" t="n">
        <v>60</v>
      </c>
      <c r="J302" s="19" t="n">
        <v>60</v>
      </c>
      <c r="K302" s="19" t="n">
        <v>60</v>
      </c>
      <c r="L302" s="19"/>
      <c r="M302" s="19"/>
      <c r="N302" s="19"/>
      <c r="O302" s="19"/>
      <c r="P302" s="19"/>
      <c r="Q302" s="19"/>
      <c r="R302" s="19"/>
      <c r="S302" s="31"/>
      <c r="T302" s="3" t="n">
        <v>0.365</v>
      </c>
      <c r="U302" s="3" t="n">
        <v>0.205</v>
      </c>
      <c r="V302" s="3" t="n">
        <v>0.16</v>
      </c>
      <c r="W302" s="3" t="n">
        <v>18.803639843438</v>
      </c>
      <c r="X302" s="3" t="n">
        <v>0.345785973689415</v>
      </c>
      <c r="Y302" s="3" t="n">
        <v>206</v>
      </c>
      <c r="Z302" s="3" t="s">
        <v>904</v>
      </c>
      <c r="AA302" s="3" t="s">
        <v>360</v>
      </c>
      <c r="AB302" s="3" t="s">
        <v>912</v>
      </c>
      <c r="AC302" s="3"/>
      <c r="AD302" s="31"/>
    </row>
    <row r="303" s="7" customFormat="true" ht="13.8" hidden="false" customHeight="false" outlineLevel="0" collapsed="false">
      <c r="A303" s="7" t="n">
        <v>281</v>
      </c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 t="s">
        <v>68</v>
      </c>
      <c r="Q303" s="44"/>
      <c r="R303" s="44"/>
      <c r="T303" s="7" t="n">
        <v>0.2</v>
      </c>
      <c r="U303" s="7" t="n">
        <v>0.1925</v>
      </c>
      <c r="V303" s="7" t="n">
        <v>0.0075</v>
      </c>
      <c r="W303" s="7" t="n">
        <v>3.95697058185833</v>
      </c>
      <c r="X303" s="7" t="n">
        <v>0.573663656341559</v>
      </c>
      <c r="Y303" s="7" t="n">
        <v>157</v>
      </c>
      <c r="Z303" s="7" t="s">
        <v>904</v>
      </c>
      <c r="AA303" s="7" t="s">
        <v>360</v>
      </c>
      <c r="AB303" s="7" t="s">
        <v>905</v>
      </c>
      <c r="AME303" s="0"/>
      <c r="AMF303" s="0"/>
      <c r="AMG303" s="0"/>
      <c r="AMH303" s="0"/>
      <c r="AMI303" s="0"/>
      <c r="AMJ303" s="0"/>
    </row>
    <row r="304" s="7" customFormat="true" ht="13.8" hidden="false" customHeight="false" outlineLevel="0" collapsed="false">
      <c r="A304" s="7" t="n">
        <v>282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 t="s">
        <v>69</v>
      </c>
      <c r="Q304" s="12"/>
      <c r="R304" s="12"/>
      <c r="T304" s="7" t="n">
        <v>0.2</v>
      </c>
      <c r="U304" s="7" t="n">
        <v>0.1925</v>
      </c>
      <c r="V304" s="7" t="n">
        <v>0.0075</v>
      </c>
      <c r="W304" s="7" t="n">
        <v>3.95697058185833</v>
      </c>
      <c r="X304" s="7" t="n">
        <v>0.573663656341559</v>
      </c>
      <c r="Y304" s="7" t="n">
        <v>157</v>
      </c>
      <c r="Z304" s="7" t="s">
        <v>904</v>
      </c>
      <c r="AA304" s="7" t="s">
        <v>360</v>
      </c>
      <c r="AB304" s="7" t="s">
        <v>905</v>
      </c>
      <c r="AME304" s="0"/>
      <c r="AMF304" s="0"/>
      <c r="AMG304" s="0"/>
      <c r="AMH304" s="0"/>
      <c r="AMI304" s="0"/>
      <c r="AMJ304" s="0"/>
    </row>
    <row r="305" s="7" customFormat="true" ht="13.8" hidden="false" customHeight="false" outlineLevel="0" collapsed="false">
      <c r="A305" s="7" t="n">
        <v>283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 t="s">
        <v>70</v>
      </c>
      <c r="Q305" s="12"/>
      <c r="R305" s="12"/>
      <c r="T305" s="7" t="n">
        <v>0.2</v>
      </c>
      <c r="U305" s="7" t="n">
        <v>0.1925</v>
      </c>
      <c r="V305" s="7" t="n">
        <v>0.0075</v>
      </c>
      <c r="W305" s="7" t="n">
        <v>3.95697058185833</v>
      </c>
      <c r="X305" s="7" t="n">
        <v>0.573663656341559</v>
      </c>
      <c r="Y305" s="7" t="n">
        <v>157</v>
      </c>
      <c r="Z305" s="7" t="s">
        <v>904</v>
      </c>
      <c r="AA305" s="7" t="s">
        <v>360</v>
      </c>
      <c r="AB305" s="7" t="s">
        <v>905</v>
      </c>
      <c r="AME305" s="0"/>
      <c r="AMF305" s="0"/>
      <c r="AMG305" s="0"/>
      <c r="AMH305" s="0"/>
      <c r="AMI305" s="0"/>
      <c r="AMJ305" s="0"/>
    </row>
    <row r="306" s="7" customFormat="true" ht="13.8" hidden="false" customHeight="false" outlineLevel="0" collapsed="false">
      <c r="A306" s="7" t="n">
        <v>284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 t="s">
        <v>71</v>
      </c>
      <c r="Q306" s="12"/>
      <c r="R306" s="12"/>
      <c r="T306" s="7" t="n">
        <v>0.2</v>
      </c>
      <c r="U306" s="7" t="n">
        <v>0.1925</v>
      </c>
      <c r="V306" s="7" t="n">
        <v>0.0075</v>
      </c>
      <c r="W306" s="7" t="n">
        <v>3.95697058185833</v>
      </c>
      <c r="X306" s="7" t="n">
        <v>0.573663656341559</v>
      </c>
      <c r="Y306" s="7" t="n">
        <v>157</v>
      </c>
      <c r="Z306" s="7" t="s">
        <v>904</v>
      </c>
      <c r="AA306" s="7" t="s">
        <v>360</v>
      </c>
      <c r="AB306" s="7" t="s">
        <v>905</v>
      </c>
      <c r="AME306" s="0"/>
      <c r="AMF306" s="0"/>
      <c r="AMG306" s="0"/>
      <c r="AMH306" s="0"/>
      <c r="AMI306" s="0"/>
      <c r="AMJ306" s="0"/>
    </row>
    <row r="307" s="7" customFormat="true" ht="13.8" hidden="false" customHeight="false" outlineLevel="0" collapsed="false">
      <c r="A307" s="7" t="n">
        <v>285</v>
      </c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 t="s">
        <v>72</v>
      </c>
      <c r="Q307" s="12"/>
      <c r="R307" s="12"/>
      <c r="T307" s="7" t="n">
        <v>0.2</v>
      </c>
      <c r="U307" s="7" t="n">
        <v>0.1925</v>
      </c>
      <c r="V307" s="7" t="n">
        <v>0.0075</v>
      </c>
      <c r="W307" s="7" t="n">
        <v>3.95697058185833</v>
      </c>
      <c r="X307" s="7" t="n">
        <v>0.573663656341559</v>
      </c>
      <c r="Y307" s="7" t="n">
        <v>157</v>
      </c>
      <c r="Z307" s="7" t="s">
        <v>904</v>
      </c>
      <c r="AA307" s="7" t="s">
        <v>360</v>
      </c>
      <c r="AB307" s="7" t="s">
        <v>905</v>
      </c>
      <c r="AME307" s="0"/>
      <c r="AMF307" s="0"/>
      <c r="AMG307" s="0"/>
      <c r="AMH307" s="0"/>
      <c r="AMI307" s="0"/>
      <c r="AMJ307" s="0"/>
    </row>
    <row r="308" s="7" customFormat="true" ht="13.8" hidden="false" customHeight="false" outlineLevel="0" collapsed="false">
      <c r="A308" s="7" t="n">
        <v>286</v>
      </c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 t="s">
        <v>587</v>
      </c>
      <c r="R308" s="60"/>
      <c r="S308" s="31"/>
      <c r="T308" s="31" t="n">
        <v>0.1075</v>
      </c>
      <c r="U308" s="31" t="n">
        <v>0.1925</v>
      </c>
      <c r="V308" s="31" t="n">
        <v>0.085</v>
      </c>
      <c r="W308" s="31" t="n">
        <v>51.4727302774342</v>
      </c>
      <c r="X308" s="31" t="n">
        <v>0.69215960317854</v>
      </c>
      <c r="Y308" s="31" t="n">
        <v>120</v>
      </c>
      <c r="Z308" s="31" t="s">
        <v>913</v>
      </c>
      <c r="AA308" s="31" t="s">
        <v>360</v>
      </c>
      <c r="AB308" s="31" t="s">
        <v>914</v>
      </c>
      <c r="AC308" s="31"/>
      <c r="AD308" s="31"/>
      <c r="AME308" s="0"/>
      <c r="AMF308" s="0"/>
      <c r="AMG308" s="0"/>
      <c r="AMH308" s="0"/>
      <c r="AMI308" s="0"/>
      <c r="AMJ308" s="0"/>
    </row>
    <row r="309" s="7" customFormat="true" ht="13.8" hidden="false" customHeight="false" outlineLevel="0" collapsed="false">
      <c r="A309" s="7" t="n">
        <v>287</v>
      </c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 t="s">
        <v>570</v>
      </c>
      <c r="R309" s="66"/>
      <c r="S309" s="31"/>
      <c r="T309" s="31" t="n">
        <v>0.0975</v>
      </c>
      <c r="U309" s="31" t="n">
        <v>0.2</v>
      </c>
      <c r="V309" s="31" t="n">
        <v>0.1025</v>
      </c>
      <c r="W309" s="31" t="n">
        <v>53.4983717201894</v>
      </c>
      <c r="X309" s="31" t="n">
        <v>0.671477455550924</v>
      </c>
      <c r="Y309" s="31" t="n">
        <v>117</v>
      </c>
      <c r="Z309" s="31" t="s">
        <v>915</v>
      </c>
      <c r="AA309" s="31" t="s">
        <v>360</v>
      </c>
      <c r="AB309" s="31" t="s">
        <v>916</v>
      </c>
      <c r="AC309" s="31"/>
      <c r="AD309" s="31"/>
      <c r="AME309" s="0"/>
      <c r="AMF309" s="0"/>
      <c r="AMG309" s="0"/>
      <c r="AMH309" s="0"/>
      <c r="AMI309" s="0"/>
      <c r="AMJ309" s="0"/>
    </row>
    <row r="310" s="7" customFormat="true" ht="13.8" hidden="false" customHeight="false" outlineLevel="0" collapsed="false">
      <c r="A310" s="7" t="n">
        <v>288</v>
      </c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 t="s">
        <v>573</v>
      </c>
      <c r="R310" s="20"/>
      <c r="S310" s="31"/>
      <c r="T310" s="31" t="n">
        <v>0.1</v>
      </c>
      <c r="U310" s="31" t="n">
        <v>0.205</v>
      </c>
      <c r="V310" s="31" t="n">
        <v>0.105</v>
      </c>
      <c r="W310" s="31" t="n">
        <v>42.6850592257041</v>
      </c>
      <c r="X310" s="31" t="n">
        <v>0.76039400934374</v>
      </c>
      <c r="Y310" s="31" t="n">
        <v>118</v>
      </c>
      <c r="Z310" s="31" t="s">
        <v>917</v>
      </c>
      <c r="AA310" s="31" t="s">
        <v>360</v>
      </c>
      <c r="AB310" s="31" t="s">
        <v>918</v>
      </c>
      <c r="AC310" s="31"/>
      <c r="AD310" s="31"/>
      <c r="AME310" s="0"/>
      <c r="AMF310" s="0"/>
      <c r="AMG310" s="0"/>
      <c r="AMH310" s="0"/>
      <c r="AMI310" s="0"/>
      <c r="AMJ310" s="0"/>
    </row>
    <row r="311" s="5" customFormat="true" ht="13.8" hidden="false" customHeight="false" outlineLevel="0" collapsed="false">
      <c r="B311" s="6" t="s">
        <v>919</v>
      </c>
      <c r="AME311" s="0"/>
      <c r="AMF311" s="0"/>
      <c r="AMG311" s="0"/>
      <c r="AMH311" s="0"/>
      <c r="AMI311" s="0"/>
      <c r="AMJ311" s="0"/>
    </row>
    <row r="312" customFormat="false" ht="13.8" hidden="false" customHeight="false" outlineLevel="0" collapsed="false">
      <c r="A312" s="0" t="n">
        <v>289</v>
      </c>
      <c r="B312" s="37" t="n">
        <v>42165</v>
      </c>
      <c r="C312" s="7" t="s">
        <v>896</v>
      </c>
      <c r="D312" s="7" t="s">
        <v>897</v>
      </c>
      <c r="E312" s="38" t="n">
        <v>0.266666666666667</v>
      </c>
      <c r="F312" s="0" t="s">
        <v>898</v>
      </c>
      <c r="G312" s="0" t="s">
        <v>228</v>
      </c>
      <c r="H312" s="0" t="s">
        <v>38</v>
      </c>
      <c r="I312" s="0" t="n">
        <v>5</v>
      </c>
      <c r="J312" s="0" t="n">
        <v>5</v>
      </c>
      <c r="K312" s="0" t="s">
        <v>899</v>
      </c>
      <c r="L312" s="0" t="n">
        <v>500</v>
      </c>
      <c r="M312" s="0" t="n">
        <v>0.2</v>
      </c>
      <c r="N312" s="0" t="n">
        <v>6</v>
      </c>
      <c r="O312" s="0" t="n">
        <f aca="false">TRUE()</f>
        <v>1</v>
      </c>
      <c r="P312" s="0" t="s">
        <v>821</v>
      </c>
      <c r="Q312" s="0" t="n">
        <v>0</v>
      </c>
      <c r="T312" s="0" t="n">
        <v>0.055</v>
      </c>
      <c r="U312" s="0" t="n">
        <v>0.1875</v>
      </c>
      <c r="V312" s="0" t="n">
        <v>0.1325</v>
      </c>
      <c r="W312" s="0" t="n">
        <v>59.0407511094221</v>
      </c>
      <c r="X312" s="0" t="n">
        <v>0.446268206879374</v>
      </c>
      <c r="Y312" s="0" t="n">
        <v>81</v>
      </c>
      <c r="Z312" s="0" t="s">
        <v>900</v>
      </c>
      <c r="AA312" s="0" t="s">
        <v>354</v>
      </c>
      <c r="AB312" s="0" t="s">
        <v>920</v>
      </c>
    </row>
    <row r="313" customFormat="false" ht="13.8" hidden="false" customHeight="false" outlineLevel="0" collapsed="false">
      <c r="A313" s="0" t="n">
        <v>290</v>
      </c>
      <c r="L313" s="0" t="n">
        <v>1000</v>
      </c>
      <c r="T313" s="0" t="n">
        <v>0.09</v>
      </c>
      <c r="U313" s="0" t="n">
        <v>0.19</v>
      </c>
      <c r="V313" s="0" t="n">
        <v>0.1</v>
      </c>
      <c r="W313" s="0" t="n">
        <v>58.5261073996086</v>
      </c>
      <c r="X313" s="0" t="n">
        <v>0.453862507371614</v>
      </c>
      <c r="Y313" s="0" t="n">
        <v>88</v>
      </c>
      <c r="Z313" s="0" t="s">
        <v>902</v>
      </c>
      <c r="AA313" s="0" t="s">
        <v>357</v>
      </c>
      <c r="AB313" s="0" t="s">
        <v>921</v>
      </c>
    </row>
    <row r="314" s="13" customFormat="true" ht="13.8" hidden="false" customHeight="false" outlineLevel="0" collapsed="false">
      <c r="A314" s="13" t="n">
        <v>291</v>
      </c>
      <c r="B314" s="25" t="n">
        <v>42165</v>
      </c>
      <c r="C314" s="13" t="s">
        <v>896</v>
      </c>
      <c r="D314" s="13" t="s">
        <v>897</v>
      </c>
      <c r="E314" s="26" t="n">
        <v>0.266666666666667</v>
      </c>
      <c r="F314" s="13" t="s">
        <v>898</v>
      </c>
      <c r="G314" s="13" t="s">
        <v>228</v>
      </c>
      <c r="H314" s="13" t="s">
        <v>38</v>
      </c>
      <c r="I314" s="13" t="n">
        <v>5</v>
      </c>
      <c r="J314" s="13" t="n">
        <v>5</v>
      </c>
      <c r="K314" s="13" t="s">
        <v>899</v>
      </c>
      <c r="L314" s="13" t="n">
        <v>5000</v>
      </c>
      <c r="M314" s="13" t="n">
        <v>0.2</v>
      </c>
      <c r="N314" s="13" t="n">
        <v>6</v>
      </c>
      <c r="O314" s="13" t="n">
        <f aca="false">TRUE()</f>
        <v>1</v>
      </c>
      <c r="P314" s="13" t="s">
        <v>821</v>
      </c>
      <c r="Q314" s="13" t="n">
        <v>0</v>
      </c>
      <c r="T314" s="13" t="n">
        <v>0.19</v>
      </c>
      <c r="U314" s="13" t="n">
        <v>0.19</v>
      </c>
      <c r="V314" s="13" t="n">
        <v>0</v>
      </c>
      <c r="W314" s="13" t="n">
        <v>50.4143527008797</v>
      </c>
      <c r="X314" s="13" t="n">
        <v>0.407749084669539</v>
      </c>
      <c r="Y314" s="13" t="n">
        <v>82</v>
      </c>
      <c r="Z314" s="13" t="s">
        <v>904</v>
      </c>
      <c r="AA314" s="13" t="s">
        <v>360</v>
      </c>
      <c r="AB314" s="13" t="s">
        <v>922</v>
      </c>
      <c r="AME314" s="0"/>
      <c r="AMF314" s="0"/>
      <c r="AMG314" s="0"/>
      <c r="AMH314" s="0"/>
      <c r="AMI314" s="0"/>
      <c r="AMJ314" s="0"/>
    </row>
    <row r="315" customFormat="false" ht="13.8" hidden="false" customHeight="false" outlineLevel="0" collapsed="false">
      <c r="A315" s="0" t="n">
        <v>292</v>
      </c>
      <c r="L315" s="0" t="n">
        <v>10000</v>
      </c>
      <c r="T315" s="0" t="n">
        <v>0.2325</v>
      </c>
      <c r="U315" s="0" t="n">
        <v>0.2</v>
      </c>
      <c r="V315" s="0" t="n">
        <v>0.0325</v>
      </c>
      <c r="W315" s="0" t="n">
        <v>51.1313298663382</v>
      </c>
      <c r="X315" s="0" t="n">
        <v>0.414624534230463</v>
      </c>
      <c r="Y315" s="0" t="n">
        <v>79</v>
      </c>
      <c r="Z315" s="0" t="s">
        <v>902</v>
      </c>
      <c r="AA315" s="0" t="s">
        <v>363</v>
      </c>
      <c r="AB315" s="0" t="s">
        <v>923</v>
      </c>
    </row>
    <row r="316" customFormat="false" ht="13.8" hidden="false" customHeight="false" outlineLevel="0" collapsed="false">
      <c r="A316" s="0" t="n">
        <v>293</v>
      </c>
      <c r="L316" s="0" t="n">
        <v>20000</v>
      </c>
      <c r="T316" s="3" t="n">
        <v>0.265</v>
      </c>
      <c r="U316" s="3" t="n">
        <v>0.195</v>
      </c>
      <c r="V316" s="3" t="n">
        <v>0.07</v>
      </c>
      <c r="W316" s="3" t="n">
        <v>46.9639835581293</v>
      </c>
      <c r="X316" s="3" t="n">
        <v>0.389470343772062</v>
      </c>
      <c r="Y316" s="3" t="n">
        <v>82</v>
      </c>
      <c r="Z316" s="3" t="s">
        <v>902</v>
      </c>
      <c r="AA316" s="3" t="s">
        <v>366</v>
      </c>
      <c r="AB316" s="3" t="s">
        <v>924</v>
      </c>
      <c r="AC316" s="3"/>
    </row>
    <row r="317" customFormat="false" ht="13.8" hidden="false" customHeight="false" outlineLevel="0" collapsed="false">
      <c r="A317" s="0" t="n">
        <v>294</v>
      </c>
      <c r="B317" s="18"/>
      <c r="C317" s="18"/>
      <c r="D317" s="18"/>
      <c r="E317" s="18"/>
      <c r="F317" s="18"/>
      <c r="G317" s="18"/>
      <c r="H317" s="18"/>
      <c r="I317" s="18" t="n">
        <v>10</v>
      </c>
      <c r="J317" s="18" t="n">
        <v>10</v>
      </c>
      <c r="K317" s="18"/>
      <c r="L317" s="18"/>
      <c r="M317" s="18"/>
      <c r="N317" s="18"/>
      <c r="O317" s="18"/>
      <c r="P317" s="18"/>
      <c r="Q317" s="18"/>
      <c r="R317" s="18"/>
      <c r="S317" s="31"/>
      <c r="T317" s="31" t="n">
        <v>0.23</v>
      </c>
      <c r="U317" s="31" t="n">
        <v>0.205</v>
      </c>
      <c r="V317" s="31" t="n">
        <v>0.025</v>
      </c>
      <c r="W317" s="31" t="n">
        <v>44.5305602673862</v>
      </c>
      <c r="X317" s="31" t="n">
        <v>0.366737776572903</v>
      </c>
      <c r="Y317" s="31" t="n">
        <v>88</v>
      </c>
      <c r="Z317" s="31" t="s">
        <v>904</v>
      </c>
      <c r="AA317" s="31" t="s">
        <v>360</v>
      </c>
      <c r="AB317" s="31" t="s">
        <v>925</v>
      </c>
      <c r="AC317" s="31"/>
      <c r="AD317" s="31"/>
    </row>
    <row r="318" customFormat="false" ht="13.8" hidden="false" customHeight="false" outlineLevel="0" collapsed="false">
      <c r="A318" s="0" t="n">
        <v>295</v>
      </c>
      <c r="B318" s="20"/>
      <c r="C318" s="20"/>
      <c r="D318" s="20"/>
      <c r="E318" s="20"/>
      <c r="F318" s="20"/>
      <c r="G318" s="20"/>
      <c r="H318" s="20"/>
      <c r="I318" s="20" t="n">
        <v>15</v>
      </c>
      <c r="J318" s="20" t="n">
        <v>15</v>
      </c>
      <c r="K318" s="20"/>
      <c r="L318" s="20"/>
      <c r="M318" s="20"/>
      <c r="N318" s="20"/>
      <c r="O318" s="20"/>
      <c r="P318" s="20"/>
      <c r="Q318" s="20"/>
      <c r="R318" s="20"/>
      <c r="S318" s="31"/>
      <c r="T318" s="31" t="n">
        <v>0.265</v>
      </c>
      <c r="U318" s="31" t="n">
        <v>0.1875</v>
      </c>
      <c r="V318" s="31" t="n">
        <v>0.0775</v>
      </c>
      <c r="W318" s="31" t="n">
        <v>37.7882706539098</v>
      </c>
      <c r="X318" s="31" t="n">
        <v>0.336054833461428</v>
      </c>
      <c r="Y318" s="31" t="n">
        <v>101</v>
      </c>
      <c r="Z318" s="31" t="s">
        <v>904</v>
      </c>
      <c r="AA318" s="31" t="s">
        <v>360</v>
      </c>
      <c r="AB318" s="31" t="s">
        <v>926</v>
      </c>
      <c r="AC318" s="31"/>
      <c r="AD318" s="31"/>
    </row>
    <row r="319" customFormat="false" ht="13.8" hidden="false" customHeight="false" outlineLevel="0" collapsed="false">
      <c r="A319" s="0" t="n">
        <v>296</v>
      </c>
      <c r="B319" s="20"/>
      <c r="C319" s="20"/>
      <c r="D319" s="20"/>
      <c r="E319" s="20"/>
      <c r="F319" s="20"/>
      <c r="G319" s="20"/>
      <c r="H319" s="20"/>
      <c r="I319" s="20" t="n">
        <v>30</v>
      </c>
      <c r="J319" s="20" t="n">
        <v>30</v>
      </c>
      <c r="K319" s="20"/>
      <c r="L319" s="20"/>
      <c r="M319" s="20"/>
      <c r="N319" s="20"/>
      <c r="O319" s="20"/>
      <c r="P319" s="20"/>
      <c r="Q319" s="20"/>
      <c r="R319" s="20"/>
      <c r="S319" s="31"/>
      <c r="T319" s="31" t="n">
        <v>0.2025</v>
      </c>
      <c r="U319" s="31" t="n">
        <v>0.1925</v>
      </c>
      <c r="V319" s="31" t="n">
        <v>0.01</v>
      </c>
      <c r="W319" s="31" t="n">
        <v>7.59301064237047</v>
      </c>
      <c r="X319" s="31" t="n">
        <v>0.308383199242839</v>
      </c>
      <c r="Y319" s="31" t="n">
        <v>142</v>
      </c>
      <c r="Z319" s="31" t="s">
        <v>904</v>
      </c>
      <c r="AA319" s="31" t="s">
        <v>360</v>
      </c>
      <c r="AB319" s="31" t="s">
        <v>927</v>
      </c>
      <c r="AC319" s="31"/>
      <c r="AD319" s="31"/>
    </row>
    <row r="320" customFormat="false" ht="13.8" hidden="false" customHeight="false" outlineLevel="0" collapsed="false">
      <c r="A320" s="0" t="n">
        <v>297</v>
      </c>
      <c r="B320" s="20"/>
      <c r="C320" s="20"/>
      <c r="D320" s="20"/>
      <c r="E320" s="20"/>
      <c r="F320" s="20"/>
      <c r="G320" s="20"/>
      <c r="H320" s="20"/>
      <c r="I320" s="20" t="n">
        <v>45</v>
      </c>
      <c r="J320" s="20" t="n">
        <v>45</v>
      </c>
      <c r="K320" s="20"/>
      <c r="L320" s="20"/>
      <c r="M320" s="20"/>
      <c r="N320" s="20"/>
      <c r="O320" s="20"/>
      <c r="P320" s="20"/>
      <c r="Q320" s="20"/>
      <c r="R320" s="20"/>
      <c r="S320" s="31"/>
      <c r="T320" s="31" t="n">
        <v>0.255</v>
      </c>
      <c r="U320" s="31" t="n">
        <v>0.19</v>
      </c>
      <c r="V320" s="31" t="n">
        <v>0.065</v>
      </c>
      <c r="W320" s="31" t="n">
        <v>8.39411387112527</v>
      </c>
      <c r="X320" s="31" t="n">
        <v>0.148082138941256</v>
      </c>
      <c r="Y320" s="31" t="n">
        <v>98</v>
      </c>
      <c r="Z320" s="31" t="s">
        <v>904</v>
      </c>
      <c r="AA320" s="31" t="s">
        <v>360</v>
      </c>
      <c r="AB320" s="31" t="s">
        <v>928</v>
      </c>
      <c r="AC320" s="31"/>
      <c r="AD320" s="31"/>
    </row>
    <row r="321" customFormat="false" ht="13.8" hidden="false" customHeight="false" outlineLevel="0" collapsed="false">
      <c r="A321" s="0" t="n">
        <v>298</v>
      </c>
      <c r="B321" s="19"/>
      <c r="C321" s="19"/>
      <c r="D321" s="19"/>
      <c r="E321" s="19"/>
      <c r="F321" s="19"/>
      <c r="G321" s="19"/>
      <c r="H321" s="19"/>
      <c r="I321" s="19" t="n">
        <v>60</v>
      </c>
      <c r="J321" s="19" t="n">
        <v>60</v>
      </c>
      <c r="K321" s="19" t="n">
        <v>60</v>
      </c>
      <c r="L321" s="19"/>
      <c r="M321" s="19"/>
      <c r="N321" s="19"/>
      <c r="O321" s="19"/>
      <c r="P321" s="19"/>
      <c r="Q321" s="19"/>
      <c r="R321" s="19"/>
      <c r="S321" s="31"/>
      <c r="T321" s="3" t="n">
        <v>0.365</v>
      </c>
      <c r="U321" s="3" t="n">
        <v>0.195</v>
      </c>
      <c r="V321" s="3" t="n">
        <v>0.17</v>
      </c>
      <c r="W321" s="3" t="n">
        <v>7.94163836527739</v>
      </c>
      <c r="X321" s="3" t="n">
        <v>0.124716005916521</v>
      </c>
      <c r="Y321" s="3" t="n">
        <v>142</v>
      </c>
      <c r="Z321" s="3" t="s">
        <v>904</v>
      </c>
      <c r="AA321" s="3" t="s">
        <v>360</v>
      </c>
      <c r="AB321" s="3" t="s">
        <v>929</v>
      </c>
      <c r="AC321" s="3"/>
      <c r="AD321" s="31"/>
    </row>
    <row r="322" customFormat="false" ht="13.8" hidden="false" customHeight="false" outlineLevel="0" collapsed="false">
      <c r="A322" s="0" t="n">
        <v>299</v>
      </c>
      <c r="P322" s="0" t="n">
        <v>0.17</v>
      </c>
      <c r="T322" s="0" t="n">
        <v>0.19</v>
      </c>
      <c r="U322" s="0" t="n">
        <v>0.19</v>
      </c>
      <c r="V322" s="0" t="n">
        <v>0</v>
      </c>
      <c r="W322" s="0" t="n">
        <v>50.4143527008797</v>
      </c>
      <c r="X322" s="0" t="n">
        <v>0.407749084669539</v>
      </c>
      <c r="Y322" s="0" t="n">
        <v>82</v>
      </c>
      <c r="Z322" s="0" t="s">
        <v>904</v>
      </c>
      <c r="AA322" s="0" t="s">
        <v>360</v>
      </c>
      <c r="AB322" s="0" t="s">
        <v>922</v>
      </c>
    </row>
    <row r="323" customFormat="false" ht="13.8" hidden="false" customHeight="false" outlineLevel="0" collapsed="false">
      <c r="A323" s="0" t="n">
        <v>300</v>
      </c>
      <c r="P323" s="0" t="n">
        <v>2.65</v>
      </c>
      <c r="T323" s="0" t="n">
        <v>0.19</v>
      </c>
      <c r="U323" s="0" t="n">
        <v>0.19</v>
      </c>
      <c r="V323" s="0" t="n">
        <v>0</v>
      </c>
      <c r="W323" s="0" t="n">
        <v>50.4143527008797</v>
      </c>
      <c r="X323" s="0" t="n">
        <v>0.407749084669539</v>
      </c>
      <c r="Y323" s="0" t="n">
        <v>82</v>
      </c>
      <c r="Z323" s="0" t="s">
        <v>904</v>
      </c>
      <c r="AA323" s="0" t="s">
        <v>360</v>
      </c>
      <c r="AB323" s="0" t="s">
        <v>922</v>
      </c>
    </row>
    <row r="324" customFormat="false" ht="13.8" hidden="false" customHeight="false" outlineLevel="0" collapsed="false">
      <c r="A324" s="0" t="n">
        <v>301</v>
      </c>
      <c r="P324" s="0" t="n">
        <v>25.7</v>
      </c>
      <c r="T324" s="0" t="n">
        <v>0.19</v>
      </c>
      <c r="U324" s="0" t="n">
        <v>0.19</v>
      </c>
      <c r="V324" s="0" t="n">
        <v>0</v>
      </c>
      <c r="W324" s="0" t="n">
        <v>50.4143527008797</v>
      </c>
      <c r="X324" s="0" t="n">
        <v>0.407749084669539</v>
      </c>
      <c r="Y324" s="0" t="n">
        <v>82</v>
      </c>
      <c r="Z324" s="0" t="s">
        <v>904</v>
      </c>
      <c r="AA324" s="0" t="s">
        <v>360</v>
      </c>
      <c r="AB324" s="0" t="s">
        <v>922</v>
      </c>
    </row>
    <row r="325" customFormat="false" ht="13.8" hidden="false" customHeight="false" outlineLevel="0" collapsed="false">
      <c r="A325" s="0" t="n">
        <v>302</v>
      </c>
      <c r="P325" s="0" t="n">
        <v>125</v>
      </c>
      <c r="T325" s="0" t="n">
        <v>0.19</v>
      </c>
      <c r="U325" s="0" t="n">
        <v>0.19</v>
      </c>
      <c r="V325" s="0" t="n">
        <v>0</v>
      </c>
      <c r="W325" s="0" t="n">
        <v>50.4143527008797</v>
      </c>
      <c r="X325" s="0" t="n">
        <v>0.407749084669539</v>
      </c>
      <c r="Y325" s="0" t="n">
        <v>82</v>
      </c>
      <c r="Z325" s="0" t="s">
        <v>904</v>
      </c>
      <c r="AA325" s="0" t="s">
        <v>360</v>
      </c>
      <c r="AB325" s="0" t="s">
        <v>922</v>
      </c>
    </row>
    <row r="326" customFormat="false" ht="13.8" hidden="false" customHeight="false" outlineLevel="0" collapsed="false">
      <c r="A326" s="0" t="n">
        <v>303</v>
      </c>
      <c r="P326" s="0" t="n">
        <v>500</v>
      </c>
      <c r="T326" s="0" t="n">
        <v>0.19</v>
      </c>
      <c r="U326" s="0" t="n">
        <v>0.19</v>
      </c>
      <c r="V326" s="0" t="n">
        <v>0</v>
      </c>
      <c r="W326" s="0" t="n">
        <v>50.4143527008797</v>
      </c>
      <c r="X326" s="0" t="n">
        <v>0.407749084669539</v>
      </c>
      <c r="Y326" s="0" t="n">
        <v>82</v>
      </c>
      <c r="Z326" s="0" t="s">
        <v>904</v>
      </c>
      <c r="AA326" s="0" t="s">
        <v>360</v>
      </c>
      <c r="AB326" s="0" t="s">
        <v>922</v>
      </c>
    </row>
    <row r="327" customFormat="false" ht="13.8" hidden="false" customHeight="false" outlineLevel="0" collapsed="false">
      <c r="A327" s="0" t="n">
        <v>304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 t="s">
        <v>587</v>
      </c>
      <c r="R327" s="31"/>
      <c r="S327" s="31"/>
      <c r="T327" s="31" t="n">
        <v>0.115</v>
      </c>
      <c r="U327" s="31" t="n">
        <v>0.1975</v>
      </c>
      <c r="V327" s="31" t="n">
        <v>0.0825</v>
      </c>
      <c r="W327" s="31" t="n">
        <v>82.4984681758702</v>
      </c>
      <c r="X327" s="31" t="n">
        <v>0.601140528692323</v>
      </c>
      <c r="Y327" s="31" t="n">
        <v>117</v>
      </c>
      <c r="Z327" s="31" t="s">
        <v>913</v>
      </c>
      <c r="AA327" s="31" t="s">
        <v>360</v>
      </c>
      <c r="AB327" s="31" t="s">
        <v>930</v>
      </c>
      <c r="AC327" s="31"/>
      <c r="AD327" s="31"/>
    </row>
    <row r="328" customFormat="false" ht="13.8" hidden="false" customHeight="false" outlineLevel="0" collapsed="false">
      <c r="A328" s="0" t="n">
        <v>305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 t="s">
        <v>570</v>
      </c>
      <c r="R328" s="20"/>
      <c r="S328" s="31"/>
      <c r="T328" s="31" t="n">
        <v>0.095</v>
      </c>
      <c r="U328" s="31" t="n">
        <v>0.2</v>
      </c>
      <c r="V328" s="31" t="n">
        <v>0.105</v>
      </c>
      <c r="W328" s="31" t="n">
        <v>75.2254913152826</v>
      </c>
      <c r="X328" s="31" t="n">
        <v>0.544853418140215</v>
      </c>
      <c r="Y328" s="31" t="n">
        <v>116</v>
      </c>
      <c r="Z328" s="31" t="s">
        <v>915</v>
      </c>
      <c r="AA328" s="31" t="s">
        <v>360</v>
      </c>
      <c r="AB328" s="31" t="s">
        <v>931</v>
      </c>
      <c r="AC328" s="31"/>
      <c r="AD328" s="31"/>
    </row>
    <row r="329" customFormat="false" ht="13.8" hidden="false" customHeight="false" outlineLevel="0" collapsed="false">
      <c r="A329" s="0" t="n">
        <v>306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 t="s">
        <v>573</v>
      </c>
      <c r="R329" s="19"/>
      <c r="S329" s="31"/>
      <c r="T329" s="31" t="n">
        <v>0.095</v>
      </c>
      <c r="U329" s="31" t="n">
        <v>0.2</v>
      </c>
      <c r="V329" s="31" t="n">
        <v>0.105</v>
      </c>
      <c r="W329" s="31" t="n">
        <v>86.259394042964</v>
      </c>
      <c r="X329" s="31" t="n">
        <v>0.682956000408777</v>
      </c>
      <c r="Y329" s="31" t="n">
        <v>118</v>
      </c>
      <c r="Z329" s="31" t="s">
        <v>917</v>
      </c>
      <c r="AA329" s="31" t="s">
        <v>360</v>
      </c>
      <c r="AB329" s="31" t="s">
        <v>932</v>
      </c>
      <c r="AC329" s="31"/>
      <c r="AD329" s="31"/>
    </row>
    <row r="330" s="5" customFormat="true" ht="13.8" hidden="false" customHeight="false" outlineLevel="0" collapsed="false">
      <c r="B330" s="6" t="s">
        <v>933</v>
      </c>
      <c r="Q330" s="43"/>
      <c r="AME330" s="0"/>
      <c r="AMF330" s="0"/>
      <c r="AMG330" s="0"/>
      <c r="AMH330" s="0"/>
      <c r="AMI330" s="0"/>
      <c r="AMJ330" s="0"/>
    </row>
    <row r="331" customFormat="false" ht="13.8" hidden="false" customHeight="false" outlineLevel="0" collapsed="false">
      <c r="A331" s="7" t="n">
        <v>307</v>
      </c>
      <c r="B331" s="37" t="n">
        <v>42165</v>
      </c>
      <c r="C331" s="7" t="s">
        <v>934</v>
      </c>
      <c r="D331" s="7" t="s">
        <v>935</v>
      </c>
      <c r="E331" s="38" t="n">
        <v>0.266666666666667</v>
      </c>
      <c r="F331" s="0" t="s">
        <v>936</v>
      </c>
      <c r="G331" s="0" t="s">
        <v>38</v>
      </c>
      <c r="H331" s="0" t="s">
        <v>38</v>
      </c>
      <c r="I331" s="0" t="n">
        <v>5</v>
      </c>
      <c r="J331" s="0" t="n">
        <v>5</v>
      </c>
      <c r="K331" s="0" t="s">
        <v>937</v>
      </c>
      <c r="L331" s="0" t="n">
        <v>500</v>
      </c>
      <c r="M331" s="0" t="n">
        <v>0</v>
      </c>
      <c r="N331" s="0" t="n">
        <v>2.4</v>
      </c>
      <c r="O331" s="0" t="n">
        <f aca="false">TRUE()</f>
        <v>1</v>
      </c>
      <c r="P331" s="0" t="s">
        <v>821</v>
      </c>
      <c r="Q331" s="0" t="n">
        <v>0</v>
      </c>
      <c r="R331" s="0" t="s">
        <v>938</v>
      </c>
      <c r="S331" s="0" t="n">
        <f aca="false">0.2*60/5</f>
        <v>2.4</v>
      </c>
      <c r="T331" s="3" t="n">
        <v>0.01</v>
      </c>
      <c r="U331" s="3" t="n">
        <v>0.1675</v>
      </c>
      <c r="V331" s="3" t="n">
        <v>0.1575</v>
      </c>
      <c r="W331" s="3" t="n">
        <v>63.451100410663</v>
      </c>
      <c r="X331" s="3" t="n">
        <v>0.822754986698781</v>
      </c>
      <c r="Y331" s="3" t="n">
        <v>71</v>
      </c>
      <c r="Z331" s="3" t="s">
        <v>939</v>
      </c>
      <c r="AA331" s="3" t="s">
        <v>396</v>
      </c>
      <c r="AB331" s="3" t="s">
        <v>940</v>
      </c>
      <c r="AC331" s="3"/>
      <c r="AD331" s="3"/>
    </row>
    <row r="332" customFormat="false" ht="13.8" hidden="false" customHeight="false" outlineLevel="0" collapsed="false">
      <c r="A332" s="7" t="n">
        <v>308</v>
      </c>
      <c r="L332" s="0" t="n">
        <v>1000</v>
      </c>
      <c r="T332" s="0" t="n">
        <v>0.0275</v>
      </c>
      <c r="U332" s="0" t="n">
        <v>0.1725</v>
      </c>
      <c r="V332" s="0" t="n">
        <v>0.145</v>
      </c>
      <c r="W332" s="0" t="n">
        <v>69.2968107130383</v>
      </c>
      <c r="X332" s="0" t="n">
        <v>0.903194455043606</v>
      </c>
      <c r="Y332" s="0" t="n">
        <v>80</v>
      </c>
      <c r="Z332" s="0" t="s">
        <v>941</v>
      </c>
      <c r="AA332" s="0" t="s">
        <v>399</v>
      </c>
      <c r="AB332" s="0" t="s">
        <v>942</v>
      </c>
    </row>
    <row r="333" s="13" customFormat="true" ht="13.8" hidden="false" customHeight="false" outlineLevel="0" collapsed="false">
      <c r="A333" s="7" t="n">
        <v>309</v>
      </c>
      <c r="B333" s="25" t="n">
        <v>42165</v>
      </c>
      <c r="C333" s="13" t="s">
        <v>934</v>
      </c>
      <c r="D333" s="13" t="s">
        <v>935</v>
      </c>
      <c r="E333" s="26" t="n">
        <v>0.266666666666667</v>
      </c>
      <c r="F333" s="13" t="s">
        <v>936</v>
      </c>
      <c r="G333" s="13" t="s">
        <v>38</v>
      </c>
      <c r="H333" s="13" t="s">
        <v>38</v>
      </c>
      <c r="I333" s="13" t="n">
        <v>5</v>
      </c>
      <c r="J333" s="13" t="n">
        <v>5</v>
      </c>
      <c r="K333" s="13" t="s">
        <v>937</v>
      </c>
      <c r="L333" s="13" t="n">
        <v>5000</v>
      </c>
      <c r="M333" s="13" t="n">
        <v>0</v>
      </c>
      <c r="N333" s="13" t="n">
        <v>2.4</v>
      </c>
      <c r="O333" s="13" t="n">
        <f aca="false">TRUE()</f>
        <v>1</v>
      </c>
      <c r="P333" s="13" t="s">
        <v>821</v>
      </c>
      <c r="Q333" s="13" t="n">
        <v>0</v>
      </c>
      <c r="T333" s="13" t="n">
        <v>0.085</v>
      </c>
      <c r="U333" s="13" t="n">
        <v>0.1725</v>
      </c>
      <c r="V333" s="13" t="n">
        <v>0.0875</v>
      </c>
      <c r="W333" s="13" t="n">
        <v>69.246404550242</v>
      </c>
      <c r="X333" s="13" t="n">
        <v>0.894915218520505</v>
      </c>
      <c r="Y333" s="13" t="n">
        <v>103</v>
      </c>
      <c r="Z333" s="13" t="s">
        <v>943</v>
      </c>
      <c r="AA333" s="13" t="s">
        <v>402</v>
      </c>
      <c r="AB333" s="13" t="s">
        <v>944</v>
      </c>
      <c r="AME333" s="0"/>
      <c r="AMF333" s="0"/>
      <c r="AMG333" s="0"/>
      <c r="AMH333" s="0"/>
      <c r="AMI333" s="0"/>
      <c r="AMJ333" s="0"/>
    </row>
    <row r="334" customFormat="false" ht="13.8" hidden="false" customHeight="false" outlineLevel="0" collapsed="false">
      <c r="A334" s="7" t="n">
        <v>310</v>
      </c>
      <c r="L334" s="0" t="n">
        <v>10000</v>
      </c>
      <c r="T334" s="0" t="n">
        <v>0.115</v>
      </c>
      <c r="U334" s="0" t="n">
        <v>0.175</v>
      </c>
      <c r="V334" s="0" t="n">
        <v>0.06</v>
      </c>
      <c r="W334" s="0" t="n">
        <v>69.7439793873499</v>
      </c>
      <c r="X334" s="0" t="n">
        <v>0.89950861999981</v>
      </c>
      <c r="Y334" s="0" t="n">
        <v>116</v>
      </c>
      <c r="Z334" s="0" t="s">
        <v>945</v>
      </c>
      <c r="AA334" s="0" t="s">
        <v>405</v>
      </c>
      <c r="AB334" s="0" t="s">
        <v>946</v>
      </c>
    </row>
    <row r="335" customFormat="false" ht="13.8" hidden="false" customHeight="false" outlineLevel="0" collapsed="false">
      <c r="A335" s="7" t="n">
        <v>311</v>
      </c>
      <c r="L335" s="0" t="n">
        <v>20000</v>
      </c>
      <c r="T335" s="0" t="n">
        <v>0.14</v>
      </c>
      <c r="U335" s="0" t="n">
        <v>0.175</v>
      </c>
      <c r="V335" s="0" t="n">
        <v>0.035</v>
      </c>
      <c r="W335" s="0" t="n">
        <v>69.8354297956887</v>
      </c>
      <c r="X335" s="0" t="n">
        <v>0.897638798323847</v>
      </c>
      <c r="Y335" s="0" t="n">
        <v>126</v>
      </c>
      <c r="Z335" s="0" t="s">
        <v>945</v>
      </c>
      <c r="AA335" s="0" t="s">
        <v>408</v>
      </c>
      <c r="AB335" s="0" t="s">
        <v>947</v>
      </c>
    </row>
    <row r="336" s="31" customFormat="true" ht="13.8" hidden="false" customHeight="false" outlineLevel="0" collapsed="false">
      <c r="A336" s="7" t="n">
        <v>312</v>
      </c>
      <c r="B336" s="18"/>
      <c r="C336" s="18"/>
      <c r="D336" s="18"/>
      <c r="E336" s="18"/>
      <c r="F336" s="18"/>
      <c r="G336" s="18"/>
      <c r="H336" s="18"/>
      <c r="I336" s="18" t="n">
        <v>10</v>
      </c>
      <c r="J336" s="18" t="n">
        <v>10</v>
      </c>
      <c r="K336" s="18"/>
      <c r="L336" s="18"/>
      <c r="M336" s="18"/>
      <c r="N336" s="18"/>
      <c r="O336" s="18"/>
      <c r="P336" s="18"/>
      <c r="Q336" s="18"/>
      <c r="R336" s="18"/>
      <c r="T336" s="31" t="n">
        <v>0.1025</v>
      </c>
      <c r="U336" s="31" t="n">
        <v>0.1725</v>
      </c>
      <c r="V336" s="31" t="n">
        <v>0.07</v>
      </c>
      <c r="W336" s="31" t="n">
        <v>63.2625012654835</v>
      </c>
      <c r="X336" s="31" t="n">
        <v>0.838959363572869</v>
      </c>
      <c r="Y336" s="31" t="n">
        <v>110</v>
      </c>
      <c r="Z336" s="31" t="s">
        <v>943</v>
      </c>
      <c r="AA336" s="31" t="s">
        <v>402</v>
      </c>
      <c r="AB336" s="31" t="s">
        <v>948</v>
      </c>
      <c r="AME336" s="0"/>
      <c r="AMF336" s="0"/>
      <c r="AMG336" s="0"/>
      <c r="AMH336" s="0"/>
      <c r="AMI336" s="0"/>
      <c r="AMJ336" s="0"/>
    </row>
    <row r="337" s="31" customFormat="true" ht="13.8" hidden="false" customHeight="false" outlineLevel="0" collapsed="false">
      <c r="A337" s="7" t="n">
        <v>313</v>
      </c>
      <c r="B337" s="20"/>
      <c r="C337" s="20"/>
      <c r="D337" s="20"/>
      <c r="E337" s="20"/>
      <c r="F337" s="20"/>
      <c r="G337" s="20"/>
      <c r="H337" s="20"/>
      <c r="I337" s="20" t="n">
        <v>15</v>
      </c>
      <c r="J337" s="20" t="n">
        <v>15</v>
      </c>
      <c r="K337" s="20"/>
      <c r="L337" s="20"/>
      <c r="M337" s="20"/>
      <c r="N337" s="20"/>
      <c r="O337" s="20"/>
      <c r="P337" s="20"/>
      <c r="Q337" s="20"/>
      <c r="R337" s="20"/>
      <c r="T337" s="31" t="n">
        <v>0.1725</v>
      </c>
      <c r="U337" s="31" t="n">
        <v>0.1725</v>
      </c>
      <c r="V337" s="31" t="n">
        <v>0</v>
      </c>
      <c r="W337" s="31" t="n">
        <v>61.2946797285055</v>
      </c>
      <c r="X337" s="31" t="n">
        <v>0.8107827189061</v>
      </c>
      <c r="Y337" s="31" t="n">
        <v>138</v>
      </c>
      <c r="Z337" s="31" t="s">
        <v>943</v>
      </c>
      <c r="AA337" s="31" t="s">
        <v>402</v>
      </c>
      <c r="AB337" s="31" t="s">
        <v>949</v>
      </c>
      <c r="AME337" s="0"/>
      <c r="AMF337" s="0"/>
      <c r="AMG337" s="0"/>
      <c r="AMH337" s="0"/>
      <c r="AMI337" s="0"/>
      <c r="AMJ337" s="0"/>
    </row>
    <row r="338" customFormat="false" ht="13.8" hidden="false" customHeight="false" outlineLevel="0" collapsed="false">
      <c r="A338" s="7" t="n">
        <v>314</v>
      </c>
      <c r="B338" s="20"/>
      <c r="C338" s="20"/>
      <c r="D338" s="20"/>
      <c r="E338" s="20"/>
      <c r="F338" s="20"/>
      <c r="G338" s="20"/>
      <c r="H338" s="20"/>
      <c r="I338" s="20" t="n">
        <v>30</v>
      </c>
      <c r="J338" s="20" t="n">
        <v>30</v>
      </c>
      <c r="K338" s="20"/>
      <c r="L338" s="20"/>
      <c r="M338" s="20"/>
      <c r="N338" s="20"/>
      <c r="O338" s="20"/>
      <c r="P338" s="20"/>
      <c r="Q338" s="20"/>
      <c r="R338" s="20"/>
      <c r="S338" s="31"/>
      <c r="T338" s="31" t="n">
        <v>0.2425</v>
      </c>
      <c r="U338" s="31" t="n">
        <v>0.1725</v>
      </c>
      <c r="V338" s="31" t="n">
        <v>0.07</v>
      </c>
      <c r="W338" s="31" t="n">
        <v>33.755871235217</v>
      </c>
      <c r="X338" s="31" t="n">
        <v>0.671491067403765</v>
      </c>
      <c r="Y338" s="31" t="n">
        <v>166</v>
      </c>
      <c r="Z338" s="31" t="s">
        <v>943</v>
      </c>
      <c r="AA338" s="31" t="s">
        <v>402</v>
      </c>
      <c r="AB338" s="31" t="s">
        <v>950</v>
      </c>
      <c r="AC338" s="31"/>
      <c r="AD338" s="31"/>
    </row>
    <row r="339" customFormat="false" ht="13.8" hidden="false" customHeight="false" outlineLevel="0" collapsed="false">
      <c r="A339" s="7" t="n">
        <v>315</v>
      </c>
      <c r="B339" s="20"/>
      <c r="C339" s="20"/>
      <c r="D339" s="20"/>
      <c r="E339" s="20"/>
      <c r="F339" s="20"/>
      <c r="G339" s="20"/>
      <c r="H339" s="20"/>
      <c r="I339" s="20" t="n">
        <v>45</v>
      </c>
      <c r="J339" s="20" t="n">
        <v>45</v>
      </c>
      <c r="K339" s="20"/>
      <c r="L339" s="20"/>
      <c r="M339" s="20"/>
      <c r="N339" s="20"/>
      <c r="O339" s="20"/>
      <c r="P339" s="20"/>
      <c r="Q339" s="20"/>
      <c r="R339" s="20"/>
      <c r="S339" s="31"/>
      <c r="T339" s="31" t="n">
        <v>0.28</v>
      </c>
      <c r="U339" s="31" t="n">
        <v>0.175</v>
      </c>
      <c r="V339" s="31" t="n">
        <v>0.105</v>
      </c>
      <c r="W339" s="31" t="n">
        <v>8.36961662307065</v>
      </c>
      <c r="X339" s="31" t="n">
        <v>0.594877574341713</v>
      </c>
      <c r="Y339" s="31" t="n">
        <v>182</v>
      </c>
      <c r="Z339" s="31" t="s">
        <v>943</v>
      </c>
      <c r="AA339" s="31" t="s">
        <v>402</v>
      </c>
      <c r="AB339" s="31" t="s">
        <v>951</v>
      </c>
      <c r="AC339" s="31"/>
      <c r="AD339" s="31"/>
    </row>
    <row r="340" customFormat="false" ht="13.8" hidden="false" customHeight="false" outlineLevel="0" collapsed="false">
      <c r="A340" s="7" t="n">
        <v>316</v>
      </c>
      <c r="B340" s="19"/>
      <c r="C340" s="19"/>
      <c r="D340" s="19"/>
      <c r="E340" s="19"/>
      <c r="F340" s="19"/>
      <c r="G340" s="19"/>
      <c r="H340" s="19"/>
      <c r="I340" s="19" t="n">
        <v>60</v>
      </c>
      <c r="J340" s="19" t="n">
        <v>60</v>
      </c>
      <c r="K340" s="19"/>
      <c r="L340" s="19"/>
      <c r="M340" s="19"/>
      <c r="N340" s="19"/>
      <c r="O340" s="19"/>
      <c r="P340" s="19"/>
      <c r="Q340" s="19"/>
      <c r="R340" s="19"/>
      <c r="S340" s="31"/>
      <c r="T340" s="31" t="n">
        <v>0.3</v>
      </c>
      <c r="U340" s="31" t="n">
        <v>0.175</v>
      </c>
      <c r="V340" s="31" t="n">
        <v>0.125</v>
      </c>
      <c r="W340" s="31" t="n">
        <v>29.0332079912499</v>
      </c>
      <c r="X340" s="31" t="n">
        <v>0.725855485707464</v>
      </c>
      <c r="Y340" s="31" t="n">
        <v>190</v>
      </c>
      <c r="Z340" s="31" t="s">
        <v>943</v>
      </c>
      <c r="AA340" s="31" t="s">
        <v>402</v>
      </c>
      <c r="AB340" s="31" t="s">
        <v>952</v>
      </c>
      <c r="AC340" s="31"/>
      <c r="AD340" s="31"/>
    </row>
    <row r="341" s="7" customFormat="true" ht="13.8" hidden="false" customHeight="false" outlineLevel="0" collapsed="false">
      <c r="A341" s="7" t="n">
        <v>317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 t="s">
        <v>68</v>
      </c>
      <c r="Q341" s="44"/>
      <c r="R341" s="44"/>
      <c r="T341" s="7" t="n">
        <v>0.085</v>
      </c>
      <c r="U341" s="7" t="n">
        <v>0.1725</v>
      </c>
      <c r="V341" s="7" t="n">
        <v>0.0875</v>
      </c>
      <c r="W341" s="7" t="n">
        <v>69.246404550242</v>
      </c>
      <c r="X341" s="7" t="n">
        <v>0.894915218520505</v>
      </c>
      <c r="Y341" s="7" t="n">
        <v>103</v>
      </c>
      <c r="Z341" s="7" t="s">
        <v>943</v>
      </c>
      <c r="AA341" s="7" t="s">
        <v>402</v>
      </c>
      <c r="AB341" s="7" t="s">
        <v>944</v>
      </c>
      <c r="AME341" s="0"/>
      <c r="AMF341" s="0"/>
      <c r="AMG341" s="0"/>
      <c r="AMH341" s="0"/>
      <c r="AMI341" s="0"/>
      <c r="AMJ341" s="0"/>
    </row>
    <row r="342" s="7" customFormat="true" ht="13.8" hidden="false" customHeight="false" outlineLevel="0" collapsed="false">
      <c r="A342" s="7" t="n">
        <v>318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 t="s">
        <v>69</v>
      </c>
      <c r="Q342" s="12"/>
      <c r="R342" s="12"/>
      <c r="T342" s="7" t="n">
        <v>0.085</v>
      </c>
      <c r="U342" s="7" t="n">
        <v>0.1725</v>
      </c>
      <c r="V342" s="7" t="n">
        <v>0.0875</v>
      </c>
      <c r="W342" s="7" t="n">
        <v>69.246404550242</v>
      </c>
      <c r="X342" s="7" t="n">
        <v>0.894915218520505</v>
      </c>
      <c r="Y342" s="7" t="n">
        <v>103</v>
      </c>
      <c r="Z342" s="7" t="s">
        <v>943</v>
      </c>
      <c r="AA342" s="7" t="s">
        <v>402</v>
      </c>
      <c r="AB342" s="7" t="s">
        <v>944</v>
      </c>
      <c r="AME342" s="0"/>
      <c r="AMF342" s="0"/>
      <c r="AMG342" s="0"/>
      <c r="AMH342" s="0"/>
      <c r="AMI342" s="0"/>
      <c r="AMJ342" s="0"/>
    </row>
    <row r="343" s="7" customFormat="true" ht="13.8" hidden="false" customHeight="false" outlineLevel="0" collapsed="false">
      <c r="A343" s="7" t="n">
        <v>319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 t="s">
        <v>70</v>
      </c>
      <c r="Q343" s="12"/>
      <c r="R343" s="12"/>
      <c r="T343" s="7" t="n">
        <v>0.085</v>
      </c>
      <c r="U343" s="7" t="n">
        <v>0.1725</v>
      </c>
      <c r="V343" s="7" t="n">
        <v>0.0875</v>
      </c>
      <c r="W343" s="7" t="n">
        <v>69.246404550242</v>
      </c>
      <c r="X343" s="7" t="n">
        <v>0.894915218520505</v>
      </c>
      <c r="Y343" s="7" t="n">
        <v>103</v>
      </c>
      <c r="Z343" s="7" t="s">
        <v>943</v>
      </c>
      <c r="AA343" s="7" t="s">
        <v>402</v>
      </c>
      <c r="AB343" s="7" t="s">
        <v>944</v>
      </c>
      <c r="AME343" s="0"/>
      <c r="AMF343" s="0"/>
      <c r="AMG343" s="0"/>
      <c r="AMH343" s="0"/>
      <c r="AMI343" s="0"/>
      <c r="AMJ343" s="0"/>
    </row>
    <row r="344" s="7" customFormat="true" ht="13.8" hidden="false" customHeight="false" outlineLevel="0" collapsed="false">
      <c r="A344" s="7" t="n">
        <v>320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 t="s">
        <v>71</v>
      </c>
      <c r="Q344" s="12"/>
      <c r="R344" s="12"/>
      <c r="T344" s="7" t="n">
        <v>0.085</v>
      </c>
      <c r="U344" s="7" t="n">
        <v>0.1725</v>
      </c>
      <c r="V344" s="7" t="n">
        <v>0.0875</v>
      </c>
      <c r="W344" s="7" t="n">
        <v>69.246404550242</v>
      </c>
      <c r="X344" s="7" t="n">
        <v>0.894915218520505</v>
      </c>
      <c r="Y344" s="7" t="n">
        <v>103</v>
      </c>
      <c r="Z344" s="7" t="s">
        <v>943</v>
      </c>
      <c r="AA344" s="7" t="s">
        <v>402</v>
      </c>
      <c r="AB344" s="7" t="s">
        <v>944</v>
      </c>
      <c r="AME344" s="0"/>
      <c r="AMF344" s="0"/>
      <c r="AMG344" s="0"/>
      <c r="AMH344" s="0"/>
      <c r="AMI344" s="0"/>
      <c r="AMJ344" s="0"/>
    </row>
    <row r="345" s="7" customFormat="true" ht="13.8" hidden="false" customHeight="false" outlineLevel="0" collapsed="false">
      <c r="A345" s="7" t="n">
        <v>321</v>
      </c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 t="s">
        <v>72</v>
      </c>
      <c r="Q345" s="12"/>
      <c r="R345" s="12"/>
      <c r="T345" s="7" t="n">
        <v>0.085</v>
      </c>
      <c r="U345" s="7" t="n">
        <v>0.1725</v>
      </c>
      <c r="V345" s="7" t="n">
        <v>0.0875</v>
      </c>
      <c r="W345" s="7" t="n">
        <v>69.246404550242</v>
      </c>
      <c r="X345" s="7" t="n">
        <v>0.894915218520505</v>
      </c>
      <c r="Y345" s="7" t="n">
        <v>103</v>
      </c>
      <c r="Z345" s="7" t="s">
        <v>943</v>
      </c>
      <c r="AA345" s="7" t="s">
        <v>402</v>
      </c>
      <c r="AB345" s="7" t="s">
        <v>944</v>
      </c>
      <c r="AME345" s="0"/>
      <c r="AMF345" s="0"/>
      <c r="AMG345" s="0"/>
      <c r="AMH345" s="0"/>
      <c r="AMI345" s="0"/>
      <c r="AMJ345" s="0"/>
    </row>
    <row r="346" s="7" customFormat="true" ht="13.8" hidden="false" customHeight="false" outlineLevel="0" collapsed="false">
      <c r="A346" s="7" t="n">
        <v>322</v>
      </c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 t="s">
        <v>587</v>
      </c>
      <c r="R346" s="60"/>
      <c r="S346" s="31"/>
      <c r="T346" s="31" t="n">
        <v>0.0675</v>
      </c>
      <c r="U346" s="31" t="n">
        <v>0.1725</v>
      </c>
      <c r="V346" s="31" t="n">
        <v>0.105</v>
      </c>
      <c r="W346" s="31" t="n">
        <v>69.4114087266081</v>
      </c>
      <c r="X346" s="31" t="n">
        <v>0.887768405679679</v>
      </c>
      <c r="Y346" s="31" t="n">
        <v>96</v>
      </c>
      <c r="Z346" s="31" t="s">
        <v>953</v>
      </c>
      <c r="AA346" s="31" t="s">
        <v>402</v>
      </c>
      <c r="AB346" s="31" t="s">
        <v>954</v>
      </c>
      <c r="AC346" s="31"/>
      <c r="AD346" s="31"/>
      <c r="AME346" s="0"/>
      <c r="AMF346" s="0"/>
      <c r="AMG346" s="0"/>
      <c r="AMH346" s="0"/>
      <c r="AMI346" s="0"/>
      <c r="AMJ346" s="0"/>
    </row>
    <row r="347" s="7" customFormat="true" ht="13.8" hidden="false" customHeight="false" outlineLevel="0" collapsed="false">
      <c r="A347" s="7" t="n">
        <v>323</v>
      </c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 t="s">
        <v>570</v>
      </c>
      <c r="R347" s="66"/>
      <c r="S347" s="31"/>
      <c r="T347" s="31" t="n">
        <v>0.08</v>
      </c>
      <c r="U347" s="31" t="n">
        <v>0.1725</v>
      </c>
      <c r="V347" s="31" t="n">
        <v>0.0925</v>
      </c>
      <c r="W347" s="31" t="n">
        <v>70.0373773051763</v>
      </c>
      <c r="X347" s="31" t="n">
        <v>0.891652647127467</v>
      </c>
      <c r="Y347" s="31" t="n">
        <v>101</v>
      </c>
      <c r="Z347" s="31" t="s">
        <v>955</v>
      </c>
      <c r="AA347" s="31" t="s">
        <v>402</v>
      </c>
      <c r="AB347" s="31" t="s">
        <v>956</v>
      </c>
      <c r="AC347" s="31"/>
      <c r="AD347" s="31"/>
      <c r="AME347" s="0"/>
      <c r="AMF347" s="0"/>
      <c r="AMG347" s="0"/>
      <c r="AMH347" s="0"/>
      <c r="AMI347" s="0"/>
      <c r="AMJ347" s="0"/>
    </row>
    <row r="348" s="7" customFormat="true" ht="13.8" hidden="false" customHeight="false" outlineLevel="0" collapsed="false">
      <c r="A348" s="7" t="n">
        <v>324</v>
      </c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 t="s">
        <v>573</v>
      </c>
      <c r="R348" s="20"/>
      <c r="S348" s="31"/>
      <c r="T348" s="31" t="n">
        <v>0.0675</v>
      </c>
      <c r="U348" s="31" t="n">
        <v>0.175</v>
      </c>
      <c r="V348" s="31" t="n">
        <v>0.1075</v>
      </c>
      <c r="W348" s="31" t="n">
        <v>77.775063457038</v>
      </c>
      <c r="X348" s="31" t="n">
        <v>1.02434085677079</v>
      </c>
      <c r="Y348" s="31" t="n">
        <v>97</v>
      </c>
      <c r="Z348" s="31" t="s">
        <v>957</v>
      </c>
      <c r="AA348" s="31" t="s">
        <v>402</v>
      </c>
      <c r="AB348" s="31" t="s">
        <v>958</v>
      </c>
      <c r="AC348" s="31"/>
      <c r="AD348" s="31"/>
      <c r="AME348" s="0"/>
      <c r="AMF348" s="0"/>
      <c r="AMG348" s="0"/>
      <c r="AMH348" s="0"/>
      <c r="AMI348" s="0"/>
      <c r="AMJ348" s="0"/>
    </row>
    <row r="349" s="5" customFormat="true" ht="13.8" hidden="false" customHeight="false" outlineLevel="0" collapsed="false">
      <c r="B349" s="6" t="s">
        <v>959</v>
      </c>
      <c r="AME349" s="0"/>
      <c r="AMF349" s="0"/>
      <c r="AMG349" s="0"/>
      <c r="AMH349" s="0"/>
      <c r="AMI349" s="0"/>
      <c r="AMJ349" s="0"/>
    </row>
    <row r="350" customFormat="false" ht="13.8" hidden="false" customHeight="false" outlineLevel="0" collapsed="false">
      <c r="A350" s="0" t="n">
        <v>325</v>
      </c>
      <c r="B350" s="37" t="n">
        <v>42165</v>
      </c>
      <c r="C350" s="7" t="s">
        <v>934</v>
      </c>
      <c r="D350" s="7" t="s">
        <v>935</v>
      </c>
      <c r="E350" s="38" t="n">
        <v>0.266666666666667</v>
      </c>
      <c r="F350" s="0" t="s">
        <v>936</v>
      </c>
      <c r="G350" s="0" t="s">
        <v>228</v>
      </c>
      <c r="H350" s="0" t="s">
        <v>38</v>
      </c>
      <c r="I350" s="0" t="n">
        <v>5</v>
      </c>
      <c r="J350" s="0" t="n">
        <v>5</v>
      </c>
      <c r="K350" s="0" t="s">
        <v>937</v>
      </c>
      <c r="L350" s="0" t="n">
        <v>500</v>
      </c>
      <c r="M350" s="0" t="n">
        <v>0</v>
      </c>
      <c r="N350" s="0" t="n">
        <v>2.4</v>
      </c>
      <c r="O350" s="0" t="n">
        <f aca="false">TRUE()</f>
        <v>1</v>
      </c>
      <c r="P350" s="0" t="s">
        <v>821</v>
      </c>
      <c r="Q350" s="0" t="n">
        <v>0</v>
      </c>
      <c r="R350" s="0" t="s">
        <v>938</v>
      </c>
      <c r="T350" s="0" t="n">
        <v>0.0275</v>
      </c>
      <c r="U350" s="0" t="n">
        <v>0.16</v>
      </c>
      <c r="V350" s="0" t="n">
        <v>0.1325</v>
      </c>
      <c r="W350" s="0" t="n">
        <v>36.0647579125667</v>
      </c>
      <c r="X350" s="0" t="n">
        <v>0.419412073804701</v>
      </c>
      <c r="Y350" s="0" t="n">
        <v>67</v>
      </c>
      <c r="Z350" s="0" t="s">
        <v>939</v>
      </c>
      <c r="AA350" s="0" t="s">
        <v>396</v>
      </c>
      <c r="AB350" s="0" t="s">
        <v>960</v>
      </c>
    </row>
    <row r="351" customFormat="false" ht="13.8" hidden="false" customHeight="false" outlineLevel="0" collapsed="false">
      <c r="A351" s="0" t="n">
        <v>326</v>
      </c>
      <c r="L351" s="0" t="n">
        <v>1000</v>
      </c>
      <c r="T351" s="0" t="n">
        <v>0.025</v>
      </c>
      <c r="U351" s="0" t="n">
        <v>0.17</v>
      </c>
      <c r="V351" s="0" t="n">
        <v>0.145</v>
      </c>
      <c r="W351" s="0" t="n">
        <v>34.5885225571645</v>
      </c>
      <c r="X351" s="0" t="n">
        <v>0.391604610318171</v>
      </c>
      <c r="Y351" s="0" t="n">
        <v>72</v>
      </c>
      <c r="Z351" s="0" t="s">
        <v>941</v>
      </c>
      <c r="AA351" s="0" t="s">
        <v>399</v>
      </c>
      <c r="AB351" s="0" t="s">
        <v>961</v>
      </c>
    </row>
    <row r="352" s="13" customFormat="true" ht="13.8" hidden="false" customHeight="false" outlineLevel="0" collapsed="false">
      <c r="A352" s="13" t="n">
        <v>327</v>
      </c>
      <c r="B352" s="25" t="n">
        <v>42165</v>
      </c>
      <c r="C352" s="13" t="s">
        <v>934</v>
      </c>
      <c r="D352" s="13" t="s">
        <v>935</v>
      </c>
      <c r="E352" s="26" t="n">
        <v>0.266666666666667</v>
      </c>
      <c r="F352" s="13" t="s">
        <v>936</v>
      </c>
      <c r="G352" s="13" t="s">
        <v>228</v>
      </c>
      <c r="H352" s="13" t="s">
        <v>38</v>
      </c>
      <c r="I352" s="13" t="n">
        <v>5</v>
      </c>
      <c r="J352" s="13" t="n">
        <v>5</v>
      </c>
      <c r="K352" s="13" t="s">
        <v>937</v>
      </c>
      <c r="L352" s="13" t="n">
        <v>5000</v>
      </c>
      <c r="M352" s="13" t="n">
        <v>0</v>
      </c>
      <c r="N352" s="13" t="n">
        <v>2.4</v>
      </c>
      <c r="O352" s="13" t="n">
        <f aca="false">TRUE()</f>
        <v>1</v>
      </c>
      <c r="P352" s="13" t="s">
        <v>821</v>
      </c>
      <c r="Q352" s="13" t="n">
        <v>0</v>
      </c>
      <c r="T352" s="13" t="n">
        <v>0.0925</v>
      </c>
      <c r="U352" s="13" t="n">
        <v>0.185</v>
      </c>
      <c r="V352" s="13" t="n">
        <v>0.0925</v>
      </c>
      <c r="W352" s="13" t="n">
        <v>36.7351772823634</v>
      </c>
      <c r="X352" s="13" t="n">
        <v>0.423397477775712</v>
      </c>
      <c r="Y352" s="13" t="n">
        <v>85</v>
      </c>
      <c r="Z352" s="13" t="s">
        <v>943</v>
      </c>
      <c r="AA352" s="13" t="s">
        <v>402</v>
      </c>
      <c r="AB352" s="13" t="s">
        <v>962</v>
      </c>
      <c r="AME352" s="0"/>
      <c r="AMF352" s="0"/>
      <c r="AMG352" s="0"/>
      <c r="AMH352" s="0"/>
      <c r="AMI352" s="0"/>
      <c r="AMJ352" s="0"/>
    </row>
    <row r="353" customFormat="false" ht="13.8" hidden="false" customHeight="false" outlineLevel="0" collapsed="false">
      <c r="A353" s="0" t="n">
        <v>328</v>
      </c>
      <c r="L353" s="0" t="n">
        <v>10000</v>
      </c>
      <c r="T353" s="0" t="n">
        <v>0.105</v>
      </c>
      <c r="U353" s="0" t="n">
        <v>0.1875</v>
      </c>
      <c r="V353" s="0" t="n">
        <v>0.0825</v>
      </c>
      <c r="W353" s="0" t="n">
        <v>36.3734245287999</v>
      </c>
      <c r="X353" s="0" t="n">
        <v>0.417258122788993</v>
      </c>
      <c r="Y353" s="0" t="n">
        <v>87</v>
      </c>
      <c r="Z353" s="0" t="s">
        <v>945</v>
      </c>
      <c r="AA353" s="0" t="s">
        <v>405</v>
      </c>
      <c r="AB353" s="0" t="s">
        <v>963</v>
      </c>
    </row>
    <row r="354" customFormat="false" ht="13.8" hidden="false" customHeight="false" outlineLevel="0" collapsed="false">
      <c r="A354" s="0" t="n">
        <v>329</v>
      </c>
      <c r="L354" s="0" t="n">
        <v>20000</v>
      </c>
      <c r="T354" s="0" t="n">
        <v>0.1275</v>
      </c>
      <c r="U354" s="0" t="n">
        <v>0.1925</v>
      </c>
      <c r="V354" s="0" t="n">
        <v>0.065</v>
      </c>
      <c r="W354" s="0" t="n">
        <v>36.9356709734379</v>
      </c>
      <c r="X354" s="0" t="n">
        <v>0.422724808677202</v>
      </c>
      <c r="Y354" s="0" t="n">
        <v>90</v>
      </c>
      <c r="Z354" s="0" t="s">
        <v>945</v>
      </c>
      <c r="AA354" s="0" t="s">
        <v>408</v>
      </c>
      <c r="AB354" s="0" t="s">
        <v>964</v>
      </c>
    </row>
    <row r="355" customFormat="false" ht="13.8" hidden="false" customHeight="false" outlineLevel="0" collapsed="false">
      <c r="A355" s="0" t="n">
        <v>330</v>
      </c>
      <c r="B355" s="18"/>
      <c r="C355" s="18"/>
      <c r="D355" s="18"/>
      <c r="E355" s="18"/>
      <c r="F355" s="18"/>
      <c r="G355" s="18"/>
      <c r="H355" s="18"/>
      <c r="I355" s="18" t="n">
        <v>10</v>
      </c>
      <c r="J355" s="18" t="n">
        <v>10</v>
      </c>
      <c r="K355" s="18"/>
      <c r="L355" s="18"/>
      <c r="M355" s="18"/>
      <c r="N355" s="18"/>
      <c r="O355" s="18"/>
      <c r="P355" s="18"/>
      <c r="Q355" s="18"/>
      <c r="R355" s="18"/>
      <c r="S355" s="31"/>
      <c r="T355" s="31" t="n">
        <v>0.1275</v>
      </c>
      <c r="U355" s="31" t="n">
        <v>0.1875</v>
      </c>
      <c r="V355" s="31" t="n">
        <v>0.06</v>
      </c>
      <c r="W355" s="31" t="n">
        <v>31.8653296936358</v>
      </c>
      <c r="X355" s="31" t="n">
        <v>0.358151024644884</v>
      </c>
      <c r="Y355" s="31" t="n">
        <v>82</v>
      </c>
      <c r="Z355" s="31" t="s">
        <v>943</v>
      </c>
      <c r="AA355" s="31" t="s">
        <v>402</v>
      </c>
      <c r="AB355" s="31" t="s">
        <v>965</v>
      </c>
      <c r="AC355" s="31"/>
      <c r="AD355" s="31"/>
    </row>
    <row r="356" customFormat="false" ht="13.8" hidden="false" customHeight="false" outlineLevel="0" collapsed="false">
      <c r="A356" s="0" t="n">
        <v>331</v>
      </c>
      <c r="B356" s="20"/>
      <c r="C356" s="20"/>
      <c r="D356" s="20"/>
      <c r="E356" s="20"/>
      <c r="F356" s="20"/>
      <c r="G356" s="20"/>
      <c r="H356" s="20"/>
      <c r="I356" s="20" t="n">
        <v>15</v>
      </c>
      <c r="J356" s="20" t="n">
        <v>15</v>
      </c>
      <c r="K356" s="20"/>
      <c r="L356" s="20"/>
      <c r="M356" s="20"/>
      <c r="N356" s="20"/>
      <c r="O356" s="20"/>
      <c r="P356" s="20"/>
      <c r="Q356" s="20"/>
      <c r="R356" s="20"/>
      <c r="S356" s="31"/>
      <c r="T356" s="31" t="n">
        <v>0.1525</v>
      </c>
      <c r="U356" s="31" t="n">
        <v>0.175</v>
      </c>
      <c r="V356" s="31" t="n">
        <v>0.0225</v>
      </c>
      <c r="W356" s="31" t="n">
        <v>27.8653154844479</v>
      </c>
      <c r="X356" s="31" t="n">
        <v>0.318424679494216</v>
      </c>
      <c r="Y356" s="31" t="n">
        <v>105</v>
      </c>
      <c r="Z356" s="31" t="s">
        <v>943</v>
      </c>
      <c r="AA356" s="31" t="s">
        <v>402</v>
      </c>
      <c r="AB356" s="31" t="s">
        <v>966</v>
      </c>
      <c r="AC356" s="31"/>
      <c r="AD356" s="31"/>
    </row>
    <row r="357" customFormat="false" ht="13.8" hidden="false" customHeight="false" outlineLevel="0" collapsed="false">
      <c r="A357" s="0" t="n">
        <v>332</v>
      </c>
      <c r="B357" s="20"/>
      <c r="C357" s="20"/>
      <c r="D357" s="20"/>
      <c r="E357" s="20"/>
      <c r="F357" s="20"/>
      <c r="G357" s="20"/>
      <c r="H357" s="20"/>
      <c r="I357" s="20" t="n">
        <v>30</v>
      </c>
      <c r="J357" s="20" t="n">
        <v>30</v>
      </c>
      <c r="K357" s="20"/>
      <c r="L357" s="20"/>
      <c r="M357" s="20"/>
      <c r="N357" s="20"/>
      <c r="O357" s="20"/>
      <c r="P357" s="20"/>
      <c r="Q357" s="20"/>
      <c r="R357" s="20"/>
      <c r="S357" s="31"/>
      <c r="T357" s="31" t="n">
        <v>0.2275</v>
      </c>
      <c r="U357" s="31" t="n">
        <v>0.175</v>
      </c>
      <c r="V357" s="31" t="n">
        <v>0.0525</v>
      </c>
      <c r="W357" s="31" t="n">
        <v>25.2401827588822</v>
      </c>
      <c r="X357" s="31" t="n">
        <v>0.343114584622594</v>
      </c>
      <c r="Y357" s="31" t="n">
        <v>143</v>
      </c>
      <c r="Z357" s="31" t="s">
        <v>943</v>
      </c>
      <c r="AA357" s="31" t="s">
        <v>402</v>
      </c>
      <c r="AB357" s="31" t="s">
        <v>967</v>
      </c>
      <c r="AC357" s="31"/>
      <c r="AD357" s="31"/>
    </row>
    <row r="358" customFormat="false" ht="13.8" hidden="false" customHeight="false" outlineLevel="0" collapsed="false">
      <c r="A358" s="0" t="n">
        <v>333</v>
      </c>
      <c r="B358" s="20"/>
      <c r="C358" s="20"/>
      <c r="D358" s="20"/>
      <c r="E358" s="20"/>
      <c r="F358" s="20"/>
      <c r="G358" s="20"/>
      <c r="H358" s="20"/>
      <c r="I358" s="20" t="n">
        <v>45</v>
      </c>
      <c r="J358" s="20" t="n">
        <v>45</v>
      </c>
      <c r="K358" s="20"/>
      <c r="L358" s="20"/>
      <c r="M358" s="20"/>
      <c r="N358" s="20"/>
      <c r="O358" s="20"/>
      <c r="P358" s="20"/>
      <c r="Q358" s="20"/>
      <c r="R358" s="20"/>
      <c r="S358" s="31"/>
      <c r="T358" s="31" t="n">
        <v>0.28</v>
      </c>
      <c r="U358" s="31" t="n">
        <v>0.1775</v>
      </c>
      <c r="V358" s="31" t="n">
        <v>0.1025</v>
      </c>
      <c r="W358" s="31" t="n">
        <v>1.33760043488394</v>
      </c>
      <c r="X358" s="31" t="n">
        <v>0.301676568424571</v>
      </c>
      <c r="Y358" s="31" t="n">
        <v>155</v>
      </c>
      <c r="Z358" s="31" t="s">
        <v>943</v>
      </c>
      <c r="AA358" s="31" t="s">
        <v>402</v>
      </c>
      <c r="AB358" s="31" t="s">
        <v>968</v>
      </c>
      <c r="AC358" s="31"/>
      <c r="AD358" s="31"/>
    </row>
    <row r="359" customFormat="false" ht="13.8" hidden="false" customHeight="false" outlineLevel="0" collapsed="false">
      <c r="A359" s="0" t="n">
        <v>334</v>
      </c>
      <c r="B359" s="19"/>
      <c r="C359" s="19"/>
      <c r="D359" s="19"/>
      <c r="E359" s="19"/>
      <c r="F359" s="19"/>
      <c r="G359" s="19"/>
      <c r="H359" s="19"/>
      <c r="I359" s="19" t="n">
        <v>60</v>
      </c>
      <c r="J359" s="19" t="n">
        <v>60</v>
      </c>
      <c r="K359" s="19"/>
      <c r="L359" s="19"/>
      <c r="M359" s="19"/>
      <c r="N359" s="19"/>
      <c r="O359" s="19"/>
      <c r="P359" s="19"/>
      <c r="Q359" s="19"/>
      <c r="R359" s="19"/>
      <c r="S359" s="31"/>
      <c r="T359" s="31" t="n">
        <v>0.3</v>
      </c>
      <c r="U359" s="31" t="n">
        <v>0.175</v>
      </c>
      <c r="V359" s="31" t="n">
        <v>0.125</v>
      </c>
      <c r="W359" s="31" t="n">
        <v>29.0332079912499</v>
      </c>
      <c r="X359" s="31" t="n">
        <v>0.725855485707464</v>
      </c>
      <c r="Y359" s="31" t="n">
        <v>190</v>
      </c>
      <c r="Z359" s="31" t="s">
        <v>943</v>
      </c>
      <c r="AA359" s="31" t="s">
        <v>402</v>
      </c>
      <c r="AB359" s="31" t="s">
        <v>952</v>
      </c>
      <c r="AC359" s="31"/>
      <c r="AD359" s="31"/>
    </row>
    <row r="360" customFormat="false" ht="13.8" hidden="false" customHeight="false" outlineLevel="0" collapsed="false">
      <c r="A360" s="0" t="n">
        <v>335</v>
      </c>
      <c r="P360" s="0" t="n">
        <v>0.17</v>
      </c>
      <c r="T360" s="0" t="n">
        <v>0.0925</v>
      </c>
      <c r="U360" s="0" t="n">
        <v>0.185</v>
      </c>
      <c r="V360" s="0" t="n">
        <v>0.0925</v>
      </c>
      <c r="W360" s="0" t="n">
        <v>36.7351772823634</v>
      </c>
      <c r="X360" s="0" t="n">
        <v>0.423397477775712</v>
      </c>
      <c r="Y360" s="0" t="n">
        <v>85</v>
      </c>
      <c r="Z360" s="0" t="s">
        <v>943</v>
      </c>
      <c r="AA360" s="0" t="s">
        <v>402</v>
      </c>
      <c r="AB360" s="0" t="s">
        <v>962</v>
      </c>
    </row>
    <row r="361" customFormat="false" ht="13.8" hidden="false" customHeight="false" outlineLevel="0" collapsed="false">
      <c r="A361" s="0" t="n">
        <v>336</v>
      </c>
      <c r="P361" s="0" t="n">
        <v>2.65</v>
      </c>
      <c r="T361" s="0" t="n">
        <v>0.0925</v>
      </c>
      <c r="U361" s="0" t="n">
        <v>0.185</v>
      </c>
      <c r="V361" s="0" t="n">
        <v>0.0925</v>
      </c>
      <c r="W361" s="0" t="n">
        <v>36.7351772823634</v>
      </c>
      <c r="X361" s="0" t="n">
        <v>0.423397477775712</v>
      </c>
      <c r="Y361" s="0" t="n">
        <v>85</v>
      </c>
      <c r="Z361" s="0" t="s">
        <v>943</v>
      </c>
      <c r="AA361" s="0" t="s">
        <v>402</v>
      </c>
      <c r="AB361" s="0" t="s">
        <v>962</v>
      </c>
    </row>
    <row r="362" customFormat="false" ht="13.8" hidden="false" customHeight="false" outlineLevel="0" collapsed="false">
      <c r="A362" s="0" t="n">
        <v>337</v>
      </c>
      <c r="P362" s="0" t="n">
        <v>25.7</v>
      </c>
      <c r="T362" s="0" t="n">
        <v>0.0925</v>
      </c>
      <c r="U362" s="0" t="n">
        <v>0.185</v>
      </c>
      <c r="V362" s="0" t="n">
        <v>0.0925</v>
      </c>
      <c r="W362" s="0" t="n">
        <v>36.7351772823634</v>
      </c>
      <c r="X362" s="0" t="n">
        <v>0.423397477775712</v>
      </c>
      <c r="Y362" s="0" t="n">
        <v>85</v>
      </c>
      <c r="Z362" s="0" t="s">
        <v>943</v>
      </c>
      <c r="AA362" s="0" t="s">
        <v>402</v>
      </c>
      <c r="AB362" s="0" t="s">
        <v>962</v>
      </c>
    </row>
    <row r="363" customFormat="false" ht="13.8" hidden="false" customHeight="false" outlineLevel="0" collapsed="false">
      <c r="A363" s="0" t="n">
        <v>338</v>
      </c>
      <c r="P363" s="0" t="n">
        <v>125</v>
      </c>
      <c r="T363" s="0" t="n">
        <v>0.0925</v>
      </c>
      <c r="U363" s="0" t="n">
        <v>0.185</v>
      </c>
      <c r="V363" s="0" t="n">
        <v>0.0925</v>
      </c>
      <c r="W363" s="0" t="n">
        <v>36.7351772823634</v>
      </c>
      <c r="X363" s="0" t="n">
        <v>0.423397477775712</v>
      </c>
      <c r="Y363" s="0" t="n">
        <v>85</v>
      </c>
      <c r="Z363" s="0" t="s">
        <v>943</v>
      </c>
      <c r="AA363" s="0" t="s">
        <v>402</v>
      </c>
      <c r="AB363" s="0" t="s">
        <v>962</v>
      </c>
    </row>
    <row r="364" customFormat="false" ht="13.8" hidden="false" customHeight="false" outlineLevel="0" collapsed="false">
      <c r="A364" s="0" t="n">
        <v>339</v>
      </c>
      <c r="P364" s="0" t="n">
        <v>500</v>
      </c>
      <c r="T364" s="0" t="n">
        <v>0.0925</v>
      </c>
      <c r="U364" s="0" t="n">
        <v>0.185</v>
      </c>
      <c r="V364" s="0" t="n">
        <v>0.0925</v>
      </c>
      <c r="W364" s="0" t="n">
        <v>36.7351772823634</v>
      </c>
      <c r="X364" s="0" t="n">
        <v>0.423397477775712</v>
      </c>
      <c r="Y364" s="0" t="n">
        <v>85</v>
      </c>
      <c r="Z364" s="0" t="s">
        <v>943</v>
      </c>
      <c r="AA364" s="0" t="s">
        <v>402</v>
      </c>
      <c r="AB364" s="0" t="s">
        <v>962</v>
      </c>
    </row>
    <row r="365" customFormat="false" ht="13.8" hidden="false" customHeight="false" outlineLevel="0" collapsed="false">
      <c r="A365" s="0" t="n">
        <v>340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 t="s">
        <v>587</v>
      </c>
      <c r="R365" s="31"/>
      <c r="S365" s="31"/>
      <c r="T365" s="31" t="n">
        <v>0.0625</v>
      </c>
      <c r="U365" s="31" t="n">
        <v>0.1775</v>
      </c>
      <c r="V365" s="31" t="n">
        <v>0.115</v>
      </c>
      <c r="W365" s="31" t="n">
        <v>36.1584390971789</v>
      </c>
      <c r="X365" s="31" t="n">
        <v>0.424777837489587</v>
      </c>
      <c r="Y365" s="31" t="n">
        <v>80</v>
      </c>
      <c r="Z365" s="31" t="s">
        <v>953</v>
      </c>
      <c r="AA365" s="31" t="s">
        <v>402</v>
      </c>
      <c r="AB365" s="31" t="s">
        <v>969</v>
      </c>
      <c r="AC365" s="31"/>
      <c r="AD365" s="31"/>
    </row>
    <row r="366" customFormat="false" ht="13.8" hidden="false" customHeight="false" outlineLevel="0" collapsed="false">
      <c r="A366" s="0" t="n">
        <v>341</v>
      </c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 t="s">
        <v>570</v>
      </c>
      <c r="R366" s="20"/>
      <c r="S366" s="31"/>
      <c r="T366" s="31" t="n">
        <v>0.08</v>
      </c>
      <c r="U366" s="31" t="n">
        <v>0.17</v>
      </c>
      <c r="V366" s="31" t="n">
        <v>0.09</v>
      </c>
      <c r="W366" s="31" t="n">
        <v>36.5431264183204</v>
      </c>
      <c r="X366" s="31" t="n">
        <v>0.429058732427763</v>
      </c>
      <c r="Y366" s="31" t="n">
        <v>88</v>
      </c>
      <c r="Z366" s="31" t="s">
        <v>955</v>
      </c>
      <c r="AA366" s="31" t="s">
        <v>402</v>
      </c>
      <c r="AB366" s="31" t="s">
        <v>970</v>
      </c>
      <c r="AC366" s="31"/>
      <c r="AD366" s="31"/>
    </row>
    <row r="367" customFormat="false" ht="13.8" hidden="false" customHeight="false" outlineLevel="0" collapsed="false">
      <c r="A367" s="0" t="n">
        <v>342</v>
      </c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 t="s">
        <v>573</v>
      </c>
      <c r="R367" s="19"/>
      <c r="S367" s="31"/>
      <c r="T367" s="31" t="n">
        <v>0.0675</v>
      </c>
      <c r="U367" s="31" t="n">
        <v>0.18</v>
      </c>
      <c r="V367" s="31" t="n">
        <v>0.1125</v>
      </c>
      <c r="W367" s="31" t="n">
        <v>46.8030522423618</v>
      </c>
      <c r="X367" s="31" t="n">
        <v>0.571830615096781</v>
      </c>
      <c r="Y367" s="31" t="n">
        <v>95</v>
      </c>
      <c r="Z367" s="31" t="s">
        <v>957</v>
      </c>
      <c r="AA367" s="31" t="s">
        <v>402</v>
      </c>
      <c r="AB367" s="31" t="s">
        <v>971</v>
      </c>
      <c r="AC367" s="31"/>
      <c r="AD367" s="31"/>
    </row>
    <row r="368" s="5" customFormat="true" ht="13.8" hidden="false" customHeight="false" outlineLevel="0" collapsed="false">
      <c r="B368" s="6" t="s">
        <v>972</v>
      </c>
      <c r="Q368" s="43"/>
      <c r="AME368" s="0"/>
      <c r="AMF368" s="0"/>
      <c r="AMG368" s="0"/>
      <c r="AMH368" s="0"/>
      <c r="AMI368" s="0"/>
      <c r="AMJ368" s="0"/>
    </row>
    <row r="369" customFormat="false" ht="13.8" hidden="false" customHeight="false" outlineLevel="0" collapsed="false">
      <c r="A369" s="7" t="n">
        <v>343</v>
      </c>
      <c r="B369" s="37" t="n">
        <v>42165</v>
      </c>
      <c r="C369" s="7" t="s">
        <v>818</v>
      </c>
      <c r="D369" s="7" t="s">
        <v>819</v>
      </c>
      <c r="E369" s="38" t="n">
        <v>0.716666666666667</v>
      </c>
      <c r="F369" s="0" t="s">
        <v>973</v>
      </c>
      <c r="G369" s="0" t="s">
        <v>38</v>
      </c>
      <c r="H369" s="0" t="s">
        <v>38</v>
      </c>
      <c r="I369" s="0" t="n">
        <v>5</v>
      </c>
      <c r="J369" s="0" t="n">
        <v>15</v>
      </c>
      <c r="K369" s="0" t="s">
        <v>974</v>
      </c>
      <c r="L369" s="0" t="n">
        <v>500</v>
      </c>
      <c r="M369" s="0" t="n">
        <v>0.6</v>
      </c>
      <c r="N369" s="0" t="n">
        <v>6</v>
      </c>
      <c r="O369" s="0" t="n">
        <f aca="false">TRUE()</f>
        <v>1</v>
      </c>
      <c r="P369" s="0" t="s">
        <v>821</v>
      </c>
      <c r="Q369" s="0" t="n">
        <v>0</v>
      </c>
      <c r="T369" s="0" t="n">
        <v>0.425</v>
      </c>
      <c r="U369" s="0" t="n">
        <v>0.7925</v>
      </c>
      <c r="V369" s="0" t="n">
        <v>0.3675</v>
      </c>
      <c r="W369" s="0" t="n">
        <v>15.5420019905944</v>
      </c>
      <c r="X369" s="0" t="n">
        <v>8.02059091142919</v>
      </c>
      <c r="Y369" s="0" t="n">
        <v>487</v>
      </c>
      <c r="Z369" s="0" t="s">
        <v>822</v>
      </c>
      <c r="AA369" s="0" t="s">
        <v>271</v>
      </c>
      <c r="AB369" s="0" t="s">
        <v>975</v>
      </c>
    </row>
    <row r="370" customFormat="false" ht="13.8" hidden="false" customHeight="false" outlineLevel="0" collapsed="false">
      <c r="A370" s="7" t="n">
        <v>344</v>
      </c>
      <c r="L370" s="0" t="n">
        <v>1000</v>
      </c>
      <c r="T370" s="0" t="n">
        <v>0.89</v>
      </c>
      <c r="U370" s="0" t="n">
        <v>0.8175</v>
      </c>
      <c r="V370" s="0" t="n">
        <v>0.0725</v>
      </c>
      <c r="W370" s="0" t="n">
        <v>15.676919682187</v>
      </c>
      <c r="X370" s="0" t="n">
        <v>8.51200298717751</v>
      </c>
      <c r="Y370" s="0" t="n">
        <v>683</v>
      </c>
      <c r="Z370" s="0" t="s">
        <v>824</v>
      </c>
      <c r="AA370" s="0" t="s">
        <v>274</v>
      </c>
      <c r="AB370" s="0" t="s">
        <v>976</v>
      </c>
    </row>
    <row r="371" s="13" customFormat="true" ht="13.8" hidden="false" customHeight="false" outlineLevel="0" collapsed="false">
      <c r="A371" s="7" t="n">
        <v>345</v>
      </c>
      <c r="B371" s="25" t="n">
        <v>42165</v>
      </c>
      <c r="C371" s="13" t="s">
        <v>826</v>
      </c>
      <c r="D371" s="13" t="s">
        <v>819</v>
      </c>
      <c r="E371" s="26" t="n">
        <v>0.716666666666667</v>
      </c>
      <c r="F371" s="13" t="s">
        <v>973</v>
      </c>
      <c r="G371" s="13" t="s">
        <v>38</v>
      </c>
      <c r="H371" s="13" t="s">
        <v>38</v>
      </c>
      <c r="I371" s="13" t="n">
        <v>5</v>
      </c>
      <c r="J371" s="13" t="n">
        <v>15</v>
      </c>
      <c r="K371" s="13" t="s">
        <v>974</v>
      </c>
      <c r="L371" s="13" t="n">
        <v>5000</v>
      </c>
      <c r="M371" s="13" t="n">
        <v>0.6</v>
      </c>
      <c r="N371" s="13" t="n">
        <v>6</v>
      </c>
      <c r="O371" s="13" t="n">
        <f aca="false">TRUE()</f>
        <v>1</v>
      </c>
      <c r="P371" s="13" t="s">
        <v>821</v>
      </c>
      <c r="Q371" s="13" t="n">
        <v>0</v>
      </c>
      <c r="T371" s="13" t="n">
        <v>3.565</v>
      </c>
      <c r="U371" s="13" t="n">
        <v>0.8575</v>
      </c>
      <c r="V371" s="13" t="n">
        <v>2.7075</v>
      </c>
      <c r="W371" s="13" t="n">
        <v>15.6058514675423</v>
      </c>
      <c r="X371" s="13" t="n">
        <v>8.30837976597999</v>
      </c>
      <c r="Y371" s="13" t="n">
        <v>1767</v>
      </c>
      <c r="Z371" s="13" t="s">
        <v>824</v>
      </c>
      <c r="AA371" s="13" t="s">
        <v>277</v>
      </c>
      <c r="AB371" s="13" t="s">
        <v>977</v>
      </c>
      <c r="AME371" s="0"/>
      <c r="AMF371" s="0"/>
      <c r="AMG371" s="0"/>
      <c r="AMH371" s="0"/>
      <c r="AMI371" s="0"/>
      <c r="AMJ371" s="0"/>
    </row>
    <row r="372" customFormat="false" ht="13.8" hidden="false" customHeight="false" outlineLevel="0" collapsed="false">
      <c r="A372" s="7" t="n">
        <v>346</v>
      </c>
      <c r="L372" s="0" t="n">
        <v>10000</v>
      </c>
      <c r="T372" s="0" t="n">
        <v>5.9825</v>
      </c>
      <c r="U372" s="0" t="n">
        <v>0.865</v>
      </c>
      <c r="V372" s="0" t="n">
        <v>5.1175</v>
      </c>
      <c r="W372" s="0" t="n">
        <v>15.7876879110608</v>
      </c>
      <c r="X372" s="0" t="n">
        <v>8.60145208913981</v>
      </c>
      <c r="Y372" s="0" t="n">
        <v>2737</v>
      </c>
      <c r="Z372" s="0" t="s">
        <v>824</v>
      </c>
      <c r="AA372" s="0" t="s">
        <v>280</v>
      </c>
      <c r="AB372" s="0" t="s">
        <v>978</v>
      </c>
    </row>
    <row r="373" customFormat="false" ht="13.8" hidden="false" customHeight="false" outlineLevel="0" collapsed="false">
      <c r="A373" s="7" t="n">
        <v>347</v>
      </c>
      <c r="L373" s="0" t="n">
        <v>20000</v>
      </c>
      <c r="T373" s="0" t="n">
        <v>9.0575</v>
      </c>
      <c r="U373" s="0" t="n">
        <v>0.8725</v>
      </c>
      <c r="V373" s="0" t="n">
        <v>8.185</v>
      </c>
      <c r="W373" s="0" t="n">
        <v>15.8082839999196</v>
      </c>
      <c r="X373" s="0" t="n">
        <v>8.54174499490432</v>
      </c>
      <c r="Y373" s="0" t="n">
        <v>3964</v>
      </c>
      <c r="Z373" s="0" t="s">
        <v>824</v>
      </c>
      <c r="AA373" s="0" t="s">
        <v>283</v>
      </c>
      <c r="AB373" s="0" t="s">
        <v>979</v>
      </c>
    </row>
    <row r="374" s="31" customFormat="true" ht="13.8" hidden="false" customHeight="false" outlineLevel="0" collapsed="false">
      <c r="A374" s="7" t="n">
        <v>348</v>
      </c>
      <c r="B374" s="18"/>
      <c r="C374" s="18"/>
      <c r="D374" s="18"/>
      <c r="E374" s="18"/>
      <c r="F374" s="18"/>
      <c r="G374" s="18"/>
      <c r="H374" s="18"/>
      <c r="I374" s="18" t="n">
        <v>10</v>
      </c>
      <c r="J374" s="18" t="n">
        <v>10</v>
      </c>
      <c r="K374" s="18"/>
      <c r="L374" s="18"/>
      <c r="M374" s="18"/>
      <c r="N374" s="18"/>
      <c r="O374" s="18"/>
      <c r="P374" s="18"/>
      <c r="Q374" s="18"/>
      <c r="R374" s="18"/>
      <c r="T374" s="31" t="n">
        <v>3.925</v>
      </c>
      <c r="U374" s="31" t="n">
        <v>0.86</v>
      </c>
      <c r="V374" s="31" t="n">
        <v>3.065</v>
      </c>
      <c r="W374" s="31" t="n">
        <v>16.1919870154144</v>
      </c>
      <c r="X374" s="31" t="n">
        <v>8.53817142541636</v>
      </c>
      <c r="Y374" s="31" t="n">
        <v>1910</v>
      </c>
      <c r="Z374" s="31" t="s">
        <v>824</v>
      </c>
      <c r="AA374" s="31" t="s">
        <v>277</v>
      </c>
      <c r="AB374" s="31" t="s">
        <v>980</v>
      </c>
      <c r="AME374" s="0"/>
      <c r="AMF374" s="0"/>
      <c r="AMG374" s="0"/>
      <c r="AMH374" s="0"/>
      <c r="AMI374" s="0"/>
      <c r="AMJ374" s="0"/>
    </row>
    <row r="375" s="31" customFormat="true" ht="13.8" hidden="false" customHeight="false" outlineLevel="0" collapsed="false">
      <c r="A375" s="7" t="n">
        <v>349</v>
      </c>
      <c r="B375" s="20"/>
      <c r="C375" s="20"/>
      <c r="D375" s="20"/>
      <c r="E375" s="20"/>
      <c r="F375" s="20"/>
      <c r="G375" s="20"/>
      <c r="H375" s="20"/>
      <c r="I375" s="20" t="n">
        <v>15</v>
      </c>
      <c r="J375" s="20" t="n">
        <v>15</v>
      </c>
      <c r="K375" s="20"/>
      <c r="L375" s="20"/>
      <c r="M375" s="20"/>
      <c r="N375" s="20"/>
      <c r="O375" s="20"/>
      <c r="P375" s="20"/>
      <c r="Q375" s="20"/>
      <c r="R375" s="20"/>
      <c r="T375" s="31" t="n">
        <v>4.435</v>
      </c>
      <c r="U375" s="31" t="n">
        <v>0.8575</v>
      </c>
      <c r="V375" s="31" t="n">
        <v>3.5775</v>
      </c>
      <c r="W375" s="31" t="n">
        <v>16.3445913344887</v>
      </c>
      <c r="X375" s="31" t="n">
        <v>8.88078950818529</v>
      </c>
      <c r="Y375" s="31" t="n">
        <v>2117</v>
      </c>
      <c r="Z375" s="31" t="s">
        <v>824</v>
      </c>
      <c r="AA375" s="31" t="s">
        <v>277</v>
      </c>
      <c r="AB375" s="31" t="s">
        <v>981</v>
      </c>
      <c r="AME375" s="0"/>
      <c r="AMF375" s="0"/>
      <c r="AMG375" s="0"/>
      <c r="AMH375" s="0"/>
      <c r="AMI375" s="0"/>
      <c r="AMJ375" s="0"/>
    </row>
    <row r="376" customFormat="false" ht="13.8" hidden="false" customHeight="false" outlineLevel="0" collapsed="false">
      <c r="A376" s="7" t="n">
        <v>350</v>
      </c>
      <c r="B376" s="20"/>
      <c r="C376" s="20"/>
      <c r="D376" s="20"/>
      <c r="E376" s="20"/>
      <c r="F376" s="20"/>
      <c r="G376" s="20"/>
      <c r="H376" s="20"/>
      <c r="I376" s="20" t="n">
        <v>30</v>
      </c>
      <c r="J376" s="20" t="n">
        <v>30</v>
      </c>
      <c r="K376" s="20"/>
      <c r="L376" s="20"/>
      <c r="M376" s="20"/>
      <c r="N376" s="20"/>
      <c r="O376" s="20"/>
      <c r="P376" s="20"/>
      <c r="Q376" s="20"/>
      <c r="R376" s="20"/>
      <c r="S376" s="31"/>
      <c r="T376" s="31" t="n">
        <v>5.2625</v>
      </c>
      <c r="U376" s="31" t="n">
        <v>0.86</v>
      </c>
      <c r="V376" s="31" t="n">
        <v>4.4025</v>
      </c>
      <c r="W376" s="31" t="n">
        <v>17.5931389105807</v>
      </c>
      <c r="X376" s="31" t="n">
        <v>9.12041170679027</v>
      </c>
      <c r="Y376" s="31" t="n">
        <v>2449</v>
      </c>
      <c r="Z376" s="31" t="s">
        <v>824</v>
      </c>
      <c r="AA376" s="31" t="s">
        <v>277</v>
      </c>
      <c r="AB376" s="31" t="s">
        <v>982</v>
      </c>
      <c r="AC376" s="31"/>
      <c r="AD376" s="31"/>
    </row>
    <row r="377" customFormat="false" ht="13.8" hidden="false" customHeight="false" outlineLevel="0" collapsed="false">
      <c r="A377" s="7" t="n">
        <v>351</v>
      </c>
      <c r="B377" s="20"/>
      <c r="C377" s="20"/>
      <c r="D377" s="20"/>
      <c r="E377" s="20"/>
      <c r="F377" s="20"/>
      <c r="G377" s="20"/>
      <c r="H377" s="20"/>
      <c r="I377" s="20" t="n">
        <v>45</v>
      </c>
      <c r="J377" s="20" t="n">
        <v>45</v>
      </c>
      <c r="K377" s="20"/>
      <c r="L377" s="20"/>
      <c r="M377" s="20"/>
      <c r="N377" s="20"/>
      <c r="O377" s="20"/>
      <c r="P377" s="20"/>
      <c r="Q377" s="20"/>
      <c r="R377" s="20"/>
      <c r="S377" s="31"/>
      <c r="T377" s="31" t="n">
        <v>5.8575</v>
      </c>
      <c r="U377" s="31" t="n">
        <v>0.8625</v>
      </c>
      <c r="V377" s="31" t="n">
        <v>4.995</v>
      </c>
      <c r="W377" s="31" t="n">
        <v>17.987285818917</v>
      </c>
      <c r="X377" s="31" t="n">
        <v>9.44607000768277</v>
      </c>
      <c r="Y377" s="31" t="n">
        <v>2684</v>
      </c>
      <c r="Z377" s="31" t="s">
        <v>824</v>
      </c>
      <c r="AA377" s="31" t="s">
        <v>277</v>
      </c>
      <c r="AB377" s="31" t="s">
        <v>983</v>
      </c>
      <c r="AC377" s="31"/>
      <c r="AD377" s="31"/>
    </row>
    <row r="378" customFormat="false" ht="13.8" hidden="false" customHeight="false" outlineLevel="0" collapsed="false">
      <c r="A378" s="7" t="n">
        <v>352</v>
      </c>
      <c r="B378" s="19"/>
      <c r="C378" s="19"/>
      <c r="D378" s="19"/>
      <c r="E378" s="19"/>
      <c r="F378" s="19"/>
      <c r="G378" s="19"/>
      <c r="H378" s="19"/>
      <c r="I378" s="19" t="n">
        <v>60</v>
      </c>
      <c r="J378" s="19" t="n">
        <v>60</v>
      </c>
      <c r="K378" s="19"/>
      <c r="L378" s="19"/>
      <c r="M378" s="19"/>
      <c r="N378" s="19"/>
      <c r="O378" s="19"/>
      <c r="P378" s="19"/>
      <c r="Q378" s="19"/>
      <c r="R378" s="19"/>
      <c r="S378" s="31"/>
      <c r="T378" s="31" t="n">
        <v>6.4725</v>
      </c>
      <c r="U378" s="31" t="n">
        <v>0.855</v>
      </c>
      <c r="V378" s="31" t="n">
        <v>5.6175</v>
      </c>
      <c r="W378" s="31" t="n">
        <v>18.3730875356147</v>
      </c>
      <c r="X378" s="31" t="n">
        <v>9.63149057771103</v>
      </c>
      <c r="Y378" s="31" t="n">
        <v>2925</v>
      </c>
      <c r="Z378" s="31" t="s">
        <v>824</v>
      </c>
      <c r="AA378" s="31" t="s">
        <v>277</v>
      </c>
      <c r="AB378" s="31" t="s">
        <v>984</v>
      </c>
      <c r="AC378" s="31"/>
      <c r="AD378" s="31"/>
    </row>
    <row r="379" s="7" customFormat="true" ht="13.8" hidden="false" customHeight="false" outlineLevel="0" collapsed="false">
      <c r="A379" s="7" t="n">
        <v>353</v>
      </c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 t="s">
        <v>68</v>
      </c>
      <c r="Q379" s="44"/>
      <c r="R379" s="44"/>
      <c r="T379" s="7" t="n">
        <v>3.565</v>
      </c>
      <c r="U379" s="7" t="n">
        <v>0.8575</v>
      </c>
      <c r="V379" s="7" t="n">
        <v>2.7075</v>
      </c>
      <c r="W379" s="7" t="n">
        <v>15.6058514675423</v>
      </c>
      <c r="X379" s="7" t="n">
        <v>8.30837976597999</v>
      </c>
      <c r="Y379" s="7" t="n">
        <v>1767</v>
      </c>
      <c r="Z379" s="7" t="s">
        <v>824</v>
      </c>
      <c r="AA379" s="7" t="s">
        <v>277</v>
      </c>
      <c r="AB379" s="7" t="s">
        <v>977</v>
      </c>
      <c r="AME379" s="0"/>
      <c r="AMF379" s="0"/>
      <c r="AMG379" s="0"/>
      <c r="AMH379" s="0"/>
      <c r="AMI379" s="0"/>
      <c r="AMJ379" s="0"/>
    </row>
    <row r="380" s="7" customFormat="true" ht="13.8" hidden="false" customHeight="false" outlineLevel="0" collapsed="false">
      <c r="A380" s="7" t="n">
        <v>354</v>
      </c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 t="s">
        <v>69</v>
      </c>
      <c r="Q380" s="12"/>
      <c r="R380" s="12"/>
      <c r="T380" s="7" t="n">
        <v>3.565</v>
      </c>
      <c r="U380" s="7" t="n">
        <v>0.8575</v>
      </c>
      <c r="V380" s="7" t="n">
        <v>2.7075</v>
      </c>
      <c r="W380" s="7" t="n">
        <v>15.6058514675423</v>
      </c>
      <c r="X380" s="7" t="n">
        <v>8.30837976597999</v>
      </c>
      <c r="Y380" s="7" t="n">
        <v>1767</v>
      </c>
      <c r="Z380" s="7" t="s">
        <v>824</v>
      </c>
      <c r="AA380" s="7" t="s">
        <v>277</v>
      </c>
      <c r="AB380" s="7" t="s">
        <v>977</v>
      </c>
      <c r="AME380" s="0"/>
      <c r="AMF380" s="0"/>
      <c r="AMG380" s="0"/>
      <c r="AMH380" s="0"/>
      <c r="AMI380" s="0"/>
      <c r="AMJ380" s="0"/>
    </row>
    <row r="381" s="7" customFormat="true" ht="13.8" hidden="false" customHeight="false" outlineLevel="0" collapsed="false">
      <c r="A381" s="7" t="n">
        <v>355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 t="s">
        <v>70</v>
      </c>
      <c r="Q381" s="12"/>
      <c r="R381" s="12"/>
      <c r="T381" s="7" t="n">
        <v>3.565</v>
      </c>
      <c r="U381" s="7" t="n">
        <v>0.8575</v>
      </c>
      <c r="V381" s="7" t="n">
        <v>2.7075</v>
      </c>
      <c r="W381" s="7" t="n">
        <v>15.6058514675423</v>
      </c>
      <c r="X381" s="7" t="n">
        <v>8.30837976597999</v>
      </c>
      <c r="Y381" s="7" t="n">
        <v>1767</v>
      </c>
      <c r="Z381" s="7" t="s">
        <v>824</v>
      </c>
      <c r="AA381" s="7" t="s">
        <v>277</v>
      </c>
      <c r="AB381" s="7" t="s">
        <v>977</v>
      </c>
      <c r="AME381" s="0"/>
      <c r="AMF381" s="0"/>
      <c r="AMG381" s="0"/>
      <c r="AMH381" s="0"/>
      <c r="AMI381" s="0"/>
      <c r="AMJ381" s="0"/>
    </row>
    <row r="382" s="7" customFormat="true" ht="13.8" hidden="false" customHeight="false" outlineLevel="0" collapsed="false">
      <c r="A382" s="7" t="n">
        <v>356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 t="s">
        <v>71</v>
      </c>
      <c r="Q382" s="12"/>
      <c r="R382" s="12"/>
      <c r="T382" s="7" t="n">
        <v>3.565</v>
      </c>
      <c r="U382" s="7" t="n">
        <v>0.8575</v>
      </c>
      <c r="V382" s="7" t="n">
        <v>2.7075</v>
      </c>
      <c r="W382" s="7" t="n">
        <v>15.6058514675423</v>
      </c>
      <c r="X382" s="7" t="n">
        <v>8.30837976597999</v>
      </c>
      <c r="Y382" s="7" t="n">
        <v>1767</v>
      </c>
      <c r="Z382" s="7" t="s">
        <v>824</v>
      </c>
      <c r="AA382" s="7" t="s">
        <v>277</v>
      </c>
      <c r="AB382" s="7" t="s">
        <v>977</v>
      </c>
      <c r="AME382" s="0"/>
      <c r="AMF382" s="0"/>
      <c r="AMG382" s="0"/>
      <c r="AMH382" s="0"/>
      <c r="AMI382" s="0"/>
      <c r="AMJ382" s="0"/>
    </row>
    <row r="383" s="7" customFormat="true" ht="13.8" hidden="false" customHeight="false" outlineLevel="0" collapsed="false">
      <c r="A383" s="7" t="n">
        <v>357</v>
      </c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 t="s">
        <v>72</v>
      </c>
      <c r="Q383" s="12"/>
      <c r="R383" s="12"/>
      <c r="T383" s="7" t="n">
        <v>3.565</v>
      </c>
      <c r="U383" s="7" t="n">
        <v>0.8575</v>
      </c>
      <c r="V383" s="7" t="n">
        <v>2.7075</v>
      </c>
      <c r="W383" s="7" t="n">
        <v>15.6058514675423</v>
      </c>
      <c r="X383" s="7" t="n">
        <v>8.30837976597999</v>
      </c>
      <c r="Y383" s="7" t="n">
        <v>1767</v>
      </c>
      <c r="Z383" s="7" t="s">
        <v>824</v>
      </c>
      <c r="AA383" s="7" t="s">
        <v>277</v>
      </c>
      <c r="AB383" s="7" t="s">
        <v>977</v>
      </c>
      <c r="AME383" s="0"/>
      <c r="AMF383" s="0"/>
      <c r="AMG383" s="0"/>
      <c r="AMH383" s="0"/>
      <c r="AMI383" s="0"/>
      <c r="AMJ383" s="0"/>
    </row>
    <row r="384" s="7" customFormat="true" ht="13.8" hidden="false" customHeight="false" outlineLevel="0" collapsed="false">
      <c r="A384" s="7" t="n">
        <v>358</v>
      </c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 t="s">
        <v>587</v>
      </c>
      <c r="R384" s="60"/>
      <c r="S384" s="31"/>
      <c r="T384" s="31" t="n">
        <v>0.815</v>
      </c>
      <c r="U384" s="31" t="n">
        <v>0.8575</v>
      </c>
      <c r="V384" s="31" t="n">
        <v>0.0425</v>
      </c>
      <c r="W384" s="31" t="n">
        <v>13.205851566001</v>
      </c>
      <c r="X384" s="31" t="n">
        <v>6.67220584534438</v>
      </c>
      <c r="Y384" s="31" t="n">
        <v>669</v>
      </c>
      <c r="Z384" s="31" t="s">
        <v>835</v>
      </c>
      <c r="AA384" s="31" t="s">
        <v>277</v>
      </c>
      <c r="AB384" s="31" t="s">
        <v>985</v>
      </c>
      <c r="AC384" s="31"/>
      <c r="AD384" s="31"/>
      <c r="AME384" s="0"/>
      <c r="AMF384" s="0"/>
      <c r="AMG384" s="0"/>
      <c r="AMH384" s="0"/>
      <c r="AMI384" s="0"/>
      <c r="AMJ384" s="0"/>
    </row>
    <row r="385" s="7" customFormat="true" ht="13.8" hidden="false" customHeight="false" outlineLevel="0" collapsed="false">
      <c r="A385" s="7" t="n">
        <v>359</v>
      </c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 t="s">
        <v>570</v>
      </c>
      <c r="R385" s="66"/>
      <c r="S385" s="31"/>
      <c r="T385" s="31" t="n">
        <v>0.37</v>
      </c>
      <c r="U385" s="31" t="n">
        <v>0.835</v>
      </c>
      <c r="V385" s="31" t="n">
        <v>0.465</v>
      </c>
      <c r="W385" s="31" t="n">
        <v>12.7135811207267</v>
      </c>
      <c r="X385" s="31" t="n">
        <v>6.4711774533668</v>
      </c>
      <c r="Y385" s="31" t="n">
        <v>482</v>
      </c>
      <c r="Z385" s="31" t="s">
        <v>837</v>
      </c>
      <c r="AA385" s="31" t="s">
        <v>277</v>
      </c>
      <c r="AB385" s="31" t="s">
        <v>986</v>
      </c>
      <c r="AC385" s="31"/>
      <c r="AD385" s="31"/>
      <c r="AME385" s="0"/>
      <c r="AMF385" s="0"/>
      <c r="AMG385" s="0"/>
      <c r="AMH385" s="0"/>
      <c r="AMI385" s="0"/>
      <c r="AMJ385" s="0"/>
    </row>
    <row r="386" s="7" customFormat="true" ht="13.8" hidden="false" customHeight="false" outlineLevel="0" collapsed="false">
      <c r="A386" s="7" t="n">
        <v>360</v>
      </c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 t="s">
        <v>573</v>
      </c>
      <c r="R386" s="20"/>
      <c r="S386" s="31"/>
      <c r="T386" s="31" t="n">
        <v>0.21</v>
      </c>
      <c r="U386" s="31" t="n">
        <v>0.8625</v>
      </c>
      <c r="V386" s="31" t="n">
        <v>0.6525</v>
      </c>
      <c r="W386" s="31" t="n">
        <v>10.6891563946151</v>
      </c>
      <c r="X386" s="31" t="n">
        <v>5.7395390430876</v>
      </c>
      <c r="Y386" s="31" t="n">
        <v>429</v>
      </c>
      <c r="Z386" s="31" t="s">
        <v>839</v>
      </c>
      <c r="AA386" s="31" t="s">
        <v>277</v>
      </c>
      <c r="AB386" s="31" t="s">
        <v>987</v>
      </c>
      <c r="AC386" s="31"/>
      <c r="AD386" s="31"/>
      <c r="AME386" s="0"/>
      <c r="AMF386" s="0"/>
      <c r="AMG386" s="0"/>
      <c r="AMH386" s="0"/>
      <c r="AMI386" s="0"/>
      <c r="AMJ386" s="0"/>
    </row>
    <row r="387" s="5" customFormat="true" ht="13.8" hidden="false" customHeight="false" outlineLevel="0" collapsed="false">
      <c r="B387" s="6" t="s">
        <v>988</v>
      </c>
      <c r="AME387" s="0"/>
      <c r="AMF387" s="0"/>
      <c r="AMG387" s="0"/>
      <c r="AMH387" s="0"/>
      <c r="AMI387" s="0"/>
      <c r="AMJ387" s="0"/>
    </row>
    <row r="388" customFormat="false" ht="13.8" hidden="false" customHeight="false" outlineLevel="0" collapsed="false">
      <c r="A388" s="0" t="n">
        <v>361</v>
      </c>
      <c r="B388" s="37" t="n">
        <v>42165</v>
      </c>
      <c r="C388" s="7" t="s">
        <v>818</v>
      </c>
      <c r="D388" s="7" t="s">
        <v>819</v>
      </c>
      <c r="E388" s="38" t="n">
        <v>0.716666666666667</v>
      </c>
      <c r="F388" s="0" t="s">
        <v>973</v>
      </c>
      <c r="G388" s="0" t="s">
        <v>228</v>
      </c>
      <c r="H388" s="0" t="s">
        <v>38</v>
      </c>
      <c r="I388" s="0" t="n">
        <v>5</v>
      </c>
      <c r="J388" s="0" t="n">
        <v>15</v>
      </c>
      <c r="K388" s="0" t="s">
        <v>974</v>
      </c>
      <c r="L388" s="0" t="n">
        <v>500</v>
      </c>
      <c r="M388" s="0" t="n">
        <v>0.6</v>
      </c>
      <c r="N388" s="0" t="n">
        <v>6</v>
      </c>
      <c r="O388" s="0" t="n">
        <f aca="false">TRUE()</f>
        <v>1</v>
      </c>
      <c r="P388" s="0" t="s">
        <v>821</v>
      </c>
      <c r="Q388" s="0" t="n">
        <v>0</v>
      </c>
      <c r="T388" s="0" t="n">
        <v>0.455</v>
      </c>
      <c r="U388" s="0" t="n">
        <v>0.79</v>
      </c>
      <c r="V388" s="0" t="n">
        <v>0.335</v>
      </c>
      <c r="W388" s="0" t="n">
        <v>21.9934295830125</v>
      </c>
      <c r="X388" s="0" t="n">
        <v>3.91352308449599</v>
      </c>
      <c r="Y388" s="0" t="n">
        <v>482</v>
      </c>
      <c r="Z388" s="0" t="s">
        <v>822</v>
      </c>
      <c r="AA388" s="0" t="s">
        <v>271</v>
      </c>
      <c r="AB388" s="0" t="s">
        <v>989</v>
      </c>
    </row>
    <row r="389" customFormat="false" ht="13.8" hidden="false" customHeight="false" outlineLevel="0" collapsed="false">
      <c r="A389" s="0" t="n">
        <v>362</v>
      </c>
      <c r="L389" s="0" t="n">
        <v>1000</v>
      </c>
      <c r="T389" s="0" t="n">
        <v>0.8475</v>
      </c>
      <c r="U389" s="0" t="n">
        <v>0.8225</v>
      </c>
      <c r="V389" s="0" t="n">
        <v>0.025</v>
      </c>
      <c r="W389" s="0" t="n">
        <v>21.9684525062859</v>
      </c>
      <c r="X389" s="0" t="n">
        <v>4.42277065009038</v>
      </c>
      <c r="Y389" s="0" t="n">
        <v>634</v>
      </c>
      <c r="Z389" s="0" t="s">
        <v>824</v>
      </c>
      <c r="AA389" s="0" t="s">
        <v>274</v>
      </c>
      <c r="AB389" s="0" t="s">
        <v>990</v>
      </c>
    </row>
    <row r="390" s="13" customFormat="true" ht="13.8" hidden="false" customHeight="false" outlineLevel="0" collapsed="false">
      <c r="A390" s="13" t="n">
        <v>363</v>
      </c>
      <c r="B390" s="25" t="n">
        <v>42165</v>
      </c>
      <c r="C390" s="13" t="s">
        <v>818</v>
      </c>
      <c r="D390" s="13" t="s">
        <v>819</v>
      </c>
      <c r="E390" s="26" t="n">
        <v>0.716666666666667</v>
      </c>
      <c r="F390" s="13" t="s">
        <v>973</v>
      </c>
      <c r="G390" s="13" t="s">
        <v>228</v>
      </c>
      <c r="H390" s="13" t="s">
        <v>38</v>
      </c>
      <c r="I390" s="13" t="n">
        <v>5</v>
      </c>
      <c r="J390" s="13" t="n">
        <v>15</v>
      </c>
      <c r="K390" s="13" t="s">
        <v>974</v>
      </c>
      <c r="L390" s="13" t="n">
        <v>5000</v>
      </c>
      <c r="M390" s="13" t="n">
        <v>0.6</v>
      </c>
      <c r="N390" s="13" t="n">
        <v>6</v>
      </c>
      <c r="O390" s="13" t="n">
        <f aca="false">TRUE()</f>
        <v>1</v>
      </c>
      <c r="P390" s="13" t="s">
        <v>821</v>
      </c>
      <c r="Q390" s="13" t="n">
        <v>0</v>
      </c>
      <c r="T390" s="13" t="n">
        <v>3.225</v>
      </c>
      <c r="U390" s="13" t="n">
        <v>0.8425</v>
      </c>
      <c r="V390" s="13" t="n">
        <v>2.3825</v>
      </c>
      <c r="W390" s="13" t="n">
        <v>22.1097247576761</v>
      </c>
      <c r="X390" s="13" t="n">
        <v>4.47077948371775</v>
      </c>
      <c r="Y390" s="13" t="n">
        <v>1517</v>
      </c>
      <c r="Z390" s="13" t="s">
        <v>824</v>
      </c>
      <c r="AA390" s="13" t="s">
        <v>277</v>
      </c>
      <c r="AB390" s="13" t="s">
        <v>991</v>
      </c>
      <c r="AME390" s="0"/>
      <c r="AMF390" s="0"/>
      <c r="AMG390" s="0"/>
      <c r="AMH390" s="0"/>
      <c r="AMI390" s="0"/>
      <c r="AMJ390" s="0"/>
    </row>
    <row r="391" customFormat="false" ht="13.8" hidden="false" customHeight="false" outlineLevel="0" collapsed="false">
      <c r="A391" s="0" t="n">
        <v>364</v>
      </c>
      <c r="L391" s="0" t="n">
        <v>10000</v>
      </c>
      <c r="T391" s="0" t="n">
        <v>5.365</v>
      </c>
      <c r="U391" s="0" t="n">
        <v>0.86</v>
      </c>
      <c r="V391" s="0" t="n">
        <v>4.505</v>
      </c>
      <c r="W391" s="0" t="n">
        <v>21.9117830200869</v>
      </c>
      <c r="X391" s="0" t="n">
        <v>4.4678841994134</v>
      </c>
      <c r="Y391" s="0" t="n">
        <v>2296</v>
      </c>
      <c r="Z391" s="0" t="s">
        <v>824</v>
      </c>
      <c r="AA391" s="0" t="s">
        <v>280</v>
      </c>
      <c r="AB391" s="0" t="s">
        <v>992</v>
      </c>
    </row>
    <row r="392" customFormat="false" ht="13.8" hidden="false" customHeight="false" outlineLevel="0" collapsed="false">
      <c r="A392" s="0" t="n">
        <v>365</v>
      </c>
      <c r="L392" s="0" t="n">
        <v>20000</v>
      </c>
      <c r="T392" s="0" t="n">
        <v>7.395</v>
      </c>
      <c r="U392" s="0" t="n">
        <v>0.865</v>
      </c>
      <c r="V392" s="0" t="n">
        <v>6.53</v>
      </c>
      <c r="W392" s="0" t="n">
        <v>22.0944367375346</v>
      </c>
      <c r="X392" s="0" t="n">
        <v>4.63917694207981</v>
      </c>
      <c r="Y392" s="0" t="n">
        <v>3046</v>
      </c>
      <c r="Z392" s="0" t="s">
        <v>824</v>
      </c>
      <c r="AA392" s="0" t="s">
        <v>283</v>
      </c>
      <c r="AB392" s="0" t="s">
        <v>993</v>
      </c>
    </row>
    <row r="393" customFormat="false" ht="13.8" hidden="false" customHeight="false" outlineLevel="0" collapsed="false">
      <c r="A393" s="0" t="n">
        <v>366</v>
      </c>
      <c r="B393" s="18"/>
      <c r="C393" s="18"/>
      <c r="D393" s="18"/>
      <c r="E393" s="18"/>
      <c r="F393" s="18"/>
      <c r="G393" s="18"/>
      <c r="H393" s="18"/>
      <c r="I393" s="18" t="n">
        <v>10</v>
      </c>
      <c r="J393" s="18" t="n">
        <v>10</v>
      </c>
      <c r="K393" s="18"/>
      <c r="L393" s="18"/>
      <c r="M393" s="18"/>
      <c r="N393" s="18"/>
      <c r="O393" s="18"/>
      <c r="P393" s="18"/>
      <c r="Q393" s="18"/>
      <c r="R393" s="18"/>
      <c r="S393" s="31"/>
      <c r="T393" s="31" t="n">
        <v>3.9225</v>
      </c>
      <c r="U393" s="31" t="n">
        <v>0.84</v>
      </c>
      <c r="V393" s="31" t="n">
        <v>3.0825</v>
      </c>
      <c r="W393" s="31" t="n">
        <v>22.5546313163172</v>
      </c>
      <c r="X393" s="31" t="n">
        <v>4.54188441242971</v>
      </c>
      <c r="Y393" s="31" t="n">
        <v>1791</v>
      </c>
      <c r="Z393" s="31" t="s">
        <v>824</v>
      </c>
      <c r="AA393" s="31" t="s">
        <v>277</v>
      </c>
      <c r="AB393" s="31" t="s">
        <v>994</v>
      </c>
      <c r="AC393" s="31"/>
      <c r="AD393" s="31"/>
    </row>
    <row r="394" customFormat="false" ht="13.8" hidden="false" customHeight="false" outlineLevel="0" collapsed="false">
      <c r="A394" s="0" t="n">
        <v>367</v>
      </c>
      <c r="B394" s="20"/>
      <c r="C394" s="20"/>
      <c r="D394" s="20"/>
      <c r="E394" s="20"/>
      <c r="F394" s="20"/>
      <c r="G394" s="20"/>
      <c r="H394" s="20"/>
      <c r="I394" s="20" t="n">
        <v>15</v>
      </c>
      <c r="J394" s="20" t="n">
        <v>15</v>
      </c>
      <c r="K394" s="20"/>
      <c r="L394" s="20"/>
      <c r="M394" s="20"/>
      <c r="N394" s="20"/>
      <c r="O394" s="20"/>
      <c r="P394" s="20"/>
      <c r="Q394" s="20"/>
      <c r="R394" s="20"/>
      <c r="S394" s="31"/>
      <c r="T394" s="31" t="n">
        <v>4.26</v>
      </c>
      <c r="U394" s="31" t="n">
        <v>0.8475</v>
      </c>
      <c r="V394" s="31" t="n">
        <v>3.4125</v>
      </c>
      <c r="W394" s="31" t="n">
        <v>22.0538071868348</v>
      </c>
      <c r="X394" s="31" t="n">
        <v>4.78944684008917</v>
      </c>
      <c r="Y394" s="31" t="n">
        <v>1881</v>
      </c>
      <c r="Z394" s="31" t="s">
        <v>824</v>
      </c>
      <c r="AA394" s="31" t="s">
        <v>277</v>
      </c>
      <c r="AB394" s="31" t="s">
        <v>995</v>
      </c>
      <c r="AC394" s="31"/>
      <c r="AD394" s="31"/>
    </row>
    <row r="395" customFormat="false" ht="13.8" hidden="false" customHeight="false" outlineLevel="0" collapsed="false">
      <c r="A395" s="0" t="n">
        <v>368</v>
      </c>
      <c r="B395" s="20"/>
      <c r="C395" s="20"/>
      <c r="D395" s="20"/>
      <c r="E395" s="20"/>
      <c r="F395" s="20"/>
      <c r="G395" s="20"/>
      <c r="H395" s="20"/>
      <c r="I395" s="20" t="n">
        <v>30</v>
      </c>
      <c r="J395" s="20" t="n">
        <v>30</v>
      </c>
      <c r="K395" s="20"/>
      <c r="L395" s="20"/>
      <c r="M395" s="20"/>
      <c r="N395" s="20"/>
      <c r="O395" s="20"/>
      <c r="P395" s="20"/>
      <c r="Q395" s="20"/>
      <c r="R395" s="20"/>
      <c r="S395" s="31"/>
      <c r="T395" s="31" t="n">
        <v>5.1325</v>
      </c>
      <c r="U395" s="31" t="n">
        <v>0.8475</v>
      </c>
      <c r="V395" s="31" t="n">
        <v>4.285</v>
      </c>
      <c r="W395" s="31" t="n">
        <v>23.6025764898064</v>
      </c>
      <c r="X395" s="31" t="n">
        <v>4.93044951566615</v>
      </c>
      <c r="Y395" s="31" t="n">
        <v>2308</v>
      </c>
      <c r="Z395" s="31" t="s">
        <v>824</v>
      </c>
      <c r="AA395" s="31" t="s">
        <v>277</v>
      </c>
      <c r="AB395" s="31" t="s">
        <v>996</v>
      </c>
      <c r="AC395" s="31"/>
      <c r="AD395" s="31"/>
    </row>
    <row r="396" customFormat="false" ht="13.8" hidden="false" customHeight="false" outlineLevel="0" collapsed="false">
      <c r="A396" s="0" t="n">
        <v>369</v>
      </c>
      <c r="B396" s="20"/>
      <c r="C396" s="20"/>
      <c r="D396" s="20"/>
      <c r="E396" s="20"/>
      <c r="F396" s="20"/>
      <c r="G396" s="20"/>
      <c r="H396" s="20"/>
      <c r="I396" s="20" t="n">
        <v>45</v>
      </c>
      <c r="J396" s="20" t="n">
        <v>45</v>
      </c>
      <c r="K396" s="20"/>
      <c r="L396" s="20"/>
      <c r="M396" s="20"/>
      <c r="N396" s="20"/>
      <c r="O396" s="20"/>
      <c r="P396" s="20"/>
      <c r="Q396" s="20"/>
      <c r="R396" s="20"/>
      <c r="S396" s="31"/>
      <c r="T396" s="31" t="n">
        <v>5.7975</v>
      </c>
      <c r="U396" s="31" t="n">
        <v>0.8575</v>
      </c>
      <c r="V396" s="31" t="n">
        <v>4.94</v>
      </c>
      <c r="W396" s="31" t="n">
        <v>23.0897440098687</v>
      </c>
      <c r="X396" s="31" t="n">
        <v>5.28743621340106</v>
      </c>
      <c r="Y396" s="31" t="n">
        <v>2560</v>
      </c>
      <c r="Z396" s="31" t="s">
        <v>824</v>
      </c>
      <c r="AA396" s="31" t="s">
        <v>277</v>
      </c>
      <c r="AB396" s="31" t="s">
        <v>997</v>
      </c>
      <c r="AC396" s="31"/>
      <c r="AD396" s="31"/>
    </row>
    <row r="397" customFormat="false" ht="13.8" hidden="false" customHeight="false" outlineLevel="0" collapsed="false">
      <c r="A397" s="0" t="n">
        <v>370</v>
      </c>
      <c r="B397" s="19"/>
      <c r="C397" s="19"/>
      <c r="D397" s="19"/>
      <c r="E397" s="19"/>
      <c r="F397" s="19"/>
      <c r="G397" s="19"/>
      <c r="H397" s="19"/>
      <c r="I397" s="19" t="n">
        <v>60</v>
      </c>
      <c r="J397" s="19" t="n">
        <v>60</v>
      </c>
      <c r="K397" s="19"/>
      <c r="L397" s="19"/>
      <c r="M397" s="19"/>
      <c r="N397" s="19"/>
      <c r="O397" s="19"/>
      <c r="P397" s="19"/>
      <c r="Q397" s="19"/>
      <c r="R397" s="19"/>
      <c r="S397" s="31"/>
      <c r="T397" s="31" t="n">
        <v>6.23</v>
      </c>
      <c r="U397" s="31" t="n">
        <v>0.8575</v>
      </c>
      <c r="V397" s="31" t="n">
        <v>5.3725</v>
      </c>
      <c r="W397" s="31" t="n">
        <v>23.2279163066465</v>
      </c>
      <c r="X397" s="31" t="n">
        <v>5.52669095748534</v>
      </c>
      <c r="Y397" s="31" t="n">
        <v>2753</v>
      </c>
      <c r="Z397" s="31" t="s">
        <v>824</v>
      </c>
      <c r="AA397" s="31" t="s">
        <v>277</v>
      </c>
      <c r="AB397" s="31" t="s">
        <v>998</v>
      </c>
      <c r="AC397" s="31"/>
      <c r="AD397" s="31"/>
    </row>
    <row r="398" customFormat="false" ht="13.8" hidden="false" customHeight="false" outlineLevel="0" collapsed="false">
      <c r="A398" s="0" t="n">
        <v>371</v>
      </c>
      <c r="P398" s="0" t="n">
        <v>0.17</v>
      </c>
      <c r="T398" s="0" t="n">
        <v>3.225</v>
      </c>
      <c r="U398" s="0" t="n">
        <v>0.8425</v>
      </c>
      <c r="V398" s="0" t="n">
        <v>2.3825</v>
      </c>
      <c r="W398" s="0" t="n">
        <v>22.1097247576761</v>
      </c>
      <c r="X398" s="0" t="n">
        <v>4.47077948371775</v>
      </c>
      <c r="Y398" s="0" t="n">
        <v>1517</v>
      </c>
      <c r="Z398" s="0" t="s">
        <v>824</v>
      </c>
      <c r="AA398" s="0" t="s">
        <v>277</v>
      </c>
      <c r="AB398" s="0" t="s">
        <v>991</v>
      </c>
    </row>
    <row r="399" customFormat="false" ht="13.8" hidden="false" customHeight="false" outlineLevel="0" collapsed="false">
      <c r="A399" s="0" t="n">
        <v>372</v>
      </c>
      <c r="P399" s="0" t="n">
        <v>2.65</v>
      </c>
      <c r="T399" s="0" t="n">
        <v>3.225</v>
      </c>
      <c r="U399" s="0" t="n">
        <v>0.8425</v>
      </c>
      <c r="V399" s="0" t="n">
        <v>2.3825</v>
      </c>
      <c r="W399" s="0" t="n">
        <v>22.1097247576761</v>
      </c>
      <c r="X399" s="0" t="n">
        <v>4.47077948371775</v>
      </c>
      <c r="Y399" s="0" t="n">
        <v>1517</v>
      </c>
      <c r="Z399" s="0" t="s">
        <v>824</v>
      </c>
      <c r="AA399" s="0" t="s">
        <v>277</v>
      </c>
      <c r="AB399" s="0" t="s">
        <v>991</v>
      </c>
    </row>
    <row r="400" customFormat="false" ht="13.8" hidden="false" customHeight="false" outlineLevel="0" collapsed="false">
      <c r="A400" s="0" t="n">
        <v>373</v>
      </c>
      <c r="P400" s="0" t="n">
        <v>25.7</v>
      </c>
      <c r="T400" s="0" t="n">
        <v>3.225</v>
      </c>
      <c r="U400" s="0" t="n">
        <v>0.8425</v>
      </c>
      <c r="V400" s="0" t="n">
        <v>2.3825</v>
      </c>
      <c r="W400" s="0" t="n">
        <v>22.1097247576761</v>
      </c>
      <c r="X400" s="0" t="n">
        <v>4.47077948371775</v>
      </c>
      <c r="Y400" s="0" t="n">
        <v>1517</v>
      </c>
      <c r="Z400" s="0" t="s">
        <v>824</v>
      </c>
      <c r="AA400" s="0" t="s">
        <v>277</v>
      </c>
      <c r="AB400" s="0" t="s">
        <v>991</v>
      </c>
    </row>
    <row r="401" customFormat="false" ht="13.8" hidden="false" customHeight="false" outlineLevel="0" collapsed="false">
      <c r="A401" s="0" t="n">
        <v>374</v>
      </c>
      <c r="P401" s="0" t="n">
        <v>125</v>
      </c>
      <c r="T401" s="0" t="n">
        <v>3.225</v>
      </c>
      <c r="U401" s="0" t="n">
        <v>0.8425</v>
      </c>
      <c r="V401" s="0" t="n">
        <v>2.3825</v>
      </c>
      <c r="W401" s="0" t="n">
        <v>22.1097247576761</v>
      </c>
      <c r="X401" s="0" t="n">
        <v>4.47077948371775</v>
      </c>
      <c r="Y401" s="0" t="n">
        <v>1517</v>
      </c>
      <c r="Z401" s="0" t="s">
        <v>824</v>
      </c>
      <c r="AA401" s="0" t="s">
        <v>277</v>
      </c>
      <c r="AB401" s="0" t="s">
        <v>991</v>
      </c>
    </row>
    <row r="402" customFormat="false" ht="13.8" hidden="false" customHeight="false" outlineLevel="0" collapsed="false">
      <c r="A402" s="0" t="n">
        <v>375</v>
      </c>
      <c r="P402" s="0" t="n">
        <v>500</v>
      </c>
      <c r="T402" s="0" t="n">
        <v>3.225</v>
      </c>
      <c r="U402" s="0" t="n">
        <v>0.8425</v>
      </c>
      <c r="V402" s="0" t="n">
        <v>2.3825</v>
      </c>
      <c r="W402" s="0" t="n">
        <v>22.1097247576761</v>
      </c>
      <c r="X402" s="0" t="n">
        <v>4.47077948371775</v>
      </c>
      <c r="Y402" s="0" t="n">
        <v>1517</v>
      </c>
      <c r="Z402" s="0" t="s">
        <v>824</v>
      </c>
      <c r="AA402" s="0" t="s">
        <v>277</v>
      </c>
      <c r="AB402" s="0" t="s">
        <v>991</v>
      </c>
    </row>
    <row r="403" customFormat="false" ht="13.8" hidden="false" customHeight="false" outlineLevel="0" collapsed="false">
      <c r="A403" s="0" t="n">
        <v>376</v>
      </c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 t="s">
        <v>587</v>
      </c>
      <c r="R403" s="31"/>
      <c r="S403" s="31"/>
      <c r="T403" s="31" t="n">
        <v>0.74</v>
      </c>
      <c r="U403" s="31" t="n">
        <v>0.8475</v>
      </c>
      <c r="V403" s="31" t="n">
        <v>0.1075</v>
      </c>
      <c r="W403" s="31" t="n">
        <v>20.3475441830693</v>
      </c>
      <c r="X403" s="31" t="n">
        <v>2.74508413688673</v>
      </c>
      <c r="Y403" s="31" t="n">
        <v>601</v>
      </c>
      <c r="Z403" s="31" t="s">
        <v>835</v>
      </c>
      <c r="AA403" s="31" t="s">
        <v>277</v>
      </c>
      <c r="AB403" s="31" t="s">
        <v>999</v>
      </c>
      <c r="AC403" s="31"/>
      <c r="AD403" s="31"/>
    </row>
    <row r="404" customFormat="false" ht="13.8" hidden="false" customHeight="false" outlineLevel="0" collapsed="false">
      <c r="A404" s="0" t="n">
        <v>377</v>
      </c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 t="s">
        <v>570</v>
      </c>
      <c r="R404" s="20"/>
      <c r="S404" s="31"/>
      <c r="T404" s="31" t="n">
        <v>0.34</v>
      </c>
      <c r="U404" s="31" t="n">
        <v>0.855</v>
      </c>
      <c r="V404" s="31" t="n">
        <v>0.515</v>
      </c>
      <c r="W404" s="31" t="n">
        <v>20.3950389962514</v>
      </c>
      <c r="X404" s="31" t="n">
        <v>2.76294429441482</v>
      </c>
      <c r="Y404" s="31" t="n">
        <v>464</v>
      </c>
      <c r="Z404" s="31" t="s">
        <v>837</v>
      </c>
      <c r="AA404" s="31" t="s">
        <v>277</v>
      </c>
      <c r="AB404" s="31" t="s">
        <v>1000</v>
      </c>
      <c r="AC404" s="31"/>
      <c r="AD404" s="31"/>
    </row>
    <row r="405" customFormat="false" ht="13.8" hidden="false" customHeight="false" outlineLevel="0" collapsed="false">
      <c r="A405" s="0" t="n">
        <v>378</v>
      </c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 t="s">
        <v>573</v>
      </c>
      <c r="R405" s="19"/>
      <c r="S405" s="31"/>
      <c r="T405" s="31" t="n">
        <v>0.23</v>
      </c>
      <c r="U405" s="31" t="n">
        <v>0.865</v>
      </c>
      <c r="V405" s="31" t="n">
        <v>0.635</v>
      </c>
      <c r="W405" s="31" t="n">
        <v>19.0319701654923</v>
      </c>
      <c r="X405" s="31" t="n">
        <v>2.36006024261958</v>
      </c>
      <c r="Y405" s="31" t="n">
        <v>422</v>
      </c>
      <c r="Z405" s="31" t="s">
        <v>839</v>
      </c>
      <c r="AA405" s="31" t="s">
        <v>277</v>
      </c>
      <c r="AB405" s="31" t="s">
        <v>1001</v>
      </c>
      <c r="AC405" s="31"/>
      <c r="AD405" s="31"/>
    </row>
    <row r="406" s="5" customFormat="true" ht="13.8" hidden="false" customHeight="false" outlineLevel="0" collapsed="false">
      <c r="B406" s="6" t="s">
        <v>1002</v>
      </c>
      <c r="Q406" s="43"/>
      <c r="AME406" s="0"/>
      <c r="AMF406" s="0"/>
      <c r="AMG406" s="0"/>
      <c r="AMH406" s="0"/>
      <c r="AMI406" s="0"/>
      <c r="AMJ406" s="0"/>
    </row>
    <row r="407" customFormat="false" ht="13.8" hidden="false" customHeight="false" outlineLevel="0" collapsed="false">
      <c r="A407" s="7" t="n">
        <v>379</v>
      </c>
      <c r="B407" s="37" t="n">
        <v>42165</v>
      </c>
      <c r="C407" s="7" t="s">
        <v>856</v>
      </c>
      <c r="D407" s="7" t="s">
        <v>857</v>
      </c>
      <c r="E407" s="38" t="n">
        <v>0.716666666666667</v>
      </c>
      <c r="F407" s="0" t="s">
        <v>1003</v>
      </c>
      <c r="G407" s="0" t="s">
        <v>38</v>
      </c>
      <c r="H407" s="0" t="s">
        <v>38</v>
      </c>
      <c r="I407" s="0" t="n">
        <v>5</v>
      </c>
      <c r="J407" s="0" t="n">
        <v>30</v>
      </c>
      <c r="K407" s="0" t="s">
        <v>1004</v>
      </c>
      <c r="L407" s="0" t="n">
        <v>500</v>
      </c>
      <c r="M407" s="0" t="n">
        <v>0.4</v>
      </c>
      <c r="N407" s="0" t="n">
        <v>6</v>
      </c>
      <c r="O407" s="0" t="n">
        <f aca="false">TRUE()</f>
        <v>1</v>
      </c>
      <c r="P407" s="0" t="s">
        <v>821</v>
      </c>
      <c r="Q407" s="0" t="n">
        <v>0</v>
      </c>
      <c r="T407" s="0" t="n">
        <v>0.4475</v>
      </c>
      <c r="U407" s="0" t="n">
        <v>0.9825</v>
      </c>
      <c r="V407" s="0" t="n">
        <v>0.535</v>
      </c>
      <c r="W407" s="0" t="n">
        <v>12.3221268485378</v>
      </c>
      <c r="X407" s="0" t="n">
        <v>7.74868034852622</v>
      </c>
      <c r="Y407" s="0" t="n">
        <v>572</v>
      </c>
      <c r="Z407" s="0" t="s">
        <v>860</v>
      </c>
      <c r="AA407" s="0" t="s">
        <v>313</v>
      </c>
      <c r="AB407" s="0" t="s">
        <v>1005</v>
      </c>
    </row>
    <row r="408" customFormat="false" ht="13.8" hidden="false" customHeight="false" outlineLevel="0" collapsed="false">
      <c r="A408" s="7" t="n">
        <v>380</v>
      </c>
      <c r="L408" s="0" t="n">
        <v>1000</v>
      </c>
      <c r="T408" s="0" t="n">
        <v>0.88</v>
      </c>
      <c r="U408" s="0" t="n">
        <v>1.0075</v>
      </c>
      <c r="V408" s="0" t="n">
        <v>0.1275</v>
      </c>
      <c r="W408" s="0" t="n">
        <v>11.6614032111446</v>
      </c>
      <c r="X408" s="0" t="n">
        <v>8.23864356281985</v>
      </c>
      <c r="Y408" s="0" t="n">
        <v>755</v>
      </c>
      <c r="Z408" s="0" t="s">
        <v>862</v>
      </c>
      <c r="AA408" s="0" t="s">
        <v>316</v>
      </c>
      <c r="AB408" s="0" t="s">
        <v>1006</v>
      </c>
    </row>
    <row r="409" s="13" customFormat="true" ht="13.8" hidden="false" customHeight="false" outlineLevel="0" collapsed="false">
      <c r="A409" s="7" t="n">
        <v>381</v>
      </c>
      <c r="B409" s="25" t="n">
        <v>42165</v>
      </c>
      <c r="C409" s="13" t="s">
        <v>856</v>
      </c>
      <c r="D409" s="13" t="s">
        <v>857</v>
      </c>
      <c r="E409" s="26" t="n">
        <v>0.716666666666667</v>
      </c>
      <c r="F409" s="13" t="s">
        <v>1003</v>
      </c>
      <c r="G409" s="13" t="s">
        <v>38</v>
      </c>
      <c r="H409" s="13" t="s">
        <v>38</v>
      </c>
      <c r="I409" s="13" t="n">
        <v>5</v>
      </c>
      <c r="J409" s="13" t="n">
        <v>30</v>
      </c>
      <c r="K409" s="13" t="s">
        <v>1004</v>
      </c>
      <c r="L409" s="13" t="n">
        <v>5000</v>
      </c>
      <c r="M409" s="13" t="n">
        <v>0.4</v>
      </c>
      <c r="N409" s="13" t="n">
        <v>6</v>
      </c>
      <c r="O409" s="13" t="n">
        <f aca="false">TRUE()</f>
        <v>1</v>
      </c>
      <c r="P409" s="13" t="s">
        <v>821</v>
      </c>
      <c r="Q409" s="13" t="n">
        <v>0</v>
      </c>
      <c r="T409" s="13" t="n">
        <v>3.805</v>
      </c>
      <c r="U409" s="13" t="n">
        <v>1.045</v>
      </c>
      <c r="V409" s="13" t="n">
        <v>2.76</v>
      </c>
      <c r="W409" s="13" t="n">
        <v>11.7555732545281</v>
      </c>
      <c r="X409" s="13" t="n">
        <v>8.14661062090846</v>
      </c>
      <c r="Y409" s="13" t="n">
        <v>1940</v>
      </c>
      <c r="Z409" s="13" t="s">
        <v>865</v>
      </c>
      <c r="AA409" s="13" t="s">
        <v>319</v>
      </c>
      <c r="AB409" s="13" t="s">
        <v>1007</v>
      </c>
      <c r="AME409" s="0"/>
      <c r="AMF409" s="0"/>
      <c r="AMG409" s="0"/>
      <c r="AMH409" s="0"/>
      <c r="AMI409" s="0"/>
      <c r="AMJ409" s="0"/>
    </row>
    <row r="410" customFormat="false" ht="13.8" hidden="false" customHeight="false" outlineLevel="0" collapsed="false">
      <c r="A410" s="7" t="n">
        <v>382</v>
      </c>
      <c r="L410" s="0" t="n">
        <v>10000</v>
      </c>
      <c r="T410" s="0" t="n">
        <v>6.2525</v>
      </c>
      <c r="U410" s="0" t="n">
        <v>1.0725</v>
      </c>
      <c r="V410" s="0" t="n">
        <v>5.18</v>
      </c>
      <c r="W410" s="0" t="n">
        <v>11.669674299568</v>
      </c>
      <c r="X410" s="0" t="n">
        <v>8.2383150451137</v>
      </c>
      <c r="Y410" s="0" t="n">
        <v>2930</v>
      </c>
      <c r="Z410" s="0" t="s">
        <v>867</v>
      </c>
      <c r="AA410" s="0" t="s">
        <v>322</v>
      </c>
      <c r="AB410" s="0" t="s">
        <v>1008</v>
      </c>
    </row>
    <row r="411" customFormat="false" ht="13.8" hidden="false" customHeight="false" outlineLevel="0" collapsed="false">
      <c r="A411" s="7" t="n">
        <v>383</v>
      </c>
      <c r="L411" s="0" t="n">
        <v>20000</v>
      </c>
      <c r="T411" s="0" t="n">
        <v>9.2275</v>
      </c>
      <c r="U411" s="0" t="n">
        <v>1.0825</v>
      </c>
      <c r="V411" s="0" t="n">
        <v>8.145</v>
      </c>
      <c r="W411" s="0" t="n">
        <v>11.4372257096715</v>
      </c>
      <c r="X411" s="0" t="n">
        <v>8.40397771567751</v>
      </c>
      <c r="Y411" s="0" t="n">
        <v>4122</v>
      </c>
      <c r="Z411" s="0" t="s">
        <v>867</v>
      </c>
      <c r="AA411" s="0" t="s">
        <v>325</v>
      </c>
      <c r="AB411" s="0" t="s">
        <v>1009</v>
      </c>
    </row>
    <row r="412" s="31" customFormat="true" ht="13.8" hidden="false" customHeight="false" outlineLevel="0" collapsed="false">
      <c r="A412" s="7" t="n">
        <v>384</v>
      </c>
      <c r="B412" s="18"/>
      <c r="C412" s="18"/>
      <c r="D412" s="18"/>
      <c r="E412" s="18"/>
      <c r="F412" s="18"/>
      <c r="G412" s="18"/>
      <c r="H412" s="18"/>
      <c r="I412" s="18" t="n">
        <v>10</v>
      </c>
      <c r="J412" s="18" t="n">
        <v>30</v>
      </c>
      <c r="K412" s="18"/>
      <c r="L412" s="18"/>
      <c r="M412" s="18"/>
      <c r="N412" s="18"/>
      <c r="O412" s="18"/>
      <c r="P412" s="18"/>
      <c r="Q412" s="18"/>
      <c r="R412" s="18"/>
      <c r="T412" s="31" t="n">
        <v>4.235</v>
      </c>
      <c r="U412" s="31" t="n">
        <v>1.05</v>
      </c>
      <c r="V412" s="31" t="n">
        <v>3.185</v>
      </c>
      <c r="W412" s="31" t="n">
        <v>11.6060964691575</v>
      </c>
      <c r="X412" s="31" t="n">
        <v>8.20299915687857</v>
      </c>
      <c r="Y412" s="31" t="n">
        <v>2114</v>
      </c>
      <c r="Z412" s="31" t="s">
        <v>865</v>
      </c>
      <c r="AA412" s="31" t="s">
        <v>319</v>
      </c>
      <c r="AB412" s="31" t="s">
        <v>1010</v>
      </c>
      <c r="AME412" s="0"/>
      <c r="AMF412" s="0"/>
      <c r="AMG412" s="0"/>
      <c r="AMH412" s="0"/>
      <c r="AMI412" s="0"/>
      <c r="AMJ412" s="0"/>
    </row>
    <row r="413" s="31" customFormat="true" ht="13.8" hidden="false" customHeight="false" outlineLevel="0" collapsed="false">
      <c r="A413" s="7" t="n">
        <v>385</v>
      </c>
      <c r="B413" s="20"/>
      <c r="C413" s="20"/>
      <c r="D413" s="20"/>
      <c r="E413" s="20"/>
      <c r="F413" s="20"/>
      <c r="G413" s="20"/>
      <c r="H413" s="20"/>
      <c r="I413" s="20" t="n">
        <v>15</v>
      </c>
      <c r="J413" s="20" t="n">
        <v>30</v>
      </c>
      <c r="K413" s="20"/>
      <c r="L413" s="20"/>
      <c r="M413" s="20"/>
      <c r="N413" s="20"/>
      <c r="O413" s="20"/>
      <c r="P413" s="20"/>
      <c r="Q413" s="20"/>
      <c r="R413" s="20"/>
      <c r="T413" s="31" t="n">
        <v>4.7525</v>
      </c>
      <c r="U413" s="31" t="n">
        <v>1.06</v>
      </c>
      <c r="V413" s="31" t="n">
        <v>3.6925</v>
      </c>
      <c r="W413" s="31" t="n">
        <v>11.3298035896037</v>
      </c>
      <c r="X413" s="31" t="n">
        <v>8.3720898331312</v>
      </c>
      <c r="Y413" s="31" t="n">
        <v>2325</v>
      </c>
      <c r="Z413" s="31" t="s">
        <v>865</v>
      </c>
      <c r="AA413" s="31" t="s">
        <v>319</v>
      </c>
      <c r="AB413" s="31" t="s">
        <v>1011</v>
      </c>
      <c r="AME413" s="0"/>
      <c r="AMF413" s="0"/>
      <c r="AMG413" s="0"/>
      <c r="AMH413" s="0"/>
      <c r="AMI413" s="0"/>
      <c r="AMJ413" s="0"/>
    </row>
    <row r="414" customFormat="false" ht="13.8" hidden="false" customHeight="false" outlineLevel="0" collapsed="false">
      <c r="A414" s="7" t="n">
        <v>386</v>
      </c>
      <c r="B414" s="20"/>
      <c r="C414" s="20"/>
      <c r="D414" s="20"/>
      <c r="E414" s="20"/>
      <c r="F414" s="20"/>
      <c r="G414" s="20"/>
      <c r="H414" s="20"/>
      <c r="I414" s="20" t="n">
        <v>30</v>
      </c>
      <c r="J414" s="20" t="n">
        <v>30</v>
      </c>
      <c r="K414" s="20"/>
      <c r="L414" s="20"/>
      <c r="M414" s="20"/>
      <c r="N414" s="20"/>
      <c r="O414" s="20"/>
      <c r="P414" s="20"/>
      <c r="Q414" s="20"/>
      <c r="R414" s="20"/>
      <c r="S414" s="31"/>
      <c r="T414" s="31" t="n">
        <v>5.6275</v>
      </c>
      <c r="U414" s="31" t="n">
        <v>1.055</v>
      </c>
      <c r="V414" s="31" t="n">
        <v>4.5725</v>
      </c>
      <c r="W414" s="31" t="n">
        <v>10.7408822931693</v>
      </c>
      <c r="X414" s="31" t="n">
        <v>8.70585120063879</v>
      </c>
      <c r="Y414" s="31" t="n">
        <v>2673</v>
      </c>
      <c r="Z414" s="31" t="s">
        <v>865</v>
      </c>
      <c r="AA414" s="31" t="s">
        <v>319</v>
      </c>
      <c r="AB414" s="31" t="s">
        <v>1012</v>
      </c>
      <c r="AC414" s="31"/>
      <c r="AD414" s="31"/>
    </row>
    <row r="415" customFormat="false" ht="13.8" hidden="false" customHeight="false" outlineLevel="0" collapsed="false">
      <c r="A415" s="7" t="n">
        <v>387</v>
      </c>
      <c r="B415" s="20"/>
      <c r="C415" s="20"/>
      <c r="D415" s="20"/>
      <c r="E415" s="20"/>
      <c r="F415" s="20"/>
      <c r="G415" s="20"/>
      <c r="H415" s="20"/>
      <c r="I415" s="20" t="n">
        <v>45</v>
      </c>
      <c r="J415" s="20" t="n">
        <v>45</v>
      </c>
      <c r="K415" s="20"/>
      <c r="L415" s="20"/>
      <c r="M415" s="20"/>
      <c r="N415" s="20"/>
      <c r="O415" s="20"/>
      <c r="P415" s="20"/>
      <c r="Q415" s="20"/>
      <c r="R415" s="20"/>
      <c r="S415" s="31"/>
      <c r="T415" s="31" t="n">
        <v>6.3</v>
      </c>
      <c r="U415" s="31" t="n">
        <v>1.0475</v>
      </c>
      <c r="V415" s="31" t="n">
        <v>5.2525</v>
      </c>
      <c r="W415" s="31" t="n">
        <v>10.2294319833138</v>
      </c>
      <c r="X415" s="31" t="n">
        <v>9.05147403799211</v>
      </c>
      <c r="Y415" s="31" t="n">
        <v>2939</v>
      </c>
      <c r="Z415" s="31" t="s">
        <v>865</v>
      </c>
      <c r="AA415" s="31" t="s">
        <v>319</v>
      </c>
      <c r="AB415" s="31" t="s">
        <v>1013</v>
      </c>
      <c r="AC415" s="31"/>
      <c r="AD415" s="31"/>
    </row>
    <row r="416" customFormat="false" ht="13.8" hidden="false" customHeight="false" outlineLevel="0" collapsed="false">
      <c r="A416" s="7" t="n">
        <v>388</v>
      </c>
      <c r="B416" s="19"/>
      <c r="C416" s="19"/>
      <c r="D416" s="19"/>
      <c r="E416" s="19"/>
      <c r="F416" s="19"/>
      <c r="G416" s="19"/>
      <c r="H416" s="19"/>
      <c r="I416" s="19" t="n">
        <v>60</v>
      </c>
      <c r="J416" s="19" t="n">
        <v>60</v>
      </c>
      <c r="K416" s="19"/>
      <c r="L416" s="19"/>
      <c r="M416" s="19"/>
      <c r="N416" s="19"/>
      <c r="O416" s="19"/>
      <c r="P416" s="19"/>
      <c r="Q416" s="19"/>
      <c r="R416" s="19"/>
      <c r="S416" s="31"/>
      <c r="T416" s="31" t="n">
        <v>6.8725</v>
      </c>
      <c r="U416" s="31" t="n">
        <v>1.06</v>
      </c>
      <c r="V416" s="31" t="n">
        <v>5.8125</v>
      </c>
      <c r="W416" s="31" t="n">
        <v>9.87495327149862</v>
      </c>
      <c r="X416" s="31" t="n">
        <v>9.24419421492002</v>
      </c>
      <c r="Y416" s="31" t="n">
        <v>3169</v>
      </c>
      <c r="Z416" s="31" t="s">
        <v>865</v>
      </c>
      <c r="AA416" s="31" t="s">
        <v>319</v>
      </c>
      <c r="AB416" s="31" t="s">
        <v>1014</v>
      </c>
      <c r="AC416" s="31"/>
      <c r="AD416" s="31"/>
    </row>
    <row r="417" s="7" customFormat="true" ht="13.8" hidden="false" customHeight="false" outlineLevel="0" collapsed="false">
      <c r="A417" s="7" t="n">
        <v>389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 t="s">
        <v>68</v>
      </c>
      <c r="Q417" s="44"/>
      <c r="R417" s="44"/>
      <c r="T417" s="7" t="n">
        <v>3.805</v>
      </c>
      <c r="U417" s="7" t="n">
        <v>1.045</v>
      </c>
      <c r="V417" s="7" t="n">
        <v>2.76</v>
      </c>
      <c r="W417" s="7" t="n">
        <v>11.7555732545281</v>
      </c>
      <c r="X417" s="7" t="n">
        <v>8.14661062090846</v>
      </c>
      <c r="Y417" s="7" t="n">
        <v>1940</v>
      </c>
      <c r="Z417" s="7" t="s">
        <v>865</v>
      </c>
      <c r="AA417" s="7" t="s">
        <v>319</v>
      </c>
      <c r="AB417" s="7" t="s">
        <v>1007</v>
      </c>
      <c r="AME417" s="0"/>
      <c r="AMF417" s="0"/>
      <c r="AMG417" s="0"/>
      <c r="AMH417" s="0"/>
      <c r="AMI417" s="0"/>
      <c r="AMJ417" s="0"/>
    </row>
    <row r="418" s="7" customFormat="true" ht="13.8" hidden="false" customHeight="false" outlineLevel="0" collapsed="false">
      <c r="A418" s="7" t="n">
        <v>390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 t="s">
        <v>69</v>
      </c>
      <c r="Q418" s="12"/>
      <c r="R418" s="12"/>
      <c r="T418" s="7" t="n">
        <v>3.805</v>
      </c>
      <c r="U418" s="7" t="n">
        <v>1.045</v>
      </c>
      <c r="V418" s="7" t="n">
        <v>2.76</v>
      </c>
      <c r="W418" s="7" t="n">
        <v>11.7555732545281</v>
      </c>
      <c r="X418" s="7" t="n">
        <v>8.14661062090846</v>
      </c>
      <c r="Y418" s="7" t="n">
        <v>1940</v>
      </c>
      <c r="Z418" s="7" t="s">
        <v>865</v>
      </c>
      <c r="AA418" s="7" t="s">
        <v>319</v>
      </c>
      <c r="AB418" s="7" t="s">
        <v>1007</v>
      </c>
      <c r="AME418" s="0"/>
      <c r="AMF418" s="0"/>
      <c r="AMG418" s="0"/>
      <c r="AMH418" s="0"/>
      <c r="AMI418" s="0"/>
      <c r="AMJ418" s="0"/>
    </row>
    <row r="419" s="7" customFormat="true" ht="13.8" hidden="false" customHeight="false" outlineLevel="0" collapsed="false">
      <c r="A419" s="7" t="n">
        <v>391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70</v>
      </c>
      <c r="Q419" s="12"/>
      <c r="R419" s="12"/>
      <c r="T419" s="7" t="n">
        <v>3.805</v>
      </c>
      <c r="U419" s="7" t="n">
        <v>1.045</v>
      </c>
      <c r="V419" s="7" t="n">
        <v>2.76</v>
      </c>
      <c r="W419" s="7" t="n">
        <v>11.7555732545281</v>
      </c>
      <c r="X419" s="7" t="n">
        <v>8.14661062090846</v>
      </c>
      <c r="Y419" s="7" t="n">
        <v>1940</v>
      </c>
      <c r="Z419" s="7" t="s">
        <v>865</v>
      </c>
      <c r="AA419" s="7" t="s">
        <v>319</v>
      </c>
      <c r="AB419" s="7" t="s">
        <v>1007</v>
      </c>
      <c r="AME419" s="0"/>
      <c r="AMF419" s="0"/>
      <c r="AMG419" s="0"/>
      <c r="AMH419" s="0"/>
      <c r="AMI419" s="0"/>
      <c r="AMJ419" s="0"/>
    </row>
    <row r="420" s="7" customFormat="true" ht="13.8" hidden="false" customHeight="false" outlineLevel="0" collapsed="false">
      <c r="A420" s="7" t="n">
        <v>392</v>
      </c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 t="s">
        <v>71</v>
      </c>
      <c r="Q420" s="12"/>
      <c r="R420" s="12"/>
      <c r="T420" s="7" t="n">
        <v>3.805</v>
      </c>
      <c r="U420" s="7" t="n">
        <v>1.045</v>
      </c>
      <c r="V420" s="7" t="n">
        <v>2.76</v>
      </c>
      <c r="W420" s="7" t="n">
        <v>11.7555732545281</v>
      </c>
      <c r="X420" s="7" t="n">
        <v>8.14661062090846</v>
      </c>
      <c r="Y420" s="7" t="n">
        <v>1940</v>
      </c>
      <c r="Z420" s="7" t="s">
        <v>865</v>
      </c>
      <c r="AA420" s="7" t="s">
        <v>319</v>
      </c>
      <c r="AB420" s="7" t="s">
        <v>1007</v>
      </c>
      <c r="AME420" s="0"/>
      <c r="AMF420" s="0"/>
      <c r="AMG420" s="0"/>
      <c r="AMH420" s="0"/>
      <c r="AMI420" s="0"/>
      <c r="AMJ420" s="0"/>
    </row>
    <row r="421" s="7" customFormat="true" ht="13.8" hidden="false" customHeight="false" outlineLevel="0" collapsed="false">
      <c r="A421" s="7" t="n">
        <v>393</v>
      </c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 t="s">
        <v>72</v>
      </c>
      <c r="Q421" s="12"/>
      <c r="R421" s="12"/>
      <c r="T421" s="7" t="n">
        <v>3.805</v>
      </c>
      <c r="U421" s="7" t="n">
        <v>1.045</v>
      </c>
      <c r="V421" s="7" t="n">
        <v>2.76</v>
      </c>
      <c r="W421" s="7" t="n">
        <v>11.7555732545281</v>
      </c>
      <c r="X421" s="7" t="n">
        <v>8.14661062090846</v>
      </c>
      <c r="Y421" s="7" t="n">
        <v>1940</v>
      </c>
      <c r="Z421" s="7" t="s">
        <v>865</v>
      </c>
      <c r="AA421" s="7" t="s">
        <v>319</v>
      </c>
      <c r="AB421" s="7" t="s">
        <v>1007</v>
      </c>
      <c r="AME421" s="0"/>
      <c r="AMF421" s="0"/>
      <c r="AMG421" s="0"/>
      <c r="AMH421" s="0"/>
      <c r="AMI421" s="0"/>
      <c r="AMJ421" s="0"/>
    </row>
    <row r="422" s="7" customFormat="true" ht="13.8" hidden="false" customHeight="false" outlineLevel="0" collapsed="false">
      <c r="A422" s="7" t="n">
        <v>394</v>
      </c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 t="s">
        <v>587</v>
      </c>
      <c r="R422" s="60"/>
      <c r="S422" s="31"/>
      <c r="T422" s="31" t="n">
        <v>0.6875</v>
      </c>
      <c r="U422" s="31" t="n">
        <v>1.055</v>
      </c>
      <c r="V422" s="31" t="n">
        <v>0.3675</v>
      </c>
      <c r="W422" s="31" t="n">
        <v>13.7825925428963</v>
      </c>
      <c r="X422" s="31" t="n">
        <v>6.81387230032432</v>
      </c>
      <c r="Y422" s="31" t="n">
        <v>697</v>
      </c>
      <c r="Z422" s="31" t="s">
        <v>875</v>
      </c>
      <c r="AA422" s="31" t="s">
        <v>319</v>
      </c>
      <c r="AB422" s="31" t="s">
        <v>1015</v>
      </c>
      <c r="AC422" s="31"/>
      <c r="AD422" s="31"/>
      <c r="AME422" s="0"/>
      <c r="AMF422" s="0"/>
      <c r="AMG422" s="0"/>
      <c r="AMH422" s="0"/>
      <c r="AMI422" s="0"/>
      <c r="AMJ422" s="0"/>
    </row>
    <row r="423" s="7" customFormat="true" ht="13.8" hidden="false" customHeight="false" outlineLevel="0" collapsed="false">
      <c r="A423" s="7" t="n">
        <v>395</v>
      </c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 t="s">
        <v>570</v>
      </c>
      <c r="R423" s="66"/>
      <c r="S423" s="31"/>
      <c r="T423" s="31" t="n">
        <v>0.28</v>
      </c>
      <c r="U423" s="31" t="n">
        <v>1.0575</v>
      </c>
      <c r="V423" s="31" t="n">
        <v>0.7775</v>
      </c>
      <c r="W423" s="31" t="n">
        <v>15.0922063972121</v>
      </c>
      <c r="X423" s="31" t="n">
        <v>6.06511813156228</v>
      </c>
      <c r="Y423" s="31" t="n">
        <v>535</v>
      </c>
      <c r="Z423" s="31" t="s">
        <v>877</v>
      </c>
      <c r="AA423" s="31" t="s">
        <v>319</v>
      </c>
      <c r="AB423" s="31" t="s">
        <v>1016</v>
      </c>
      <c r="AC423" s="31"/>
      <c r="AD423" s="31"/>
      <c r="AME423" s="0"/>
      <c r="AMF423" s="0"/>
      <c r="AMG423" s="0"/>
      <c r="AMH423" s="0"/>
      <c r="AMI423" s="0"/>
      <c r="AMJ423" s="0"/>
    </row>
    <row r="424" s="7" customFormat="true" ht="13.8" hidden="false" customHeight="false" outlineLevel="0" collapsed="false">
      <c r="A424" s="7" t="n">
        <v>396</v>
      </c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 t="s">
        <v>573</v>
      </c>
      <c r="R424" s="20"/>
      <c r="S424" s="31"/>
      <c r="T424" s="31" t="n">
        <v>0.1775</v>
      </c>
      <c r="U424" s="31" t="n">
        <v>1.0475</v>
      </c>
      <c r="V424" s="31" t="n">
        <v>0.87</v>
      </c>
      <c r="W424" s="31" t="n">
        <v>16.4556848661928</v>
      </c>
      <c r="X424" s="31" t="n">
        <v>5.60805620156789</v>
      </c>
      <c r="Y424" s="31" t="n">
        <v>490</v>
      </c>
      <c r="Z424" s="31" t="s">
        <v>879</v>
      </c>
      <c r="AA424" s="31" t="s">
        <v>319</v>
      </c>
      <c r="AB424" s="31" t="s">
        <v>1017</v>
      </c>
      <c r="AC424" s="31"/>
      <c r="AD424" s="31"/>
      <c r="AME424" s="0"/>
      <c r="AMF424" s="0"/>
      <c r="AMG424" s="0"/>
      <c r="AMH424" s="0"/>
      <c r="AMI424" s="0"/>
      <c r="AMJ424" s="0"/>
    </row>
    <row r="425" s="5" customFormat="true" ht="13.8" hidden="false" customHeight="false" outlineLevel="0" collapsed="false">
      <c r="B425" s="6" t="s">
        <v>1018</v>
      </c>
      <c r="AME425" s="0"/>
      <c r="AMF425" s="0"/>
      <c r="AMG425" s="0"/>
      <c r="AMH425" s="0"/>
      <c r="AMI425" s="0"/>
      <c r="AMJ425" s="0"/>
    </row>
    <row r="426" customFormat="false" ht="13.8" hidden="false" customHeight="false" outlineLevel="0" collapsed="false">
      <c r="A426" s="0" t="n">
        <v>397</v>
      </c>
      <c r="B426" s="37" t="n">
        <v>42165</v>
      </c>
      <c r="C426" s="7" t="s">
        <v>856</v>
      </c>
      <c r="D426" s="7" t="s">
        <v>857</v>
      </c>
      <c r="E426" s="38" t="n">
        <v>0.716666666666667</v>
      </c>
      <c r="F426" s="0" t="s">
        <v>1003</v>
      </c>
      <c r="G426" s="0" t="s">
        <v>228</v>
      </c>
      <c r="H426" s="0" t="s">
        <v>38</v>
      </c>
      <c r="I426" s="0" t="n">
        <v>5</v>
      </c>
      <c r="J426" s="0" t="n">
        <v>30</v>
      </c>
      <c r="K426" s="0" t="s">
        <v>1004</v>
      </c>
      <c r="L426" s="0" t="n">
        <v>500</v>
      </c>
      <c r="M426" s="0" t="n">
        <v>0.4</v>
      </c>
      <c r="N426" s="0" t="n">
        <v>6</v>
      </c>
      <c r="O426" s="0" t="n">
        <f aca="false">TRUE()</f>
        <v>1</v>
      </c>
      <c r="P426" s="0" t="s">
        <v>821</v>
      </c>
      <c r="Q426" s="0" t="n">
        <v>0</v>
      </c>
      <c r="T426" s="0" t="n">
        <v>0.4625</v>
      </c>
      <c r="U426" s="0" t="n">
        <v>0.97</v>
      </c>
      <c r="V426" s="0" t="n">
        <v>0.5075</v>
      </c>
      <c r="W426" s="0" t="n">
        <v>4.73870284510666</v>
      </c>
      <c r="X426" s="0" t="n">
        <v>3.31467248326267</v>
      </c>
      <c r="Y426" s="0" t="n">
        <v>553</v>
      </c>
      <c r="Z426" s="0" t="s">
        <v>860</v>
      </c>
      <c r="AA426" s="0" t="s">
        <v>313</v>
      </c>
      <c r="AB426" s="0" t="s">
        <v>1019</v>
      </c>
    </row>
    <row r="427" customFormat="false" ht="13.8" hidden="false" customHeight="false" outlineLevel="0" collapsed="false">
      <c r="A427" s="0" t="n">
        <v>398</v>
      </c>
      <c r="L427" s="0" t="n">
        <v>1000</v>
      </c>
      <c r="T427" s="0" t="n">
        <v>0.925</v>
      </c>
      <c r="U427" s="0" t="n">
        <v>0.9925</v>
      </c>
      <c r="V427" s="0" t="n">
        <v>0.0675</v>
      </c>
      <c r="W427" s="0" t="n">
        <v>4.62156033925807</v>
      </c>
      <c r="X427" s="0" t="n">
        <v>3.50282126339458</v>
      </c>
      <c r="Y427" s="0" t="n">
        <v>745</v>
      </c>
      <c r="Z427" s="0" t="s">
        <v>862</v>
      </c>
      <c r="AA427" s="0" t="s">
        <v>316</v>
      </c>
      <c r="AB427" s="0" t="s">
        <v>1020</v>
      </c>
    </row>
    <row r="428" s="13" customFormat="true" ht="13.8" hidden="false" customHeight="false" outlineLevel="0" collapsed="false">
      <c r="A428" s="13" t="n">
        <v>399</v>
      </c>
      <c r="B428" s="25" t="n">
        <v>42165</v>
      </c>
      <c r="C428" s="13" t="s">
        <v>856</v>
      </c>
      <c r="D428" s="13" t="s">
        <v>857</v>
      </c>
      <c r="E428" s="26" t="n">
        <v>0.716666666666667</v>
      </c>
      <c r="F428" s="13" t="s">
        <v>1003</v>
      </c>
      <c r="G428" s="13" t="s">
        <v>228</v>
      </c>
      <c r="H428" s="13" t="s">
        <v>38</v>
      </c>
      <c r="I428" s="13" t="n">
        <v>5</v>
      </c>
      <c r="J428" s="13" t="n">
        <v>30</v>
      </c>
      <c r="K428" s="13" t="s">
        <v>1004</v>
      </c>
      <c r="L428" s="13" t="n">
        <v>5000</v>
      </c>
      <c r="M428" s="13" t="n">
        <v>0.4</v>
      </c>
      <c r="N428" s="13" t="n">
        <v>6</v>
      </c>
      <c r="O428" s="13" t="n">
        <f aca="false">TRUE()</f>
        <v>1</v>
      </c>
      <c r="P428" s="13" t="s">
        <v>821</v>
      </c>
      <c r="Q428" s="13" t="n">
        <v>0</v>
      </c>
      <c r="T428" s="13" t="n">
        <v>3.3575</v>
      </c>
      <c r="U428" s="13" t="n">
        <v>1.0575</v>
      </c>
      <c r="V428" s="13" t="n">
        <v>2.3</v>
      </c>
      <c r="W428" s="13" t="n">
        <v>4.5113491324133</v>
      </c>
      <c r="X428" s="13" t="n">
        <v>3.74797577371283</v>
      </c>
      <c r="Y428" s="13" t="n">
        <v>1684</v>
      </c>
      <c r="Z428" s="13" t="s">
        <v>865</v>
      </c>
      <c r="AA428" s="13" t="s">
        <v>319</v>
      </c>
      <c r="AB428" s="13" t="s">
        <v>1021</v>
      </c>
      <c r="AME428" s="0"/>
      <c r="AMF428" s="0"/>
      <c r="AMG428" s="0"/>
      <c r="AMH428" s="0"/>
      <c r="AMI428" s="0"/>
      <c r="AMJ428" s="0"/>
    </row>
    <row r="429" customFormat="false" ht="13.8" hidden="false" customHeight="false" outlineLevel="0" collapsed="false">
      <c r="A429" s="0" t="n">
        <v>400</v>
      </c>
      <c r="L429" s="0" t="n">
        <v>10000</v>
      </c>
      <c r="T429" s="0" t="n">
        <v>5.445</v>
      </c>
      <c r="U429" s="0" t="n">
        <v>1.075</v>
      </c>
      <c r="V429" s="0" t="n">
        <v>4.37</v>
      </c>
      <c r="W429" s="0" t="n">
        <v>4.51224773994428</v>
      </c>
      <c r="X429" s="0" t="n">
        <v>3.86911768494315</v>
      </c>
      <c r="Y429" s="0" t="n">
        <v>2466</v>
      </c>
      <c r="Z429" s="0" t="s">
        <v>867</v>
      </c>
      <c r="AA429" s="0" t="s">
        <v>322</v>
      </c>
      <c r="AB429" s="0" t="s">
        <v>1022</v>
      </c>
    </row>
    <row r="430" customFormat="false" ht="13.8" hidden="false" customHeight="false" outlineLevel="0" collapsed="false">
      <c r="A430" s="0" t="n">
        <v>401</v>
      </c>
      <c r="L430" s="0" t="n">
        <v>20000</v>
      </c>
      <c r="T430" s="0" t="n">
        <v>7.535</v>
      </c>
      <c r="U430" s="0" t="n">
        <v>1.07</v>
      </c>
      <c r="V430" s="0" t="n">
        <v>6.465</v>
      </c>
      <c r="W430" s="0" t="n">
        <v>4.41629843841719</v>
      </c>
      <c r="X430" s="0" t="n">
        <v>4.02328515661955</v>
      </c>
      <c r="Y430" s="0" t="n">
        <v>3218</v>
      </c>
      <c r="Z430" s="0" t="s">
        <v>867</v>
      </c>
      <c r="AA430" s="0" t="s">
        <v>325</v>
      </c>
      <c r="AB430" s="0" t="s">
        <v>1023</v>
      </c>
    </row>
    <row r="431" customFormat="false" ht="13.8" hidden="false" customHeight="false" outlineLevel="0" collapsed="false">
      <c r="A431" s="0" t="n">
        <v>402</v>
      </c>
      <c r="B431" s="18"/>
      <c r="C431" s="18"/>
      <c r="D431" s="18"/>
      <c r="E431" s="18"/>
      <c r="F431" s="18"/>
      <c r="G431" s="18"/>
      <c r="H431" s="18"/>
      <c r="I431" s="18" t="n">
        <v>10</v>
      </c>
      <c r="J431" s="18" t="n">
        <v>30</v>
      </c>
      <c r="K431" s="18"/>
      <c r="L431" s="18"/>
      <c r="M431" s="18"/>
      <c r="N431" s="18"/>
      <c r="O431" s="18"/>
      <c r="P431" s="18"/>
      <c r="Q431" s="18"/>
      <c r="R431" s="18"/>
      <c r="S431" s="31"/>
      <c r="T431" s="31" t="n">
        <v>4.15</v>
      </c>
      <c r="U431" s="31" t="n">
        <v>1.045</v>
      </c>
      <c r="V431" s="31" t="n">
        <v>3.105</v>
      </c>
      <c r="W431" s="31" t="n">
        <v>4.45436854961551</v>
      </c>
      <c r="X431" s="31" t="n">
        <v>3.83874124953968</v>
      </c>
      <c r="Y431" s="31" t="n">
        <v>1968</v>
      </c>
      <c r="Z431" s="31" t="s">
        <v>865</v>
      </c>
      <c r="AA431" s="31" t="s">
        <v>319</v>
      </c>
      <c r="AB431" s="31" t="s">
        <v>1024</v>
      </c>
      <c r="AC431" s="31"/>
      <c r="AD431" s="31"/>
    </row>
    <row r="432" customFormat="false" ht="13.8" hidden="false" customHeight="false" outlineLevel="0" collapsed="false">
      <c r="A432" s="0" t="n">
        <v>403</v>
      </c>
      <c r="B432" s="20"/>
      <c r="C432" s="20"/>
      <c r="D432" s="20"/>
      <c r="E432" s="20"/>
      <c r="F432" s="20"/>
      <c r="G432" s="20"/>
      <c r="H432" s="20"/>
      <c r="I432" s="20" t="n">
        <v>15</v>
      </c>
      <c r="J432" s="20" t="n">
        <v>30</v>
      </c>
      <c r="K432" s="20"/>
      <c r="L432" s="20"/>
      <c r="M432" s="20"/>
      <c r="N432" s="20"/>
      <c r="O432" s="20"/>
      <c r="P432" s="20"/>
      <c r="Q432" s="20"/>
      <c r="R432" s="20"/>
      <c r="S432" s="31"/>
      <c r="T432" s="31" t="n">
        <v>4.6</v>
      </c>
      <c r="U432" s="31" t="n">
        <v>1.0625</v>
      </c>
      <c r="V432" s="31" t="n">
        <v>3.5375</v>
      </c>
      <c r="W432" s="31" t="n">
        <v>4.13513298157815</v>
      </c>
      <c r="X432" s="31" t="n">
        <v>3.92116290820515</v>
      </c>
      <c r="Y432" s="31" t="n">
        <v>2129</v>
      </c>
      <c r="Z432" s="31" t="s">
        <v>865</v>
      </c>
      <c r="AA432" s="31" t="s">
        <v>319</v>
      </c>
      <c r="AB432" s="31" t="s">
        <v>1025</v>
      </c>
      <c r="AC432" s="31"/>
      <c r="AD432" s="31"/>
    </row>
    <row r="433" customFormat="false" ht="13.8" hidden="false" customHeight="false" outlineLevel="0" collapsed="false">
      <c r="A433" s="0" t="n">
        <v>404</v>
      </c>
      <c r="B433" s="20"/>
      <c r="C433" s="20"/>
      <c r="D433" s="20"/>
      <c r="E433" s="20"/>
      <c r="F433" s="20"/>
      <c r="G433" s="20"/>
      <c r="H433" s="20"/>
      <c r="I433" s="20" t="n">
        <v>30</v>
      </c>
      <c r="J433" s="20" t="n">
        <v>30</v>
      </c>
      <c r="K433" s="20"/>
      <c r="L433" s="20"/>
      <c r="M433" s="20"/>
      <c r="N433" s="20"/>
      <c r="O433" s="20"/>
      <c r="P433" s="20"/>
      <c r="Q433" s="20"/>
      <c r="R433" s="20"/>
      <c r="S433" s="31"/>
      <c r="T433" s="31" t="n">
        <v>5.6225</v>
      </c>
      <c r="U433" s="31" t="n">
        <v>1.0525</v>
      </c>
      <c r="V433" s="31" t="n">
        <v>4.57</v>
      </c>
      <c r="W433" s="31" t="n">
        <v>3.92975995063047</v>
      </c>
      <c r="X433" s="31" t="n">
        <v>4.52499472880269</v>
      </c>
      <c r="Y433" s="31" t="n">
        <v>2522</v>
      </c>
      <c r="Z433" s="31" t="s">
        <v>865</v>
      </c>
      <c r="AA433" s="31" t="s">
        <v>319</v>
      </c>
      <c r="AB433" s="31" t="s">
        <v>1026</v>
      </c>
      <c r="AC433" s="31"/>
      <c r="AD433" s="31"/>
    </row>
    <row r="434" customFormat="false" ht="13.8" hidden="false" customHeight="false" outlineLevel="0" collapsed="false">
      <c r="A434" s="0" t="n">
        <v>405</v>
      </c>
      <c r="B434" s="20"/>
      <c r="C434" s="20"/>
      <c r="D434" s="20"/>
      <c r="E434" s="20"/>
      <c r="F434" s="20"/>
      <c r="G434" s="20"/>
      <c r="H434" s="20"/>
      <c r="I434" s="20" t="n">
        <v>45</v>
      </c>
      <c r="J434" s="20" t="n">
        <v>45</v>
      </c>
      <c r="K434" s="20"/>
      <c r="L434" s="20"/>
      <c r="M434" s="20"/>
      <c r="N434" s="20"/>
      <c r="O434" s="20"/>
      <c r="P434" s="20"/>
      <c r="Q434" s="20"/>
      <c r="R434" s="20"/>
      <c r="S434" s="31"/>
      <c r="T434" s="31" t="n">
        <v>6.3</v>
      </c>
      <c r="U434" s="31" t="n">
        <v>1.0475</v>
      </c>
      <c r="V434" s="31" t="n">
        <v>5.2525</v>
      </c>
      <c r="W434" s="31" t="n">
        <v>4.3649530599225</v>
      </c>
      <c r="X434" s="31" t="n">
        <v>4.42471715799756</v>
      </c>
      <c r="Y434" s="31" t="n">
        <v>2795</v>
      </c>
      <c r="Z434" s="31" t="s">
        <v>865</v>
      </c>
      <c r="AA434" s="31" t="s">
        <v>319</v>
      </c>
      <c r="AB434" s="31" t="s">
        <v>1027</v>
      </c>
      <c r="AC434" s="31"/>
      <c r="AD434" s="31"/>
    </row>
    <row r="435" customFormat="false" ht="13.8" hidden="false" customHeight="false" outlineLevel="0" collapsed="false">
      <c r="A435" s="0" t="n">
        <v>406</v>
      </c>
      <c r="B435" s="19"/>
      <c r="C435" s="19"/>
      <c r="D435" s="19"/>
      <c r="E435" s="19"/>
      <c r="F435" s="19"/>
      <c r="G435" s="19"/>
      <c r="H435" s="19"/>
      <c r="I435" s="19" t="n">
        <v>60</v>
      </c>
      <c r="J435" s="19" t="n">
        <v>60</v>
      </c>
      <c r="K435" s="19"/>
      <c r="L435" s="19"/>
      <c r="M435" s="19"/>
      <c r="N435" s="19"/>
      <c r="O435" s="19"/>
      <c r="P435" s="19"/>
      <c r="Q435" s="19"/>
      <c r="R435" s="19"/>
      <c r="S435" s="31"/>
      <c r="T435" s="31" t="n">
        <v>6.8</v>
      </c>
      <c r="U435" s="31" t="n">
        <v>1.05</v>
      </c>
      <c r="V435" s="31" t="n">
        <v>5.75</v>
      </c>
      <c r="W435" s="31" t="n">
        <v>3.61134372110041</v>
      </c>
      <c r="X435" s="31" t="n">
        <v>5.0863437380952</v>
      </c>
      <c r="Y435" s="31" t="n">
        <v>3042</v>
      </c>
      <c r="Z435" s="31" t="s">
        <v>865</v>
      </c>
      <c r="AA435" s="31" t="s">
        <v>319</v>
      </c>
      <c r="AB435" s="31" t="s">
        <v>1028</v>
      </c>
      <c r="AC435" s="31"/>
      <c r="AD435" s="31"/>
    </row>
    <row r="436" customFormat="false" ht="13.8" hidden="false" customHeight="false" outlineLevel="0" collapsed="false">
      <c r="A436" s="0" t="n">
        <v>407</v>
      </c>
      <c r="P436" s="0" t="n">
        <v>0.17</v>
      </c>
      <c r="T436" s="0" t="n">
        <v>3.3575</v>
      </c>
      <c r="U436" s="0" t="n">
        <v>1.0575</v>
      </c>
      <c r="V436" s="0" t="n">
        <v>2.3</v>
      </c>
      <c r="W436" s="0" t="n">
        <v>4.5113491324133</v>
      </c>
      <c r="X436" s="0" t="n">
        <v>3.74797577371283</v>
      </c>
      <c r="Y436" s="0" t="n">
        <v>1684</v>
      </c>
      <c r="Z436" s="0" t="s">
        <v>865</v>
      </c>
      <c r="AA436" s="0" t="s">
        <v>319</v>
      </c>
      <c r="AB436" s="0" t="s">
        <v>1021</v>
      </c>
    </row>
    <row r="437" customFormat="false" ht="13.8" hidden="false" customHeight="false" outlineLevel="0" collapsed="false">
      <c r="A437" s="0" t="n">
        <v>408</v>
      </c>
      <c r="P437" s="0" t="n">
        <v>2.65</v>
      </c>
      <c r="T437" s="0" t="n">
        <v>3.3575</v>
      </c>
      <c r="U437" s="0" t="n">
        <v>1.0575</v>
      </c>
      <c r="V437" s="0" t="n">
        <v>2.3</v>
      </c>
      <c r="W437" s="0" t="n">
        <v>4.5113491324133</v>
      </c>
      <c r="X437" s="0" t="n">
        <v>3.74797577371283</v>
      </c>
      <c r="Y437" s="0" t="n">
        <v>1684</v>
      </c>
      <c r="Z437" s="0" t="s">
        <v>865</v>
      </c>
      <c r="AA437" s="0" t="s">
        <v>319</v>
      </c>
      <c r="AB437" s="0" t="s">
        <v>1021</v>
      </c>
    </row>
    <row r="438" customFormat="false" ht="13.8" hidden="false" customHeight="false" outlineLevel="0" collapsed="false">
      <c r="A438" s="0" t="n">
        <v>409</v>
      </c>
      <c r="P438" s="0" t="n">
        <v>25.7</v>
      </c>
      <c r="T438" s="0" t="n">
        <v>3.3575</v>
      </c>
      <c r="U438" s="0" t="n">
        <v>1.0575</v>
      </c>
      <c r="V438" s="0" t="n">
        <v>2.3</v>
      </c>
      <c r="W438" s="0" t="n">
        <v>4.5113491324133</v>
      </c>
      <c r="X438" s="0" t="n">
        <v>3.74797577371283</v>
      </c>
      <c r="Y438" s="0" t="n">
        <v>1684</v>
      </c>
      <c r="Z438" s="0" t="s">
        <v>865</v>
      </c>
      <c r="AA438" s="0" t="s">
        <v>319</v>
      </c>
      <c r="AB438" s="0" t="s">
        <v>1021</v>
      </c>
    </row>
    <row r="439" customFormat="false" ht="13.8" hidden="false" customHeight="false" outlineLevel="0" collapsed="false">
      <c r="A439" s="0" t="n">
        <v>410</v>
      </c>
      <c r="P439" s="0" t="n">
        <v>125</v>
      </c>
      <c r="T439" s="0" t="n">
        <v>3.3575</v>
      </c>
      <c r="U439" s="0" t="n">
        <v>1.0575</v>
      </c>
      <c r="V439" s="0" t="n">
        <v>2.3</v>
      </c>
      <c r="W439" s="0" t="n">
        <v>4.5113491324133</v>
      </c>
      <c r="X439" s="0" t="n">
        <v>3.74797577371283</v>
      </c>
      <c r="Y439" s="0" t="n">
        <v>1684</v>
      </c>
      <c r="Z439" s="0" t="s">
        <v>865</v>
      </c>
      <c r="AA439" s="0" t="s">
        <v>319</v>
      </c>
      <c r="AB439" s="0" t="s">
        <v>1021</v>
      </c>
    </row>
    <row r="440" customFormat="false" ht="13.8" hidden="false" customHeight="false" outlineLevel="0" collapsed="false">
      <c r="A440" s="0" t="n">
        <v>411</v>
      </c>
      <c r="P440" s="0" t="n">
        <v>500</v>
      </c>
      <c r="T440" s="0" t="n">
        <v>3.3575</v>
      </c>
      <c r="U440" s="0" t="n">
        <v>1.0575</v>
      </c>
      <c r="V440" s="0" t="n">
        <v>2.3</v>
      </c>
      <c r="W440" s="0" t="n">
        <v>4.5113491324133</v>
      </c>
      <c r="X440" s="0" t="n">
        <v>3.74797577371283</v>
      </c>
      <c r="Y440" s="0" t="n">
        <v>1684</v>
      </c>
      <c r="Z440" s="0" t="s">
        <v>865</v>
      </c>
      <c r="AA440" s="0" t="s">
        <v>319</v>
      </c>
      <c r="AB440" s="0" t="s">
        <v>1021</v>
      </c>
    </row>
    <row r="441" customFormat="false" ht="13.8" hidden="false" customHeight="false" outlineLevel="0" collapsed="false">
      <c r="A441" s="0" t="n">
        <v>412</v>
      </c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 t="s">
        <v>587</v>
      </c>
      <c r="R441" s="31"/>
      <c r="S441" s="31"/>
      <c r="T441" s="31" t="n">
        <v>0.765</v>
      </c>
      <c r="U441" s="31" t="n">
        <v>1.045</v>
      </c>
      <c r="V441" s="31" t="n">
        <v>0.28</v>
      </c>
      <c r="W441" s="31" t="n">
        <v>5.75908886497032</v>
      </c>
      <c r="X441" s="31" t="n">
        <v>1.7163980264515</v>
      </c>
      <c r="Y441" s="31" t="n">
        <v>680</v>
      </c>
      <c r="Z441" s="31" t="s">
        <v>875</v>
      </c>
      <c r="AA441" s="31" t="s">
        <v>319</v>
      </c>
      <c r="AB441" s="31" t="s">
        <v>1029</v>
      </c>
      <c r="AC441" s="31"/>
      <c r="AD441" s="31"/>
    </row>
    <row r="442" customFormat="false" ht="13.8" hidden="false" customHeight="false" outlineLevel="0" collapsed="false">
      <c r="A442" s="0" t="n">
        <v>413</v>
      </c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 t="s">
        <v>570</v>
      </c>
      <c r="R442" s="20"/>
      <c r="S442" s="31"/>
      <c r="T442" s="31" t="n">
        <v>0.35</v>
      </c>
      <c r="U442" s="31" t="n">
        <v>1.0525</v>
      </c>
      <c r="V442" s="31" t="n">
        <v>0.7025</v>
      </c>
      <c r="W442" s="31" t="n">
        <v>5.97789176732991</v>
      </c>
      <c r="X442" s="31" t="n">
        <v>1.68369509128044</v>
      </c>
      <c r="Y442" s="31" t="n">
        <v>547</v>
      </c>
      <c r="Z442" s="31" t="s">
        <v>877</v>
      </c>
      <c r="AA442" s="31" t="s">
        <v>319</v>
      </c>
      <c r="AB442" s="31" t="s">
        <v>1030</v>
      </c>
      <c r="AC442" s="31"/>
      <c r="AD442" s="31"/>
    </row>
    <row r="443" customFormat="false" ht="13.8" hidden="false" customHeight="false" outlineLevel="0" collapsed="false">
      <c r="A443" s="0" t="n">
        <v>414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 t="s">
        <v>573</v>
      </c>
      <c r="R443" s="19"/>
      <c r="S443" s="31"/>
      <c r="T443" s="31" t="n">
        <v>0.15</v>
      </c>
      <c r="U443" s="31" t="n">
        <v>1.0525</v>
      </c>
      <c r="V443" s="31" t="n">
        <v>0.9025</v>
      </c>
      <c r="W443" s="31" t="n">
        <v>5.80993984810456</v>
      </c>
      <c r="X443" s="31" t="n">
        <v>1.43032862096272</v>
      </c>
      <c r="Y443" s="31" t="n">
        <v>477</v>
      </c>
      <c r="Z443" s="31" t="s">
        <v>879</v>
      </c>
      <c r="AA443" s="31" t="s">
        <v>319</v>
      </c>
      <c r="AB443" s="31" t="s">
        <v>1031</v>
      </c>
      <c r="AC443" s="31"/>
      <c r="AD443" s="31"/>
    </row>
    <row r="444" s="5" customFormat="true" ht="13.8" hidden="false" customHeight="false" outlineLevel="0" collapsed="false">
      <c r="B444" s="6" t="s">
        <v>1032</v>
      </c>
      <c r="Q444" s="43"/>
      <c r="AME444" s="0"/>
      <c r="AMF444" s="0"/>
      <c r="AMG444" s="0"/>
      <c r="AMH444" s="0"/>
      <c r="AMI444" s="0"/>
      <c r="AMJ444" s="0"/>
    </row>
    <row r="445" customFormat="false" ht="13.8" hidden="false" customHeight="false" outlineLevel="0" collapsed="false">
      <c r="A445" s="7" t="n">
        <v>415</v>
      </c>
      <c r="B445" s="37" t="n">
        <v>42165</v>
      </c>
      <c r="C445" s="7" t="s">
        <v>896</v>
      </c>
      <c r="D445" s="7" t="s">
        <v>897</v>
      </c>
      <c r="E445" s="38" t="n">
        <v>0.716666666666667</v>
      </c>
      <c r="F445" s="0" t="s">
        <v>1033</v>
      </c>
      <c r="G445" s="0" t="s">
        <v>38</v>
      </c>
      <c r="H445" s="0" t="s">
        <v>38</v>
      </c>
      <c r="I445" s="0" t="n">
        <v>5</v>
      </c>
      <c r="J445" s="0" t="n">
        <v>20</v>
      </c>
      <c r="K445" s="0" t="s">
        <v>1034</v>
      </c>
      <c r="L445" s="0" t="n">
        <v>500</v>
      </c>
      <c r="M445" s="0" t="n">
        <v>0.2</v>
      </c>
      <c r="N445" s="0" t="n">
        <v>6</v>
      </c>
      <c r="O445" s="0" t="n">
        <f aca="false">TRUE()</f>
        <v>1</v>
      </c>
      <c r="P445" s="0" t="s">
        <v>821</v>
      </c>
      <c r="Q445" s="0" t="n">
        <v>0</v>
      </c>
      <c r="T445" s="0" t="n">
        <v>0.4525</v>
      </c>
      <c r="U445" s="0" t="n">
        <v>1.2</v>
      </c>
      <c r="V445" s="0" t="n">
        <v>0.7475</v>
      </c>
      <c r="W445" s="0" t="n">
        <v>16.0006589713379</v>
      </c>
      <c r="X445" s="0" t="n">
        <v>6.7805363647808</v>
      </c>
      <c r="Y445" s="0" t="n">
        <v>661</v>
      </c>
      <c r="Z445" s="0" t="s">
        <v>900</v>
      </c>
      <c r="AA445" s="0" t="s">
        <v>355</v>
      </c>
      <c r="AB445" s="0" t="s">
        <v>1035</v>
      </c>
    </row>
    <row r="446" customFormat="false" ht="13.8" hidden="false" customHeight="false" outlineLevel="0" collapsed="false">
      <c r="A446" s="7" t="n">
        <v>416</v>
      </c>
      <c r="L446" s="0" t="n">
        <v>1000</v>
      </c>
      <c r="T446" s="0" t="n">
        <v>0.845</v>
      </c>
      <c r="U446" s="0" t="n">
        <v>1.2775</v>
      </c>
      <c r="V446" s="0" t="n">
        <v>0.4325</v>
      </c>
      <c r="W446" s="0" t="n">
        <v>15.8086673577883</v>
      </c>
      <c r="X446" s="0" t="n">
        <v>6.87807790010406</v>
      </c>
      <c r="Y446" s="0" t="n">
        <v>849</v>
      </c>
      <c r="Z446" s="0" t="s">
        <v>902</v>
      </c>
      <c r="AA446" s="0" t="s">
        <v>358</v>
      </c>
      <c r="AB446" s="0" t="s">
        <v>1036</v>
      </c>
    </row>
    <row r="447" s="13" customFormat="true" ht="13.8" hidden="false" customHeight="false" outlineLevel="0" collapsed="false">
      <c r="A447" s="7" t="n">
        <v>417</v>
      </c>
      <c r="B447" s="25" t="n">
        <v>42165</v>
      </c>
      <c r="C447" s="13" t="s">
        <v>896</v>
      </c>
      <c r="D447" s="13" t="s">
        <v>897</v>
      </c>
      <c r="E447" s="26" t="n">
        <v>0.716666666666667</v>
      </c>
      <c r="F447" s="13" t="s">
        <v>1037</v>
      </c>
      <c r="G447" s="13" t="s">
        <v>38</v>
      </c>
      <c r="H447" s="13" t="s">
        <v>38</v>
      </c>
      <c r="I447" s="13" t="n">
        <v>5</v>
      </c>
      <c r="J447" s="13" t="n">
        <v>20</v>
      </c>
      <c r="K447" s="13" t="s">
        <v>1034</v>
      </c>
      <c r="L447" s="13" t="n">
        <v>5000</v>
      </c>
      <c r="M447" s="13" t="n">
        <v>0.2</v>
      </c>
      <c r="N447" s="13" t="n">
        <v>6</v>
      </c>
      <c r="O447" s="13" t="n">
        <f aca="false">TRUE()</f>
        <v>1</v>
      </c>
      <c r="P447" s="13" t="s">
        <v>821</v>
      </c>
      <c r="Q447" s="13" t="n">
        <v>0</v>
      </c>
      <c r="T447" s="13" t="n">
        <v>3.78</v>
      </c>
      <c r="U447" s="13" t="n">
        <v>1.33</v>
      </c>
      <c r="V447" s="13" t="n">
        <v>2.45</v>
      </c>
      <c r="W447" s="13" t="n">
        <v>15.5542198933983</v>
      </c>
      <c r="X447" s="13" t="n">
        <v>7.00165623670825</v>
      </c>
      <c r="Y447" s="13" t="n">
        <v>2044</v>
      </c>
      <c r="Z447" s="13" t="s">
        <v>904</v>
      </c>
      <c r="AA447" s="13" t="s">
        <v>361</v>
      </c>
      <c r="AB447" s="13" t="s">
        <v>1038</v>
      </c>
      <c r="AME447" s="0"/>
      <c r="AMF447" s="0"/>
      <c r="AMG447" s="0"/>
      <c r="AMH447" s="0"/>
      <c r="AMI447" s="0"/>
      <c r="AMJ447" s="0"/>
    </row>
    <row r="448" customFormat="false" ht="13.8" hidden="false" customHeight="false" outlineLevel="0" collapsed="false">
      <c r="A448" s="7" t="n">
        <v>418</v>
      </c>
      <c r="L448" s="0" t="n">
        <v>10000</v>
      </c>
      <c r="T448" s="0" t="n">
        <v>6.2375</v>
      </c>
      <c r="U448" s="0" t="n">
        <v>1.3575</v>
      </c>
      <c r="V448" s="0" t="n">
        <v>4.88</v>
      </c>
      <c r="W448" s="0" t="n">
        <v>15.3235052979868</v>
      </c>
      <c r="X448" s="0" t="n">
        <v>7.15913729150423</v>
      </c>
      <c r="Y448" s="0" t="n">
        <v>3038</v>
      </c>
      <c r="Z448" s="0" t="s">
        <v>902</v>
      </c>
      <c r="AA448" s="0" t="s">
        <v>364</v>
      </c>
      <c r="AB448" s="0" t="s">
        <v>1039</v>
      </c>
    </row>
    <row r="449" customFormat="false" ht="13.8" hidden="false" customHeight="false" outlineLevel="0" collapsed="false">
      <c r="A449" s="7" t="n">
        <v>419</v>
      </c>
      <c r="L449" s="0" t="n">
        <v>20000</v>
      </c>
      <c r="T449" s="0" t="n">
        <v>9.28</v>
      </c>
      <c r="U449" s="0" t="n">
        <v>1.3625</v>
      </c>
      <c r="V449" s="0" t="n">
        <v>7.9175</v>
      </c>
      <c r="W449" s="0" t="n">
        <v>15.2613752608266</v>
      </c>
      <c r="X449" s="0" t="n">
        <v>7.21182347827995</v>
      </c>
      <c r="Y449" s="0" t="n">
        <v>4257</v>
      </c>
      <c r="Z449" s="0" t="s">
        <v>902</v>
      </c>
      <c r="AA449" s="0" t="s">
        <v>367</v>
      </c>
      <c r="AB449" s="0" t="s">
        <v>1040</v>
      </c>
    </row>
    <row r="450" s="31" customFormat="true" ht="13.8" hidden="false" customHeight="false" outlineLevel="0" collapsed="false">
      <c r="A450" s="7" t="n">
        <v>420</v>
      </c>
      <c r="B450" s="18"/>
      <c r="C450" s="18"/>
      <c r="D450" s="18" t="s">
        <v>1041</v>
      </c>
      <c r="E450" s="18"/>
      <c r="F450" s="18"/>
      <c r="G450" s="18"/>
      <c r="H450" s="18"/>
      <c r="I450" s="18" t="n">
        <v>10</v>
      </c>
      <c r="J450" s="18" t="n">
        <v>20</v>
      </c>
      <c r="K450" s="18"/>
      <c r="L450" s="18"/>
      <c r="M450" s="18"/>
      <c r="N450" s="18"/>
      <c r="O450" s="18"/>
      <c r="P450" s="18"/>
      <c r="Q450" s="18"/>
      <c r="R450" s="18"/>
      <c r="T450" s="31" t="n">
        <v>4.415</v>
      </c>
      <c r="U450" s="31" t="n">
        <v>1.345</v>
      </c>
      <c r="V450" s="31" t="n">
        <v>3.07</v>
      </c>
      <c r="W450" s="31" t="n">
        <v>15.354072481892</v>
      </c>
      <c r="X450" s="31" t="n">
        <v>7.08471470339442</v>
      </c>
      <c r="Y450" s="31" t="n">
        <v>2304</v>
      </c>
      <c r="Z450" s="31" t="s">
        <v>904</v>
      </c>
      <c r="AA450" s="31" t="s">
        <v>361</v>
      </c>
      <c r="AB450" s="31" t="s">
        <v>1042</v>
      </c>
      <c r="AME450" s="0"/>
      <c r="AMF450" s="0"/>
      <c r="AMG450" s="0"/>
      <c r="AMH450" s="0"/>
      <c r="AMI450" s="0"/>
      <c r="AMJ450" s="0"/>
    </row>
    <row r="451" s="31" customFormat="true" ht="13.8" hidden="false" customHeight="false" outlineLevel="0" collapsed="false">
      <c r="A451" s="7" t="n">
        <v>421</v>
      </c>
      <c r="B451" s="20"/>
      <c r="C451" s="20"/>
      <c r="D451" s="20"/>
      <c r="E451" s="20"/>
      <c r="F451" s="20"/>
      <c r="G451" s="20"/>
      <c r="H451" s="20"/>
      <c r="I451" s="20" t="n">
        <v>15</v>
      </c>
      <c r="J451" s="20" t="n">
        <v>15</v>
      </c>
      <c r="K451" s="20"/>
      <c r="L451" s="20"/>
      <c r="M451" s="20"/>
      <c r="N451" s="20"/>
      <c r="O451" s="20"/>
      <c r="P451" s="20"/>
      <c r="Q451" s="20"/>
      <c r="R451" s="20"/>
      <c r="T451" s="31" t="n">
        <v>4.725</v>
      </c>
      <c r="U451" s="31" t="n">
        <v>1.3475</v>
      </c>
      <c r="V451" s="31" t="n">
        <v>3.3775</v>
      </c>
      <c r="W451" s="31" t="n">
        <v>14.8581595605281</v>
      </c>
      <c r="X451" s="31" t="n">
        <v>6.93810204551761</v>
      </c>
      <c r="Y451" s="31" t="n">
        <v>2429</v>
      </c>
      <c r="Z451" s="31" t="s">
        <v>904</v>
      </c>
      <c r="AA451" s="31" t="s">
        <v>361</v>
      </c>
      <c r="AB451" s="31" t="s">
        <v>1043</v>
      </c>
      <c r="AME451" s="0"/>
      <c r="AMF451" s="0"/>
      <c r="AMG451" s="0"/>
      <c r="AMH451" s="0"/>
      <c r="AMI451" s="0"/>
      <c r="AMJ451" s="0"/>
    </row>
    <row r="452" customFormat="false" ht="13.8" hidden="false" customHeight="false" outlineLevel="0" collapsed="false">
      <c r="A452" s="7" t="n">
        <v>422</v>
      </c>
      <c r="B452" s="20"/>
      <c r="C452" s="20"/>
      <c r="D452" s="20"/>
      <c r="E452" s="20"/>
      <c r="F452" s="20"/>
      <c r="G452" s="20"/>
      <c r="H452" s="20"/>
      <c r="I452" s="20" t="n">
        <v>30</v>
      </c>
      <c r="J452" s="20" t="n">
        <v>30</v>
      </c>
      <c r="K452" s="20"/>
      <c r="L452" s="20"/>
      <c r="M452" s="20"/>
      <c r="N452" s="20"/>
      <c r="O452" s="20"/>
      <c r="P452" s="20"/>
      <c r="Q452" s="20"/>
      <c r="R452" s="20"/>
      <c r="S452" s="31"/>
      <c r="T452" s="31" t="n">
        <v>5.8125</v>
      </c>
      <c r="U452" s="31" t="n">
        <v>1.33</v>
      </c>
      <c r="V452" s="31" t="n">
        <v>4.4825</v>
      </c>
      <c r="W452" s="31" t="n">
        <v>13.9617554507563</v>
      </c>
      <c r="X452" s="31" t="n">
        <v>7.4894025027812</v>
      </c>
      <c r="Y452" s="31" t="n">
        <v>2857</v>
      </c>
      <c r="Z452" s="31" t="s">
        <v>904</v>
      </c>
      <c r="AA452" s="31" t="s">
        <v>361</v>
      </c>
      <c r="AB452" s="31" t="s">
        <v>1044</v>
      </c>
      <c r="AC452" s="31"/>
      <c r="AD452" s="31"/>
    </row>
    <row r="453" customFormat="false" ht="13.8" hidden="false" customHeight="false" outlineLevel="0" collapsed="false">
      <c r="A453" s="7" t="n">
        <v>423</v>
      </c>
      <c r="B453" s="20"/>
      <c r="C453" s="20"/>
      <c r="D453" s="20"/>
      <c r="E453" s="20"/>
      <c r="F453" s="20"/>
      <c r="G453" s="20"/>
      <c r="H453" s="20"/>
      <c r="I453" s="20" t="n">
        <v>45</v>
      </c>
      <c r="J453" s="20" t="n">
        <v>45</v>
      </c>
      <c r="K453" s="20"/>
      <c r="L453" s="20"/>
      <c r="M453" s="20"/>
      <c r="N453" s="20"/>
      <c r="O453" s="20"/>
      <c r="P453" s="20"/>
      <c r="Q453" s="20"/>
      <c r="R453" s="20"/>
      <c r="S453" s="31"/>
      <c r="T453" s="31" t="n">
        <v>6.2175</v>
      </c>
      <c r="U453" s="31" t="n">
        <v>1.325</v>
      </c>
      <c r="V453" s="31" t="n">
        <v>4.8925</v>
      </c>
      <c r="W453" s="31" t="n">
        <v>12.9883482812538</v>
      </c>
      <c r="X453" s="31" t="n">
        <v>7.44504647570149</v>
      </c>
      <c r="Y453" s="31" t="n">
        <v>3017</v>
      </c>
      <c r="Z453" s="31" t="s">
        <v>904</v>
      </c>
      <c r="AA453" s="31" t="s">
        <v>361</v>
      </c>
      <c r="AB453" s="31" t="s">
        <v>1045</v>
      </c>
      <c r="AC453" s="31"/>
      <c r="AD453" s="31"/>
    </row>
    <row r="454" customFormat="false" ht="13.8" hidden="false" customHeight="false" outlineLevel="0" collapsed="false">
      <c r="A454" s="7" t="n">
        <v>424</v>
      </c>
      <c r="B454" s="19"/>
      <c r="C454" s="19"/>
      <c r="D454" s="19"/>
      <c r="E454" s="19"/>
      <c r="F454" s="19"/>
      <c r="G454" s="19"/>
      <c r="H454" s="19"/>
      <c r="I454" s="19" t="n">
        <v>60</v>
      </c>
      <c r="J454" s="19" t="n">
        <v>60</v>
      </c>
      <c r="K454" s="19"/>
      <c r="L454" s="19"/>
      <c r="M454" s="19"/>
      <c r="N454" s="19"/>
      <c r="O454" s="19"/>
      <c r="P454" s="19"/>
      <c r="Q454" s="19"/>
      <c r="R454" s="19"/>
      <c r="S454" s="31"/>
      <c r="T454" s="31" t="n">
        <v>6.745</v>
      </c>
      <c r="U454" s="31" t="n">
        <v>1.3525</v>
      </c>
      <c r="V454" s="31" t="n">
        <v>5.3925</v>
      </c>
      <c r="W454" s="31" t="n">
        <v>11.9251228243113</v>
      </c>
      <c r="X454" s="31" t="n">
        <v>7.38960051944661</v>
      </c>
      <c r="Y454" s="31" t="n">
        <v>3237</v>
      </c>
      <c r="Z454" s="31" t="s">
        <v>904</v>
      </c>
      <c r="AA454" s="31" t="s">
        <v>361</v>
      </c>
      <c r="AB454" s="31" t="s">
        <v>1046</v>
      </c>
      <c r="AC454" s="31"/>
      <c r="AD454" s="31"/>
    </row>
    <row r="455" s="7" customFormat="true" ht="13.8" hidden="false" customHeight="false" outlineLevel="0" collapsed="false">
      <c r="A455" s="7" t="n">
        <v>425</v>
      </c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 t="s">
        <v>68</v>
      </c>
      <c r="Q455" s="44"/>
      <c r="R455" s="44"/>
      <c r="T455" s="7" t="n">
        <v>3.78</v>
      </c>
      <c r="U455" s="7" t="n">
        <v>1.33</v>
      </c>
      <c r="V455" s="7" t="n">
        <v>2.45</v>
      </c>
      <c r="W455" s="7" t="n">
        <v>15.5542198933983</v>
      </c>
      <c r="X455" s="7" t="n">
        <v>7.00165623670825</v>
      </c>
      <c r="Y455" s="7" t="n">
        <v>2044</v>
      </c>
      <c r="Z455" s="7" t="s">
        <v>904</v>
      </c>
      <c r="AA455" s="7" t="s">
        <v>361</v>
      </c>
      <c r="AB455" s="7" t="s">
        <v>1038</v>
      </c>
      <c r="AME455" s="0"/>
      <c r="AMF455" s="0"/>
      <c r="AMG455" s="0"/>
      <c r="AMH455" s="0"/>
      <c r="AMI455" s="0"/>
      <c r="AMJ455" s="0"/>
    </row>
    <row r="456" s="7" customFormat="true" ht="13.8" hidden="false" customHeight="false" outlineLevel="0" collapsed="false">
      <c r="A456" s="7" t="n">
        <v>426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 t="s">
        <v>69</v>
      </c>
      <c r="Q456" s="12"/>
      <c r="R456" s="12"/>
      <c r="T456" s="7" t="n">
        <v>3.78</v>
      </c>
      <c r="U456" s="7" t="n">
        <v>1.33</v>
      </c>
      <c r="V456" s="7" t="n">
        <v>2.45</v>
      </c>
      <c r="W456" s="7" t="n">
        <v>15.5542198933983</v>
      </c>
      <c r="X456" s="7" t="n">
        <v>7.00165623670825</v>
      </c>
      <c r="Y456" s="7" t="n">
        <v>2044</v>
      </c>
      <c r="Z456" s="7" t="s">
        <v>904</v>
      </c>
      <c r="AA456" s="7" t="s">
        <v>361</v>
      </c>
      <c r="AB456" s="7" t="s">
        <v>1038</v>
      </c>
      <c r="AME456" s="0"/>
      <c r="AMF456" s="0"/>
      <c r="AMG456" s="0"/>
      <c r="AMH456" s="0"/>
      <c r="AMI456" s="0"/>
      <c r="AMJ456" s="0"/>
    </row>
    <row r="457" s="7" customFormat="true" ht="13.8" hidden="false" customHeight="false" outlineLevel="0" collapsed="false">
      <c r="A457" s="7" t="n">
        <v>427</v>
      </c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70</v>
      </c>
      <c r="Q457" s="12"/>
      <c r="R457" s="12"/>
      <c r="T457" s="7" t="n">
        <v>3.78</v>
      </c>
      <c r="U457" s="7" t="n">
        <v>1.33</v>
      </c>
      <c r="V457" s="7" t="n">
        <v>2.45</v>
      </c>
      <c r="W457" s="7" t="n">
        <v>15.5542198933983</v>
      </c>
      <c r="X457" s="7" t="n">
        <v>7.00165623670825</v>
      </c>
      <c r="Y457" s="7" t="n">
        <v>2044</v>
      </c>
      <c r="Z457" s="7" t="s">
        <v>904</v>
      </c>
      <c r="AA457" s="7" t="s">
        <v>361</v>
      </c>
      <c r="AB457" s="7" t="s">
        <v>1038</v>
      </c>
      <c r="AME457" s="0"/>
      <c r="AMF457" s="0"/>
      <c r="AMG457" s="0"/>
      <c r="AMH457" s="0"/>
      <c r="AMI457" s="0"/>
      <c r="AMJ457" s="0"/>
    </row>
    <row r="458" s="7" customFormat="true" ht="13.8" hidden="false" customHeight="false" outlineLevel="0" collapsed="false">
      <c r="A458" s="7" t="n">
        <v>428</v>
      </c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71</v>
      </c>
      <c r="Q458" s="12"/>
      <c r="R458" s="12"/>
      <c r="T458" s="7" t="n">
        <v>3.78</v>
      </c>
      <c r="U458" s="7" t="n">
        <v>1.33</v>
      </c>
      <c r="V458" s="7" t="n">
        <v>2.45</v>
      </c>
      <c r="W458" s="7" t="n">
        <v>15.5542198933983</v>
      </c>
      <c r="X458" s="7" t="n">
        <v>7.00165623670825</v>
      </c>
      <c r="Y458" s="7" t="n">
        <v>2044</v>
      </c>
      <c r="Z458" s="7" t="s">
        <v>904</v>
      </c>
      <c r="AA458" s="7" t="s">
        <v>361</v>
      </c>
      <c r="AB458" s="7" t="s">
        <v>1038</v>
      </c>
      <c r="AME458" s="0"/>
      <c r="AMF458" s="0"/>
      <c r="AMG458" s="0"/>
      <c r="AMH458" s="0"/>
      <c r="AMI458" s="0"/>
      <c r="AMJ458" s="0"/>
    </row>
    <row r="459" s="7" customFormat="true" ht="13.8" hidden="false" customHeight="false" outlineLevel="0" collapsed="false">
      <c r="A459" s="7" t="n">
        <v>429</v>
      </c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 t="s">
        <v>72</v>
      </c>
      <c r="Q459" s="12"/>
      <c r="R459" s="12"/>
      <c r="T459" s="7" t="n">
        <v>3.78</v>
      </c>
      <c r="U459" s="7" t="n">
        <v>1.33</v>
      </c>
      <c r="V459" s="7" t="n">
        <v>2.45</v>
      </c>
      <c r="W459" s="7" t="n">
        <v>15.5542198933983</v>
      </c>
      <c r="X459" s="7" t="n">
        <v>7.00165623670825</v>
      </c>
      <c r="Y459" s="7" t="n">
        <v>2044</v>
      </c>
      <c r="Z459" s="7" t="s">
        <v>904</v>
      </c>
      <c r="AA459" s="7" t="s">
        <v>361</v>
      </c>
      <c r="AB459" s="7" t="s">
        <v>1038</v>
      </c>
      <c r="AME459" s="0"/>
      <c r="AMF459" s="0"/>
      <c r="AMG459" s="0"/>
      <c r="AMH459" s="0"/>
      <c r="AMI459" s="0"/>
      <c r="AMJ459" s="0"/>
    </row>
    <row r="460" s="7" customFormat="true" ht="13.8" hidden="false" customHeight="false" outlineLevel="0" collapsed="false">
      <c r="A460" s="7" t="n">
        <v>430</v>
      </c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 t="s">
        <v>587</v>
      </c>
      <c r="R460" s="60"/>
      <c r="S460" s="31"/>
      <c r="T460" s="31" t="n">
        <v>0.7475</v>
      </c>
      <c r="U460" s="31" t="n">
        <v>1.3525</v>
      </c>
      <c r="V460" s="31" t="n">
        <v>0.605</v>
      </c>
      <c r="W460" s="31" t="n">
        <v>17.7300843084966</v>
      </c>
      <c r="X460" s="31" t="n">
        <v>5.76250017980604</v>
      </c>
      <c r="Y460" s="31" t="n">
        <v>840</v>
      </c>
      <c r="Z460" s="31" t="s">
        <v>913</v>
      </c>
      <c r="AA460" s="31" t="s">
        <v>361</v>
      </c>
      <c r="AB460" s="31" t="s">
        <v>1047</v>
      </c>
      <c r="AC460" s="31"/>
      <c r="AD460" s="31"/>
      <c r="AME460" s="0"/>
      <c r="AMF460" s="0"/>
      <c r="AMG460" s="0"/>
      <c r="AMH460" s="0"/>
      <c r="AMI460" s="0"/>
      <c r="AMJ460" s="0"/>
    </row>
    <row r="461" s="7" customFormat="true" ht="13.8" hidden="false" customHeight="false" outlineLevel="0" collapsed="false">
      <c r="A461" s="7" t="n">
        <v>431</v>
      </c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 t="s">
        <v>570</v>
      </c>
      <c r="R461" s="66"/>
      <c r="S461" s="31"/>
      <c r="T461" s="31" t="n">
        <v>0.36</v>
      </c>
      <c r="U461" s="31" t="n">
        <v>1.335</v>
      </c>
      <c r="V461" s="31" t="n">
        <v>0.975</v>
      </c>
      <c r="W461" s="31" t="n">
        <v>18.2016965784325</v>
      </c>
      <c r="X461" s="31" t="n">
        <v>5.49368589563667</v>
      </c>
      <c r="Y461" s="31" t="n">
        <v>678</v>
      </c>
      <c r="Z461" s="31" t="s">
        <v>915</v>
      </c>
      <c r="AA461" s="31" t="s">
        <v>361</v>
      </c>
      <c r="AB461" s="31" t="s">
        <v>1048</v>
      </c>
      <c r="AC461" s="31"/>
      <c r="AD461" s="31"/>
      <c r="AME461" s="0"/>
      <c r="AMF461" s="0"/>
      <c r="AMG461" s="0"/>
      <c r="AMH461" s="0"/>
      <c r="AMI461" s="0"/>
      <c r="AMJ461" s="0"/>
    </row>
    <row r="462" s="7" customFormat="true" ht="13.8" hidden="false" customHeight="false" outlineLevel="0" collapsed="false">
      <c r="A462" s="7" t="n">
        <v>432</v>
      </c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 t="s">
        <v>573</v>
      </c>
      <c r="R462" s="20"/>
      <c r="S462" s="31"/>
      <c r="T462" s="31" t="n">
        <v>0.21</v>
      </c>
      <c r="U462" s="31" t="n">
        <v>1.355</v>
      </c>
      <c r="V462" s="31" t="n">
        <v>1.145</v>
      </c>
      <c r="W462" s="31" t="n">
        <v>18.3222034415441</v>
      </c>
      <c r="X462" s="31" t="n">
        <v>5.36279820320688</v>
      </c>
      <c r="Y462" s="31" t="n">
        <v>626</v>
      </c>
      <c r="Z462" s="31" t="s">
        <v>917</v>
      </c>
      <c r="AA462" s="31" t="s">
        <v>361</v>
      </c>
      <c r="AB462" s="31" t="s">
        <v>1049</v>
      </c>
      <c r="AC462" s="31"/>
      <c r="AD462" s="31"/>
      <c r="AME462" s="0"/>
      <c r="AMF462" s="0"/>
      <c r="AMG462" s="0"/>
      <c r="AMH462" s="0"/>
      <c r="AMI462" s="0"/>
      <c r="AMJ462" s="0"/>
    </row>
    <row r="463" s="5" customFormat="true" ht="13.8" hidden="false" customHeight="false" outlineLevel="0" collapsed="false">
      <c r="B463" s="6" t="s">
        <v>1050</v>
      </c>
      <c r="AME463" s="0"/>
      <c r="AMF463" s="0"/>
      <c r="AMG463" s="0"/>
      <c r="AMH463" s="0"/>
      <c r="AMI463" s="0"/>
      <c r="AMJ463" s="0"/>
    </row>
    <row r="464" customFormat="false" ht="13.8" hidden="false" customHeight="false" outlineLevel="0" collapsed="false">
      <c r="A464" s="0" t="n">
        <v>433</v>
      </c>
      <c r="B464" s="37" t="n">
        <v>42165</v>
      </c>
      <c r="C464" s="7" t="s">
        <v>896</v>
      </c>
      <c r="D464" s="7" t="s">
        <v>897</v>
      </c>
      <c r="E464" s="38" t="n">
        <v>0.716666666666667</v>
      </c>
      <c r="F464" s="0" t="s">
        <v>1033</v>
      </c>
      <c r="G464" s="0" t="s">
        <v>228</v>
      </c>
      <c r="H464" s="0" t="s">
        <v>38</v>
      </c>
      <c r="I464" s="0" t="n">
        <v>5</v>
      </c>
      <c r="J464" s="0" t="n">
        <v>5</v>
      </c>
      <c r="K464" s="0" t="s">
        <v>1034</v>
      </c>
      <c r="L464" s="0" t="n">
        <v>500</v>
      </c>
      <c r="M464" s="0" t="n">
        <v>0.2</v>
      </c>
      <c r="N464" s="0" t="n">
        <v>6</v>
      </c>
      <c r="O464" s="0" t="n">
        <f aca="false">TRUE()</f>
        <v>1</v>
      </c>
      <c r="P464" s="0" t="s">
        <v>821</v>
      </c>
      <c r="Q464" s="0" t="n">
        <v>0</v>
      </c>
      <c r="T464" s="0" t="n">
        <v>0.4675</v>
      </c>
      <c r="U464" s="0" t="n">
        <v>1.2</v>
      </c>
      <c r="V464" s="0" t="n">
        <v>0.7325</v>
      </c>
      <c r="W464" s="0" t="n">
        <v>7.08215478609533</v>
      </c>
      <c r="X464" s="0" t="n">
        <v>1.99687255310343</v>
      </c>
      <c r="Y464" s="0" t="n">
        <v>665</v>
      </c>
      <c r="Z464" s="0" t="s">
        <v>900</v>
      </c>
      <c r="AA464" s="0" t="s">
        <v>355</v>
      </c>
      <c r="AB464" s="0" t="s">
        <v>1051</v>
      </c>
    </row>
    <row r="465" customFormat="false" ht="13.8" hidden="false" customHeight="false" outlineLevel="0" collapsed="false">
      <c r="A465" s="0" t="n">
        <v>434</v>
      </c>
      <c r="L465" s="0" t="n">
        <v>1000</v>
      </c>
      <c r="T465" s="0" t="n">
        <v>0.895</v>
      </c>
      <c r="U465" s="0" t="n">
        <v>1.27</v>
      </c>
      <c r="V465" s="0" t="n">
        <v>0.375</v>
      </c>
      <c r="W465" s="0" t="n">
        <v>6.87175620162957</v>
      </c>
      <c r="X465" s="0" t="n">
        <v>2.21753702385479</v>
      </c>
      <c r="Y465" s="0" t="n">
        <v>860</v>
      </c>
      <c r="Z465" s="0" t="s">
        <v>902</v>
      </c>
      <c r="AA465" s="0" t="s">
        <v>358</v>
      </c>
      <c r="AB465" s="0" t="s">
        <v>1052</v>
      </c>
    </row>
    <row r="466" s="13" customFormat="true" ht="13.8" hidden="false" customHeight="false" outlineLevel="0" collapsed="false">
      <c r="A466" s="13" t="n">
        <v>435</v>
      </c>
      <c r="B466" s="25" t="n">
        <v>42165</v>
      </c>
      <c r="C466" s="13" t="s">
        <v>896</v>
      </c>
      <c r="D466" s="13" t="s">
        <v>897</v>
      </c>
      <c r="E466" s="26" t="n">
        <v>0.716666666666667</v>
      </c>
      <c r="F466" s="13" t="s">
        <v>1037</v>
      </c>
      <c r="G466" s="13" t="s">
        <v>228</v>
      </c>
      <c r="H466" s="13" t="s">
        <v>38</v>
      </c>
      <c r="I466" s="13" t="n">
        <v>5</v>
      </c>
      <c r="J466" s="13" t="n">
        <v>5</v>
      </c>
      <c r="K466" s="13" t="s">
        <v>1034</v>
      </c>
      <c r="L466" s="13" t="n">
        <v>5000</v>
      </c>
      <c r="M466" s="13" t="n">
        <v>0.2</v>
      </c>
      <c r="N466" s="13" t="n">
        <v>6</v>
      </c>
      <c r="O466" s="13" t="n">
        <f aca="false">TRUE()</f>
        <v>1</v>
      </c>
      <c r="P466" s="13" t="s">
        <v>821</v>
      </c>
      <c r="Q466" s="13" t="n">
        <v>0</v>
      </c>
      <c r="T466" s="13" t="n">
        <v>3.5425</v>
      </c>
      <c r="U466" s="13" t="n">
        <v>1.35</v>
      </c>
      <c r="V466" s="13" t="n">
        <v>2.1925</v>
      </c>
      <c r="W466" s="13" t="n">
        <v>6.92156020265631</v>
      </c>
      <c r="X466" s="13" t="n">
        <v>2.35393492220419</v>
      </c>
      <c r="Y466" s="13" t="n">
        <v>1947</v>
      </c>
      <c r="Z466" s="13" t="s">
        <v>904</v>
      </c>
      <c r="AA466" s="13" t="s">
        <v>361</v>
      </c>
      <c r="AB466" s="13" t="s">
        <v>1053</v>
      </c>
      <c r="AME466" s="0"/>
      <c r="AMF466" s="0"/>
      <c r="AMG466" s="0"/>
      <c r="AMH466" s="0"/>
      <c r="AMI466" s="0"/>
      <c r="AMJ466" s="0"/>
    </row>
    <row r="467" customFormat="false" ht="13.8" hidden="false" customHeight="false" outlineLevel="0" collapsed="false">
      <c r="A467" s="0" t="n">
        <v>436</v>
      </c>
      <c r="L467" s="0" t="n">
        <v>10000</v>
      </c>
      <c r="T467" s="0" t="n">
        <v>5.5</v>
      </c>
      <c r="U467" s="0" t="n">
        <v>1.36</v>
      </c>
      <c r="V467" s="0" t="n">
        <v>4.14</v>
      </c>
      <c r="W467" s="0" t="n">
        <v>6.87885699987124</v>
      </c>
      <c r="X467" s="0" t="n">
        <v>2.50983000807213</v>
      </c>
      <c r="Y467" s="0" t="n">
        <v>2720</v>
      </c>
      <c r="Z467" s="0" t="s">
        <v>902</v>
      </c>
      <c r="AA467" s="0" t="s">
        <v>364</v>
      </c>
      <c r="AB467" s="0" t="s">
        <v>1054</v>
      </c>
    </row>
    <row r="468" customFormat="false" ht="13.8" hidden="false" customHeight="false" outlineLevel="0" collapsed="false">
      <c r="A468" s="0" t="n">
        <v>437</v>
      </c>
      <c r="L468" s="0" t="n">
        <v>20000</v>
      </c>
      <c r="T468" s="0" t="n">
        <v>7.5425</v>
      </c>
      <c r="U468" s="0" t="n">
        <v>1.375</v>
      </c>
      <c r="V468" s="0" t="n">
        <v>6.1675</v>
      </c>
      <c r="W468" s="0" t="n">
        <v>6.90122276765381</v>
      </c>
      <c r="X468" s="0" t="n">
        <v>2.60749927753719</v>
      </c>
      <c r="Y468" s="0" t="n">
        <v>3515</v>
      </c>
      <c r="Z468" s="0" t="s">
        <v>902</v>
      </c>
      <c r="AA468" s="0" t="s">
        <v>367</v>
      </c>
      <c r="AB468" s="0" t="s">
        <v>1055</v>
      </c>
    </row>
    <row r="469" customFormat="false" ht="13.8" hidden="false" customHeight="false" outlineLevel="0" collapsed="false">
      <c r="A469" s="0" t="n">
        <v>438</v>
      </c>
      <c r="B469" s="18"/>
      <c r="C469" s="18"/>
      <c r="D469" s="18"/>
      <c r="E469" s="18"/>
      <c r="F469" s="18"/>
      <c r="G469" s="18"/>
      <c r="H469" s="18"/>
      <c r="I469" s="18" t="n">
        <v>10</v>
      </c>
      <c r="J469" s="18" t="n">
        <v>10</v>
      </c>
      <c r="K469" s="18"/>
      <c r="L469" s="18"/>
      <c r="M469" s="18"/>
      <c r="N469" s="18"/>
      <c r="O469" s="18"/>
      <c r="P469" s="18"/>
      <c r="Q469" s="18"/>
      <c r="R469" s="18"/>
      <c r="S469" s="31"/>
      <c r="T469" s="31" t="n">
        <v>4.2075</v>
      </c>
      <c r="U469" s="31" t="n">
        <v>1.355</v>
      </c>
      <c r="V469" s="31" t="n">
        <v>2.8525</v>
      </c>
      <c r="W469" s="31" t="n">
        <v>7.02208285603761</v>
      </c>
      <c r="X469" s="31" t="n">
        <v>2.37746565510231</v>
      </c>
      <c r="Y469" s="31" t="n">
        <v>2185</v>
      </c>
      <c r="Z469" s="31" t="s">
        <v>904</v>
      </c>
      <c r="AA469" s="31" t="s">
        <v>361</v>
      </c>
      <c r="AB469" s="31" t="s">
        <v>1056</v>
      </c>
      <c r="AC469" s="31"/>
      <c r="AD469" s="31"/>
    </row>
    <row r="470" customFormat="false" ht="13.8" hidden="false" customHeight="false" outlineLevel="0" collapsed="false">
      <c r="A470" s="0" t="n">
        <v>439</v>
      </c>
      <c r="B470" s="20"/>
      <c r="C470" s="20"/>
      <c r="D470" s="20"/>
      <c r="E470" s="20"/>
      <c r="F470" s="20"/>
      <c r="G470" s="20"/>
      <c r="H470" s="20"/>
      <c r="I470" s="20" t="n">
        <v>15</v>
      </c>
      <c r="J470" s="20" t="n">
        <v>15</v>
      </c>
      <c r="K470" s="20"/>
      <c r="L470" s="20"/>
      <c r="M470" s="20"/>
      <c r="N470" s="20"/>
      <c r="O470" s="20"/>
      <c r="P470" s="20"/>
      <c r="Q470" s="20"/>
      <c r="R470" s="20"/>
      <c r="S470" s="31"/>
      <c r="T470" s="31" t="n">
        <v>4.6175</v>
      </c>
      <c r="U470" s="31" t="n">
        <v>1.335</v>
      </c>
      <c r="V470" s="31" t="n">
        <v>3.2825</v>
      </c>
      <c r="W470" s="31" t="n">
        <v>5.8281422840023</v>
      </c>
      <c r="X470" s="31" t="n">
        <v>2.33416646819386</v>
      </c>
      <c r="Y470" s="31" t="n">
        <v>2187</v>
      </c>
      <c r="Z470" s="31" t="s">
        <v>904</v>
      </c>
      <c r="AA470" s="31" t="s">
        <v>361</v>
      </c>
      <c r="AB470" s="31" t="s">
        <v>1057</v>
      </c>
      <c r="AC470" s="31"/>
      <c r="AD470" s="31"/>
    </row>
    <row r="471" customFormat="false" ht="13.8" hidden="false" customHeight="false" outlineLevel="0" collapsed="false">
      <c r="A471" s="0" t="n">
        <v>440</v>
      </c>
      <c r="B471" s="20"/>
      <c r="C471" s="20"/>
      <c r="D471" s="20"/>
      <c r="E471" s="20"/>
      <c r="F471" s="20"/>
      <c r="G471" s="20"/>
      <c r="H471" s="20"/>
      <c r="I471" s="20" t="n">
        <v>30</v>
      </c>
      <c r="J471" s="20" t="n">
        <v>30</v>
      </c>
      <c r="K471" s="20"/>
      <c r="L471" s="20"/>
      <c r="M471" s="20"/>
      <c r="N471" s="20"/>
      <c r="O471" s="20"/>
      <c r="P471" s="20"/>
      <c r="Q471" s="20"/>
      <c r="R471" s="20"/>
      <c r="S471" s="31"/>
      <c r="T471" s="31" t="n">
        <v>5.525</v>
      </c>
      <c r="U471" s="31" t="n">
        <v>1.345</v>
      </c>
      <c r="V471" s="31" t="n">
        <v>4.18</v>
      </c>
      <c r="W471" s="31" t="n">
        <v>5.85993086551877</v>
      </c>
      <c r="X471" s="31" t="n">
        <v>2.58154797371359</v>
      </c>
      <c r="Y471" s="31" t="n">
        <v>2494</v>
      </c>
      <c r="Z471" s="31" t="s">
        <v>904</v>
      </c>
      <c r="AA471" s="31" t="s">
        <v>361</v>
      </c>
      <c r="AB471" s="31" t="s">
        <v>1058</v>
      </c>
      <c r="AC471" s="31"/>
      <c r="AD471" s="31"/>
    </row>
    <row r="472" customFormat="false" ht="13.8" hidden="false" customHeight="false" outlineLevel="0" collapsed="false">
      <c r="A472" s="0" t="n">
        <v>441</v>
      </c>
      <c r="B472" s="20"/>
      <c r="C472" s="20"/>
      <c r="D472" s="20"/>
      <c r="E472" s="20"/>
      <c r="F472" s="20"/>
      <c r="G472" s="20"/>
      <c r="H472" s="20"/>
      <c r="I472" s="20" t="n">
        <v>45</v>
      </c>
      <c r="J472" s="20" t="n">
        <v>45</v>
      </c>
      <c r="K472" s="20"/>
      <c r="L472" s="20"/>
      <c r="M472" s="20"/>
      <c r="N472" s="20"/>
      <c r="O472" s="20"/>
      <c r="P472" s="20"/>
      <c r="Q472" s="20"/>
      <c r="R472" s="20"/>
      <c r="S472" s="31"/>
      <c r="T472" s="31" t="n">
        <v>6.2425</v>
      </c>
      <c r="U472" s="31" t="n">
        <v>1.345</v>
      </c>
      <c r="V472" s="31" t="n">
        <v>4.8975</v>
      </c>
      <c r="W472" s="31" t="n">
        <v>5.91125662808828</v>
      </c>
      <c r="X472" s="31" t="n">
        <v>2.87666866219028</v>
      </c>
      <c r="Y472" s="31" t="n">
        <v>2797</v>
      </c>
      <c r="Z472" s="31" t="s">
        <v>904</v>
      </c>
      <c r="AA472" s="31" t="s">
        <v>361</v>
      </c>
      <c r="AB472" s="31" t="s">
        <v>1059</v>
      </c>
      <c r="AC472" s="31"/>
      <c r="AD472" s="31"/>
    </row>
    <row r="473" customFormat="false" ht="13.8" hidden="false" customHeight="false" outlineLevel="0" collapsed="false">
      <c r="A473" s="0" t="n">
        <v>442</v>
      </c>
      <c r="B473" s="19"/>
      <c r="C473" s="19"/>
      <c r="D473" s="19"/>
      <c r="E473" s="19"/>
      <c r="F473" s="19"/>
      <c r="G473" s="19"/>
      <c r="H473" s="19"/>
      <c r="I473" s="19" t="n">
        <v>60</v>
      </c>
      <c r="J473" s="19" t="n">
        <v>60</v>
      </c>
      <c r="K473" s="19"/>
      <c r="L473" s="19"/>
      <c r="M473" s="19"/>
      <c r="N473" s="19"/>
      <c r="O473" s="19"/>
      <c r="P473" s="19"/>
      <c r="Q473" s="19"/>
      <c r="R473" s="19"/>
      <c r="S473" s="31"/>
      <c r="T473" s="31" t="n">
        <v>6.655</v>
      </c>
      <c r="U473" s="31" t="n">
        <v>1.3475</v>
      </c>
      <c r="V473" s="31" t="n">
        <v>5.3075</v>
      </c>
      <c r="W473" s="31" t="n">
        <v>3.39227018472897</v>
      </c>
      <c r="X473" s="31" t="n">
        <v>2.8411331409286</v>
      </c>
      <c r="Y473" s="31" t="n">
        <v>2863</v>
      </c>
      <c r="Z473" s="31" t="s">
        <v>904</v>
      </c>
      <c r="AA473" s="31" t="s">
        <v>361</v>
      </c>
      <c r="AB473" s="31" t="s">
        <v>1060</v>
      </c>
      <c r="AC473" s="31"/>
      <c r="AD473" s="31"/>
    </row>
    <row r="474" customFormat="false" ht="13.8" hidden="false" customHeight="false" outlineLevel="0" collapsed="false">
      <c r="A474" s="0" t="n">
        <v>443</v>
      </c>
      <c r="P474" s="0" t="n">
        <v>0.17</v>
      </c>
      <c r="T474" s="0" t="n">
        <v>3.5425</v>
      </c>
      <c r="U474" s="0" t="n">
        <v>1.35</v>
      </c>
      <c r="V474" s="0" t="n">
        <v>2.1925</v>
      </c>
      <c r="W474" s="0" t="n">
        <v>6.92156020265631</v>
      </c>
      <c r="X474" s="0" t="n">
        <v>2.35393492220419</v>
      </c>
      <c r="Y474" s="0" t="n">
        <v>1947</v>
      </c>
      <c r="Z474" s="0" t="s">
        <v>904</v>
      </c>
      <c r="AA474" s="0" t="s">
        <v>361</v>
      </c>
      <c r="AB474" s="0" t="s">
        <v>1053</v>
      </c>
    </row>
    <row r="475" customFormat="false" ht="13.8" hidden="false" customHeight="false" outlineLevel="0" collapsed="false">
      <c r="A475" s="0" t="n">
        <v>444</v>
      </c>
      <c r="P475" s="0" t="n">
        <v>2.65</v>
      </c>
      <c r="T475" s="0" t="n">
        <v>3.5425</v>
      </c>
      <c r="U475" s="0" t="n">
        <v>1.35</v>
      </c>
      <c r="V475" s="0" t="n">
        <v>2.1925</v>
      </c>
      <c r="W475" s="0" t="n">
        <v>6.92156020265631</v>
      </c>
      <c r="X475" s="0" t="n">
        <v>2.35393492220419</v>
      </c>
      <c r="Y475" s="0" t="n">
        <v>1947</v>
      </c>
      <c r="Z475" s="0" t="s">
        <v>904</v>
      </c>
      <c r="AA475" s="0" t="s">
        <v>361</v>
      </c>
      <c r="AB475" s="0" t="s">
        <v>1053</v>
      </c>
    </row>
    <row r="476" customFormat="false" ht="13.8" hidden="false" customHeight="false" outlineLevel="0" collapsed="false">
      <c r="A476" s="0" t="n">
        <v>445</v>
      </c>
      <c r="P476" s="0" t="n">
        <v>25.7</v>
      </c>
      <c r="T476" s="0" t="n">
        <v>3.5425</v>
      </c>
      <c r="U476" s="0" t="n">
        <v>1.35</v>
      </c>
      <c r="V476" s="0" t="n">
        <v>2.1925</v>
      </c>
      <c r="W476" s="0" t="n">
        <v>6.92156020265631</v>
      </c>
      <c r="X476" s="0" t="n">
        <v>2.35393492220419</v>
      </c>
      <c r="Y476" s="0" t="n">
        <v>1947</v>
      </c>
      <c r="Z476" s="0" t="s">
        <v>904</v>
      </c>
      <c r="AA476" s="0" t="s">
        <v>361</v>
      </c>
      <c r="AB476" s="0" t="s">
        <v>1053</v>
      </c>
    </row>
    <row r="477" customFormat="false" ht="13.8" hidden="false" customHeight="false" outlineLevel="0" collapsed="false">
      <c r="A477" s="0" t="n">
        <v>446</v>
      </c>
      <c r="P477" s="0" t="n">
        <v>125</v>
      </c>
      <c r="T477" s="0" t="n">
        <v>3.5425</v>
      </c>
      <c r="U477" s="0" t="n">
        <v>1.35</v>
      </c>
      <c r="V477" s="0" t="n">
        <v>2.1925</v>
      </c>
      <c r="W477" s="0" t="n">
        <v>6.92156020265631</v>
      </c>
      <c r="X477" s="0" t="n">
        <v>2.35393492220419</v>
      </c>
      <c r="Y477" s="0" t="n">
        <v>1947</v>
      </c>
      <c r="Z477" s="0" t="s">
        <v>904</v>
      </c>
      <c r="AA477" s="0" t="s">
        <v>361</v>
      </c>
      <c r="AB477" s="0" t="s">
        <v>1053</v>
      </c>
    </row>
    <row r="478" customFormat="false" ht="13.8" hidden="false" customHeight="false" outlineLevel="0" collapsed="false">
      <c r="A478" s="0" t="n">
        <v>447</v>
      </c>
      <c r="P478" s="0" t="n">
        <v>500</v>
      </c>
      <c r="T478" s="0" t="n">
        <v>3.5425</v>
      </c>
      <c r="U478" s="0" t="n">
        <v>1.35</v>
      </c>
      <c r="V478" s="0" t="n">
        <v>2.1925</v>
      </c>
      <c r="W478" s="0" t="n">
        <v>6.92156020265631</v>
      </c>
      <c r="X478" s="0" t="n">
        <v>2.35393492220419</v>
      </c>
      <c r="Y478" s="0" t="n">
        <v>1947</v>
      </c>
      <c r="Z478" s="0" t="s">
        <v>904</v>
      </c>
      <c r="AA478" s="0" t="s">
        <v>361</v>
      </c>
      <c r="AB478" s="0" t="s">
        <v>1053</v>
      </c>
    </row>
    <row r="479" customFormat="false" ht="13.8" hidden="false" customHeight="false" outlineLevel="0" collapsed="false">
      <c r="A479" s="0" t="n">
        <v>448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 t="s">
        <v>587</v>
      </c>
      <c r="R479" s="31"/>
      <c r="S479" s="31"/>
      <c r="T479" s="31" t="n">
        <v>0.7275</v>
      </c>
      <c r="U479" s="31" t="n">
        <v>1.335</v>
      </c>
      <c r="V479" s="31" t="n">
        <v>0.6075</v>
      </c>
      <c r="W479" s="31" t="n">
        <v>7.37748146640275</v>
      </c>
      <c r="X479" s="31" t="n">
        <v>1.20970523150485</v>
      </c>
      <c r="Y479" s="31" t="n">
        <v>821</v>
      </c>
      <c r="Z479" s="31" t="s">
        <v>913</v>
      </c>
      <c r="AA479" s="31" t="s">
        <v>361</v>
      </c>
      <c r="AB479" s="31" t="s">
        <v>1061</v>
      </c>
      <c r="AC479" s="31"/>
      <c r="AD479" s="31"/>
    </row>
    <row r="480" customFormat="false" ht="13.8" hidden="false" customHeight="false" outlineLevel="0" collapsed="false">
      <c r="A480" s="0" t="n">
        <v>449</v>
      </c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 t="s">
        <v>570</v>
      </c>
      <c r="R480" s="20"/>
      <c r="S480" s="31"/>
      <c r="T480" s="31" t="n">
        <v>0.305</v>
      </c>
      <c r="U480" s="31" t="n">
        <v>1.345</v>
      </c>
      <c r="V480" s="31" t="n">
        <v>1.04</v>
      </c>
      <c r="W480" s="31" t="n">
        <v>7.65308789340385</v>
      </c>
      <c r="X480" s="31" t="n">
        <v>0.74600982923369</v>
      </c>
      <c r="Y480" s="31" t="n">
        <v>652</v>
      </c>
      <c r="Z480" s="31" t="s">
        <v>915</v>
      </c>
      <c r="AA480" s="31" t="s">
        <v>361</v>
      </c>
      <c r="AB480" s="31" t="s">
        <v>1062</v>
      </c>
      <c r="AC480" s="31"/>
      <c r="AD480" s="31"/>
    </row>
    <row r="481" customFormat="false" ht="13.8" hidden="false" customHeight="false" outlineLevel="0" collapsed="false">
      <c r="A481" s="0" t="n">
        <v>450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 t="s">
        <v>573</v>
      </c>
      <c r="R481" s="19"/>
      <c r="S481" s="31"/>
      <c r="T481" s="31" t="n">
        <v>0.185</v>
      </c>
      <c r="U481" s="31" t="n">
        <v>1.355</v>
      </c>
      <c r="V481" s="31" t="n">
        <v>1.17</v>
      </c>
      <c r="W481" s="31" t="n">
        <v>6.45955151739001</v>
      </c>
      <c r="X481" s="31" t="n">
        <v>0.699908555114182</v>
      </c>
      <c r="Y481" s="31" t="n">
        <v>608</v>
      </c>
      <c r="Z481" s="31" t="s">
        <v>917</v>
      </c>
      <c r="AA481" s="31" t="s">
        <v>361</v>
      </c>
      <c r="AB481" s="31" t="s">
        <v>1063</v>
      </c>
      <c r="AC481" s="31"/>
      <c r="AD481" s="31"/>
    </row>
    <row r="482" s="5" customFormat="true" ht="13.8" hidden="false" customHeight="false" outlineLevel="0" collapsed="false">
      <c r="B482" s="6" t="s">
        <v>622</v>
      </c>
      <c r="Q482" s="43"/>
      <c r="AME482" s="0"/>
      <c r="AMF482" s="0"/>
      <c r="AMG482" s="0"/>
      <c r="AMH482" s="0"/>
      <c r="AMI482" s="0"/>
      <c r="AMJ482" s="0"/>
    </row>
    <row r="483" customFormat="false" ht="13.8" hidden="false" customHeight="false" outlineLevel="0" collapsed="false">
      <c r="A483" s="7" t="n">
        <v>451</v>
      </c>
      <c r="B483" s="37" t="n">
        <v>42165</v>
      </c>
      <c r="C483" s="7" t="s">
        <v>934</v>
      </c>
      <c r="D483" s="7" t="s">
        <v>935</v>
      </c>
      <c r="E483" s="38" t="n">
        <v>0.716666666666667</v>
      </c>
      <c r="F483" s="0" t="s">
        <v>1064</v>
      </c>
      <c r="G483" s="0" t="s">
        <v>38</v>
      </c>
      <c r="H483" s="0" t="s">
        <v>38</v>
      </c>
      <c r="I483" s="0" t="n">
        <v>5</v>
      </c>
      <c r="J483" s="0" t="n">
        <v>20</v>
      </c>
      <c r="K483" s="0" t="s">
        <v>1065</v>
      </c>
      <c r="L483" s="0" t="n">
        <v>500</v>
      </c>
      <c r="M483" s="0" t="n">
        <v>0</v>
      </c>
      <c r="N483" s="0" t="n">
        <v>2.4</v>
      </c>
      <c r="O483" s="0" t="n">
        <f aca="false">TRUE()</f>
        <v>1</v>
      </c>
      <c r="P483" s="0" t="s">
        <v>821</v>
      </c>
      <c r="Q483" s="0" t="n">
        <v>0</v>
      </c>
      <c r="R483" s="0" t="s">
        <v>938</v>
      </c>
      <c r="T483" s="0" t="n">
        <v>0.035</v>
      </c>
      <c r="U483" s="0" t="n">
        <v>0.4025</v>
      </c>
      <c r="V483" s="0" t="n">
        <v>0.3675</v>
      </c>
      <c r="W483" s="0" t="n">
        <v>26.0304405194962</v>
      </c>
      <c r="X483" s="0" t="n">
        <v>2.2476724329901</v>
      </c>
      <c r="Y483" s="0" t="n">
        <v>175</v>
      </c>
      <c r="Z483" s="0" t="s">
        <v>939</v>
      </c>
      <c r="AA483" s="0" t="s">
        <v>397</v>
      </c>
      <c r="AB483" s="0" t="s">
        <v>1066</v>
      </c>
    </row>
    <row r="484" customFormat="false" ht="13.8" hidden="false" customHeight="false" outlineLevel="0" collapsed="false">
      <c r="A484" s="7" t="n">
        <v>452</v>
      </c>
      <c r="L484" s="0" t="n">
        <v>1000</v>
      </c>
      <c r="T484" s="0" t="n">
        <v>0.1075</v>
      </c>
      <c r="U484" s="0" t="n">
        <v>0.415</v>
      </c>
      <c r="V484" s="0" t="n">
        <v>0.3075</v>
      </c>
      <c r="W484" s="0" t="n">
        <v>31.1683754555368</v>
      </c>
      <c r="X484" s="0" t="n">
        <v>2.86039436965495</v>
      </c>
      <c r="Y484" s="0" t="n">
        <v>209</v>
      </c>
      <c r="Z484" s="0" t="s">
        <v>941</v>
      </c>
      <c r="AA484" s="0" t="s">
        <v>400</v>
      </c>
      <c r="AB484" s="0" t="s">
        <v>1067</v>
      </c>
    </row>
    <row r="485" s="13" customFormat="true" ht="13.8" hidden="false" customHeight="false" outlineLevel="0" collapsed="false">
      <c r="A485" s="7" t="n">
        <v>453</v>
      </c>
      <c r="B485" s="25" t="n">
        <v>42165</v>
      </c>
      <c r="C485" s="13" t="s">
        <v>934</v>
      </c>
      <c r="D485" s="13" t="s">
        <v>935</v>
      </c>
      <c r="E485" s="26" t="n">
        <v>0.716666666666667</v>
      </c>
      <c r="F485" s="13" t="s">
        <v>1064</v>
      </c>
      <c r="G485" s="13" t="s">
        <v>38</v>
      </c>
      <c r="H485" s="13" t="s">
        <v>38</v>
      </c>
      <c r="I485" s="13" t="n">
        <v>5</v>
      </c>
      <c r="J485" s="13" t="n">
        <v>20</v>
      </c>
      <c r="K485" s="13" t="s">
        <v>1065</v>
      </c>
      <c r="L485" s="13" t="n">
        <v>5000</v>
      </c>
      <c r="M485" s="13" t="n">
        <v>0</v>
      </c>
      <c r="N485" s="13" t="n">
        <v>2.4</v>
      </c>
      <c r="O485" s="13" t="n">
        <f aca="false">TRUE()</f>
        <v>1</v>
      </c>
      <c r="P485" s="13" t="s">
        <v>821</v>
      </c>
      <c r="Q485" s="13" t="n">
        <v>0</v>
      </c>
      <c r="T485" s="13" t="n">
        <v>0.565</v>
      </c>
      <c r="U485" s="13" t="n">
        <v>0.43</v>
      </c>
      <c r="V485" s="13" t="n">
        <v>0.135</v>
      </c>
      <c r="W485" s="13" t="n">
        <v>32.4968710650856</v>
      </c>
      <c r="X485" s="13" t="n">
        <v>3.17548172950019</v>
      </c>
      <c r="Y485" s="13" t="n">
        <v>398</v>
      </c>
      <c r="Z485" s="13" t="s">
        <v>943</v>
      </c>
      <c r="AA485" s="13" t="s">
        <v>403</v>
      </c>
      <c r="AB485" s="13" t="s">
        <v>1068</v>
      </c>
      <c r="AME485" s="0"/>
      <c r="AMF485" s="0"/>
      <c r="AMG485" s="0"/>
      <c r="AMH485" s="0"/>
      <c r="AMI485" s="0"/>
      <c r="AMJ485" s="0"/>
    </row>
    <row r="486" customFormat="false" ht="13.8" hidden="false" customHeight="false" outlineLevel="0" collapsed="false">
      <c r="A486" s="7" t="n">
        <v>454</v>
      </c>
      <c r="L486" s="0" t="n">
        <v>10000</v>
      </c>
      <c r="T486" s="0" t="n">
        <v>1.0975</v>
      </c>
      <c r="U486" s="0" t="n">
        <v>0.4325</v>
      </c>
      <c r="V486" s="0" t="n">
        <v>0.665</v>
      </c>
      <c r="W486" s="0" t="n">
        <v>32.9057600618309</v>
      </c>
      <c r="X486" s="0" t="n">
        <v>3.1829238896373</v>
      </c>
      <c r="Y486" s="0" t="n">
        <v>612</v>
      </c>
      <c r="Z486" s="0" t="s">
        <v>945</v>
      </c>
      <c r="AA486" s="0" t="s">
        <v>406</v>
      </c>
      <c r="AB486" s="0" t="s">
        <v>1069</v>
      </c>
    </row>
    <row r="487" customFormat="false" ht="13.8" hidden="false" customHeight="false" outlineLevel="0" collapsed="false">
      <c r="A487" s="7" t="n">
        <v>455</v>
      </c>
      <c r="L487" s="0" t="n">
        <v>20000</v>
      </c>
      <c r="T487" s="0" t="n">
        <v>1.685</v>
      </c>
      <c r="U487" s="0" t="n">
        <v>0.4375</v>
      </c>
      <c r="V487" s="0" t="n">
        <v>1.2475</v>
      </c>
      <c r="W487" s="0" t="n">
        <v>33.0696998097437</v>
      </c>
      <c r="X487" s="0" t="n">
        <v>3.23275570755023</v>
      </c>
      <c r="Y487" s="0" t="n">
        <v>847</v>
      </c>
      <c r="Z487" s="0" t="s">
        <v>945</v>
      </c>
      <c r="AA487" s="0" t="s">
        <v>409</v>
      </c>
      <c r="AB487" s="0" t="s">
        <v>1070</v>
      </c>
    </row>
    <row r="488" s="31" customFormat="true" ht="13.8" hidden="false" customHeight="false" outlineLevel="0" collapsed="false">
      <c r="A488" s="7" t="n">
        <v>456</v>
      </c>
      <c r="B488" s="18"/>
      <c r="C488" s="18"/>
      <c r="D488" s="18"/>
      <c r="E488" s="18"/>
      <c r="F488" s="18"/>
      <c r="G488" s="18"/>
      <c r="H488" s="18"/>
      <c r="I488" s="18" t="n">
        <v>10</v>
      </c>
      <c r="J488" s="18" t="n">
        <v>20</v>
      </c>
      <c r="K488" s="18"/>
      <c r="L488" s="18"/>
      <c r="M488" s="18"/>
      <c r="N488" s="18"/>
      <c r="O488" s="18"/>
      <c r="P488" s="18"/>
      <c r="Q488" s="18"/>
      <c r="R488" s="18"/>
      <c r="T488" s="31" t="n">
        <v>0.64</v>
      </c>
      <c r="U488" s="31" t="n">
        <v>0.4275</v>
      </c>
      <c r="V488" s="31" t="n">
        <v>0.2125</v>
      </c>
      <c r="W488" s="31" t="n">
        <v>33.3687813191558</v>
      </c>
      <c r="X488" s="31" t="n">
        <v>3.28505166581282</v>
      </c>
      <c r="Y488" s="31" t="n">
        <v>427</v>
      </c>
      <c r="Z488" s="31" t="s">
        <v>943</v>
      </c>
      <c r="AA488" s="31" t="s">
        <v>403</v>
      </c>
      <c r="AB488" s="31" t="s">
        <v>1071</v>
      </c>
      <c r="AME488" s="0"/>
      <c r="AMF488" s="0"/>
      <c r="AMG488" s="0"/>
      <c r="AMH488" s="0"/>
      <c r="AMI488" s="0"/>
      <c r="AMJ488" s="0"/>
    </row>
    <row r="489" s="31" customFormat="true" ht="13.8" hidden="false" customHeight="false" outlineLevel="0" collapsed="false">
      <c r="A489" s="7" t="n">
        <v>457</v>
      </c>
      <c r="B489" s="20"/>
      <c r="C489" s="20"/>
      <c r="D489" s="20"/>
      <c r="E489" s="20"/>
      <c r="F489" s="20"/>
      <c r="G489" s="20"/>
      <c r="H489" s="20"/>
      <c r="I489" s="20" t="n">
        <v>15</v>
      </c>
      <c r="J489" s="20" t="n">
        <v>15</v>
      </c>
      <c r="K489" s="20"/>
      <c r="L489" s="20"/>
      <c r="M489" s="20"/>
      <c r="N489" s="20"/>
      <c r="O489" s="20"/>
      <c r="P489" s="20"/>
      <c r="Q489" s="20"/>
      <c r="R489" s="20"/>
      <c r="T489" s="31" t="n">
        <v>0.605</v>
      </c>
      <c r="U489" s="31" t="n">
        <v>0.4275</v>
      </c>
      <c r="V489" s="31" t="n">
        <v>0.1775</v>
      </c>
      <c r="W489" s="31" t="n">
        <v>34.7666831011869</v>
      </c>
      <c r="X489" s="31" t="n">
        <v>3.43834524079578</v>
      </c>
      <c r="Y489" s="31" t="n">
        <v>413</v>
      </c>
      <c r="Z489" s="31" t="s">
        <v>943</v>
      </c>
      <c r="AA489" s="31" t="s">
        <v>403</v>
      </c>
      <c r="AB489" s="31" t="s">
        <v>1072</v>
      </c>
      <c r="AME489" s="0"/>
      <c r="AMF489" s="0"/>
      <c r="AMG489" s="0"/>
      <c r="AMH489" s="0"/>
      <c r="AMI489" s="0"/>
      <c r="AMJ489" s="0"/>
    </row>
    <row r="490" customFormat="false" ht="13.8" hidden="false" customHeight="false" outlineLevel="0" collapsed="false">
      <c r="A490" s="7" t="n">
        <v>458</v>
      </c>
      <c r="B490" s="20"/>
      <c r="C490" s="20"/>
      <c r="D490" s="20"/>
      <c r="E490" s="20"/>
      <c r="F490" s="20"/>
      <c r="G490" s="20"/>
      <c r="H490" s="20"/>
      <c r="I490" s="20" t="n">
        <v>30</v>
      </c>
      <c r="J490" s="20" t="n">
        <v>30</v>
      </c>
      <c r="K490" s="20"/>
      <c r="L490" s="20"/>
      <c r="M490" s="20"/>
      <c r="N490" s="20"/>
      <c r="O490" s="20"/>
      <c r="P490" s="20"/>
      <c r="Q490" s="20"/>
      <c r="R490" s="20"/>
      <c r="S490" s="31"/>
      <c r="T490" s="31" t="n">
        <v>0.7175</v>
      </c>
      <c r="U490" s="31" t="n">
        <v>0.4325</v>
      </c>
      <c r="V490" s="31" t="n">
        <v>0.285</v>
      </c>
      <c r="W490" s="31" t="n">
        <v>37.3506972529756</v>
      </c>
      <c r="X490" s="31" t="n">
        <v>3.46695509435153</v>
      </c>
      <c r="Y490" s="31" t="n">
        <v>460</v>
      </c>
      <c r="Z490" s="31" t="s">
        <v>943</v>
      </c>
      <c r="AA490" s="31" t="s">
        <v>403</v>
      </c>
      <c r="AB490" s="31" t="s">
        <v>1073</v>
      </c>
      <c r="AC490" s="31"/>
      <c r="AD490" s="31"/>
    </row>
    <row r="491" customFormat="false" ht="13.8" hidden="false" customHeight="false" outlineLevel="0" collapsed="false">
      <c r="A491" s="7" t="n">
        <v>459</v>
      </c>
      <c r="B491" s="20"/>
      <c r="C491" s="20"/>
      <c r="D491" s="20"/>
      <c r="E491" s="20"/>
      <c r="F491" s="20"/>
      <c r="G491" s="20"/>
      <c r="H491" s="20"/>
      <c r="I491" s="20" t="n">
        <v>45</v>
      </c>
      <c r="J491" s="20" t="n">
        <v>45</v>
      </c>
      <c r="K491" s="20"/>
      <c r="L491" s="20"/>
      <c r="M491" s="20"/>
      <c r="N491" s="20"/>
      <c r="O491" s="20"/>
      <c r="P491" s="20"/>
      <c r="Q491" s="20"/>
      <c r="R491" s="20"/>
      <c r="S491" s="31"/>
      <c r="T491" s="31" t="n">
        <v>0.825</v>
      </c>
      <c r="U491" s="31" t="n">
        <v>0.43</v>
      </c>
      <c r="V491" s="31" t="n">
        <v>0.395</v>
      </c>
      <c r="W491" s="31" t="n">
        <v>38.552352286225</v>
      </c>
      <c r="X491" s="31" t="n">
        <v>3.56401739233888</v>
      </c>
      <c r="Y491" s="31" t="n">
        <v>502</v>
      </c>
      <c r="Z491" s="31" t="s">
        <v>943</v>
      </c>
      <c r="AA491" s="31" t="s">
        <v>403</v>
      </c>
      <c r="AB491" s="31" t="s">
        <v>1074</v>
      </c>
      <c r="AC491" s="31"/>
      <c r="AD491" s="31"/>
    </row>
    <row r="492" customFormat="false" ht="13.8" hidden="false" customHeight="false" outlineLevel="0" collapsed="false">
      <c r="A492" s="7" t="n">
        <v>460</v>
      </c>
      <c r="B492" s="19"/>
      <c r="C492" s="19"/>
      <c r="D492" s="19"/>
      <c r="E492" s="19"/>
      <c r="F492" s="19"/>
      <c r="G492" s="19"/>
      <c r="H492" s="19"/>
      <c r="I492" s="19" t="n">
        <v>60</v>
      </c>
      <c r="J492" s="19" t="n">
        <v>60</v>
      </c>
      <c r="K492" s="19"/>
      <c r="L492" s="19"/>
      <c r="M492" s="19"/>
      <c r="N492" s="19"/>
      <c r="O492" s="19"/>
      <c r="P492" s="19"/>
      <c r="Q492" s="19"/>
      <c r="R492" s="19"/>
      <c r="S492" s="31"/>
      <c r="T492" s="31" t="n">
        <v>0.9125</v>
      </c>
      <c r="U492" s="31" t="n">
        <v>0.445</v>
      </c>
      <c r="V492" s="31" t="n">
        <v>0.4675</v>
      </c>
      <c r="W492" s="31" t="n">
        <v>39.6444853421237</v>
      </c>
      <c r="X492" s="31" t="n">
        <v>3.77719725228537</v>
      </c>
      <c r="Y492" s="31" t="n">
        <v>543</v>
      </c>
      <c r="Z492" s="31" t="s">
        <v>943</v>
      </c>
      <c r="AA492" s="31" t="s">
        <v>403</v>
      </c>
      <c r="AB492" s="31" t="s">
        <v>1075</v>
      </c>
      <c r="AC492" s="31"/>
      <c r="AD492" s="31"/>
    </row>
    <row r="493" s="7" customFormat="true" ht="13.8" hidden="false" customHeight="false" outlineLevel="0" collapsed="false">
      <c r="A493" s="7" t="n">
        <v>461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 t="s">
        <v>68</v>
      </c>
      <c r="Q493" s="44"/>
      <c r="R493" s="44"/>
      <c r="T493" s="7" t="n">
        <v>0.565</v>
      </c>
      <c r="U493" s="7" t="n">
        <v>0.43</v>
      </c>
      <c r="V493" s="7" t="n">
        <v>0.135</v>
      </c>
      <c r="W493" s="7" t="n">
        <v>32.4968710650856</v>
      </c>
      <c r="X493" s="7" t="n">
        <v>3.17548172950019</v>
      </c>
      <c r="Y493" s="7" t="n">
        <v>398</v>
      </c>
      <c r="Z493" s="7" t="s">
        <v>943</v>
      </c>
      <c r="AA493" s="7" t="s">
        <v>403</v>
      </c>
      <c r="AB493" s="7" t="s">
        <v>1068</v>
      </c>
      <c r="AME493" s="0"/>
      <c r="AMF493" s="0"/>
      <c r="AMG493" s="0"/>
      <c r="AMH493" s="0"/>
      <c r="AMI493" s="0"/>
      <c r="AMJ493" s="0"/>
    </row>
    <row r="494" s="7" customFormat="true" ht="13.8" hidden="false" customHeight="false" outlineLevel="0" collapsed="false">
      <c r="A494" s="7" t="n">
        <v>462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69</v>
      </c>
      <c r="Q494" s="12"/>
      <c r="R494" s="12"/>
      <c r="T494" s="7" t="n">
        <v>0.565</v>
      </c>
      <c r="U494" s="7" t="n">
        <v>0.43</v>
      </c>
      <c r="V494" s="7" t="n">
        <v>0.135</v>
      </c>
      <c r="W494" s="7" t="n">
        <v>32.4968710650856</v>
      </c>
      <c r="X494" s="7" t="n">
        <v>3.17548172950019</v>
      </c>
      <c r="Y494" s="7" t="n">
        <v>398</v>
      </c>
      <c r="Z494" s="7" t="s">
        <v>943</v>
      </c>
      <c r="AA494" s="7" t="s">
        <v>403</v>
      </c>
      <c r="AB494" s="7" t="s">
        <v>1068</v>
      </c>
      <c r="AME494" s="0"/>
      <c r="AMF494" s="0"/>
      <c r="AMG494" s="0"/>
      <c r="AMH494" s="0"/>
      <c r="AMI494" s="0"/>
      <c r="AMJ494" s="0"/>
    </row>
    <row r="495" s="7" customFormat="true" ht="13.8" hidden="false" customHeight="false" outlineLevel="0" collapsed="false">
      <c r="A495" s="7" t="n">
        <v>463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70</v>
      </c>
      <c r="Q495" s="12"/>
      <c r="R495" s="12"/>
      <c r="T495" s="7" t="n">
        <v>0.565</v>
      </c>
      <c r="U495" s="7" t="n">
        <v>0.43</v>
      </c>
      <c r="V495" s="7" t="n">
        <v>0.135</v>
      </c>
      <c r="W495" s="7" t="n">
        <v>32.4968710650856</v>
      </c>
      <c r="X495" s="7" t="n">
        <v>3.17548172950019</v>
      </c>
      <c r="Y495" s="7" t="n">
        <v>398</v>
      </c>
      <c r="Z495" s="7" t="s">
        <v>943</v>
      </c>
      <c r="AA495" s="7" t="s">
        <v>403</v>
      </c>
      <c r="AB495" s="7" t="s">
        <v>1068</v>
      </c>
      <c r="AME495" s="0"/>
      <c r="AMF495" s="0"/>
      <c r="AMG495" s="0"/>
      <c r="AMH495" s="0"/>
      <c r="AMI495" s="0"/>
      <c r="AMJ495" s="0"/>
    </row>
    <row r="496" s="7" customFormat="true" ht="13.8" hidden="false" customHeight="false" outlineLevel="0" collapsed="false">
      <c r="A496" s="7" t="n">
        <v>464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71</v>
      </c>
      <c r="Q496" s="12"/>
      <c r="R496" s="12"/>
      <c r="T496" s="7" t="n">
        <v>0.565</v>
      </c>
      <c r="U496" s="7" t="n">
        <v>0.43</v>
      </c>
      <c r="V496" s="7" t="n">
        <v>0.135</v>
      </c>
      <c r="W496" s="7" t="n">
        <v>32.4968710650856</v>
      </c>
      <c r="X496" s="7" t="n">
        <v>3.17548172950019</v>
      </c>
      <c r="Y496" s="7" t="n">
        <v>398</v>
      </c>
      <c r="Z496" s="7" t="s">
        <v>943</v>
      </c>
      <c r="AA496" s="7" t="s">
        <v>403</v>
      </c>
      <c r="AB496" s="7" t="s">
        <v>1068</v>
      </c>
      <c r="AME496" s="0"/>
      <c r="AMF496" s="0"/>
      <c r="AMG496" s="0"/>
      <c r="AMH496" s="0"/>
      <c r="AMI496" s="0"/>
      <c r="AMJ496" s="0"/>
    </row>
    <row r="497" s="7" customFormat="true" ht="13.8" hidden="false" customHeight="false" outlineLevel="0" collapsed="false">
      <c r="A497" s="7" t="n">
        <v>465</v>
      </c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 t="s">
        <v>72</v>
      </c>
      <c r="Q497" s="12"/>
      <c r="R497" s="12"/>
      <c r="T497" s="7" t="n">
        <v>0.565</v>
      </c>
      <c r="U497" s="7" t="n">
        <v>0.43</v>
      </c>
      <c r="V497" s="7" t="n">
        <v>0.135</v>
      </c>
      <c r="W497" s="7" t="n">
        <v>32.4968710650856</v>
      </c>
      <c r="X497" s="7" t="n">
        <v>3.17548172950019</v>
      </c>
      <c r="Y497" s="7" t="n">
        <v>398</v>
      </c>
      <c r="Z497" s="7" t="s">
        <v>943</v>
      </c>
      <c r="AA497" s="7" t="s">
        <v>403</v>
      </c>
      <c r="AB497" s="7" t="s">
        <v>1068</v>
      </c>
      <c r="AME497" s="0"/>
      <c r="AMF497" s="0"/>
      <c r="AMG497" s="0"/>
      <c r="AMH497" s="0"/>
      <c r="AMI497" s="0"/>
      <c r="AMJ497" s="0"/>
    </row>
    <row r="498" s="7" customFormat="true" ht="13.8" hidden="false" customHeight="false" outlineLevel="0" collapsed="false">
      <c r="A498" s="7" t="n">
        <v>466</v>
      </c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 t="s">
        <v>587</v>
      </c>
      <c r="R498" s="60"/>
      <c r="S498" s="31"/>
      <c r="T498" s="31" t="n">
        <v>0.0325</v>
      </c>
      <c r="U498" s="31" t="n">
        <v>0.43</v>
      </c>
      <c r="V498" s="31" t="n">
        <v>0.3975</v>
      </c>
      <c r="W498" s="31" t="n">
        <v>15.7336658734089</v>
      </c>
      <c r="X498" s="31" t="n">
        <v>1.32002488551594</v>
      </c>
      <c r="Y498" s="31" t="n">
        <v>183</v>
      </c>
      <c r="Z498" s="31" t="s">
        <v>953</v>
      </c>
      <c r="AA498" s="31" t="s">
        <v>403</v>
      </c>
      <c r="AB498" s="31" t="s">
        <v>1076</v>
      </c>
      <c r="AC498" s="31"/>
      <c r="AD498" s="31"/>
      <c r="AME498" s="0"/>
      <c r="AMF498" s="0"/>
      <c r="AMG498" s="0"/>
      <c r="AMH498" s="0"/>
      <c r="AMI498" s="0"/>
      <c r="AMJ498" s="0"/>
    </row>
    <row r="499" s="7" customFormat="true" ht="13.8" hidden="false" customHeight="false" outlineLevel="0" collapsed="false">
      <c r="A499" s="7" t="n">
        <v>467</v>
      </c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 t="s">
        <v>570</v>
      </c>
      <c r="R499" s="66"/>
      <c r="S499" s="31"/>
      <c r="T499" s="31" t="n">
        <v>0.015</v>
      </c>
      <c r="U499" s="31" t="n">
        <v>0.43</v>
      </c>
      <c r="V499" s="31" t="n">
        <v>0.415</v>
      </c>
      <c r="W499" s="31" t="n">
        <v>19.0028944513896</v>
      </c>
      <c r="X499" s="31" t="n">
        <v>1.45586664504401</v>
      </c>
      <c r="Y499" s="31" t="n">
        <v>178</v>
      </c>
      <c r="Z499" s="31" t="s">
        <v>955</v>
      </c>
      <c r="AA499" s="31" t="s">
        <v>403</v>
      </c>
      <c r="AB499" s="31" t="s">
        <v>1077</v>
      </c>
      <c r="AC499" s="31"/>
      <c r="AD499" s="31"/>
      <c r="AME499" s="0"/>
      <c r="AMF499" s="0"/>
      <c r="AMG499" s="0"/>
      <c r="AMH499" s="0"/>
      <c r="AMI499" s="0"/>
      <c r="AMJ499" s="0"/>
    </row>
    <row r="500" s="7" customFormat="true" ht="13.8" hidden="false" customHeight="false" outlineLevel="0" collapsed="false">
      <c r="A500" s="7" t="n">
        <v>468</v>
      </c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 t="s">
        <v>573</v>
      </c>
      <c r="R500" s="20"/>
      <c r="S500" s="31"/>
      <c r="T500" s="31" t="n">
        <v>0.02</v>
      </c>
      <c r="U500" s="31" t="n">
        <v>0.4325</v>
      </c>
      <c r="V500" s="31" t="n">
        <v>0.4125</v>
      </c>
      <c r="W500" s="31" t="n">
        <v>12.6711674162187</v>
      </c>
      <c r="X500" s="31" t="n">
        <v>0.654949674704959</v>
      </c>
      <c r="Y500" s="31" t="n">
        <v>181</v>
      </c>
      <c r="Z500" s="31" t="s">
        <v>957</v>
      </c>
      <c r="AA500" s="31" t="s">
        <v>403</v>
      </c>
      <c r="AB500" s="31" t="s">
        <v>1078</v>
      </c>
      <c r="AC500" s="31"/>
      <c r="AD500" s="31"/>
      <c r="AME500" s="0"/>
      <c r="AMF500" s="0"/>
      <c r="AMG500" s="0"/>
      <c r="AMH500" s="0"/>
      <c r="AMI500" s="0"/>
      <c r="AMJ500" s="0"/>
    </row>
    <row r="501" s="5" customFormat="true" ht="13.8" hidden="false" customHeight="false" outlineLevel="0" collapsed="false">
      <c r="B501" s="6" t="s">
        <v>1079</v>
      </c>
      <c r="AME501" s="0"/>
      <c r="AMF501" s="0"/>
      <c r="AMG501" s="0"/>
      <c r="AMH501" s="0"/>
      <c r="AMI501" s="0"/>
      <c r="AMJ501" s="0"/>
    </row>
    <row r="502" customFormat="false" ht="13.8" hidden="false" customHeight="false" outlineLevel="0" collapsed="false">
      <c r="A502" s="0" t="n">
        <v>469</v>
      </c>
      <c r="B502" s="37" t="n">
        <v>42165</v>
      </c>
      <c r="C502" s="7" t="s">
        <v>934</v>
      </c>
      <c r="D502" s="7" t="s">
        <v>935</v>
      </c>
      <c r="E502" s="38" t="n">
        <v>0.716666666666667</v>
      </c>
      <c r="F502" s="0" t="s">
        <v>1064</v>
      </c>
      <c r="G502" s="0" t="s">
        <v>228</v>
      </c>
      <c r="H502" s="0" t="s">
        <v>38</v>
      </c>
      <c r="I502" s="0" t="n">
        <v>5</v>
      </c>
      <c r="J502" s="0" t="n">
        <v>20</v>
      </c>
      <c r="K502" s="0" t="s">
        <v>1065</v>
      </c>
      <c r="L502" s="0" t="n">
        <v>500</v>
      </c>
      <c r="M502" s="0" t="n">
        <v>0</v>
      </c>
      <c r="N502" s="0" t="n">
        <v>2.4</v>
      </c>
      <c r="O502" s="0" t="n">
        <f aca="false">TRUE()</f>
        <v>1</v>
      </c>
      <c r="P502" s="0" t="s">
        <v>821</v>
      </c>
      <c r="Q502" s="0" t="n">
        <v>0</v>
      </c>
      <c r="R502" s="0" t="s">
        <v>938</v>
      </c>
      <c r="T502" s="0" t="n">
        <v>0.025</v>
      </c>
      <c r="U502" s="0" t="n">
        <v>0.395</v>
      </c>
      <c r="V502" s="0" t="n">
        <v>0.37</v>
      </c>
      <c r="W502" s="0" t="n">
        <v>82.9302908586727</v>
      </c>
      <c r="X502" s="0" t="n">
        <v>1.4567985623291</v>
      </c>
      <c r="Y502" s="0" t="n">
        <v>168</v>
      </c>
      <c r="Z502" s="0" t="s">
        <v>939</v>
      </c>
      <c r="AA502" s="0" t="s">
        <v>397</v>
      </c>
      <c r="AB502" s="0" t="s">
        <v>1080</v>
      </c>
    </row>
    <row r="503" customFormat="false" ht="13.8" hidden="false" customHeight="false" outlineLevel="0" collapsed="false">
      <c r="A503" s="0" t="n">
        <v>470</v>
      </c>
      <c r="L503" s="0" t="n">
        <v>1000</v>
      </c>
      <c r="T503" s="0" t="n">
        <v>0.0725</v>
      </c>
      <c r="U503" s="0" t="n">
        <v>0.4025</v>
      </c>
      <c r="V503" s="0" t="n">
        <v>0.33</v>
      </c>
      <c r="W503" s="0" t="n">
        <v>88.1698541711733</v>
      </c>
      <c r="X503" s="0" t="n">
        <v>1.52067734615696</v>
      </c>
      <c r="Y503" s="0" t="n">
        <v>190</v>
      </c>
      <c r="Z503" s="0" t="s">
        <v>941</v>
      </c>
      <c r="AA503" s="0" t="s">
        <v>400</v>
      </c>
      <c r="AB503" s="0" t="s">
        <v>1081</v>
      </c>
    </row>
    <row r="504" s="13" customFormat="true" ht="13.8" hidden="false" customHeight="false" outlineLevel="0" collapsed="false">
      <c r="A504" s="13" t="n">
        <v>471</v>
      </c>
      <c r="B504" s="25" t="n">
        <v>42165</v>
      </c>
      <c r="C504" s="13" t="s">
        <v>934</v>
      </c>
      <c r="D504" s="13" t="s">
        <v>935</v>
      </c>
      <c r="E504" s="26" t="n">
        <v>0.716666666666667</v>
      </c>
      <c r="F504" s="13" t="s">
        <v>1064</v>
      </c>
      <c r="G504" s="13" t="s">
        <v>228</v>
      </c>
      <c r="H504" s="13" t="s">
        <v>38</v>
      </c>
      <c r="I504" s="13" t="n">
        <v>5</v>
      </c>
      <c r="J504" s="13" t="n">
        <v>20</v>
      </c>
      <c r="K504" s="13" t="s">
        <v>1065</v>
      </c>
      <c r="L504" s="13" t="n">
        <v>5000</v>
      </c>
      <c r="M504" s="13" t="n">
        <v>0</v>
      </c>
      <c r="N504" s="13" t="n">
        <v>2.4</v>
      </c>
      <c r="O504" s="13" t="n">
        <f aca="false">TRUE()</f>
        <v>1</v>
      </c>
      <c r="P504" s="13" t="s">
        <v>821</v>
      </c>
      <c r="Q504" s="13" t="n">
        <v>0</v>
      </c>
      <c r="T504" s="13" t="n">
        <v>0.4275</v>
      </c>
      <c r="U504" s="13" t="n">
        <v>0.435</v>
      </c>
      <c r="V504" s="13" t="n">
        <v>0.0075</v>
      </c>
      <c r="W504" s="13" t="n">
        <v>44.8767650347148</v>
      </c>
      <c r="X504" s="13" t="n">
        <v>1.2772591148595</v>
      </c>
      <c r="Y504" s="13" t="n">
        <v>345</v>
      </c>
      <c r="Z504" s="13" t="s">
        <v>943</v>
      </c>
      <c r="AA504" s="13" t="s">
        <v>403</v>
      </c>
      <c r="AB504" s="13" t="s">
        <v>1082</v>
      </c>
      <c r="AME504" s="0"/>
      <c r="AMF504" s="0"/>
      <c r="AMG504" s="0"/>
      <c r="AMH504" s="0"/>
      <c r="AMI504" s="0"/>
      <c r="AMJ504" s="0"/>
    </row>
    <row r="505" customFormat="false" ht="13.8" hidden="false" customHeight="false" outlineLevel="0" collapsed="false">
      <c r="A505" s="0" t="n">
        <v>472</v>
      </c>
      <c r="L505" s="0" t="n">
        <v>10000</v>
      </c>
      <c r="T505" s="0" t="n">
        <v>0.755</v>
      </c>
      <c r="U505" s="0" t="n">
        <v>0.435</v>
      </c>
      <c r="V505" s="0" t="n">
        <v>0.32</v>
      </c>
      <c r="W505" s="0" t="n">
        <v>28.1971589065006</v>
      </c>
      <c r="X505" s="0" t="n">
        <v>1.26484273001058</v>
      </c>
      <c r="Y505" s="0" t="n">
        <v>476</v>
      </c>
      <c r="Z505" s="0" t="s">
        <v>945</v>
      </c>
      <c r="AA505" s="0" t="s">
        <v>406</v>
      </c>
      <c r="AB505" s="0" t="s">
        <v>1083</v>
      </c>
    </row>
    <row r="506" customFormat="false" ht="13.8" hidden="false" customHeight="false" outlineLevel="0" collapsed="false">
      <c r="A506" s="0" t="n">
        <v>473</v>
      </c>
      <c r="L506" s="0" t="n">
        <v>20000</v>
      </c>
      <c r="T506" s="0" t="n">
        <v>1.1825</v>
      </c>
      <c r="U506" s="0" t="n">
        <v>0.4325</v>
      </c>
      <c r="V506" s="0" t="n">
        <v>0.75</v>
      </c>
      <c r="W506" s="0" t="n">
        <v>11.7983471057898</v>
      </c>
      <c r="X506" s="0" t="n">
        <v>1.22748134109669</v>
      </c>
      <c r="Y506" s="0" t="n">
        <v>646</v>
      </c>
      <c r="Z506" s="0" t="s">
        <v>945</v>
      </c>
      <c r="AA506" s="0" t="s">
        <v>409</v>
      </c>
      <c r="AB506" s="0" t="s">
        <v>1084</v>
      </c>
    </row>
    <row r="507" customFormat="false" ht="13.8" hidden="false" customHeight="false" outlineLevel="0" collapsed="false">
      <c r="A507" s="0" t="n">
        <v>474</v>
      </c>
      <c r="B507" s="18"/>
      <c r="C507" s="18"/>
      <c r="D507" s="18"/>
      <c r="E507" s="18"/>
      <c r="F507" s="18"/>
      <c r="G507" s="18"/>
      <c r="H507" s="18"/>
      <c r="I507" s="18" t="n">
        <v>10</v>
      </c>
      <c r="J507" s="18" t="n">
        <v>20</v>
      </c>
      <c r="K507" s="18"/>
      <c r="L507" s="18"/>
      <c r="M507" s="18"/>
      <c r="N507" s="18"/>
      <c r="O507" s="18"/>
      <c r="P507" s="18"/>
      <c r="Q507" s="18"/>
      <c r="R507" s="18"/>
      <c r="S507" s="31"/>
      <c r="T507" s="31" t="n">
        <v>0.4875</v>
      </c>
      <c r="U507" s="31" t="n">
        <v>0.435</v>
      </c>
      <c r="V507" s="31" t="n">
        <v>0.0525</v>
      </c>
      <c r="W507" s="31" t="n">
        <v>18.9865660601975</v>
      </c>
      <c r="X507" s="31" t="n">
        <v>1.21167214815915</v>
      </c>
      <c r="Y507" s="31" t="n">
        <v>369</v>
      </c>
      <c r="Z507" s="31" t="s">
        <v>943</v>
      </c>
      <c r="AA507" s="31" t="s">
        <v>403</v>
      </c>
      <c r="AB507" s="31" t="s">
        <v>1085</v>
      </c>
      <c r="AC507" s="31"/>
      <c r="AD507" s="31"/>
    </row>
    <row r="508" customFormat="false" ht="13.8" hidden="false" customHeight="false" outlineLevel="0" collapsed="false">
      <c r="A508" s="0" t="n">
        <v>475</v>
      </c>
      <c r="B508" s="20"/>
      <c r="C508" s="20"/>
      <c r="D508" s="20"/>
      <c r="E508" s="20"/>
      <c r="F508" s="20"/>
      <c r="G508" s="20"/>
      <c r="H508" s="20"/>
      <c r="I508" s="20" t="n">
        <v>15</v>
      </c>
      <c r="J508" s="20" t="n">
        <v>15</v>
      </c>
      <c r="K508" s="20"/>
      <c r="L508" s="20"/>
      <c r="M508" s="20"/>
      <c r="N508" s="20"/>
      <c r="O508" s="20"/>
      <c r="P508" s="20"/>
      <c r="Q508" s="20"/>
      <c r="R508" s="20"/>
      <c r="S508" s="31"/>
      <c r="T508" s="31" t="n">
        <v>0.5325</v>
      </c>
      <c r="U508" s="31" t="n">
        <v>0.4225</v>
      </c>
      <c r="V508" s="31" t="n">
        <v>0.11</v>
      </c>
      <c r="W508" s="31" t="n">
        <v>13.3477168494377</v>
      </c>
      <c r="X508" s="31" t="n">
        <v>1.39789807337536</v>
      </c>
      <c r="Y508" s="31" t="n">
        <v>382</v>
      </c>
      <c r="Z508" s="31" t="s">
        <v>943</v>
      </c>
      <c r="AA508" s="31" t="s">
        <v>403</v>
      </c>
      <c r="AB508" s="31" t="s">
        <v>1086</v>
      </c>
      <c r="AC508" s="31"/>
      <c r="AD508" s="31"/>
    </row>
    <row r="509" customFormat="false" ht="13.8" hidden="false" customHeight="false" outlineLevel="0" collapsed="false">
      <c r="A509" s="0" t="n">
        <v>476</v>
      </c>
      <c r="B509" s="20"/>
      <c r="C509" s="20"/>
      <c r="D509" s="20"/>
      <c r="E509" s="20"/>
      <c r="F509" s="20"/>
      <c r="G509" s="20"/>
      <c r="H509" s="20"/>
      <c r="I509" s="20" t="n">
        <v>30</v>
      </c>
      <c r="J509" s="20" t="n">
        <v>30</v>
      </c>
      <c r="K509" s="20"/>
      <c r="L509" s="20"/>
      <c r="M509" s="20"/>
      <c r="N509" s="20"/>
      <c r="O509" s="20"/>
      <c r="P509" s="20"/>
      <c r="Q509" s="20"/>
      <c r="R509" s="20"/>
      <c r="S509" s="31"/>
      <c r="T509" s="31" t="n">
        <v>0.645</v>
      </c>
      <c r="U509" s="31" t="n">
        <v>0.425</v>
      </c>
      <c r="V509" s="31" t="n">
        <v>0.22</v>
      </c>
      <c r="W509" s="31" t="n">
        <v>12.4925504718321</v>
      </c>
      <c r="X509" s="31" t="n">
        <v>1.53147549589531</v>
      </c>
      <c r="Y509" s="31" t="n">
        <v>426</v>
      </c>
      <c r="Z509" s="31" t="s">
        <v>943</v>
      </c>
      <c r="AA509" s="31" t="s">
        <v>403</v>
      </c>
      <c r="AB509" s="31" t="s">
        <v>1087</v>
      </c>
      <c r="AC509" s="31"/>
      <c r="AD509" s="31"/>
    </row>
    <row r="510" customFormat="false" ht="13.8" hidden="false" customHeight="false" outlineLevel="0" collapsed="false">
      <c r="A510" s="0" t="n">
        <v>477</v>
      </c>
      <c r="B510" s="20"/>
      <c r="C510" s="20"/>
      <c r="D510" s="20"/>
      <c r="E510" s="20"/>
      <c r="F510" s="20"/>
      <c r="G510" s="20"/>
      <c r="H510" s="20"/>
      <c r="I510" s="20" t="n">
        <v>45</v>
      </c>
      <c r="J510" s="20" t="n">
        <v>45</v>
      </c>
      <c r="K510" s="20"/>
      <c r="L510" s="20"/>
      <c r="M510" s="20"/>
      <c r="N510" s="20"/>
      <c r="O510" s="20"/>
      <c r="P510" s="20"/>
      <c r="Q510" s="20"/>
      <c r="R510" s="20"/>
      <c r="S510" s="31"/>
      <c r="T510" s="31" t="n">
        <v>0.71</v>
      </c>
      <c r="U510" s="31" t="n">
        <v>0.4275</v>
      </c>
      <c r="V510" s="31" t="n">
        <v>0.2825</v>
      </c>
      <c r="W510" s="31" t="n">
        <v>11.9384064120376</v>
      </c>
      <c r="X510" s="31" t="n">
        <v>1.42237645396204</v>
      </c>
      <c r="Y510" s="31" t="n">
        <v>447</v>
      </c>
      <c r="Z510" s="31" t="s">
        <v>943</v>
      </c>
      <c r="AA510" s="31" t="s">
        <v>403</v>
      </c>
      <c r="AB510" s="31" t="s">
        <v>1088</v>
      </c>
      <c r="AC510" s="31"/>
      <c r="AD510" s="31"/>
    </row>
    <row r="511" customFormat="false" ht="13.8" hidden="false" customHeight="false" outlineLevel="0" collapsed="false">
      <c r="A511" s="0" t="n">
        <v>478</v>
      </c>
      <c r="B511" s="19"/>
      <c r="C511" s="19"/>
      <c r="D511" s="19"/>
      <c r="E511" s="19"/>
      <c r="F511" s="19"/>
      <c r="G511" s="19"/>
      <c r="H511" s="19"/>
      <c r="I511" s="19" t="n">
        <v>60</v>
      </c>
      <c r="J511" s="19" t="n">
        <v>60</v>
      </c>
      <c r="K511" s="19"/>
      <c r="L511" s="19"/>
      <c r="M511" s="19"/>
      <c r="N511" s="19"/>
      <c r="O511" s="19"/>
      <c r="P511" s="19"/>
      <c r="Q511" s="19"/>
      <c r="R511" s="19"/>
      <c r="S511" s="31"/>
      <c r="T511" s="31" t="n">
        <v>0.79</v>
      </c>
      <c r="U511" s="31" t="n">
        <v>0.43</v>
      </c>
      <c r="V511" s="31" t="n">
        <v>0.36</v>
      </c>
      <c r="W511" s="31" t="n">
        <v>21.140956853035</v>
      </c>
      <c r="X511" s="31" t="n">
        <v>1.52008301834608</v>
      </c>
      <c r="Y511" s="31" t="n">
        <v>480</v>
      </c>
      <c r="Z511" s="31" t="s">
        <v>943</v>
      </c>
      <c r="AA511" s="31" t="s">
        <v>403</v>
      </c>
      <c r="AB511" s="31" t="s">
        <v>1089</v>
      </c>
      <c r="AC511" s="31"/>
      <c r="AD511" s="31"/>
    </row>
    <row r="512" customFormat="false" ht="13.8" hidden="false" customHeight="false" outlineLevel="0" collapsed="false">
      <c r="A512" s="0" t="n">
        <v>479</v>
      </c>
      <c r="P512" s="0" t="n">
        <v>0.17</v>
      </c>
      <c r="T512" s="0" t="n">
        <v>0.4275</v>
      </c>
      <c r="U512" s="0" t="n">
        <v>0.435</v>
      </c>
      <c r="V512" s="0" t="n">
        <v>0.0075</v>
      </c>
      <c r="W512" s="0" t="n">
        <v>44.8767650347148</v>
      </c>
      <c r="X512" s="0" t="n">
        <v>1.2772591148595</v>
      </c>
      <c r="Y512" s="0" t="n">
        <v>345</v>
      </c>
      <c r="Z512" s="0" t="s">
        <v>943</v>
      </c>
      <c r="AA512" s="0" t="s">
        <v>403</v>
      </c>
      <c r="AB512" s="0" t="s">
        <v>1082</v>
      </c>
    </row>
    <row r="513" customFormat="false" ht="13.8" hidden="false" customHeight="false" outlineLevel="0" collapsed="false">
      <c r="A513" s="0" t="n">
        <v>480</v>
      </c>
      <c r="P513" s="0" t="n">
        <v>2.65</v>
      </c>
      <c r="T513" s="0" t="n">
        <v>0.4275</v>
      </c>
      <c r="U513" s="0" t="n">
        <v>0.435</v>
      </c>
      <c r="V513" s="0" t="n">
        <v>0.0075</v>
      </c>
      <c r="W513" s="0" t="n">
        <v>44.8767650347148</v>
      </c>
      <c r="X513" s="0" t="n">
        <v>1.2772591148595</v>
      </c>
      <c r="Y513" s="0" t="n">
        <v>345</v>
      </c>
      <c r="Z513" s="0" t="s">
        <v>943</v>
      </c>
      <c r="AA513" s="0" t="s">
        <v>403</v>
      </c>
      <c r="AB513" s="0" t="s">
        <v>1082</v>
      </c>
    </row>
    <row r="514" customFormat="false" ht="13.8" hidden="false" customHeight="false" outlineLevel="0" collapsed="false">
      <c r="A514" s="0" t="n">
        <v>481</v>
      </c>
      <c r="P514" s="0" t="n">
        <v>25.7</v>
      </c>
      <c r="T514" s="0" t="n">
        <v>0.4275</v>
      </c>
      <c r="U514" s="0" t="n">
        <v>0.435</v>
      </c>
      <c r="V514" s="0" t="n">
        <v>0.0075</v>
      </c>
      <c r="W514" s="0" t="n">
        <v>44.8767650347148</v>
      </c>
      <c r="X514" s="0" t="n">
        <v>1.2772591148595</v>
      </c>
      <c r="Y514" s="0" t="n">
        <v>345</v>
      </c>
      <c r="Z514" s="0" t="s">
        <v>943</v>
      </c>
      <c r="AA514" s="0" t="s">
        <v>403</v>
      </c>
      <c r="AB514" s="0" t="s">
        <v>1082</v>
      </c>
    </row>
    <row r="515" customFormat="false" ht="13.8" hidden="false" customHeight="false" outlineLevel="0" collapsed="false">
      <c r="A515" s="0" t="n">
        <v>482</v>
      </c>
      <c r="P515" s="0" t="n">
        <v>125</v>
      </c>
      <c r="T515" s="0" t="n">
        <v>0.4275</v>
      </c>
      <c r="U515" s="0" t="n">
        <v>0.435</v>
      </c>
      <c r="V515" s="0" t="n">
        <v>0.0075</v>
      </c>
      <c r="W515" s="0" t="n">
        <v>44.8767650347148</v>
      </c>
      <c r="X515" s="0" t="n">
        <v>1.2772591148595</v>
      </c>
      <c r="Y515" s="0" t="n">
        <v>345</v>
      </c>
      <c r="Z515" s="0" t="s">
        <v>943</v>
      </c>
      <c r="AA515" s="0" t="s">
        <v>403</v>
      </c>
      <c r="AB515" s="0" t="s">
        <v>1082</v>
      </c>
    </row>
    <row r="516" customFormat="false" ht="13.8" hidden="false" customHeight="false" outlineLevel="0" collapsed="false">
      <c r="A516" s="0" t="n">
        <v>483</v>
      </c>
      <c r="P516" s="0" t="n">
        <v>500</v>
      </c>
      <c r="T516" s="0" t="n">
        <v>0.4275</v>
      </c>
      <c r="U516" s="0" t="n">
        <v>0.435</v>
      </c>
      <c r="V516" s="0" t="n">
        <v>0.0075</v>
      </c>
      <c r="W516" s="0" t="n">
        <v>44.8767650347148</v>
      </c>
      <c r="X516" s="0" t="n">
        <v>1.2772591148595</v>
      </c>
      <c r="Y516" s="0" t="n">
        <v>345</v>
      </c>
      <c r="Z516" s="0" t="s">
        <v>943</v>
      </c>
      <c r="AA516" s="0" t="s">
        <v>403</v>
      </c>
      <c r="AB516" s="0" t="s">
        <v>1082</v>
      </c>
    </row>
    <row r="517" customFormat="false" ht="13.8" hidden="false" customHeight="false" outlineLevel="0" collapsed="false">
      <c r="A517" s="0" t="n">
        <v>484</v>
      </c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 t="s">
        <v>587</v>
      </c>
      <c r="R517" s="31"/>
      <c r="S517" s="31"/>
      <c r="T517" s="31" t="n">
        <v>0.04</v>
      </c>
      <c r="U517" s="31" t="n">
        <v>0.43</v>
      </c>
      <c r="V517" s="31" t="n">
        <v>0.39</v>
      </c>
      <c r="W517" s="31" t="n">
        <v>80.513981008526</v>
      </c>
      <c r="X517" s="31" t="n">
        <v>1.61564839063171</v>
      </c>
      <c r="Y517" s="31" t="n">
        <v>188</v>
      </c>
      <c r="Z517" s="31" t="s">
        <v>953</v>
      </c>
      <c r="AA517" s="31" t="s">
        <v>403</v>
      </c>
      <c r="AB517" s="31" t="s">
        <v>1090</v>
      </c>
      <c r="AC517" s="31"/>
      <c r="AD517" s="31"/>
    </row>
    <row r="518" customFormat="false" ht="13.8" hidden="false" customHeight="false" outlineLevel="0" collapsed="false">
      <c r="A518" s="0" t="n">
        <v>485</v>
      </c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 t="s">
        <v>570</v>
      </c>
      <c r="R518" s="20"/>
      <c r="S518" s="31"/>
      <c r="T518" s="31" t="n">
        <v>0.035</v>
      </c>
      <c r="U518" s="31" t="n">
        <v>0.43</v>
      </c>
      <c r="V518" s="31" t="n">
        <v>0.395</v>
      </c>
      <c r="W518" s="31" t="n">
        <v>87.0454964074661</v>
      </c>
      <c r="X518" s="31" t="n">
        <v>1.50781737702336</v>
      </c>
      <c r="Y518" s="31" t="n">
        <v>186</v>
      </c>
      <c r="Z518" s="31" t="s">
        <v>955</v>
      </c>
      <c r="AA518" s="31" t="s">
        <v>403</v>
      </c>
      <c r="AB518" s="31" t="s">
        <v>1091</v>
      </c>
      <c r="AC518" s="31"/>
      <c r="AD518" s="31"/>
    </row>
    <row r="519" customFormat="false" ht="13.8" hidden="false" customHeight="false" outlineLevel="0" collapsed="false">
      <c r="A519" s="0" t="n">
        <v>486</v>
      </c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 t="s">
        <v>573</v>
      </c>
      <c r="R519" s="19"/>
      <c r="S519" s="31"/>
      <c r="T519" s="31" t="n">
        <v>0.025</v>
      </c>
      <c r="U519" s="31" t="n">
        <v>0.4325</v>
      </c>
      <c r="V519" s="31" t="n">
        <v>0.4075</v>
      </c>
      <c r="W519" s="31" t="n">
        <v>55.857954766567</v>
      </c>
      <c r="X519" s="31" t="n">
        <v>1.07455856114983</v>
      </c>
      <c r="Y519" s="31" t="n">
        <v>183</v>
      </c>
      <c r="Z519" s="31" t="s">
        <v>957</v>
      </c>
      <c r="AA519" s="31" t="s">
        <v>403</v>
      </c>
      <c r="AB519" s="31" t="s">
        <v>1092</v>
      </c>
      <c r="AC519" s="31"/>
      <c r="AD519" s="31"/>
    </row>
    <row r="520" s="39" customFormat="true" ht="13.8" hidden="false" customHeight="false" outlineLevel="0" collapsed="false">
      <c r="B520" s="40" t="s">
        <v>1093</v>
      </c>
      <c r="AME520" s="0"/>
      <c r="AMF520" s="0"/>
      <c r="AMG520" s="0"/>
      <c r="AMH520" s="0"/>
      <c r="AMI520" s="0"/>
      <c r="AMJ520" s="0"/>
    </row>
    <row r="521" s="5" customFormat="true" ht="13.8" hidden="false" customHeight="false" outlineLevel="0" collapsed="false">
      <c r="B521" s="6" t="s">
        <v>817</v>
      </c>
      <c r="Q521" s="43"/>
      <c r="AME521" s="0"/>
      <c r="AMF521" s="0"/>
      <c r="AMG521" s="0"/>
      <c r="AMH521" s="0"/>
      <c r="AMI521" s="0"/>
      <c r="AMJ521" s="0"/>
    </row>
    <row r="522" customFormat="false" ht="13.8" hidden="false" customHeight="false" outlineLevel="0" collapsed="false">
      <c r="A522" s="7" t="n">
        <v>489</v>
      </c>
      <c r="B522" s="37" t="n">
        <v>42165</v>
      </c>
      <c r="C522" s="7" t="s">
        <v>818</v>
      </c>
      <c r="D522" s="7" t="s">
        <v>819</v>
      </c>
      <c r="E522" s="38" t="n">
        <v>0.266666666666667</v>
      </c>
      <c r="F522" s="0" t="s">
        <v>820</v>
      </c>
      <c r="G522" s="0" t="s">
        <v>38</v>
      </c>
      <c r="H522" s="0" t="s">
        <v>38</v>
      </c>
      <c r="I522" s="0" t="n">
        <v>5</v>
      </c>
      <c r="J522" s="0" t="n">
        <v>5</v>
      </c>
      <c r="K522" s="0" t="s">
        <v>820</v>
      </c>
      <c r="L522" s="0" t="n">
        <v>500</v>
      </c>
      <c r="M522" s="0" t="n">
        <v>0.6</v>
      </c>
      <c r="N522" s="0" t="n">
        <v>6</v>
      </c>
      <c r="O522" s="0" t="n">
        <f aca="false">TRUE()</f>
        <v>1</v>
      </c>
      <c r="P522" s="0" t="s">
        <v>821</v>
      </c>
      <c r="Q522" s="0" t="n">
        <v>0</v>
      </c>
      <c r="T522" s="0" t="n">
        <v>0.07</v>
      </c>
      <c r="U522" s="0" t="n">
        <v>0.2525</v>
      </c>
      <c r="V522" s="0" t="n">
        <v>0.1825</v>
      </c>
      <c r="W522" s="0" t="n">
        <v>64.9134554289082</v>
      </c>
      <c r="X522" s="0" t="n">
        <v>1.09295633401264</v>
      </c>
      <c r="Y522" s="0" t="n">
        <v>129</v>
      </c>
      <c r="Z522" s="0" t="s">
        <v>822</v>
      </c>
      <c r="AA522" s="0" t="s">
        <v>270</v>
      </c>
      <c r="AB522" s="0" t="s">
        <v>1094</v>
      </c>
    </row>
    <row r="523" customFormat="false" ht="13.8" hidden="false" customHeight="false" outlineLevel="0" collapsed="false">
      <c r="A523" s="7" t="n">
        <v>490</v>
      </c>
      <c r="L523" s="0" t="n">
        <v>1000</v>
      </c>
      <c r="T523" s="0" t="n">
        <v>0.15</v>
      </c>
      <c r="U523" s="0" t="n">
        <v>0.2625</v>
      </c>
      <c r="V523" s="0" t="n">
        <v>0.1125</v>
      </c>
      <c r="W523" s="0" t="n">
        <v>59.9198321193386</v>
      </c>
      <c r="X523" s="0" t="n">
        <v>1.02508348452248</v>
      </c>
      <c r="Y523" s="0" t="n">
        <v>165</v>
      </c>
      <c r="Z523" s="0" t="s">
        <v>824</v>
      </c>
      <c r="AA523" s="0" t="s">
        <v>273</v>
      </c>
      <c r="AB523" s="0" t="s">
        <v>1095</v>
      </c>
    </row>
    <row r="524" s="13" customFormat="true" ht="13.8" hidden="false" customHeight="false" outlineLevel="0" collapsed="false">
      <c r="A524" s="7" t="n">
        <v>491</v>
      </c>
      <c r="B524" s="25" t="n">
        <v>42165</v>
      </c>
      <c r="C524" s="13" t="s">
        <v>826</v>
      </c>
      <c r="D524" s="13" t="s">
        <v>819</v>
      </c>
      <c r="E524" s="26" t="n">
        <v>0.266666666666667</v>
      </c>
      <c r="F524" s="13" t="s">
        <v>820</v>
      </c>
      <c r="G524" s="13" t="s">
        <v>38</v>
      </c>
      <c r="H524" s="13" t="s">
        <v>38</v>
      </c>
      <c r="I524" s="13" t="n">
        <v>5</v>
      </c>
      <c r="J524" s="13" t="n">
        <v>5</v>
      </c>
      <c r="K524" s="13" t="s">
        <v>820</v>
      </c>
      <c r="L524" s="13" t="n">
        <v>5000</v>
      </c>
      <c r="M524" s="13" t="n">
        <v>0.6</v>
      </c>
      <c r="N524" s="13" t="n">
        <v>6</v>
      </c>
      <c r="O524" s="13" t="n">
        <f aca="false">TRUE()</f>
        <v>1</v>
      </c>
      <c r="P524" s="13" t="s">
        <v>821</v>
      </c>
      <c r="Q524" s="13" t="n">
        <v>0</v>
      </c>
      <c r="T524" s="13" t="n">
        <v>0.3725</v>
      </c>
      <c r="U524" s="13" t="n">
        <v>0.275</v>
      </c>
      <c r="V524" s="13" t="n">
        <v>0.0975</v>
      </c>
      <c r="W524" s="13" t="n">
        <v>54.4155698237023</v>
      </c>
      <c r="X524" s="13" t="n">
        <v>0.963367854957744</v>
      </c>
      <c r="Y524" s="13" t="n">
        <v>259</v>
      </c>
      <c r="Z524" s="13" t="s">
        <v>824</v>
      </c>
      <c r="AA524" s="13" t="s">
        <v>276</v>
      </c>
      <c r="AB524" s="13" t="s">
        <v>1096</v>
      </c>
      <c r="AME524" s="0"/>
      <c r="AMF524" s="0"/>
      <c r="AMG524" s="0"/>
      <c r="AMH524" s="0"/>
      <c r="AMI524" s="0"/>
      <c r="AMJ524" s="0"/>
    </row>
    <row r="525" customFormat="false" ht="13.8" hidden="false" customHeight="false" outlineLevel="0" collapsed="false">
      <c r="A525" s="7" t="n">
        <v>492</v>
      </c>
      <c r="L525" s="0" t="n">
        <v>10000</v>
      </c>
      <c r="T525" s="0" t="n">
        <v>0.48</v>
      </c>
      <c r="U525" s="0" t="n">
        <v>0.275</v>
      </c>
      <c r="V525" s="0" t="n">
        <v>0.205</v>
      </c>
      <c r="W525" s="0" t="n">
        <v>52.6192975769013</v>
      </c>
      <c r="X525" s="0" t="n">
        <v>0.943099104806046</v>
      </c>
      <c r="Y525" s="0" t="n">
        <v>302</v>
      </c>
      <c r="Z525" s="0" t="s">
        <v>824</v>
      </c>
      <c r="AA525" s="0" t="s">
        <v>279</v>
      </c>
      <c r="AB525" s="0" t="s">
        <v>1097</v>
      </c>
    </row>
    <row r="526" customFormat="false" ht="13.8" hidden="false" customHeight="false" outlineLevel="0" collapsed="false">
      <c r="A526" s="7" t="n">
        <v>493</v>
      </c>
      <c r="L526" s="0" t="n">
        <v>20000</v>
      </c>
      <c r="T526" s="0" t="n">
        <v>0.59</v>
      </c>
      <c r="U526" s="0" t="n">
        <v>0.2725</v>
      </c>
      <c r="V526" s="0" t="n">
        <v>0.3175</v>
      </c>
      <c r="W526" s="0" t="n">
        <v>52.5836924810679</v>
      </c>
      <c r="X526" s="0" t="n">
        <v>0.944255512365131</v>
      </c>
      <c r="Y526" s="0" t="n">
        <v>345</v>
      </c>
      <c r="Z526" s="0" t="s">
        <v>824</v>
      </c>
      <c r="AA526" s="0" t="s">
        <v>282</v>
      </c>
      <c r="AB526" s="0" t="s">
        <v>1098</v>
      </c>
    </row>
    <row r="527" s="31" customFormat="true" ht="13.8" hidden="false" customHeight="false" outlineLevel="0" collapsed="false">
      <c r="A527" s="7" t="n">
        <v>494</v>
      </c>
      <c r="B527" s="18"/>
      <c r="C527" s="18"/>
      <c r="D527" s="18"/>
      <c r="E527" s="18"/>
      <c r="F527" s="18"/>
      <c r="G527" s="18"/>
      <c r="H527" s="18"/>
      <c r="I527" s="18" t="n">
        <v>10</v>
      </c>
      <c r="J527" s="18" t="n">
        <v>10</v>
      </c>
      <c r="K527" s="18"/>
      <c r="L527" s="18"/>
      <c r="M527" s="18"/>
      <c r="N527" s="18"/>
      <c r="O527" s="18"/>
      <c r="P527" s="18"/>
      <c r="Q527" s="18"/>
      <c r="R527" s="18"/>
      <c r="T527" s="31" t="n">
        <v>0.515</v>
      </c>
      <c r="U527" s="31" t="n">
        <v>0.2625</v>
      </c>
      <c r="V527" s="31" t="n">
        <v>0.2525</v>
      </c>
      <c r="W527" s="31" t="n">
        <v>44.4630658760038</v>
      </c>
      <c r="X527" s="31" t="n">
        <v>0.80573044752836</v>
      </c>
      <c r="Y527" s="31" t="n">
        <v>311</v>
      </c>
      <c r="Z527" s="31" t="s">
        <v>824</v>
      </c>
      <c r="AA527" s="31" t="s">
        <v>276</v>
      </c>
      <c r="AB527" s="31" t="s">
        <v>1099</v>
      </c>
      <c r="AME527" s="0"/>
      <c r="AMF527" s="0"/>
      <c r="AMG527" s="0"/>
      <c r="AMH527" s="0"/>
      <c r="AMI527" s="0"/>
      <c r="AMJ527" s="0"/>
    </row>
    <row r="528" s="31" customFormat="true" ht="13.8" hidden="false" customHeight="false" outlineLevel="0" collapsed="false">
      <c r="A528" s="7" t="n">
        <v>495</v>
      </c>
      <c r="B528" s="20"/>
      <c r="C528" s="20"/>
      <c r="D528" s="20"/>
      <c r="E528" s="20"/>
      <c r="F528" s="20"/>
      <c r="G528" s="20"/>
      <c r="H528" s="20"/>
      <c r="I528" s="20" t="n">
        <v>15</v>
      </c>
      <c r="J528" s="20" t="n">
        <v>15</v>
      </c>
      <c r="K528" s="20"/>
      <c r="L528" s="20"/>
      <c r="M528" s="20"/>
      <c r="N528" s="20"/>
      <c r="O528" s="20"/>
      <c r="P528" s="20"/>
      <c r="Q528" s="20"/>
      <c r="R528" s="20"/>
      <c r="T528" s="31" t="n">
        <v>0.61</v>
      </c>
      <c r="U528" s="31" t="n">
        <v>0.2625</v>
      </c>
      <c r="V528" s="31" t="n">
        <v>0.3475</v>
      </c>
      <c r="W528" s="31" t="n">
        <v>36.9609180995964</v>
      </c>
      <c r="X528" s="31" t="n">
        <v>0.665501350352683</v>
      </c>
      <c r="Y528" s="31" t="n">
        <v>349</v>
      </c>
      <c r="Z528" s="31" t="s">
        <v>824</v>
      </c>
      <c r="AA528" s="31" t="s">
        <v>276</v>
      </c>
      <c r="AB528" s="31" t="s">
        <v>1100</v>
      </c>
      <c r="AME528" s="0"/>
      <c r="AMF528" s="0"/>
      <c r="AMG528" s="0"/>
      <c r="AMH528" s="0"/>
      <c r="AMI528" s="0"/>
      <c r="AMJ528" s="0"/>
    </row>
    <row r="529" customFormat="false" ht="13.8" hidden="false" customHeight="false" outlineLevel="0" collapsed="false">
      <c r="A529" s="7" t="n">
        <v>496</v>
      </c>
      <c r="B529" s="20"/>
      <c r="C529" s="20"/>
      <c r="D529" s="20"/>
      <c r="E529" s="20"/>
      <c r="F529" s="20"/>
      <c r="G529" s="20"/>
      <c r="H529" s="20"/>
      <c r="I529" s="20" t="n">
        <v>30</v>
      </c>
      <c r="J529" s="20" t="n">
        <v>30</v>
      </c>
      <c r="K529" s="20"/>
      <c r="L529" s="20"/>
      <c r="M529" s="20"/>
      <c r="N529" s="20"/>
      <c r="O529" s="20"/>
      <c r="P529" s="20"/>
      <c r="Q529" s="20"/>
      <c r="R529" s="20"/>
      <c r="S529" s="31"/>
      <c r="T529" s="31" t="n">
        <v>0.6725</v>
      </c>
      <c r="U529" s="31" t="n">
        <v>0.2675</v>
      </c>
      <c r="V529" s="31" t="n">
        <v>0.405</v>
      </c>
      <c r="W529" s="31" t="n">
        <v>22.1841605251697</v>
      </c>
      <c r="X529" s="31" t="n">
        <v>0.367586714988685</v>
      </c>
      <c r="Y529" s="31" t="n">
        <v>246</v>
      </c>
      <c r="Z529" s="31" t="s">
        <v>824</v>
      </c>
      <c r="AA529" s="31" t="s">
        <v>276</v>
      </c>
      <c r="AB529" s="31" t="s">
        <v>1101</v>
      </c>
      <c r="AC529" s="31"/>
      <c r="AD529" s="31"/>
    </row>
    <row r="530" customFormat="false" ht="13.8" hidden="false" customHeight="false" outlineLevel="0" collapsed="false">
      <c r="A530" s="7" t="n">
        <v>497</v>
      </c>
      <c r="B530" s="20"/>
      <c r="C530" s="20"/>
      <c r="D530" s="20"/>
      <c r="E530" s="20"/>
      <c r="F530" s="20"/>
      <c r="G530" s="20"/>
      <c r="H530" s="20"/>
      <c r="I530" s="20" t="n">
        <v>45</v>
      </c>
      <c r="J530" s="20" t="n">
        <v>45</v>
      </c>
      <c r="K530" s="20"/>
      <c r="L530" s="20"/>
      <c r="M530" s="20"/>
      <c r="N530" s="20"/>
      <c r="O530" s="20"/>
      <c r="P530" s="20"/>
      <c r="Q530" s="20"/>
      <c r="R530" s="20"/>
      <c r="S530" s="31"/>
      <c r="T530" s="31" t="n">
        <v>0.465</v>
      </c>
      <c r="U530" s="31" t="n">
        <v>0.2775</v>
      </c>
      <c r="V530" s="31" t="n">
        <v>0.1875</v>
      </c>
      <c r="W530" s="31" t="n">
        <v>2.34251953824584</v>
      </c>
      <c r="X530" s="31" t="n">
        <v>0.072486284621227</v>
      </c>
      <c r="Y530" s="31" t="n">
        <v>167</v>
      </c>
      <c r="Z530" s="31" t="s">
        <v>824</v>
      </c>
      <c r="AA530" s="31" t="s">
        <v>276</v>
      </c>
      <c r="AB530" s="31" t="s">
        <v>1102</v>
      </c>
      <c r="AC530" s="31"/>
      <c r="AD530" s="31"/>
    </row>
    <row r="531" customFormat="false" ht="13.8" hidden="false" customHeight="false" outlineLevel="0" collapsed="false">
      <c r="A531" s="7" t="n">
        <v>498</v>
      </c>
      <c r="B531" s="19"/>
      <c r="C531" s="19"/>
      <c r="D531" s="19"/>
      <c r="E531" s="19"/>
      <c r="F531" s="19"/>
      <c r="G531" s="19"/>
      <c r="H531" s="19"/>
      <c r="I531" s="19" t="n">
        <v>60</v>
      </c>
      <c r="J531" s="19" t="n">
        <v>60</v>
      </c>
      <c r="K531" s="19"/>
      <c r="L531" s="19"/>
      <c r="M531" s="19"/>
      <c r="N531" s="19"/>
      <c r="O531" s="19"/>
      <c r="P531" s="19"/>
      <c r="Q531" s="19"/>
      <c r="R531" s="19"/>
      <c r="S531" s="31"/>
      <c r="T531" s="31" t="n">
        <v>0.6775</v>
      </c>
      <c r="U531" s="31" t="n">
        <v>0.275</v>
      </c>
      <c r="V531" s="31" t="n">
        <v>0.4025</v>
      </c>
      <c r="W531" s="31" t="n">
        <v>2.86994910783867</v>
      </c>
      <c r="X531" s="31" t="n">
        <v>0.316167921212604</v>
      </c>
      <c r="Y531" s="31" t="n">
        <v>261</v>
      </c>
      <c r="Z531" s="31" t="s">
        <v>824</v>
      </c>
      <c r="AA531" s="31" t="s">
        <v>276</v>
      </c>
      <c r="AB531" s="31" t="s">
        <v>1103</v>
      </c>
      <c r="AC531" s="31"/>
      <c r="AD531" s="31"/>
    </row>
    <row r="532" s="7" customFormat="true" ht="13.8" hidden="false" customHeight="false" outlineLevel="0" collapsed="false">
      <c r="A532" s="7" t="n">
        <v>499</v>
      </c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 t="s">
        <v>68</v>
      </c>
      <c r="Q532" s="44"/>
      <c r="R532" s="44"/>
      <c r="T532" s="7" t="n">
        <v>0.3725</v>
      </c>
      <c r="U532" s="7" t="n">
        <v>0.275</v>
      </c>
      <c r="V532" s="7" t="n">
        <v>0.0975</v>
      </c>
      <c r="W532" s="7" t="n">
        <v>54.4155698237023</v>
      </c>
      <c r="X532" s="7" t="n">
        <v>0.963367854957744</v>
      </c>
      <c r="Y532" s="7" t="n">
        <v>259</v>
      </c>
      <c r="Z532" s="7" t="s">
        <v>824</v>
      </c>
      <c r="AA532" s="7" t="s">
        <v>276</v>
      </c>
      <c r="AB532" s="7" t="s">
        <v>1096</v>
      </c>
      <c r="AME532" s="0"/>
      <c r="AMF532" s="0"/>
      <c r="AMG532" s="0"/>
      <c r="AMH532" s="0"/>
      <c r="AMI532" s="0"/>
      <c r="AMJ532" s="0"/>
    </row>
    <row r="533" s="7" customFormat="true" ht="13.8" hidden="false" customHeight="false" outlineLevel="0" collapsed="false">
      <c r="A533" s="7" t="n">
        <v>500</v>
      </c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69</v>
      </c>
      <c r="Q533" s="12"/>
      <c r="R533" s="12"/>
      <c r="T533" s="7" t="n">
        <v>0.3725</v>
      </c>
      <c r="U533" s="7" t="n">
        <v>0.275</v>
      </c>
      <c r="V533" s="7" t="n">
        <v>0.0975</v>
      </c>
      <c r="W533" s="7" t="n">
        <v>54.4155698237023</v>
      </c>
      <c r="X533" s="7" t="n">
        <v>0.963367854957744</v>
      </c>
      <c r="Y533" s="7" t="n">
        <v>259</v>
      </c>
      <c r="Z533" s="7" t="s">
        <v>824</v>
      </c>
      <c r="AA533" s="7" t="s">
        <v>276</v>
      </c>
      <c r="AB533" s="7" t="s">
        <v>1096</v>
      </c>
      <c r="AME533" s="0"/>
      <c r="AMF533" s="0"/>
      <c r="AMG533" s="0"/>
      <c r="AMH533" s="0"/>
      <c r="AMI533" s="0"/>
      <c r="AMJ533" s="0"/>
    </row>
    <row r="534" s="7" customFormat="true" ht="13.8" hidden="false" customHeight="false" outlineLevel="0" collapsed="false">
      <c r="A534" s="7" t="n">
        <v>501</v>
      </c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 t="s">
        <v>70</v>
      </c>
      <c r="Q534" s="12"/>
      <c r="R534" s="12"/>
      <c r="T534" s="7" t="n">
        <v>0.3725</v>
      </c>
      <c r="U534" s="7" t="n">
        <v>0.275</v>
      </c>
      <c r="V534" s="7" t="n">
        <v>0.0975</v>
      </c>
      <c r="W534" s="7" t="n">
        <v>54.4155698237023</v>
      </c>
      <c r="X534" s="7" t="n">
        <v>0.963367854957744</v>
      </c>
      <c r="Y534" s="7" t="n">
        <v>259</v>
      </c>
      <c r="Z534" s="7" t="s">
        <v>824</v>
      </c>
      <c r="AA534" s="7" t="s">
        <v>276</v>
      </c>
      <c r="AB534" s="7" t="s">
        <v>1096</v>
      </c>
      <c r="AME534" s="0"/>
      <c r="AMF534" s="0"/>
      <c r="AMG534" s="0"/>
      <c r="AMH534" s="0"/>
      <c r="AMI534" s="0"/>
      <c r="AMJ534" s="0"/>
    </row>
    <row r="535" s="7" customFormat="true" ht="13.8" hidden="false" customHeight="false" outlineLevel="0" collapsed="false">
      <c r="A535" s="7" t="n">
        <v>502</v>
      </c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71</v>
      </c>
      <c r="Q535" s="12"/>
      <c r="R535" s="12"/>
      <c r="T535" s="7" t="n">
        <v>0.3725</v>
      </c>
      <c r="U535" s="7" t="n">
        <v>0.275</v>
      </c>
      <c r="V535" s="7" t="n">
        <v>0.0975</v>
      </c>
      <c r="W535" s="7" t="n">
        <v>54.4155698237023</v>
      </c>
      <c r="X535" s="7" t="n">
        <v>0.963367854957744</v>
      </c>
      <c r="Y535" s="7" t="n">
        <v>259</v>
      </c>
      <c r="Z535" s="7" t="s">
        <v>824</v>
      </c>
      <c r="AA535" s="7" t="s">
        <v>276</v>
      </c>
      <c r="AB535" s="7" t="s">
        <v>1096</v>
      </c>
      <c r="AME535" s="0"/>
      <c r="AMF535" s="0"/>
      <c r="AMG535" s="0"/>
      <c r="AMH535" s="0"/>
      <c r="AMI535" s="0"/>
      <c r="AMJ535" s="0"/>
    </row>
    <row r="536" s="7" customFormat="true" ht="13.8" hidden="false" customHeight="false" outlineLevel="0" collapsed="false">
      <c r="A536" s="7" t="n">
        <v>503</v>
      </c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 t="s">
        <v>72</v>
      </c>
      <c r="Q536" s="12"/>
      <c r="R536" s="12"/>
      <c r="T536" s="7" t="n">
        <v>0.3725</v>
      </c>
      <c r="U536" s="7" t="n">
        <v>0.275</v>
      </c>
      <c r="V536" s="7" t="n">
        <v>0.0975</v>
      </c>
      <c r="W536" s="7" t="n">
        <v>54.4155698237023</v>
      </c>
      <c r="X536" s="7" t="n">
        <v>0.963367854957744</v>
      </c>
      <c r="Y536" s="7" t="n">
        <v>259</v>
      </c>
      <c r="Z536" s="7" t="s">
        <v>824</v>
      </c>
      <c r="AA536" s="7" t="s">
        <v>276</v>
      </c>
      <c r="AB536" s="7" t="s">
        <v>1096</v>
      </c>
      <c r="AME536" s="0"/>
      <c r="AMF536" s="0"/>
      <c r="AMG536" s="0"/>
      <c r="AMH536" s="0"/>
      <c r="AMI536" s="0"/>
      <c r="AMJ536" s="0"/>
    </row>
    <row r="537" s="7" customFormat="true" ht="13.8" hidden="false" customHeight="false" outlineLevel="0" collapsed="false">
      <c r="A537" s="7" t="n">
        <v>504</v>
      </c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 t="s">
        <v>587</v>
      </c>
      <c r="R537" s="60"/>
      <c r="S537" s="31"/>
      <c r="T537" s="31" t="n">
        <v>0.085</v>
      </c>
      <c r="U537" s="31" t="n">
        <v>0.2725</v>
      </c>
      <c r="V537" s="31" t="n">
        <v>0.1875</v>
      </c>
      <c r="W537" s="31" t="n">
        <v>80.1382491269283</v>
      </c>
      <c r="X537" s="31" t="n">
        <v>1.31406509445355</v>
      </c>
      <c r="Y537" s="31" t="n">
        <v>143</v>
      </c>
      <c r="Z537" s="31" t="s">
        <v>835</v>
      </c>
      <c r="AA537" s="31" t="s">
        <v>276</v>
      </c>
      <c r="AB537" s="31" t="s">
        <v>1104</v>
      </c>
      <c r="AC537" s="31"/>
      <c r="AD537" s="31"/>
      <c r="AME537" s="0"/>
      <c r="AMF537" s="0"/>
      <c r="AMG537" s="0"/>
      <c r="AMH537" s="0"/>
      <c r="AMI537" s="0"/>
      <c r="AMJ537" s="0"/>
    </row>
    <row r="538" s="7" customFormat="true" ht="13.8" hidden="false" customHeight="false" outlineLevel="0" collapsed="false">
      <c r="A538" s="7" t="n">
        <v>505</v>
      </c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 t="s">
        <v>570</v>
      </c>
      <c r="R538" s="66"/>
      <c r="S538" s="31"/>
      <c r="T538" s="31" t="n">
        <v>0.08</v>
      </c>
      <c r="U538" s="31" t="n">
        <v>0.265</v>
      </c>
      <c r="V538" s="31" t="n">
        <v>0.185</v>
      </c>
      <c r="W538" s="31" t="n">
        <v>77.1615503943878</v>
      </c>
      <c r="X538" s="31" t="n">
        <v>1.30475805186186</v>
      </c>
      <c r="Y538" s="31" t="n">
        <v>136</v>
      </c>
      <c r="Z538" s="31" t="s">
        <v>837</v>
      </c>
      <c r="AA538" s="31" t="s">
        <v>276</v>
      </c>
      <c r="AB538" s="31" t="s">
        <v>1105</v>
      </c>
      <c r="AC538" s="31"/>
      <c r="AD538" s="31"/>
      <c r="AME538" s="0"/>
      <c r="AMF538" s="0"/>
      <c r="AMG538" s="0"/>
      <c r="AMH538" s="0"/>
      <c r="AMI538" s="0"/>
      <c r="AMJ538" s="0"/>
    </row>
    <row r="539" s="7" customFormat="true" ht="13.8" hidden="false" customHeight="false" outlineLevel="0" collapsed="false">
      <c r="A539" s="7" t="n">
        <v>506</v>
      </c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 t="s">
        <v>573</v>
      </c>
      <c r="R539" s="20"/>
      <c r="S539" s="31"/>
      <c r="T539" s="31" t="n">
        <v>0.1</v>
      </c>
      <c r="U539" s="31" t="n">
        <v>0.2675</v>
      </c>
      <c r="V539" s="31" t="n">
        <v>0.1675</v>
      </c>
      <c r="W539" s="31" t="n">
        <v>80.6287039439372</v>
      </c>
      <c r="X539" s="31" t="n">
        <v>1.30012517105743</v>
      </c>
      <c r="Y539" s="31" t="n">
        <v>147</v>
      </c>
      <c r="Z539" s="31" t="s">
        <v>839</v>
      </c>
      <c r="AA539" s="31" t="s">
        <v>276</v>
      </c>
      <c r="AB539" s="31" t="s">
        <v>1106</v>
      </c>
      <c r="AC539" s="31"/>
      <c r="AD539" s="31"/>
      <c r="AME539" s="0"/>
      <c r="AMF539" s="0"/>
      <c r="AMG539" s="0"/>
      <c r="AMH539" s="0"/>
      <c r="AMI539" s="0"/>
      <c r="AMJ539" s="0"/>
    </row>
    <row r="540" s="5" customFormat="true" ht="13.8" hidden="false" customHeight="false" outlineLevel="0" collapsed="false">
      <c r="B540" s="6" t="s">
        <v>1107</v>
      </c>
      <c r="AME540" s="0"/>
      <c r="AMF540" s="0"/>
      <c r="AMG540" s="0"/>
      <c r="AMH540" s="0"/>
      <c r="AMI540" s="0"/>
      <c r="AMJ540" s="0"/>
    </row>
    <row r="541" customFormat="false" ht="13.8" hidden="false" customHeight="false" outlineLevel="0" collapsed="false">
      <c r="A541" s="0" t="n">
        <v>507</v>
      </c>
      <c r="B541" s="37" t="n">
        <v>42165</v>
      </c>
      <c r="C541" s="7" t="s">
        <v>818</v>
      </c>
      <c r="D541" s="7" t="s">
        <v>819</v>
      </c>
      <c r="E541" s="38" t="n">
        <v>0.266666666666667</v>
      </c>
      <c r="F541" s="0" t="s">
        <v>820</v>
      </c>
      <c r="G541" s="0" t="s">
        <v>228</v>
      </c>
      <c r="H541" s="0" t="s">
        <v>38</v>
      </c>
      <c r="I541" s="0" t="n">
        <v>5</v>
      </c>
      <c r="J541" s="0" t="n">
        <v>5</v>
      </c>
      <c r="K541" s="0" t="s">
        <v>820</v>
      </c>
      <c r="L541" s="0" t="n">
        <v>500</v>
      </c>
      <c r="M541" s="0" t="n">
        <v>0.6</v>
      </c>
      <c r="N541" s="0" t="n">
        <v>6</v>
      </c>
      <c r="O541" s="0" t="n">
        <f aca="false">TRUE()</f>
        <v>1</v>
      </c>
      <c r="P541" s="0" t="s">
        <v>821</v>
      </c>
      <c r="Q541" s="0" t="n">
        <v>0</v>
      </c>
      <c r="T541" s="0" t="n">
        <v>0.0875</v>
      </c>
      <c r="U541" s="0" t="n">
        <v>0.24</v>
      </c>
      <c r="V541" s="0" t="n">
        <v>0.1525</v>
      </c>
      <c r="W541" s="0" t="n">
        <v>48.6611551469681</v>
      </c>
      <c r="X541" s="0" t="n">
        <v>0.598937027680208</v>
      </c>
      <c r="Y541" s="0" t="n">
        <v>105</v>
      </c>
      <c r="Z541" s="0" t="s">
        <v>822</v>
      </c>
      <c r="AA541" s="0" t="s">
        <v>270</v>
      </c>
      <c r="AB541" s="0" t="s">
        <v>1108</v>
      </c>
    </row>
    <row r="542" customFormat="false" ht="13.8" hidden="false" customHeight="false" outlineLevel="0" collapsed="false">
      <c r="A542" s="0" t="n">
        <v>508</v>
      </c>
      <c r="L542" s="0" t="n">
        <v>1000</v>
      </c>
      <c r="T542" s="0" t="n">
        <v>0.13</v>
      </c>
      <c r="U542" s="0" t="n">
        <v>0.2575</v>
      </c>
      <c r="V542" s="0" t="n">
        <v>0.1275</v>
      </c>
      <c r="W542" s="0" t="n">
        <v>37.6355607091436</v>
      </c>
      <c r="X542" s="0" t="n">
        <v>0.49732364976846</v>
      </c>
      <c r="Y542" s="0" t="n">
        <v>93</v>
      </c>
      <c r="Z542" s="0" t="s">
        <v>824</v>
      </c>
      <c r="AA542" s="0" t="s">
        <v>273</v>
      </c>
      <c r="AB542" s="0" t="s">
        <v>1109</v>
      </c>
    </row>
    <row r="543" s="13" customFormat="true" ht="13.8" hidden="false" customHeight="false" outlineLevel="0" collapsed="false">
      <c r="A543" s="13" t="n">
        <v>509</v>
      </c>
      <c r="B543" s="25" t="n">
        <v>42165</v>
      </c>
      <c r="C543" s="13" t="s">
        <v>826</v>
      </c>
      <c r="D543" s="13" t="s">
        <v>819</v>
      </c>
      <c r="E543" s="26" t="n">
        <v>0.266666666666667</v>
      </c>
      <c r="F543" s="13" t="s">
        <v>820</v>
      </c>
      <c r="G543" s="13" t="s">
        <v>228</v>
      </c>
      <c r="H543" s="13" t="s">
        <v>38</v>
      </c>
      <c r="I543" s="13" t="n">
        <v>5</v>
      </c>
      <c r="J543" s="13" t="n">
        <v>5</v>
      </c>
      <c r="K543" s="13" t="s">
        <v>820</v>
      </c>
      <c r="L543" s="13" t="n">
        <v>5000</v>
      </c>
      <c r="M543" s="13" t="n">
        <v>0.6</v>
      </c>
      <c r="N543" s="13" t="n">
        <v>6</v>
      </c>
      <c r="O543" s="13" t="n">
        <f aca="false">TRUE()</f>
        <v>1</v>
      </c>
      <c r="P543" s="13" t="s">
        <v>821</v>
      </c>
      <c r="Q543" s="13" t="n">
        <v>0</v>
      </c>
      <c r="T543" s="13" t="n">
        <v>0.3325</v>
      </c>
      <c r="U543" s="13" t="n">
        <v>0.275</v>
      </c>
      <c r="V543" s="13" t="n">
        <v>0.0575</v>
      </c>
      <c r="W543" s="13" t="n">
        <v>32.2928235166428</v>
      </c>
      <c r="X543" s="13" t="n">
        <v>0.454557877916135</v>
      </c>
      <c r="Y543" s="13" t="n">
        <v>101</v>
      </c>
      <c r="Z543" s="13" t="s">
        <v>824</v>
      </c>
      <c r="AA543" s="13" t="s">
        <v>276</v>
      </c>
      <c r="AB543" s="13" t="s">
        <v>1110</v>
      </c>
      <c r="AME543" s="0"/>
      <c r="AMF543" s="0"/>
      <c r="AMG543" s="0"/>
      <c r="AMH543" s="0"/>
      <c r="AMI543" s="0"/>
      <c r="AMJ543" s="0"/>
    </row>
    <row r="544" customFormat="false" ht="13.8" hidden="false" customHeight="false" outlineLevel="0" collapsed="false">
      <c r="A544" s="0" t="n">
        <v>510</v>
      </c>
      <c r="L544" s="0" t="n">
        <v>10000</v>
      </c>
      <c r="T544" s="0" t="n">
        <v>0.41</v>
      </c>
      <c r="U544" s="0" t="n">
        <v>0.2675</v>
      </c>
      <c r="V544" s="0" t="n">
        <v>0.1425</v>
      </c>
      <c r="W544" s="0" t="n">
        <v>31.3152384598284</v>
      </c>
      <c r="X544" s="0" t="n">
        <v>0.444418685584851</v>
      </c>
      <c r="Y544" s="0" t="n">
        <v>117</v>
      </c>
      <c r="Z544" s="0" t="s">
        <v>824</v>
      </c>
      <c r="AA544" s="0" t="s">
        <v>279</v>
      </c>
      <c r="AB544" s="0" t="s">
        <v>1111</v>
      </c>
    </row>
    <row r="545" customFormat="false" ht="13.8" hidden="false" customHeight="false" outlineLevel="0" collapsed="false">
      <c r="A545" s="0" t="n">
        <v>511</v>
      </c>
      <c r="L545" s="0" t="n">
        <v>20000</v>
      </c>
      <c r="T545" s="0" t="n">
        <v>0.5025</v>
      </c>
      <c r="U545" s="0" t="n">
        <v>0.2775</v>
      </c>
      <c r="V545" s="0" t="n">
        <v>0.225</v>
      </c>
      <c r="W545" s="0" t="n">
        <v>28.0387791623734</v>
      </c>
      <c r="X545" s="0" t="n">
        <v>0.41333301801848</v>
      </c>
      <c r="Y545" s="0" t="n">
        <v>120</v>
      </c>
      <c r="Z545" s="0" t="s">
        <v>824</v>
      </c>
      <c r="AA545" s="0" t="s">
        <v>282</v>
      </c>
      <c r="AB545" s="0" t="s">
        <v>1112</v>
      </c>
    </row>
    <row r="546" customFormat="false" ht="13.8" hidden="false" customHeight="false" outlineLevel="0" collapsed="false">
      <c r="A546" s="0" t="n">
        <v>512</v>
      </c>
      <c r="B546" s="18"/>
      <c r="C546" s="18"/>
      <c r="D546" s="18"/>
      <c r="E546" s="18"/>
      <c r="F546" s="18"/>
      <c r="G546" s="18"/>
      <c r="H546" s="18"/>
      <c r="I546" s="18" t="n">
        <v>10</v>
      </c>
      <c r="J546" s="18" t="n">
        <v>10</v>
      </c>
      <c r="K546" s="18"/>
      <c r="L546" s="18"/>
      <c r="M546" s="18"/>
      <c r="N546" s="18"/>
      <c r="O546" s="18"/>
      <c r="P546" s="18"/>
      <c r="Q546" s="18"/>
      <c r="R546" s="18"/>
      <c r="S546" s="31"/>
      <c r="T546" s="31" t="n">
        <v>0.4725</v>
      </c>
      <c r="U546" s="31" t="n">
        <v>0.27</v>
      </c>
      <c r="V546" s="31" t="n">
        <v>0.2025</v>
      </c>
      <c r="W546" s="31" t="n">
        <v>21.7672020946571</v>
      </c>
      <c r="X546" s="31" t="n">
        <v>0.356177159952135</v>
      </c>
      <c r="Y546" s="31" t="n">
        <v>145</v>
      </c>
      <c r="Z546" s="31" t="s">
        <v>824</v>
      </c>
      <c r="AA546" s="31" t="s">
        <v>276</v>
      </c>
      <c r="AB546" s="31" t="s">
        <v>1113</v>
      </c>
      <c r="AC546" s="31"/>
      <c r="AD546" s="31"/>
    </row>
    <row r="547" customFormat="false" ht="13.8" hidden="false" customHeight="false" outlineLevel="0" collapsed="false">
      <c r="A547" s="0" t="n">
        <v>513</v>
      </c>
      <c r="B547" s="20"/>
      <c r="C547" s="20"/>
      <c r="D547" s="20"/>
      <c r="E547" s="20"/>
      <c r="F547" s="20"/>
      <c r="G547" s="20"/>
      <c r="H547" s="20"/>
      <c r="I547" s="20" t="n">
        <v>15</v>
      </c>
      <c r="J547" s="20" t="n">
        <v>15</v>
      </c>
      <c r="K547" s="20"/>
      <c r="L547" s="20"/>
      <c r="M547" s="20"/>
      <c r="N547" s="20"/>
      <c r="O547" s="20"/>
      <c r="P547" s="20"/>
      <c r="Q547" s="20"/>
      <c r="R547" s="20"/>
      <c r="S547" s="31"/>
      <c r="T547" s="31" t="n">
        <v>0.55</v>
      </c>
      <c r="U547" s="31" t="n">
        <v>0.2675</v>
      </c>
      <c r="V547" s="31" t="n">
        <v>0.2825</v>
      </c>
      <c r="W547" s="31" t="n">
        <v>11.7026256475219</v>
      </c>
      <c r="X547" s="31" t="n">
        <v>0.264215418022275</v>
      </c>
      <c r="Y547" s="31" t="n">
        <v>159</v>
      </c>
      <c r="Z547" s="31" t="s">
        <v>824</v>
      </c>
      <c r="AA547" s="31" t="s">
        <v>276</v>
      </c>
      <c r="AB547" s="31" t="s">
        <v>1114</v>
      </c>
      <c r="AC547" s="31"/>
      <c r="AD547" s="31"/>
    </row>
    <row r="548" customFormat="false" ht="13.8" hidden="false" customHeight="false" outlineLevel="0" collapsed="false">
      <c r="A548" s="0" t="n">
        <v>514</v>
      </c>
      <c r="B548" s="20"/>
      <c r="C548" s="20"/>
      <c r="D548" s="20"/>
      <c r="E548" s="20"/>
      <c r="F548" s="20"/>
      <c r="G548" s="20"/>
      <c r="H548" s="20"/>
      <c r="I548" s="20" t="n">
        <v>30</v>
      </c>
      <c r="J548" s="20" t="n">
        <v>30</v>
      </c>
      <c r="K548" s="20"/>
      <c r="L548" s="20"/>
      <c r="M548" s="20"/>
      <c r="N548" s="20"/>
      <c r="O548" s="20"/>
      <c r="P548" s="20"/>
      <c r="Q548" s="20"/>
      <c r="R548" s="20"/>
      <c r="S548" s="31"/>
      <c r="T548" s="31" t="n">
        <v>0.6725</v>
      </c>
      <c r="U548" s="31" t="n">
        <v>0.2725</v>
      </c>
      <c r="V548" s="31" t="n">
        <v>0.4</v>
      </c>
      <c r="W548" s="31" t="n">
        <v>1.00895051359775</v>
      </c>
      <c r="X548" s="31" t="n">
        <v>0.308990065116471</v>
      </c>
      <c r="Y548" s="31" t="n">
        <v>280</v>
      </c>
      <c r="Z548" s="31" t="s">
        <v>824</v>
      </c>
      <c r="AA548" s="31" t="s">
        <v>276</v>
      </c>
      <c r="AB548" s="31" t="s">
        <v>1115</v>
      </c>
      <c r="AC548" s="31"/>
      <c r="AD548" s="31"/>
    </row>
    <row r="549" customFormat="false" ht="13.8" hidden="false" customHeight="false" outlineLevel="0" collapsed="false">
      <c r="A549" s="0" t="n">
        <v>515</v>
      </c>
      <c r="B549" s="20"/>
      <c r="C549" s="20"/>
      <c r="D549" s="20"/>
      <c r="E549" s="20"/>
      <c r="F549" s="20"/>
      <c r="G549" s="20"/>
      <c r="H549" s="20"/>
      <c r="I549" s="20" t="n">
        <v>45</v>
      </c>
      <c r="J549" s="20" t="n">
        <v>45</v>
      </c>
      <c r="K549" s="20"/>
      <c r="L549" s="20"/>
      <c r="M549" s="20"/>
      <c r="N549" s="20"/>
      <c r="O549" s="20"/>
      <c r="P549" s="20"/>
      <c r="Q549" s="20"/>
      <c r="R549" s="20"/>
      <c r="S549" s="31"/>
      <c r="T549" s="31" t="n">
        <v>0.4575</v>
      </c>
      <c r="U549" s="31" t="n">
        <v>0.2675</v>
      </c>
      <c r="V549" s="31" t="n">
        <v>0.19</v>
      </c>
      <c r="W549" s="31" t="n">
        <v>16.8904109876516</v>
      </c>
      <c r="X549" s="31" t="n">
        <v>0.438376243929438</v>
      </c>
      <c r="Y549" s="31" t="n">
        <v>272</v>
      </c>
      <c r="Z549" s="31" t="s">
        <v>824</v>
      </c>
      <c r="AA549" s="31" t="s">
        <v>276</v>
      </c>
      <c r="AB549" s="31" t="s">
        <v>1116</v>
      </c>
      <c r="AC549" s="31"/>
      <c r="AD549" s="31"/>
    </row>
    <row r="550" customFormat="false" ht="13.8" hidden="false" customHeight="false" outlineLevel="0" collapsed="false">
      <c r="A550" s="0" t="n">
        <v>516</v>
      </c>
      <c r="B550" s="19"/>
      <c r="C550" s="19"/>
      <c r="D550" s="19"/>
      <c r="E550" s="19"/>
      <c r="F550" s="19"/>
      <c r="G550" s="19"/>
      <c r="H550" s="19"/>
      <c r="I550" s="19" t="n">
        <v>60</v>
      </c>
      <c r="J550" s="19" t="n">
        <v>60</v>
      </c>
      <c r="K550" s="19"/>
      <c r="L550" s="19"/>
      <c r="M550" s="19"/>
      <c r="N550" s="19"/>
      <c r="O550" s="19"/>
      <c r="P550" s="19"/>
      <c r="Q550" s="19"/>
      <c r="R550" s="19"/>
      <c r="S550" s="31"/>
      <c r="T550" s="31" t="n">
        <v>0.6775</v>
      </c>
      <c r="U550" s="31" t="n">
        <v>0.265</v>
      </c>
      <c r="V550" s="31" t="n">
        <v>0.4125</v>
      </c>
      <c r="W550" s="31" t="n">
        <v>16.5623436403366</v>
      </c>
      <c r="X550" s="31" t="n">
        <v>0.407802011880798</v>
      </c>
      <c r="Y550" s="31" t="n">
        <v>273</v>
      </c>
      <c r="Z550" s="31" t="s">
        <v>824</v>
      </c>
      <c r="AA550" s="31" t="s">
        <v>276</v>
      </c>
      <c r="AB550" s="31" t="s">
        <v>1117</v>
      </c>
      <c r="AC550" s="31"/>
      <c r="AD550" s="31"/>
    </row>
    <row r="551" customFormat="false" ht="13.8" hidden="false" customHeight="false" outlineLevel="0" collapsed="false">
      <c r="A551" s="0" t="n">
        <v>517</v>
      </c>
      <c r="P551" s="0" t="n">
        <v>0.17</v>
      </c>
      <c r="T551" s="0" t="n">
        <v>0.3325</v>
      </c>
      <c r="U551" s="0" t="n">
        <v>0.275</v>
      </c>
      <c r="V551" s="0" t="n">
        <v>0.0575</v>
      </c>
      <c r="W551" s="0" t="n">
        <v>32.2928235166428</v>
      </c>
      <c r="X551" s="0" t="n">
        <v>0.454557877916135</v>
      </c>
      <c r="Y551" s="0" t="n">
        <v>101</v>
      </c>
      <c r="Z551" s="0" t="s">
        <v>824</v>
      </c>
      <c r="AA551" s="0" t="s">
        <v>276</v>
      </c>
      <c r="AB551" s="0" t="s">
        <v>1110</v>
      </c>
    </row>
    <row r="552" customFormat="false" ht="13.8" hidden="false" customHeight="false" outlineLevel="0" collapsed="false">
      <c r="A552" s="0" t="n">
        <v>518</v>
      </c>
      <c r="P552" s="0" t="n">
        <v>2.65</v>
      </c>
      <c r="T552" s="0" t="n">
        <v>0.3325</v>
      </c>
      <c r="U552" s="0" t="n">
        <v>0.275</v>
      </c>
      <c r="V552" s="0" t="n">
        <v>0.0575</v>
      </c>
      <c r="W552" s="0" t="n">
        <v>32.2928235166428</v>
      </c>
      <c r="X552" s="0" t="n">
        <v>0.454557877916135</v>
      </c>
      <c r="Y552" s="0" t="n">
        <v>101</v>
      </c>
      <c r="Z552" s="0" t="s">
        <v>824</v>
      </c>
      <c r="AA552" s="0" t="s">
        <v>276</v>
      </c>
      <c r="AB552" s="0" t="s">
        <v>1110</v>
      </c>
    </row>
    <row r="553" customFormat="false" ht="13.8" hidden="false" customHeight="false" outlineLevel="0" collapsed="false">
      <c r="A553" s="0" t="n">
        <v>519</v>
      </c>
      <c r="P553" s="0" t="n">
        <v>25.7</v>
      </c>
      <c r="T553" s="0" t="n">
        <v>0.3325</v>
      </c>
      <c r="U553" s="0" t="n">
        <v>0.275</v>
      </c>
      <c r="V553" s="0" t="n">
        <v>0.0575</v>
      </c>
      <c r="W553" s="0" t="n">
        <v>32.2928235166428</v>
      </c>
      <c r="X553" s="0" t="n">
        <v>0.454557877916135</v>
      </c>
      <c r="Y553" s="0" t="n">
        <v>101</v>
      </c>
      <c r="Z553" s="0" t="s">
        <v>824</v>
      </c>
      <c r="AA553" s="0" t="s">
        <v>276</v>
      </c>
      <c r="AB553" s="0" t="s">
        <v>1110</v>
      </c>
    </row>
    <row r="554" customFormat="false" ht="13.8" hidden="false" customHeight="false" outlineLevel="0" collapsed="false">
      <c r="A554" s="0" t="n">
        <v>520</v>
      </c>
      <c r="P554" s="0" t="n">
        <v>125</v>
      </c>
      <c r="T554" s="0" t="n">
        <v>0.3325</v>
      </c>
      <c r="U554" s="0" t="n">
        <v>0.275</v>
      </c>
      <c r="V554" s="0" t="n">
        <v>0.0575</v>
      </c>
      <c r="W554" s="0" t="n">
        <v>32.2928235166428</v>
      </c>
      <c r="X554" s="0" t="n">
        <v>0.454557877916135</v>
      </c>
      <c r="Y554" s="0" t="n">
        <v>101</v>
      </c>
      <c r="Z554" s="0" t="s">
        <v>824</v>
      </c>
      <c r="AA554" s="0" t="s">
        <v>276</v>
      </c>
      <c r="AB554" s="0" t="s">
        <v>1110</v>
      </c>
    </row>
    <row r="555" customFormat="false" ht="13.8" hidden="false" customHeight="false" outlineLevel="0" collapsed="false">
      <c r="A555" s="0" t="n">
        <v>521</v>
      </c>
      <c r="P555" s="0" t="n">
        <v>500</v>
      </c>
      <c r="T555" s="0" t="n">
        <v>0.3325</v>
      </c>
      <c r="U555" s="0" t="n">
        <v>0.275</v>
      </c>
      <c r="V555" s="0" t="n">
        <v>0.0575</v>
      </c>
      <c r="W555" s="0" t="n">
        <v>32.2928235166428</v>
      </c>
      <c r="X555" s="0" t="n">
        <v>0.454557877916135</v>
      </c>
      <c r="Y555" s="0" t="n">
        <v>101</v>
      </c>
      <c r="Z555" s="0" t="s">
        <v>824</v>
      </c>
      <c r="AA555" s="0" t="s">
        <v>276</v>
      </c>
      <c r="AB555" s="0" t="s">
        <v>1110</v>
      </c>
    </row>
    <row r="556" customFormat="false" ht="13.8" hidden="false" customHeight="false" outlineLevel="0" collapsed="false">
      <c r="A556" s="0" t="n">
        <v>522</v>
      </c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 t="s">
        <v>587</v>
      </c>
      <c r="R556" s="31"/>
      <c r="S556" s="31"/>
      <c r="T556" s="31" t="n">
        <v>0.1025</v>
      </c>
      <c r="U556" s="31" t="n">
        <v>0.275</v>
      </c>
      <c r="V556" s="31" t="n">
        <v>0.1725</v>
      </c>
      <c r="W556" s="31" t="n">
        <v>59.2374190432809</v>
      </c>
      <c r="X556" s="31" t="n">
        <v>0.710160284556073</v>
      </c>
      <c r="Y556" s="31" t="n">
        <v>139</v>
      </c>
      <c r="Z556" s="31" t="s">
        <v>835</v>
      </c>
      <c r="AA556" s="31" t="s">
        <v>276</v>
      </c>
      <c r="AB556" s="31" t="s">
        <v>1118</v>
      </c>
      <c r="AC556" s="31"/>
      <c r="AD556" s="31"/>
    </row>
    <row r="557" customFormat="false" ht="13.8" hidden="false" customHeight="false" outlineLevel="0" collapsed="false">
      <c r="A557" s="0" t="n">
        <v>523</v>
      </c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 t="s">
        <v>570</v>
      </c>
      <c r="R557" s="20"/>
      <c r="S557" s="31"/>
      <c r="T557" s="31" t="n">
        <v>0.09</v>
      </c>
      <c r="U557" s="31" t="n">
        <v>0.27</v>
      </c>
      <c r="V557" s="31" t="n">
        <v>0.18</v>
      </c>
      <c r="W557" s="31" t="n">
        <v>73.563907599737</v>
      </c>
      <c r="X557" s="31" t="n">
        <v>0.852202387842876</v>
      </c>
      <c r="Y557" s="31" t="n">
        <v>140</v>
      </c>
      <c r="Z557" s="31" t="s">
        <v>837</v>
      </c>
      <c r="AA557" s="31" t="s">
        <v>276</v>
      </c>
      <c r="AB557" s="31" t="s">
        <v>1119</v>
      </c>
      <c r="AC557" s="31"/>
      <c r="AD557" s="31"/>
    </row>
    <row r="558" customFormat="false" ht="13.8" hidden="false" customHeight="false" outlineLevel="0" collapsed="false">
      <c r="A558" s="0" t="n">
        <v>524</v>
      </c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 t="s">
        <v>573</v>
      </c>
      <c r="R558" s="19"/>
      <c r="S558" s="31"/>
      <c r="T558" s="31" t="n">
        <v>0.0875</v>
      </c>
      <c r="U558" s="31" t="n">
        <v>0.2725</v>
      </c>
      <c r="V558" s="31" t="n">
        <v>0.185</v>
      </c>
      <c r="W558" s="31" t="n">
        <v>83.6349345670101</v>
      </c>
      <c r="X558" s="31" t="n">
        <v>0.955399704409198</v>
      </c>
      <c r="Y558" s="31" t="n">
        <v>142</v>
      </c>
      <c r="Z558" s="31" t="s">
        <v>839</v>
      </c>
      <c r="AA558" s="31" t="s">
        <v>276</v>
      </c>
      <c r="AB558" s="31" t="s">
        <v>1120</v>
      </c>
      <c r="AC558" s="31"/>
      <c r="AD558" s="31"/>
    </row>
    <row r="559" s="5" customFormat="true" ht="13.8" hidden="false" customHeight="false" outlineLevel="0" collapsed="false">
      <c r="B559" s="6" t="s">
        <v>855</v>
      </c>
      <c r="Q559" s="43"/>
      <c r="AME559" s="0"/>
      <c r="AMF559" s="0"/>
      <c r="AMG559" s="0"/>
      <c r="AMH559" s="0"/>
      <c r="AMI559" s="0"/>
      <c r="AMJ559" s="0"/>
    </row>
    <row r="560" customFormat="false" ht="13.8" hidden="false" customHeight="false" outlineLevel="0" collapsed="false">
      <c r="A560" s="0" t="n">
        <v>525</v>
      </c>
      <c r="B560" s="37" t="n">
        <v>42165</v>
      </c>
      <c r="C560" s="7" t="s">
        <v>856</v>
      </c>
      <c r="D560" s="7" t="s">
        <v>857</v>
      </c>
      <c r="E560" s="38" t="n">
        <v>0.266666666666667</v>
      </c>
      <c r="F560" s="0" t="s">
        <v>858</v>
      </c>
      <c r="G560" s="0" t="s">
        <v>38</v>
      </c>
      <c r="H560" s="0" t="s">
        <v>38</v>
      </c>
      <c r="I560" s="0" t="n">
        <v>5</v>
      </c>
      <c r="J560" s="0" t="n">
        <v>10</v>
      </c>
      <c r="K560" s="0" t="s">
        <v>859</v>
      </c>
      <c r="L560" s="0" t="n">
        <v>500</v>
      </c>
      <c r="M560" s="0" t="n">
        <v>0.4</v>
      </c>
      <c r="N560" s="0" t="n">
        <v>6</v>
      </c>
      <c r="O560" s="0" t="n">
        <f aca="false">TRUE()</f>
        <v>1</v>
      </c>
      <c r="P560" s="0" t="s">
        <v>821</v>
      </c>
      <c r="Q560" s="0" t="n">
        <v>0</v>
      </c>
      <c r="T560" s="0" t="n">
        <v>0.055</v>
      </c>
      <c r="U560" s="0" t="n">
        <v>0.2475</v>
      </c>
      <c r="V560" s="0" t="n">
        <v>0.1925</v>
      </c>
      <c r="W560" s="0" t="n">
        <v>71.694835894612</v>
      </c>
      <c r="X560" s="0" t="n">
        <v>0.964790927123446</v>
      </c>
      <c r="Y560" s="0" t="n">
        <v>121</v>
      </c>
      <c r="Z560" s="0" t="s">
        <v>860</v>
      </c>
      <c r="AA560" s="0" t="s">
        <v>312</v>
      </c>
      <c r="AB560" s="0" t="s">
        <v>1121</v>
      </c>
    </row>
    <row r="561" customFormat="false" ht="13.8" hidden="false" customHeight="false" outlineLevel="0" collapsed="false">
      <c r="A561" s="0" t="n">
        <v>526</v>
      </c>
      <c r="L561" s="0" t="n">
        <v>1000</v>
      </c>
      <c r="T561" s="0" t="n">
        <v>0.1025</v>
      </c>
      <c r="U561" s="0" t="n">
        <v>0.2775</v>
      </c>
      <c r="V561" s="0" t="n">
        <v>0.175</v>
      </c>
      <c r="W561" s="0" t="n">
        <v>70.6271215051411</v>
      </c>
      <c r="X561" s="0" t="n">
        <v>0.950362170893641</v>
      </c>
      <c r="Y561" s="0" t="n">
        <v>152</v>
      </c>
      <c r="Z561" s="0" t="s">
        <v>862</v>
      </c>
      <c r="AA561" s="0" t="s">
        <v>315</v>
      </c>
      <c r="AB561" s="0" t="s">
        <v>1122</v>
      </c>
    </row>
    <row r="562" s="13" customFormat="true" ht="13.8" hidden="false" customHeight="false" outlineLevel="0" collapsed="false">
      <c r="A562" s="13" t="n">
        <v>527</v>
      </c>
      <c r="B562" s="25" t="n">
        <v>42165</v>
      </c>
      <c r="C562" s="13" t="s">
        <v>856</v>
      </c>
      <c r="D562" s="13" t="s">
        <v>857</v>
      </c>
      <c r="E562" s="26" t="n">
        <v>0.266666666666667</v>
      </c>
      <c r="F562" s="13" t="s">
        <v>864</v>
      </c>
      <c r="G562" s="13" t="s">
        <v>38</v>
      </c>
      <c r="H562" s="13" t="s">
        <v>38</v>
      </c>
      <c r="I562" s="13" t="n">
        <v>5</v>
      </c>
      <c r="J562" s="13" t="n">
        <v>10</v>
      </c>
      <c r="K562" s="13" t="s">
        <v>859</v>
      </c>
      <c r="L562" s="13" t="n">
        <v>5000</v>
      </c>
      <c r="M562" s="13" t="n">
        <v>0.4</v>
      </c>
      <c r="N562" s="13" t="n">
        <v>6</v>
      </c>
      <c r="O562" s="13" t="n">
        <f aca="false">TRUE()</f>
        <v>1</v>
      </c>
      <c r="P562" s="13" t="s">
        <v>821</v>
      </c>
      <c r="Q562" s="13" t="n">
        <v>0</v>
      </c>
      <c r="T562" s="13" t="n">
        <v>0.2275</v>
      </c>
      <c r="U562" s="13" t="n">
        <v>0.28</v>
      </c>
      <c r="V562" s="13" t="n">
        <v>0.0525</v>
      </c>
      <c r="W562" s="13" t="n">
        <v>49.0994373901537</v>
      </c>
      <c r="X562" s="13" t="n">
        <v>0.495004872285436</v>
      </c>
      <c r="Y562" s="13" t="n">
        <v>111</v>
      </c>
      <c r="Z562" s="13" t="s">
        <v>865</v>
      </c>
      <c r="AA562" s="13" t="s">
        <v>318</v>
      </c>
      <c r="AB562" s="13" t="s">
        <v>1123</v>
      </c>
      <c r="AME562" s="0"/>
      <c r="AMF562" s="0"/>
      <c r="AMG562" s="0"/>
      <c r="AMH562" s="0"/>
      <c r="AMI562" s="0"/>
      <c r="AMJ562" s="0"/>
    </row>
    <row r="563" customFormat="false" ht="13.8" hidden="false" customHeight="false" outlineLevel="0" collapsed="false">
      <c r="A563" s="0" t="n">
        <v>528</v>
      </c>
      <c r="L563" s="0" t="n">
        <v>10000</v>
      </c>
      <c r="T563" s="0" t="n">
        <v>0.315</v>
      </c>
      <c r="U563" s="0" t="n">
        <v>0.295</v>
      </c>
      <c r="V563" s="0" t="n">
        <v>0.02</v>
      </c>
      <c r="W563" s="0" t="n">
        <v>66.4978612920221</v>
      </c>
      <c r="X563" s="0" t="n">
        <v>0.916109255236456</v>
      </c>
      <c r="Y563" s="0" t="n">
        <v>244</v>
      </c>
      <c r="Z563" s="0" t="s">
        <v>867</v>
      </c>
      <c r="AA563" s="0" t="s">
        <v>321</v>
      </c>
      <c r="AB563" s="0" t="s">
        <v>1124</v>
      </c>
    </row>
    <row r="564" customFormat="false" ht="13.8" hidden="false" customHeight="false" outlineLevel="0" collapsed="false">
      <c r="A564" s="0" t="n">
        <v>529</v>
      </c>
      <c r="L564" s="0" t="n">
        <v>20000</v>
      </c>
      <c r="T564" s="0" t="n">
        <v>0.38</v>
      </c>
      <c r="U564" s="0" t="n">
        <v>0.275</v>
      </c>
      <c r="V564" s="0" t="n">
        <v>0.105</v>
      </c>
      <c r="W564" s="0" t="n">
        <v>64.4412482673618</v>
      </c>
      <c r="X564" s="0" t="n">
        <v>0.896266454836463</v>
      </c>
      <c r="Y564" s="0" t="n">
        <v>262</v>
      </c>
      <c r="Z564" s="0" t="s">
        <v>867</v>
      </c>
      <c r="AA564" s="0" t="s">
        <v>324</v>
      </c>
      <c r="AB564" s="0" t="s">
        <v>1125</v>
      </c>
    </row>
    <row r="565" s="31" customFormat="true" ht="13.8" hidden="false" customHeight="false" outlineLevel="0" collapsed="false">
      <c r="A565" s="31" t="n">
        <v>530</v>
      </c>
      <c r="B565" s="18"/>
      <c r="C565" s="18"/>
      <c r="D565" s="18"/>
      <c r="E565" s="18"/>
      <c r="F565" s="18"/>
      <c r="G565" s="18"/>
      <c r="H565" s="18"/>
      <c r="I565" s="18" t="n">
        <v>10</v>
      </c>
      <c r="J565" s="18" t="n">
        <v>10</v>
      </c>
      <c r="K565" s="18"/>
      <c r="L565" s="18"/>
      <c r="M565" s="18"/>
      <c r="N565" s="18"/>
      <c r="O565" s="18"/>
      <c r="P565" s="18"/>
      <c r="Q565" s="18"/>
      <c r="R565" s="18"/>
      <c r="T565" s="31" t="n">
        <v>0.3575</v>
      </c>
      <c r="U565" s="31" t="n">
        <v>0.285</v>
      </c>
      <c r="V565" s="31" t="n">
        <v>0.0725</v>
      </c>
      <c r="W565" s="31" t="n">
        <v>61.9415260003359</v>
      </c>
      <c r="X565" s="31" t="n">
        <v>0.880751615660314</v>
      </c>
      <c r="Y565" s="31" t="n">
        <v>257</v>
      </c>
      <c r="Z565" s="31" t="s">
        <v>865</v>
      </c>
      <c r="AA565" s="31" t="s">
        <v>318</v>
      </c>
      <c r="AB565" s="31" t="s">
        <v>1126</v>
      </c>
      <c r="AME565" s="0"/>
      <c r="AMF565" s="0"/>
      <c r="AMG565" s="0"/>
      <c r="AMH565" s="0"/>
      <c r="AMI565" s="0"/>
      <c r="AMJ565" s="0"/>
    </row>
    <row r="566" s="31" customFormat="true" ht="13.8" hidden="false" customHeight="false" outlineLevel="0" collapsed="false">
      <c r="A566" s="31" t="n">
        <v>531</v>
      </c>
      <c r="B566" s="20"/>
      <c r="C566" s="20"/>
      <c r="D566" s="20"/>
      <c r="E566" s="20"/>
      <c r="F566" s="20"/>
      <c r="G566" s="20"/>
      <c r="H566" s="20"/>
      <c r="I566" s="20" t="n">
        <v>15</v>
      </c>
      <c r="J566" s="20" t="n">
        <v>15</v>
      </c>
      <c r="K566" s="20"/>
      <c r="L566" s="20"/>
      <c r="M566" s="20"/>
      <c r="N566" s="20"/>
      <c r="O566" s="20"/>
      <c r="P566" s="20"/>
      <c r="Q566" s="20"/>
      <c r="R566" s="20"/>
      <c r="T566" s="31" t="n">
        <v>0.3825</v>
      </c>
      <c r="U566" s="31" t="n">
        <v>0.285</v>
      </c>
      <c r="V566" s="31" t="n">
        <v>0.0975</v>
      </c>
      <c r="W566" s="31" t="n">
        <v>51.9024343225663</v>
      </c>
      <c r="X566" s="31" t="n">
        <v>0.671025531775102</v>
      </c>
      <c r="Y566" s="31" t="n">
        <v>263</v>
      </c>
      <c r="Z566" s="31" t="s">
        <v>865</v>
      </c>
      <c r="AA566" s="31" t="s">
        <v>318</v>
      </c>
      <c r="AB566" s="31" t="s">
        <v>1127</v>
      </c>
      <c r="AME566" s="0"/>
      <c r="AMF566" s="0"/>
      <c r="AMG566" s="0"/>
      <c r="AMH566" s="0"/>
      <c r="AMI566" s="0"/>
      <c r="AMJ566" s="0"/>
    </row>
    <row r="567" customFormat="false" ht="13.8" hidden="false" customHeight="false" outlineLevel="0" collapsed="false">
      <c r="A567" s="0" t="n">
        <v>532</v>
      </c>
      <c r="B567" s="20"/>
      <c r="C567" s="20"/>
      <c r="D567" s="20"/>
      <c r="E567" s="20"/>
      <c r="F567" s="20"/>
      <c r="G567" s="20"/>
      <c r="H567" s="20"/>
      <c r="I567" s="20" t="n">
        <v>30</v>
      </c>
      <c r="J567" s="20" t="n">
        <v>30</v>
      </c>
      <c r="K567" s="20"/>
      <c r="L567" s="20"/>
      <c r="M567" s="20"/>
      <c r="N567" s="20"/>
      <c r="O567" s="20"/>
      <c r="P567" s="20"/>
      <c r="Q567" s="20"/>
      <c r="R567" s="20"/>
      <c r="S567" s="31"/>
      <c r="T567" s="31" t="n">
        <v>0.465</v>
      </c>
      <c r="U567" s="31" t="n">
        <v>0.2675</v>
      </c>
      <c r="V567" s="31" t="n">
        <v>0.1975</v>
      </c>
      <c r="W567" s="31" t="n">
        <v>35.6954945273662</v>
      </c>
      <c r="X567" s="31" t="n">
        <v>0.561947848221977</v>
      </c>
      <c r="Y567" s="31" t="n">
        <v>285</v>
      </c>
      <c r="Z567" s="31" t="s">
        <v>865</v>
      </c>
      <c r="AA567" s="31" t="s">
        <v>318</v>
      </c>
      <c r="AB567" s="31" t="s">
        <v>1128</v>
      </c>
      <c r="AC567" s="31"/>
      <c r="AD567" s="31"/>
    </row>
    <row r="568" customFormat="false" ht="13.8" hidden="false" customHeight="false" outlineLevel="0" collapsed="false">
      <c r="A568" s="0" t="n">
        <v>533</v>
      </c>
      <c r="B568" s="20"/>
      <c r="C568" s="20"/>
      <c r="D568" s="20"/>
      <c r="E568" s="20"/>
      <c r="F568" s="20"/>
      <c r="G568" s="20"/>
      <c r="H568" s="20"/>
      <c r="I568" s="20" t="n">
        <v>45</v>
      </c>
      <c r="J568" s="20" t="n">
        <v>45</v>
      </c>
      <c r="K568" s="20"/>
      <c r="L568" s="20"/>
      <c r="M568" s="20"/>
      <c r="N568" s="20"/>
      <c r="O568" s="20"/>
      <c r="P568" s="20"/>
      <c r="Q568" s="20"/>
      <c r="R568" s="20"/>
      <c r="S568" s="31"/>
      <c r="T568" s="31" t="n">
        <v>0.285</v>
      </c>
      <c r="U568" s="31" t="n">
        <v>0.2775</v>
      </c>
      <c r="V568" s="31" t="n">
        <v>0.0075</v>
      </c>
      <c r="W568" s="31" t="n">
        <v>20.2968984916251</v>
      </c>
      <c r="X568" s="31" t="n">
        <v>0.290194886310694</v>
      </c>
      <c r="Y568" s="31" t="n">
        <v>179</v>
      </c>
      <c r="Z568" s="31" t="s">
        <v>865</v>
      </c>
      <c r="AA568" s="31" t="s">
        <v>318</v>
      </c>
      <c r="AB568" s="31" t="s">
        <v>1129</v>
      </c>
      <c r="AC568" s="31"/>
      <c r="AD568" s="31"/>
    </row>
    <row r="569" customFormat="false" ht="13.8" hidden="false" customHeight="false" outlineLevel="0" collapsed="false">
      <c r="A569" s="0" t="n">
        <v>534</v>
      </c>
      <c r="B569" s="19"/>
      <c r="C569" s="19"/>
      <c r="D569" s="19"/>
      <c r="E569" s="19"/>
      <c r="F569" s="19"/>
      <c r="G569" s="19"/>
      <c r="H569" s="19"/>
      <c r="I569" s="19" t="n">
        <v>60</v>
      </c>
      <c r="J569" s="19" t="n">
        <v>60</v>
      </c>
      <c r="K569" s="19"/>
      <c r="L569" s="19"/>
      <c r="M569" s="19"/>
      <c r="N569" s="19"/>
      <c r="O569" s="19"/>
      <c r="P569" s="19"/>
      <c r="Q569" s="19"/>
      <c r="R569" s="19"/>
      <c r="S569" s="31"/>
      <c r="T569" s="31" t="n">
        <v>0.295</v>
      </c>
      <c r="U569" s="31" t="n">
        <v>0.2725</v>
      </c>
      <c r="V569" s="31" t="n">
        <v>0.0225</v>
      </c>
      <c r="W569" s="31" t="n">
        <v>23.251623308921</v>
      </c>
      <c r="X569" s="31" t="n">
        <v>0.513146572123664</v>
      </c>
      <c r="Y569" s="31" t="n">
        <v>219</v>
      </c>
      <c r="Z569" s="31" t="s">
        <v>865</v>
      </c>
      <c r="AA569" s="31" t="s">
        <v>318</v>
      </c>
      <c r="AB569" s="31" t="s">
        <v>1130</v>
      </c>
      <c r="AC569" s="31"/>
      <c r="AD569" s="31"/>
    </row>
    <row r="570" s="7" customFormat="true" ht="13.8" hidden="false" customHeight="false" outlineLevel="0" collapsed="false">
      <c r="A570" s="7" t="n">
        <v>535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 t="s">
        <v>68</v>
      </c>
      <c r="Q570" s="44"/>
      <c r="R570" s="44"/>
      <c r="T570" s="7" t="n">
        <v>0.2325</v>
      </c>
      <c r="U570" s="7" t="n">
        <v>0.27</v>
      </c>
      <c r="V570" s="7" t="n">
        <v>0.0375</v>
      </c>
      <c r="W570" s="7" t="n">
        <v>67.5173645844171</v>
      </c>
      <c r="X570" s="7" t="n">
        <v>0.926328545233929</v>
      </c>
      <c r="Y570" s="7" t="n">
        <v>201</v>
      </c>
      <c r="Z570" s="7" t="s">
        <v>865</v>
      </c>
      <c r="AA570" s="7" t="s">
        <v>318</v>
      </c>
      <c r="AB570" s="7" t="s">
        <v>1131</v>
      </c>
      <c r="AME570" s="0"/>
      <c r="AMF570" s="0"/>
      <c r="AMG570" s="0"/>
      <c r="AMH570" s="0"/>
      <c r="AMI570" s="0"/>
      <c r="AMJ570" s="0"/>
    </row>
    <row r="571" s="7" customFormat="true" ht="13.8" hidden="false" customHeight="false" outlineLevel="0" collapsed="false">
      <c r="A571" s="7" t="n">
        <v>536</v>
      </c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69</v>
      </c>
      <c r="Q571" s="12"/>
      <c r="R571" s="12"/>
      <c r="T571" s="7" t="n">
        <v>0.2325</v>
      </c>
      <c r="U571" s="7" t="n">
        <v>0.27</v>
      </c>
      <c r="V571" s="7" t="n">
        <v>0.0375</v>
      </c>
      <c r="W571" s="7" t="n">
        <v>67.5173645844171</v>
      </c>
      <c r="X571" s="7" t="n">
        <v>0.926328545233929</v>
      </c>
      <c r="Y571" s="7" t="n">
        <v>201</v>
      </c>
      <c r="Z571" s="7" t="s">
        <v>865</v>
      </c>
      <c r="AA571" s="7" t="s">
        <v>318</v>
      </c>
      <c r="AB571" s="7" t="s">
        <v>1131</v>
      </c>
      <c r="AME571" s="0"/>
      <c r="AMF571" s="0"/>
      <c r="AMG571" s="0"/>
      <c r="AMH571" s="0"/>
      <c r="AMI571" s="0"/>
      <c r="AMJ571" s="0"/>
    </row>
    <row r="572" s="7" customFormat="true" ht="13.8" hidden="false" customHeight="false" outlineLevel="0" collapsed="false">
      <c r="A572" s="7" t="n">
        <v>537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70</v>
      </c>
      <c r="Q572" s="12"/>
      <c r="R572" s="12"/>
      <c r="T572" s="7" t="n">
        <v>0.2325</v>
      </c>
      <c r="U572" s="7" t="n">
        <v>0.27</v>
      </c>
      <c r="V572" s="7" t="n">
        <v>0.0375</v>
      </c>
      <c r="W572" s="7" t="n">
        <v>67.5173645844171</v>
      </c>
      <c r="X572" s="7" t="n">
        <v>0.926328545233929</v>
      </c>
      <c r="Y572" s="7" t="n">
        <v>201</v>
      </c>
      <c r="Z572" s="7" t="s">
        <v>865</v>
      </c>
      <c r="AA572" s="7" t="s">
        <v>318</v>
      </c>
      <c r="AB572" s="7" t="s">
        <v>1131</v>
      </c>
      <c r="AME572" s="0"/>
      <c r="AMF572" s="0"/>
      <c r="AMG572" s="0"/>
      <c r="AMH572" s="0"/>
      <c r="AMI572" s="0"/>
      <c r="AMJ572" s="0"/>
    </row>
    <row r="573" s="7" customFormat="true" ht="13.8" hidden="false" customHeight="false" outlineLevel="0" collapsed="false">
      <c r="A573" s="7" t="n">
        <v>538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 t="s">
        <v>71</v>
      </c>
      <c r="Q573" s="12"/>
      <c r="R573" s="12"/>
      <c r="T573" s="7" t="n">
        <v>0.2325</v>
      </c>
      <c r="U573" s="7" t="n">
        <v>0.27</v>
      </c>
      <c r="V573" s="7" t="n">
        <v>0.0375</v>
      </c>
      <c r="W573" s="7" t="n">
        <v>67.5173645844171</v>
      </c>
      <c r="X573" s="7" t="n">
        <v>0.926328545233929</v>
      </c>
      <c r="Y573" s="7" t="n">
        <v>201</v>
      </c>
      <c r="Z573" s="7" t="s">
        <v>865</v>
      </c>
      <c r="AA573" s="7" t="s">
        <v>318</v>
      </c>
      <c r="AB573" s="7" t="s">
        <v>1131</v>
      </c>
      <c r="AME573" s="0"/>
      <c r="AMF573" s="0"/>
      <c r="AMG573" s="0"/>
      <c r="AMH573" s="0"/>
      <c r="AMI573" s="0"/>
      <c r="AMJ573" s="0"/>
    </row>
    <row r="574" s="7" customFormat="true" ht="13.8" hidden="false" customHeight="false" outlineLevel="0" collapsed="false">
      <c r="A574" s="7" t="n">
        <v>539</v>
      </c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 t="s">
        <v>72</v>
      </c>
      <c r="Q574" s="12"/>
      <c r="R574" s="12"/>
      <c r="T574" s="7" t="n">
        <v>0.2325</v>
      </c>
      <c r="U574" s="7" t="n">
        <v>0.27</v>
      </c>
      <c r="V574" s="7" t="n">
        <v>0.0375</v>
      </c>
      <c r="W574" s="7" t="n">
        <v>67.5173645844171</v>
      </c>
      <c r="X574" s="7" t="n">
        <v>0.926328545233929</v>
      </c>
      <c r="Y574" s="7" t="n">
        <v>201</v>
      </c>
      <c r="Z574" s="7" t="s">
        <v>865</v>
      </c>
      <c r="AA574" s="7" t="s">
        <v>318</v>
      </c>
      <c r="AB574" s="7" t="s">
        <v>1131</v>
      </c>
      <c r="AME574" s="0"/>
      <c r="AMF574" s="0"/>
      <c r="AMG574" s="0"/>
      <c r="AMH574" s="0"/>
      <c r="AMI574" s="0"/>
      <c r="AMJ574" s="0"/>
    </row>
    <row r="575" s="7" customFormat="true" ht="13.8" hidden="false" customHeight="false" outlineLevel="0" collapsed="false">
      <c r="A575" s="7" t="n">
        <v>540</v>
      </c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 t="s">
        <v>587</v>
      </c>
      <c r="R575" s="60"/>
      <c r="S575" s="31"/>
      <c r="T575" s="31" t="n">
        <v>0.095</v>
      </c>
      <c r="U575" s="31" t="n">
        <v>0.2875</v>
      </c>
      <c r="V575" s="31" t="n">
        <v>0.1925</v>
      </c>
      <c r="W575" s="31" t="n">
        <v>86.3796818976076</v>
      </c>
      <c r="X575" s="31" t="n">
        <v>1.14913895757556</v>
      </c>
      <c r="Y575" s="31" t="n">
        <v>153</v>
      </c>
      <c r="Z575" s="31" t="s">
        <v>875</v>
      </c>
      <c r="AA575" s="31" t="s">
        <v>318</v>
      </c>
      <c r="AB575" s="31" t="s">
        <v>1132</v>
      </c>
      <c r="AC575" s="31"/>
      <c r="AD575" s="31"/>
      <c r="AME575" s="0"/>
      <c r="AMF575" s="0"/>
      <c r="AMG575" s="0"/>
      <c r="AMH575" s="0"/>
      <c r="AMI575" s="0"/>
      <c r="AMJ575" s="0"/>
    </row>
    <row r="576" s="7" customFormat="true" ht="13.8" hidden="false" customHeight="false" outlineLevel="0" collapsed="false">
      <c r="A576" s="7" t="n">
        <v>541</v>
      </c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 t="s">
        <v>570</v>
      </c>
      <c r="R576" s="66"/>
      <c r="S576" s="31"/>
      <c r="T576" s="31" t="n">
        <v>0.1</v>
      </c>
      <c r="U576" s="31" t="n">
        <v>0.275</v>
      </c>
      <c r="V576" s="31" t="n">
        <v>0.175</v>
      </c>
      <c r="W576" s="31" t="n">
        <v>84.5408690333053</v>
      </c>
      <c r="X576" s="31" t="n">
        <v>1.13222549938307</v>
      </c>
      <c r="Y576" s="31" t="n">
        <v>150</v>
      </c>
      <c r="Z576" s="31" t="s">
        <v>877</v>
      </c>
      <c r="AA576" s="31" t="s">
        <v>318</v>
      </c>
      <c r="AB576" s="31" t="s">
        <v>1133</v>
      </c>
      <c r="AC576" s="31"/>
      <c r="AD576" s="31"/>
      <c r="AME576" s="0"/>
      <c r="AMF576" s="0"/>
      <c r="AMG576" s="0"/>
      <c r="AMH576" s="0"/>
      <c r="AMI576" s="0"/>
      <c r="AMJ576" s="0"/>
    </row>
    <row r="577" s="7" customFormat="true" ht="13.8" hidden="false" customHeight="false" outlineLevel="0" collapsed="false">
      <c r="A577" s="7" t="n">
        <v>542</v>
      </c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 t="s">
        <v>573</v>
      </c>
      <c r="R577" s="20"/>
      <c r="S577" s="31"/>
      <c r="T577" s="31" t="n">
        <v>0.0825</v>
      </c>
      <c r="U577" s="31" t="n">
        <v>0.29</v>
      </c>
      <c r="V577" s="31" t="n">
        <v>0.2075</v>
      </c>
      <c r="W577" s="31" t="n">
        <v>88.9237051763696</v>
      </c>
      <c r="X577" s="31" t="n">
        <v>1.12917000623725</v>
      </c>
      <c r="Y577" s="31" t="n">
        <v>147</v>
      </c>
      <c r="Z577" s="31" t="s">
        <v>879</v>
      </c>
      <c r="AA577" s="31" t="s">
        <v>318</v>
      </c>
      <c r="AB577" s="31" t="s">
        <v>1134</v>
      </c>
      <c r="AC577" s="31"/>
      <c r="AD577" s="31"/>
      <c r="AME577" s="0"/>
      <c r="AMF577" s="0"/>
      <c r="AMG577" s="0"/>
      <c r="AMH577" s="0"/>
      <c r="AMI577" s="0"/>
      <c r="AMJ577" s="0"/>
    </row>
    <row r="578" s="5" customFormat="true" ht="13.8" hidden="false" customHeight="false" outlineLevel="0" collapsed="false">
      <c r="B578" s="6" t="s">
        <v>1135</v>
      </c>
      <c r="AME578" s="0"/>
      <c r="AMF578" s="0"/>
      <c r="AMG578" s="0"/>
      <c r="AMH578" s="0"/>
      <c r="AMI578" s="0"/>
      <c r="AMJ578" s="0"/>
    </row>
    <row r="579" customFormat="false" ht="13.8" hidden="false" customHeight="false" outlineLevel="0" collapsed="false">
      <c r="A579" s="0" t="n">
        <v>543</v>
      </c>
      <c r="B579" s="37" t="n">
        <v>42165</v>
      </c>
      <c r="C579" s="7" t="s">
        <v>856</v>
      </c>
      <c r="D579" s="7" t="s">
        <v>857</v>
      </c>
      <c r="E579" s="38" t="n">
        <v>0.266666666666667</v>
      </c>
      <c r="F579" s="0" t="s">
        <v>858</v>
      </c>
      <c r="G579" s="0" t="s">
        <v>228</v>
      </c>
      <c r="H579" s="0" t="s">
        <v>38</v>
      </c>
      <c r="I579" s="0" t="n">
        <v>5</v>
      </c>
      <c r="J579" s="0" t="n">
        <v>10</v>
      </c>
      <c r="K579" s="0" t="s">
        <v>859</v>
      </c>
      <c r="L579" s="0" t="n">
        <v>500</v>
      </c>
      <c r="M579" s="0" t="n">
        <v>0.4</v>
      </c>
      <c r="N579" s="0" t="n">
        <v>6</v>
      </c>
      <c r="O579" s="0" t="n">
        <f aca="false">TRUE()</f>
        <v>1</v>
      </c>
      <c r="P579" s="0" t="s">
        <v>821</v>
      </c>
      <c r="Q579" s="0" t="n">
        <v>0</v>
      </c>
      <c r="T579" s="0" t="n">
        <v>0.05</v>
      </c>
      <c r="U579" s="0" t="n">
        <v>0.27</v>
      </c>
      <c r="V579" s="0" t="n">
        <v>0.22</v>
      </c>
      <c r="W579" s="0" t="n">
        <v>69.2608741644559</v>
      </c>
      <c r="X579" s="0" t="n">
        <v>0.783749889051902</v>
      </c>
      <c r="Y579" s="0" t="n">
        <v>128</v>
      </c>
      <c r="Z579" s="0" t="s">
        <v>860</v>
      </c>
      <c r="AA579" s="0" t="s">
        <v>312</v>
      </c>
      <c r="AB579" s="0" t="s">
        <v>1136</v>
      </c>
    </row>
    <row r="580" customFormat="false" ht="13.8" hidden="false" customHeight="false" outlineLevel="0" collapsed="false">
      <c r="A580" s="0" t="n">
        <v>544</v>
      </c>
      <c r="L580" s="0" t="n">
        <v>1000</v>
      </c>
      <c r="T580" s="0" t="n">
        <v>0.07</v>
      </c>
      <c r="U580" s="0" t="n">
        <v>0.26</v>
      </c>
      <c r="V580" s="0" t="n">
        <v>0.19</v>
      </c>
      <c r="W580" s="0" t="n">
        <v>60.6540954200628</v>
      </c>
      <c r="X580" s="0" t="n">
        <v>0.699952167891754</v>
      </c>
      <c r="Y580" s="0" t="n">
        <v>132</v>
      </c>
      <c r="Z580" s="0" t="s">
        <v>862</v>
      </c>
      <c r="AA580" s="0" t="s">
        <v>315</v>
      </c>
      <c r="AB580" s="0" t="s">
        <v>1137</v>
      </c>
    </row>
    <row r="581" s="13" customFormat="true" ht="13.8" hidden="false" customHeight="false" outlineLevel="0" collapsed="false">
      <c r="A581" s="13" t="n">
        <v>545</v>
      </c>
      <c r="B581" s="25" t="n">
        <v>42165</v>
      </c>
      <c r="C581" s="13" t="s">
        <v>856</v>
      </c>
      <c r="D581" s="13" t="s">
        <v>857</v>
      </c>
      <c r="E581" s="26" t="n">
        <v>0.266666666666667</v>
      </c>
      <c r="F581" s="13" t="s">
        <v>864</v>
      </c>
      <c r="G581" s="13" t="s">
        <v>228</v>
      </c>
      <c r="H581" s="13" t="s">
        <v>38</v>
      </c>
      <c r="I581" s="13" t="n">
        <v>5</v>
      </c>
      <c r="J581" s="13" t="n">
        <v>10</v>
      </c>
      <c r="K581" s="13" t="s">
        <v>859</v>
      </c>
      <c r="L581" s="13" t="n">
        <v>5000</v>
      </c>
      <c r="M581" s="13" t="n">
        <v>0.4</v>
      </c>
      <c r="N581" s="13" t="n">
        <v>6</v>
      </c>
      <c r="O581" s="13" t="n">
        <f aca="false">TRUE()</f>
        <v>1</v>
      </c>
      <c r="P581" s="13" t="s">
        <v>821</v>
      </c>
      <c r="Q581" s="13" t="n">
        <v>0</v>
      </c>
      <c r="T581" s="13" t="n">
        <v>0.22</v>
      </c>
      <c r="U581" s="13" t="n">
        <v>0.2775</v>
      </c>
      <c r="V581" s="13" t="n">
        <v>0.0575</v>
      </c>
      <c r="W581" s="13" t="n">
        <v>59.8746461972277</v>
      </c>
      <c r="X581" s="13" t="n">
        <v>0.702564849373834</v>
      </c>
      <c r="Y581" s="13" t="n">
        <v>199</v>
      </c>
      <c r="Z581" s="13" t="s">
        <v>865</v>
      </c>
      <c r="AA581" s="13" t="s">
        <v>318</v>
      </c>
      <c r="AB581" s="13" t="s">
        <v>1138</v>
      </c>
      <c r="AME581" s="0"/>
      <c r="AMF581" s="0"/>
      <c r="AMG581" s="0"/>
      <c r="AMH581" s="0"/>
      <c r="AMI581" s="0"/>
      <c r="AMJ581" s="0"/>
    </row>
    <row r="582" customFormat="false" ht="13.8" hidden="false" customHeight="false" outlineLevel="0" collapsed="false">
      <c r="A582" s="0" t="n">
        <v>546</v>
      </c>
      <c r="L582" s="0" t="n">
        <v>10000</v>
      </c>
      <c r="T582" s="0" t="n">
        <v>0.2775</v>
      </c>
      <c r="U582" s="0" t="n">
        <v>0.28</v>
      </c>
      <c r="V582" s="0" t="n">
        <v>0.0025</v>
      </c>
      <c r="W582" s="0" t="n">
        <v>55.210225164541</v>
      </c>
      <c r="X582" s="0" t="n">
        <v>0.666580382977174</v>
      </c>
      <c r="Y582" s="0" t="n">
        <v>223</v>
      </c>
      <c r="Z582" s="0" t="s">
        <v>867</v>
      </c>
      <c r="AA582" s="0" t="s">
        <v>321</v>
      </c>
      <c r="AB582" s="0" t="s">
        <v>1139</v>
      </c>
    </row>
    <row r="583" customFormat="false" ht="13.8" hidden="false" customHeight="false" outlineLevel="0" collapsed="false">
      <c r="A583" s="0" t="n">
        <v>547</v>
      </c>
      <c r="L583" s="0" t="n">
        <v>20000</v>
      </c>
      <c r="T583" s="0" t="n">
        <v>0.355</v>
      </c>
      <c r="U583" s="0" t="n">
        <v>0.285</v>
      </c>
      <c r="V583" s="0" t="n">
        <v>0.07</v>
      </c>
      <c r="W583" s="0" t="n">
        <v>51.8443585989309</v>
      </c>
      <c r="X583" s="0" t="n">
        <v>0.640121957076757</v>
      </c>
      <c r="Y583" s="0" t="n">
        <v>256</v>
      </c>
      <c r="Z583" s="0" t="s">
        <v>867</v>
      </c>
      <c r="AA583" s="0" t="s">
        <v>324</v>
      </c>
      <c r="AB583" s="0" t="s">
        <v>1140</v>
      </c>
    </row>
    <row r="584" customFormat="false" ht="13.8" hidden="false" customHeight="false" outlineLevel="0" collapsed="false">
      <c r="A584" s="0" t="n">
        <v>548</v>
      </c>
      <c r="B584" s="18"/>
      <c r="C584" s="18"/>
      <c r="D584" s="18"/>
      <c r="E584" s="18"/>
      <c r="F584" s="18"/>
      <c r="G584" s="18"/>
      <c r="H584" s="18"/>
      <c r="I584" s="18" t="n">
        <v>10</v>
      </c>
      <c r="J584" s="18" t="n">
        <v>10</v>
      </c>
      <c r="K584" s="18"/>
      <c r="L584" s="18"/>
      <c r="M584" s="18"/>
      <c r="N584" s="18"/>
      <c r="O584" s="18"/>
      <c r="P584" s="18"/>
      <c r="Q584" s="18"/>
      <c r="R584" s="18"/>
      <c r="S584" s="31"/>
      <c r="T584" s="31" t="n">
        <v>0.3475</v>
      </c>
      <c r="U584" s="31" t="n">
        <v>0.2775</v>
      </c>
      <c r="V584" s="31" t="n">
        <v>0.07</v>
      </c>
      <c r="W584" s="31" t="n">
        <v>48.1586389239678</v>
      </c>
      <c r="X584" s="31" t="n">
        <v>0.637102247221716</v>
      </c>
      <c r="Y584" s="31" t="n">
        <v>250</v>
      </c>
      <c r="Z584" s="31" t="s">
        <v>865</v>
      </c>
      <c r="AA584" s="31" t="s">
        <v>318</v>
      </c>
      <c r="AB584" s="31" t="s">
        <v>1141</v>
      </c>
      <c r="AC584" s="31"/>
      <c r="AD584" s="31"/>
    </row>
    <row r="585" customFormat="false" ht="13.8" hidden="false" customHeight="false" outlineLevel="0" collapsed="false">
      <c r="A585" s="0" t="n">
        <v>549</v>
      </c>
      <c r="B585" s="20"/>
      <c r="C585" s="20"/>
      <c r="D585" s="20"/>
      <c r="E585" s="20"/>
      <c r="F585" s="20"/>
      <c r="G585" s="20"/>
      <c r="H585" s="20"/>
      <c r="I585" s="20" t="n">
        <v>15</v>
      </c>
      <c r="J585" s="20" t="n">
        <v>15</v>
      </c>
      <c r="K585" s="20"/>
      <c r="L585" s="20"/>
      <c r="M585" s="20"/>
      <c r="N585" s="20"/>
      <c r="O585" s="20"/>
      <c r="P585" s="20"/>
      <c r="Q585" s="20"/>
      <c r="R585" s="20"/>
      <c r="S585" s="31"/>
      <c r="T585" s="31" t="n">
        <v>0.355</v>
      </c>
      <c r="U585" s="31" t="n">
        <v>0.285</v>
      </c>
      <c r="V585" s="31" t="n">
        <v>0.07</v>
      </c>
      <c r="W585" s="31" t="n">
        <v>45.0348183278382</v>
      </c>
      <c r="X585" s="31" t="n">
        <v>0.56179941418581</v>
      </c>
      <c r="Y585" s="31" t="n">
        <v>244</v>
      </c>
      <c r="Z585" s="31" t="s">
        <v>865</v>
      </c>
      <c r="AA585" s="31" t="s">
        <v>318</v>
      </c>
      <c r="AB585" s="31" t="s">
        <v>1142</v>
      </c>
      <c r="AC585" s="31"/>
      <c r="AD585" s="31"/>
    </row>
    <row r="586" customFormat="false" ht="13.8" hidden="false" customHeight="false" outlineLevel="0" collapsed="false">
      <c r="A586" s="0" t="n">
        <v>550</v>
      </c>
      <c r="B586" s="20"/>
      <c r="C586" s="20"/>
      <c r="D586" s="20"/>
      <c r="E586" s="20"/>
      <c r="F586" s="20"/>
      <c r="G586" s="20"/>
      <c r="H586" s="20"/>
      <c r="I586" s="20" t="n">
        <v>30</v>
      </c>
      <c r="J586" s="20" t="n">
        <v>30</v>
      </c>
      <c r="K586" s="20"/>
      <c r="L586" s="20"/>
      <c r="M586" s="20"/>
      <c r="N586" s="20"/>
      <c r="O586" s="20"/>
      <c r="P586" s="20"/>
      <c r="Q586" s="20"/>
      <c r="R586" s="20"/>
      <c r="S586" s="31"/>
      <c r="T586" s="31" t="n">
        <v>0.4625</v>
      </c>
      <c r="U586" s="31" t="n">
        <v>0.285</v>
      </c>
      <c r="V586" s="31" t="n">
        <v>0.1775</v>
      </c>
      <c r="W586" s="31" t="n">
        <v>34.5964469272427</v>
      </c>
      <c r="X586" s="31" t="n">
        <v>0.547221723316274</v>
      </c>
      <c r="Y586" s="31" t="n">
        <v>287</v>
      </c>
      <c r="Z586" s="31" t="s">
        <v>865</v>
      </c>
      <c r="AA586" s="31" t="s">
        <v>318</v>
      </c>
      <c r="AB586" s="31" t="s">
        <v>1143</v>
      </c>
      <c r="AC586" s="31"/>
      <c r="AD586" s="31"/>
    </row>
    <row r="587" customFormat="false" ht="13.8" hidden="false" customHeight="false" outlineLevel="0" collapsed="false">
      <c r="A587" s="0" t="n">
        <v>551</v>
      </c>
      <c r="B587" s="20"/>
      <c r="C587" s="20"/>
      <c r="D587" s="20"/>
      <c r="E587" s="20"/>
      <c r="F587" s="20"/>
      <c r="G587" s="20"/>
      <c r="H587" s="20"/>
      <c r="I587" s="20" t="n">
        <v>45</v>
      </c>
      <c r="J587" s="20" t="n">
        <v>45</v>
      </c>
      <c r="K587" s="20"/>
      <c r="L587" s="20"/>
      <c r="M587" s="20"/>
      <c r="N587" s="20"/>
      <c r="O587" s="20"/>
      <c r="P587" s="20"/>
      <c r="Q587" s="20"/>
      <c r="R587" s="20"/>
      <c r="S587" s="31"/>
      <c r="T587" s="31" t="n">
        <v>0.285</v>
      </c>
      <c r="U587" s="31" t="n">
        <v>0.2875</v>
      </c>
      <c r="V587" s="31" t="n">
        <v>0.0025</v>
      </c>
      <c r="W587" s="31" t="n">
        <v>21.7733192367142</v>
      </c>
      <c r="X587" s="31" t="n">
        <v>0.298337697956698</v>
      </c>
      <c r="Y587" s="31" t="n">
        <v>161</v>
      </c>
      <c r="Z587" s="31" t="s">
        <v>865</v>
      </c>
      <c r="AA587" s="31" t="s">
        <v>318</v>
      </c>
      <c r="AB587" s="31" t="s">
        <v>1144</v>
      </c>
      <c r="AC587" s="31"/>
      <c r="AD587" s="31"/>
    </row>
    <row r="588" customFormat="false" ht="13.8" hidden="false" customHeight="false" outlineLevel="0" collapsed="false">
      <c r="A588" s="0" t="n">
        <v>552</v>
      </c>
      <c r="B588" s="19"/>
      <c r="C588" s="19"/>
      <c r="D588" s="19"/>
      <c r="E588" s="19"/>
      <c r="F588" s="19"/>
      <c r="G588" s="19"/>
      <c r="H588" s="19"/>
      <c r="I588" s="19" t="n">
        <v>60</v>
      </c>
      <c r="J588" s="19" t="n">
        <v>60</v>
      </c>
      <c r="K588" s="19"/>
      <c r="L588" s="19"/>
      <c r="M588" s="19"/>
      <c r="N588" s="19"/>
      <c r="O588" s="19"/>
      <c r="P588" s="19"/>
      <c r="Q588" s="19"/>
      <c r="R588" s="19"/>
      <c r="S588" s="31"/>
      <c r="T588" s="31" t="n">
        <v>0.3175</v>
      </c>
      <c r="U588" s="31" t="n">
        <v>0.275</v>
      </c>
      <c r="V588" s="31" t="n">
        <v>0.0425</v>
      </c>
      <c r="W588" s="31" t="n">
        <v>19.3693800887003</v>
      </c>
      <c r="X588" s="31" t="n">
        <v>0.516872707523469</v>
      </c>
      <c r="Y588" s="31" t="n">
        <v>235</v>
      </c>
      <c r="Z588" s="31" t="s">
        <v>865</v>
      </c>
      <c r="AA588" s="31" t="s">
        <v>318</v>
      </c>
      <c r="AB588" s="31" t="s">
        <v>1145</v>
      </c>
      <c r="AC588" s="31"/>
      <c r="AD588" s="31"/>
    </row>
    <row r="589" customFormat="false" ht="13.8" hidden="false" customHeight="false" outlineLevel="0" collapsed="false">
      <c r="A589" s="0" t="n">
        <v>553</v>
      </c>
      <c r="P589" s="0" t="n">
        <v>0.17</v>
      </c>
      <c r="T589" s="0" t="n">
        <v>0.22</v>
      </c>
      <c r="U589" s="0" t="n">
        <v>0.2775</v>
      </c>
      <c r="V589" s="0" t="n">
        <v>0.0575</v>
      </c>
      <c r="W589" s="0" t="n">
        <v>59.8746461972277</v>
      </c>
      <c r="X589" s="0" t="n">
        <v>0.702564849373834</v>
      </c>
      <c r="Y589" s="0" t="n">
        <v>199</v>
      </c>
      <c r="Z589" s="0" t="s">
        <v>865</v>
      </c>
      <c r="AA589" s="0" t="s">
        <v>318</v>
      </c>
      <c r="AB589" s="0" t="s">
        <v>1138</v>
      </c>
    </row>
    <row r="590" customFormat="false" ht="13.8" hidden="false" customHeight="false" outlineLevel="0" collapsed="false">
      <c r="A590" s="0" t="n">
        <v>554</v>
      </c>
      <c r="P590" s="0" t="n">
        <v>2.65</v>
      </c>
      <c r="T590" s="0" t="n">
        <v>0.22</v>
      </c>
      <c r="U590" s="0" t="n">
        <v>0.2775</v>
      </c>
      <c r="V590" s="0" t="n">
        <v>0.0575</v>
      </c>
      <c r="W590" s="0" t="n">
        <v>59.8746461972277</v>
      </c>
      <c r="X590" s="0" t="n">
        <v>0.702564849373834</v>
      </c>
      <c r="Y590" s="0" t="n">
        <v>199</v>
      </c>
      <c r="Z590" s="0" t="s">
        <v>865</v>
      </c>
      <c r="AA590" s="0" t="s">
        <v>318</v>
      </c>
      <c r="AB590" s="0" t="s">
        <v>1138</v>
      </c>
    </row>
    <row r="591" customFormat="false" ht="13.8" hidden="false" customHeight="false" outlineLevel="0" collapsed="false">
      <c r="A591" s="0" t="n">
        <v>555</v>
      </c>
      <c r="P591" s="0" t="n">
        <v>25.7</v>
      </c>
      <c r="T591" s="0" t="n">
        <v>0.22</v>
      </c>
      <c r="U591" s="0" t="n">
        <v>0.2775</v>
      </c>
      <c r="V591" s="0" t="n">
        <v>0.0575</v>
      </c>
      <c r="W591" s="0" t="n">
        <v>59.8746461972277</v>
      </c>
      <c r="X591" s="0" t="n">
        <v>0.702564849373834</v>
      </c>
      <c r="Y591" s="0" t="n">
        <v>199</v>
      </c>
      <c r="Z591" s="0" t="s">
        <v>865</v>
      </c>
      <c r="AA591" s="0" t="s">
        <v>318</v>
      </c>
      <c r="AB591" s="0" t="s">
        <v>1138</v>
      </c>
    </row>
    <row r="592" customFormat="false" ht="13.8" hidden="false" customHeight="false" outlineLevel="0" collapsed="false">
      <c r="A592" s="0" t="n">
        <v>556</v>
      </c>
      <c r="P592" s="0" t="n">
        <v>125</v>
      </c>
      <c r="T592" s="0" t="n">
        <v>0.22</v>
      </c>
      <c r="U592" s="0" t="n">
        <v>0.2775</v>
      </c>
      <c r="V592" s="0" t="n">
        <v>0.0575</v>
      </c>
      <c r="W592" s="0" t="n">
        <v>59.8746461972277</v>
      </c>
      <c r="X592" s="0" t="n">
        <v>0.702564849373834</v>
      </c>
      <c r="Y592" s="0" t="n">
        <v>199</v>
      </c>
      <c r="Z592" s="0" t="s">
        <v>865</v>
      </c>
      <c r="AA592" s="0" t="s">
        <v>318</v>
      </c>
      <c r="AB592" s="0" t="s">
        <v>1138</v>
      </c>
    </row>
    <row r="593" customFormat="false" ht="13.8" hidden="false" customHeight="false" outlineLevel="0" collapsed="false">
      <c r="A593" s="0" t="n">
        <v>557</v>
      </c>
      <c r="P593" s="0" t="n">
        <v>500</v>
      </c>
      <c r="T593" s="0" t="n">
        <v>0.22</v>
      </c>
      <c r="U593" s="0" t="n">
        <v>0.2775</v>
      </c>
      <c r="V593" s="0" t="n">
        <v>0.0575</v>
      </c>
      <c r="W593" s="0" t="n">
        <v>59.8746461972277</v>
      </c>
      <c r="X593" s="0" t="n">
        <v>0.702564849373834</v>
      </c>
      <c r="Y593" s="0" t="n">
        <v>199</v>
      </c>
      <c r="Z593" s="0" t="s">
        <v>865</v>
      </c>
      <c r="AA593" s="0" t="s">
        <v>318</v>
      </c>
      <c r="AB593" s="0" t="s">
        <v>1138</v>
      </c>
    </row>
    <row r="594" customFormat="false" ht="13.8" hidden="false" customHeight="false" outlineLevel="0" collapsed="false">
      <c r="A594" s="0" t="n">
        <v>558</v>
      </c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 t="s">
        <v>587</v>
      </c>
      <c r="R594" s="31"/>
      <c r="S594" s="31"/>
      <c r="T594" s="31" t="n">
        <v>0.1075</v>
      </c>
      <c r="U594" s="31" t="n">
        <v>0.29</v>
      </c>
      <c r="V594" s="31" t="n">
        <v>0.1825</v>
      </c>
      <c r="W594" s="31" t="n">
        <v>76.4157217654052</v>
      </c>
      <c r="X594" s="31" t="n">
        <v>0.869495963415892</v>
      </c>
      <c r="Y594" s="31" t="n">
        <v>159</v>
      </c>
      <c r="Z594" s="31" t="s">
        <v>875</v>
      </c>
      <c r="AA594" s="31" t="s">
        <v>318</v>
      </c>
      <c r="AB594" s="31" t="s">
        <v>1146</v>
      </c>
      <c r="AC594" s="31"/>
      <c r="AD594" s="31"/>
    </row>
    <row r="595" customFormat="false" ht="13.8" hidden="false" customHeight="false" outlineLevel="0" collapsed="false">
      <c r="A595" s="0" t="n">
        <v>559</v>
      </c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 t="s">
        <v>570</v>
      </c>
      <c r="R595" s="20"/>
      <c r="S595" s="31"/>
      <c r="T595" s="31" t="n">
        <v>0.0975</v>
      </c>
      <c r="U595" s="31" t="n">
        <v>0.2825</v>
      </c>
      <c r="V595" s="31" t="n">
        <v>0.185</v>
      </c>
      <c r="W595" s="31" t="n">
        <v>81.7510586543537</v>
      </c>
      <c r="X595" s="31" t="n">
        <v>0.907776808378446</v>
      </c>
      <c r="Y595" s="31" t="n">
        <v>150</v>
      </c>
      <c r="Z595" s="31" t="s">
        <v>877</v>
      </c>
      <c r="AA595" s="31" t="s">
        <v>318</v>
      </c>
      <c r="AB595" s="31" t="s">
        <v>1147</v>
      </c>
      <c r="AC595" s="31"/>
      <c r="AD595" s="31"/>
    </row>
    <row r="596" customFormat="false" ht="13.8" hidden="false" customHeight="false" outlineLevel="0" collapsed="false">
      <c r="A596" s="0" t="n">
        <v>560</v>
      </c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 t="s">
        <v>573</v>
      </c>
      <c r="R596" s="19"/>
      <c r="S596" s="31"/>
      <c r="T596" s="31" t="n">
        <v>0.1025</v>
      </c>
      <c r="U596" s="31" t="n">
        <v>0.2825</v>
      </c>
      <c r="V596" s="31" t="n">
        <v>0.18</v>
      </c>
      <c r="W596" s="31" t="n">
        <v>78.8710243772642</v>
      </c>
      <c r="X596" s="31" t="n">
        <v>0.893347269833629</v>
      </c>
      <c r="Y596" s="31" t="n">
        <v>154</v>
      </c>
      <c r="Z596" s="31" t="s">
        <v>879</v>
      </c>
      <c r="AA596" s="31" t="s">
        <v>318</v>
      </c>
      <c r="AB596" s="31" t="s">
        <v>1148</v>
      </c>
      <c r="AC596" s="31"/>
      <c r="AD596" s="31"/>
    </row>
    <row r="597" s="5" customFormat="true" ht="13.8" hidden="false" customHeight="false" outlineLevel="0" collapsed="false">
      <c r="B597" s="6" t="s">
        <v>895</v>
      </c>
      <c r="Q597" s="43"/>
      <c r="AME597" s="0"/>
      <c r="AMF597" s="0"/>
      <c r="AMG597" s="0"/>
      <c r="AMH597" s="0"/>
      <c r="AMI597" s="0"/>
      <c r="AMJ597" s="0"/>
    </row>
    <row r="598" customFormat="false" ht="13.8" hidden="false" customHeight="false" outlineLevel="0" collapsed="false">
      <c r="A598" s="0" t="n">
        <v>561</v>
      </c>
      <c r="B598" s="37" t="n">
        <v>42165</v>
      </c>
      <c r="C598" s="7" t="s">
        <v>896</v>
      </c>
      <c r="D598" s="7" t="s">
        <v>897</v>
      </c>
      <c r="E598" s="38" t="n">
        <v>0.266666666666667</v>
      </c>
      <c r="F598" s="0" t="s">
        <v>898</v>
      </c>
      <c r="G598" s="0" t="s">
        <v>38</v>
      </c>
      <c r="H598" s="0" t="s">
        <v>38</v>
      </c>
      <c r="I598" s="0" t="n">
        <v>5</v>
      </c>
      <c r="J598" s="0" t="n">
        <v>5</v>
      </c>
      <c r="K598" s="0" t="s">
        <v>899</v>
      </c>
      <c r="L598" s="0" t="n">
        <v>500</v>
      </c>
      <c r="M598" s="0" t="n">
        <v>0.2</v>
      </c>
      <c r="N598" s="0" t="n">
        <v>6</v>
      </c>
      <c r="O598" s="0" t="n">
        <f aca="false">TRUE()</f>
        <v>1</v>
      </c>
      <c r="P598" s="0" t="s">
        <v>821</v>
      </c>
      <c r="Q598" s="0" t="n">
        <v>0</v>
      </c>
      <c r="T598" s="0" t="n">
        <v>0.0125</v>
      </c>
      <c r="U598" s="0" t="n">
        <v>0.1875</v>
      </c>
      <c r="V598" s="0" t="n">
        <v>0.175</v>
      </c>
      <c r="W598" s="0" t="n">
        <v>84.3129527938856</v>
      </c>
      <c r="X598" s="0" t="n">
        <v>0.846230644318773</v>
      </c>
      <c r="Y598" s="0" t="n">
        <v>80</v>
      </c>
      <c r="Z598" s="0" t="s">
        <v>900</v>
      </c>
      <c r="AA598" s="0" t="s">
        <v>354</v>
      </c>
      <c r="AB598" s="0" t="s">
        <v>1149</v>
      </c>
    </row>
    <row r="599" customFormat="false" ht="13.8" hidden="false" customHeight="false" outlineLevel="0" collapsed="false">
      <c r="A599" s="0" t="n">
        <v>562</v>
      </c>
      <c r="L599" s="0" t="n">
        <v>1000</v>
      </c>
      <c r="T599" s="0" t="n">
        <v>0.0425</v>
      </c>
      <c r="U599" s="0" t="n">
        <v>0.19</v>
      </c>
      <c r="V599" s="0" t="n">
        <v>0.1475</v>
      </c>
      <c r="W599" s="0" t="n">
        <v>81.208027738016</v>
      </c>
      <c r="X599" s="0" t="n">
        <v>0.827857542595671</v>
      </c>
      <c r="Y599" s="0" t="n">
        <v>93</v>
      </c>
      <c r="Z599" s="0" t="s">
        <v>902</v>
      </c>
      <c r="AA599" s="0" t="s">
        <v>357</v>
      </c>
      <c r="AB599" s="0" t="s">
        <v>1150</v>
      </c>
    </row>
    <row r="600" s="13" customFormat="true" ht="13.8" hidden="false" customHeight="false" outlineLevel="0" collapsed="false">
      <c r="A600" s="13" t="n">
        <v>563</v>
      </c>
      <c r="B600" s="25" t="n">
        <v>42165</v>
      </c>
      <c r="C600" s="13" t="s">
        <v>896</v>
      </c>
      <c r="D600" s="13" t="s">
        <v>897</v>
      </c>
      <c r="E600" s="26" t="n">
        <v>0.266666666666667</v>
      </c>
      <c r="F600" s="13" t="s">
        <v>898</v>
      </c>
      <c r="G600" s="13" t="s">
        <v>38</v>
      </c>
      <c r="H600" s="13" t="s">
        <v>38</v>
      </c>
      <c r="I600" s="13" t="n">
        <v>5</v>
      </c>
      <c r="J600" s="13" t="n">
        <v>5</v>
      </c>
      <c r="K600" s="13" t="s">
        <v>899</v>
      </c>
      <c r="L600" s="13" t="n">
        <v>5000</v>
      </c>
      <c r="M600" s="13" t="n">
        <v>0.2</v>
      </c>
      <c r="N600" s="13" t="n">
        <v>6</v>
      </c>
      <c r="O600" s="13" t="n">
        <f aca="false">TRUE()</f>
        <v>1</v>
      </c>
      <c r="P600" s="13" t="s">
        <v>821</v>
      </c>
      <c r="Q600" s="13" t="n">
        <v>0</v>
      </c>
      <c r="T600" s="13" t="n">
        <v>0.135</v>
      </c>
      <c r="U600" s="13" t="n">
        <v>0.2</v>
      </c>
      <c r="V600" s="13" t="n">
        <v>0.065</v>
      </c>
      <c r="W600" s="13" t="n">
        <v>81.120511765244</v>
      </c>
      <c r="X600" s="13" t="n">
        <v>0.8223391721641</v>
      </c>
      <c r="Y600" s="13" t="n">
        <v>134</v>
      </c>
      <c r="Z600" s="13" t="s">
        <v>904</v>
      </c>
      <c r="AA600" s="13" t="s">
        <v>360</v>
      </c>
      <c r="AB600" s="13" t="s">
        <v>1151</v>
      </c>
      <c r="AME600" s="0"/>
      <c r="AMF600" s="0"/>
      <c r="AMG600" s="0"/>
      <c r="AMH600" s="0"/>
      <c r="AMI600" s="0"/>
      <c r="AMJ600" s="0"/>
    </row>
    <row r="601" customFormat="false" ht="13.8" hidden="false" customHeight="false" outlineLevel="0" collapsed="false">
      <c r="A601" s="0" t="n">
        <v>564</v>
      </c>
      <c r="L601" s="0" t="n">
        <v>10000</v>
      </c>
      <c r="T601" s="0" t="n">
        <v>0.1625</v>
      </c>
      <c r="U601" s="0" t="n">
        <v>0.2</v>
      </c>
      <c r="V601" s="0" t="n">
        <v>0.0375</v>
      </c>
      <c r="W601" s="0" t="n">
        <v>81.0213305126612</v>
      </c>
      <c r="X601" s="0" t="n">
        <v>0.823562257236248</v>
      </c>
      <c r="Y601" s="0" t="n">
        <v>145</v>
      </c>
      <c r="Z601" s="0" t="s">
        <v>902</v>
      </c>
      <c r="AA601" s="0" t="s">
        <v>363</v>
      </c>
      <c r="AB601" s="0" t="s">
        <v>1152</v>
      </c>
    </row>
    <row r="602" customFormat="false" ht="13.8" hidden="false" customHeight="false" outlineLevel="0" collapsed="false">
      <c r="A602" s="0" t="n">
        <v>565</v>
      </c>
      <c r="L602" s="0" t="n">
        <v>20000</v>
      </c>
      <c r="T602" s="0" t="n">
        <v>0.2275</v>
      </c>
      <c r="U602" s="0" t="n">
        <v>0.2025</v>
      </c>
      <c r="V602" s="0" t="n">
        <v>0.025</v>
      </c>
      <c r="W602" s="0" t="n">
        <v>79.3204880976238</v>
      </c>
      <c r="X602" s="0" t="n">
        <v>0.805799522964391</v>
      </c>
      <c r="Y602" s="0" t="n">
        <v>172</v>
      </c>
      <c r="Z602" s="0" t="s">
        <v>902</v>
      </c>
      <c r="AA602" s="0" t="s">
        <v>366</v>
      </c>
      <c r="AB602" s="0" t="s">
        <v>1153</v>
      </c>
    </row>
    <row r="603" s="31" customFormat="true" ht="13.8" hidden="false" customHeight="false" outlineLevel="0" collapsed="false">
      <c r="A603" s="31" t="n">
        <v>566</v>
      </c>
      <c r="B603" s="18"/>
      <c r="C603" s="18"/>
      <c r="D603" s="18"/>
      <c r="E603" s="18"/>
      <c r="F603" s="18"/>
      <c r="G603" s="18"/>
      <c r="H603" s="18"/>
      <c r="I603" s="18" t="n">
        <v>10</v>
      </c>
      <c r="J603" s="18" t="n">
        <v>10</v>
      </c>
      <c r="K603" s="18"/>
      <c r="L603" s="18"/>
      <c r="M603" s="18"/>
      <c r="N603" s="18"/>
      <c r="O603" s="18"/>
      <c r="P603" s="18"/>
      <c r="Q603" s="18"/>
      <c r="R603" s="18"/>
      <c r="T603" s="31" t="n">
        <v>0.19</v>
      </c>
      <c r="U603" s="31" t="n">
        <v>0.1975</v>
      </c>
      <c r="V603" s="31" t="n">
        <v>0.0075</v>
      </c>
      <c r="W603" s="31" t="n">
        <v>70.8230995013138</v>
      </c>
      <c r="X603" s="31" t="n">
        <v>0.676976290053321</v>
      </c>
      <c r="Y603" s="31" t="n">
        <v>155</v>
      </c>
      <c r="Z603" s="31" t="s">
        <v>904</v>
      </c>
      <c r="AA603" s="31" t="s">
        <v>360</v>
      </c>
      <c r="AB603" s="31" t="s">
        <v>1154</v>
      </c>
      <c r="AME603" s="0"/>
      <c r="AMF603" s="0"/>
      <c r="AMG603" s="0"/>
      <c r="AMH603" s="0"/>
      <c r="AMI603" s="0"/>
      <c r="AMJ603" s="0"/>
    </row>
    <row r="604" s="31" customFormat="true" ht="13.8" hidden="false" customHeight="false" outlineLevel="0" collapsed="false">
      <c r="A604" s="31" t="n">
        <v>567</v>
      </c>
      <c r="B604" s="20"/>
      <c r="C604" s="20"/>
      <c r="D604" s="20"/>
      <c r="E604" s="20"/>
      <c r="F604" s="20"/>
      <c r="G604" s="20"/>
      <c r="H604" s="20"/>
      <c r="I604" s="20" t="n">
        <v>15</v>
      </c>
      <c r="J604" s="20" t="n">
        <v>15</v>
      </c>
      <c r="K604" s="20"/>
      <c r="L604" s="20"/>
      <c r="M604" s="20"/>
      <c r="N604" s="20"/>
      <c r="O604" s="20"/>
      <c r="P604" s="20"/>
      <c r="Q604" s="20"/>
      <c r="R604" s="20"/>
      <c r="T604" s="31" t="n">
        <v>0.225</v>
      </c>
      <c r="U604" s="31" t="n">
        <v>0.2</v>
      </c>
      <c r="V604" s="31" t="n">
        <v>0.025</v>
      </c>
      <c r="W604" s="31" t="n">
        <v>61.3638524792935</v>
      </c>
      <c r="X604" s="31" t="n">
        <v>0.556109302635212</v>
      </c>
      <c r="Y604" s="31" t="n">
        <v>168</v>
      </c>
      <c r="Z604" s="31" t="s">
        <v>904</v>
      </c>
      <c r="AA604" s="31" t="s">
        <v>360</v>
      </c>
      <c r="AB604" s="31" t="s">
        <v>1155</v>
      </c>
      <c r="AME604" s="0"/>
      <c r="AMF604" s="0"/>
      <c r="AMG604" s="0"/>
      <c r="AMH604" s="0"/>
      <c r="AMI604" s="0"/>
      <c r="AMJ604" s="0"/>
    </row>
    <row r="605" customFormat="false" ht="13.8" hidden="false" customHeight="false" outlineLevel="0" collapsed="false">
      <c r="A605" s="0" t="n">
        <v>568</v>
      </c>
      <c r="B605" s="20"/>
      <c r="C605" s="20"/>
      <c r="D605" s="20"/>
      <c r="E605" s="20"/>
      <c r="F605" s="20"/>
      <c r="G605" s="20"/>
      <c r="H605" s="20"/>
      <c r="I605" s="20" t="n">
        <v>30</v>
      </c>
      <c r="J605" s="20" t="n">
        <v>30</v>
      </c>
      <c r="K605" s="20"/>
      <c r="L605" s="20"/>
      <c r="M605" s="20"/>
      <c r="N605" s="20"/>
      <c r="O605" s="20"/>
      <c r="P605" s="20"/>
      <c r="Q605" s="20"/>
      <c r="R605" s="20"/>
      <c r="S605" s="31"/>
      <c r="T605" s="31" t="n">
        <v>0.2075</v>
      </c>
      <c r="U605" s="31" t="n">
        <v>0.2025</v>
      </c>
      <c r="V605" s="31" t="n">
        <v>0.005</v>
      </c>
      <c r="W605" s="31" t="n">
        <v>34.8816678901878</v>
      </c>
      <c r="X605" s="31" t="n">
        <v>0.312474020945491</v>
      </c>
      <c r="Y605" s="31" t="n">
        <v>90</v>
      </c>
      <c r="Z605" s="31" t="s">
        <v>904</v>
      </c>
      <c r="AA605" s="31" t="s">
        <v>360</v>
      </c>
      <c r="AB605" s="31" t="s">
        <v>1156</v>
      </c>
      <c r="AC605" s="31"/>
      <c r="AD605" s="31"/>
    </row>
    <row r="606" customFormat="false" ht="13.8" hidden="false" customHeight="false" outlineLevel="0" collapsed="false">
      <c r="A606" s="0" t="n">
        <v>569</v>
      </c>
      <c r="B606" s="20"/>
      <c r="C606" s="20"/>
      <c r="D606" s="20"/>
      <c r="E606" s="20"/>
      <c r="F606" s="20"/>
      <c r="G606" s="20"/>
      <c r="H606" s="20"/>
      <c r="I606" s="20" t="n">
        <v>45</v>
      </c>
      <c r="J606" s="20" t="n">
        <v>45</v>
      </c>
      <c r="K606" s="20"/>
      <c r="L606" s="20"/>
      <c r="M606" s="20"/>
      <c r="N606" s="20"/>
      <c r="O606" s="20"/>
      <c r="P606" s="20"/>
      <c r="Q606" s="20"/>
      <c r="R606" s="20"/>
      <c r="S606" s="31"/>
      <c r="T606" s="31" t="n">
        <v>0.2475</v>
      </c>
      <c r="U606" s="31" t="n">
        <v>0.2</v>
      </c>
      <c r="V606" s="31" t="n">
        <v>0.0475</v>
      </c>
      <c r="W606" s="31" t="n">
        <v>34.6358671229613</v>
      </c>
      <c r="X606" s="31" t="n">
        <v>0.419587102720612</v>
      </c>
      <c r="Y606" s="31" t="n">
        <v>167</v>
      </c>
      <c r="Z606" s="31" t="s">
        <v>904</v>
      </c>
      <c r="AA606" s="31" t="s">
        <v>360</v>
      </c>
      <c r="AB606" s="31" t="s">
        <v>1157</v>
      </c>
      <c r="AC606" s="31"/>
      <c r="AD606" s="31"/>
    </row>
    <row r="607" customFormat="false" ht="13.8" hidden="false" customHeight="false" outlineLevel="0" collapsed="false">
      <c r="A607" s="0" t="n">
        <v>570</v>
      </c>
      <c r="B607" s="19"/>
      <c r="C607" s="19"/>
      <c r="D607" s="19"/>
      <c r="E607" s="19"/>
      <c r="F607" s="19"/>
      <c r="G607" s="19"/>
      <c r="H607" s="19"/>
      <c r="I607" s="19" t="n">
        <v>60</v>
      </c>
      <c r="J607" s="19" t="n">
        <v>60</v>
      </c>
      <c r="K607" s="19" t="n">
        <v>60</v>
      </c>
      <c r="L607" s="19"/>
      <c r="M607" s="19"/>
      <c r="N607" s="19"/>
      <c r="O607" s="19"/>
      <c r="P607" s="19"/>
      <c r="Q607" s="19"/>
      <c r="R607" s="19"/>
      <c r="S607" s="31"/>
      <c r="T607" s="3" t="n">
        <v>0.21</v>
      </c>
      <c r="U607" s="3" t="n">
        <v>0.19</v>
      </c>
      <c r="V607" s="3" t="n">
        <v>0.02</v>
      </c>
      <c r="W607" s="3" t="n">
        <v>28.0957055211812</v>
      </c>
      <c r="X607" s="3" t="n">
        <v>0.619912833857543</v>
      </c>
      <c r="Y607" s="3" t="n">
        <v>160</v>
      </c>
      <c r="Z607" s="3" t="s">
        <v>904</v>
      </c>
      <c r="AA607" s="3" t="s">
        <v>360</v>
      </c>
      <c r="AB607" s="3" t="s">
        <v>1158</v>
      </c>
      <c r="AC607" s="3"/>
      <c r="AD607" s="31"/>
    </row>
    <row r="608" s="7" customFormat="true" ht="13.8" hidden="false" customHeight="false" outlineLevel="0" collapsed="false">
      <c r="A608" s="7" t="n">
        <v>571</v>
      </c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 t="s">
        <v>68</v>
      </c>
      <c r="Q608" s="44"/>
      <c r="R608" s="44"/>
      <c r="T608" s="7" t="n">
        <v>0.135</v>
      </c>
      <c r="U608" s="7" t="n">
        <v>0.2</v>
      </c>
      <c r="V608" s="7" t="n">
        <v>0.065</v>
      </c>
      <c r="W608" s="7" t="n">
        <v>81.120511765244</v>
      </c>
      <c r="X608" s="7" t="n">
        <v>0.8223391721641</v>
      </c>
      <c r="Y608" s="7" t="n">
        <v>134</v>
      </c>
      <c r="Z608" s="7" t="s">
        <v>904</v>
      </c>
      <c r="AA608" s="7" t="s">
        <v>360</v>
      </c>
      <c r="AB608" s="7" t="s">
        <v>1151</v>
      </c>
      <c r="AME608" s="0"/>
      <c r="AMF608" s="0"/>
      <c r="AMG608" s="0"/>
      <c r="AMH608" s="0"/>
      <c r="AMI608" s="0"/>
      <c r="AMJ608" s="0"/>
    </row>
    <row r="609" s="7" customFormat="true" ht="13.8" hidden="false" customHeight="false" outlineLevel="0" collapsed="false">
      <c r="A609" s="7" t="n">
        <v>572</v>
      </c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 t="s">
        <v>69</v>
      </c>
      <c r="Q609" s="12"/>
      <c r="R609" s="12"/>
      <c r="T609" s="7" t="n">
        <v>0.135</v>
      </c>
      <c r="U609" s="7" t="n">
        <v>0.2</v>
      </c>
      <c r="V609" s="7" t="n">
        <v>0.065</v>
      </c>
      <c r="W609" s="7" t="n">
        <v>81.120511765244</v>
      </c>
      <c r="X609" s="7" t="n">
        <v>0.8223391721641</v>
      </c>
      <c r="Y609" s="7" t="n">
        <v>134</v>
      </c>
      <c r="Z609" s="7" t="s">
        <v>904</v>
      </c>
      <c r="AA609" s="7" t="s">
        <v>360</v>
      </c>
      <c r="AB609" s="7" t="s">
        <v>1151</v>
      </c>
      <c r="AME609" s="0"/>
      <c r="AMF609" s="0"/>
      <c r="AMG609" s="0"/>
      <c r="AMH609" s="0"/>
      <c r="AMI609" s="0"/>
      <c r="AMJ609" s="0"/>
    </row>
    <row r="610" s="7" customFormat="true" ht="13.8" hidden="false" customHeight="false" outlineLevel="0" collapsed="false">
      <c r="A610" s="7" t="n">
        <v>573</v>
      </c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 t="s">
        <v>70</v>
      </c>
      <c r="Q610" s="12"/>
      <c r="R610" s="12"/>
      <c r="T610" s="7" t="n">
        <v>0.135</v>
      </c>
      <c r="U610" s="7" t="n">
        <v>0.2</v>
      </c>
      <c r="V610" s="7" t="n">
        <v>0.065</v>
      </c>
      <c r="W610" s="7" t="n">
        <v>81.120511765244</v>
      </c>
      <c r="X610" s="7" t="n">
        <v>0.8223391721641</v>
      </c>
      <c r="Y610" s="7" t="n">
        <v>134</v>
      </c>
      <c r="Z610" s="7" t="s">
        <v>904</v>
      </c>
      <c r="AA610" s="7" t="s">
        <v>360</v>
      </c>
      <c r="AB610" s="7" t="s">
        <v>1151</v>
      </c>
      <c r="AME610" s="0"/>
      <c r="AMF610" s="0"/>
      <c r="AMG610" s="0"/>
      <c r="AMH610" s="0"/>
      <c r="AMI610" s="0"/>
      <c r="AMJ610" s="0"/>
    </row>
    <row r="611" s="7" customFormat="true" ht="13.8" hidden="false" customHeight="false" outlineLevel="0" collapsed="false">
      <c r="A611" s="7" t="n">
        <v>574</v>
      </c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 t="s">
        <v>71</v>
      </c>
      <c r="Q611" s="12"/>
      <c r="R611" s="12"/>
      <c r="T611" s="7" t="n">
        <v>0.135</v>
      </c>
      <c r="U611" s="7" t="n">
        <v>0.2</v>
      </c>
      <c r="V611" s="7" t="n">
        <v>0.065</v>
      </c>
      <c r="W611" s="7" t="n">
        <v>81.120511765244</v>
      </c>
      <c r="X611" s="7" t="n">
        <v>0.8223391721641</v>
      </c>
      <c r="Y611" s="7" t="n">
        <v>134</v>
      </c>
      <c r="Z611" s="7" t="s">
        <v>904</v>
      </c>
      <c r="AA611" s="7" t="s">
        <v>360</v>
      </c>
      <c r="AB611" s="7" t="s">
        <v>1151</v>
      </c>
      <c r="AME611" s="0"/>
      <c r="AMF611" s="0"/>
      <c r="AMG611" s="0"/>
      <c r="AMH611" s="0"/>
      <c r="AMI611" s="0"/>
      <c r="AMJ611" s="0"/>
    </row>
    <row r="612" s="7" customFormat="true" ht="13.8" hidden="false" customHeight="false" outlineLevel="0" collapsed="false">
      <c r="A612" s="7" t="n">
        <v>575</v>
      </c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 t="s">
        <v>72</v>
      </c>
      <c r="Q612" s="12"/>
      <c r="R612" s="12"/>
      <c r="T612" s="7" t="n">
        <v>0.135</v>
      </c>
      <c r="U612" s="7" t="n">
        <v>0.2</v>
      </c>
      <c r="V612" s="7" t="n">
        <v>0.065</v>
      </c>
      <c r="W612" s="7" t="n">
        <v>81.120511765244</v>
      </c>
      <c r="X612" s="7" t="n">
        <v>0.8223391721641</v>
      </c>
      <c r="Y612" s="7" t="n">
        <v>134</v>
      </c>
      <c r="Z612" s="7" t="s">
        <v>904</v>
      </c>
      <c r="AA612" s="7" t="s">
        <v>360</v>
      </c>
      <c r="AB612" s="7" t="s">
        <v>1151</v>
      </c>
      <c r="AME612" s="0"/>
      <c r="AMF612" s="0"/>
      <c r="AMG612" s="0"/>
      <c r="AMH612" s="0"/>
      <c r="AMI612" s="0"/>
      <c r="AMJ612" s="0"/>
    </row>
    <row r="613" s="7" customFormat="true" ht="13.8" hidden="false" customHeight="false" outlineLevel="0" collapsed="false">
      <c r="A613" s="7" t="n">
        <v>576</v>
      </c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 t="s">
        <v>587</v>
      </c>
      <c r="R613" s="60"/>
      <c r="S613" s="31"/>
      <c r="T613" s="31" t="n">
        <v>0.08</v>
      </c>
      <c r="U613" s="31" t="n">
        <v>0.2</v>
      </c>
      <c r="V613" s="31" t="n">
        <v>0.12</v>
      </c>
      <c r="W613" s="31" t="n">
        <v>87.8127605661726</v>
      </c>
      <c r="X613" s="31" t="n">
        <v>0.900825101471299</v>
      </c>
      <c r="Y613" s="31" t="n">
        <v>112</v>
      </c>
      <c r="Z613" s="31" t="s">
        <v>913</v>
      </c>
      <c r="AA613" s="31" t="s">
        <v>360</v>
      </c>
      <c r="AB613" s="31" t="s">
        <v>1159</v>
      </c>
      <c r="AC613" s="31"/>
      <c r="AD613" s="31"/>
      <c r="AME613" s="0"/>
      <c r="AMF613" s="0"/>
      <c r="AMG613" s="0"/>
      <c r="AMH613" s="0"/>
      <c r="AMI613" s="0"/>
      <c r="AMJ613" s="0"/>
    </row>
    <row r="614" s="7" customFormat="true" ht="13.8" hidden="false" customHeight="false" outlineLevel="0" collapsed="false">
      <c r="A614" s="7" t="n">
        <v>577</v>
      </c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 t="s">
        <v>570</v>
      </c>
      <c r="R614" s="66"/>
      <c r="S614" s="31"/>
      <c r="T614" s="31" t="n">
        <v>0.1</v>
      </c>
      <c r="U614" s="31" t="n">
        <v>0.19</v>
      </c>
      <c r="V614" s="31" t="n">
        <v>0.09</v>
      </c>
      <c r="W614" s="31" t="n">
        <v>89.5687570298489</v>
      </c>
      <c r="X614" s="31" t="n">
        <v>0.940097114594069</v>
      </c>
      <c r="Y614" s="31" t="n">
        <v>116</v>
      </c>
      <c r="Z614" s="31" t="s">
        <v>915</v>
      </c>
      <c r="AA614" s="31" t="s">
        <v>360</v>
      </c>
      <c r="AB614" s="31" t="s">
        <v>1160</v>
      </c>
      <c r="AC614" s="31"/>
      <c r="AD614" s="31"/>
      <c r="AME614" s="0"/>
      <c r="AMF614" s="0"/>
      <c r="AMG614" s="0"/>
      <c r="AMH614" s="0"/>
      <c r="AMI614" s="0"/>
      <c r="AMJ614" s="0"/>
    </row>
    <row r="615" s="7" customFormat="true" ht="13.8" hidden="false" customHeight="false" outlineLevel="0" collapsed="false">
      <c r="A615" s="7" t="n">
        <v>578</v>
      </c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 t="s">
        <v>573</v>
      </c>
      <c r="R615" s="20"/>
      <c r="S615" s="31"/>
      <c r="T615" s="31" t="n">
        <v>0.0925</v>
      </c>
      <c r="U615" s="31" t="n">
        <v>0.2</v>
      </c>
      <c r="V615" s="31" t="n">
        <v>0.1075</v>
      </c>
      <c r="W615" s="31" t="n">
        <v>88.8887634784543</v>
      </c>
      <c r="X615" s="31" t="n">
        <v>0.997952221860554</v>
      </c>
      <c r="Y615" s="31" t="n">
        <v>117</v>
      </c>
      <c r="Z615" s="31" t="s">
        <v>917</v>
      </c>
      <c r="AA615" s="31" t="s">
        <v>360</v>
      </c>
      <c r="AB615" s="31" t="s">
        <v>1161</v>
      </c>
      <c r="AC615" s="31"/>
      <c r="AD615" s="31"/>
      <c r="AME615" s="0"/>
      <c r="AMF615" s="0"/>
      <c r="AMG615" s="0"/>
      <c r="AMH615" s="0"/>
      <c r="AMI615" s="0"/>
      <c r="AMJ615" s="0"/>
    </row>
    <row r="616" s="5" customFormat="true" ht="13.8" hidden="false" customHeight="false" outlineLevel="0" collapsed="false">
      <c r="B616" s="6" t="s">
        <v>919</v>
      </c>
      <c r="AME616" s="0"/>
      <c r="AMF616" s="0"/>
      <c r="AMG616" s="0"/>
      <c r="AMH616" s="0"/>
      <c r="AMI616" s="0"/>
      <c r="AMJ616" s="0"/>
    </row>
    <row r="617" customFormat="false" ht="13.8" hidden="false" customHeight="false" outlineLevel="0" collapsed="false">
      <c r="A617" s="0" t="n">
        <v>579</v>
      </c>
      <c r="B617" s="37" t="n">
        <v>42165</v>
      </c>
      <c r="C617" s="7" t="s">
        <v>896</v>
      </c>
      <c r="D617" s="7" t="s">
        <v>897</v>
      </c>
      <c r="E617" s="38" t="n">
        <v>0.266666666666667</v>
      </c>
      <c r="F617" s="0" t="s">
        <v>898</v>
      </c>
      <c r="G617" s="0" t="s">
        <v>228</v>
      </c>
      <c r="H617" s="0" t="s">
        <v>38</v>
      </c>
      <c r="I617" s="0" t="n">
        <v>5</v>
      </c>
      <c r="J617" s="0" t="n">
        <v>5</v>
      </c>
      <c r="K617" s="0" t="s">
        <v>899</v>
      </c>
      <c r="L617" s="0" t="n">
        <v>500</v>
      </c>
      <c r="M617" s="0" t="n">
        <v>0.2</v>
      </c>
      <c r="N617" s="0" t="n">
        <v>6</v>
      </c>
      <c r="O617" s="0" t="n">
        <f aca="false">TRUE()</f>
        <v>1</v>
      </c>
      <c r="P617" s="0" t="s">
        <v>821</v>
      </c>
      <c r="Q617" s="0" t="n">
        <v>0</v>
      </c>
      <c r="T617" s="0" t="n">
        <v>0.03</v>
      </c>
      <c r="U617" s="0" t="n">
        <v>0.18</v>
      </c>
      <c r="V617" s="0" t="n">
        <v>0.15</v>
      </c>
      <c r="W617" s="0" t="n">
        <v>71.6564212726072</v>
      </c>
      <c r="X617" s="0" t="n">
        <v>0.514525501358083</v>
      </c>
      <c r="Y617" s="0" t="n">
        <v>82</v>
      </c>
      <c r="Z617" s="0" t="s">
        <v>900</v>
      </c>
      <c r="AA617" s="0" t="s">
        <v>354</v>
      </c>
      <c r="AB617" s="0" t="s">
        <v>1162</v>
      </c>
    </row>
    <row r="618" customFormat="false" ht="13.8" hidden="false" customHeight="false" outlineLevel="0" collapsed="false">
      <c r="A618" s="0" t="n">
        <v>580</v>
      </c>
      <c r="L618" s="0" t="n">
        <v>1000</v>
      </c>
      <c r="T618" s="0" t="n">
        <v>0.0425</v>
      </c>
      <c r="U618" s="0" t="n">
        <v>0.175</v>
      </c>
      <c r="V618" s="0" t="n">
        <v>0.1325</v>
      </c>
      <c r="W618" s="0" t="n">
        <v>70.3493849054817</v>
      </c>
      <c r="X618" s="0" t="n">
        <v>0.532187644185831</v>
      </c>
      <c r="Y618" s="0" t="n">
        <v>87</v>
      </c>
      <c r="Z618" s="0" t="s">
        <v>902</v>
      </c>
      <c r="AA618" s="0" t="s">
        <v>357</v>
      </c>
      <c r="AB618" s="0" t="s">
        <v>1163</v>
      </c>
    </row>
    <row r="619" s="13" customFormat="true" ht="13.8" hidden="false" customHeight="false" outlineLevel="0" collapsed="false">
      <c r="A619" s="13" t="n">
        <v>581</v>
      </c>
      <c r="B619" s="25" t="n">
        <v>42165</v>
      </c>
      <c r="C619" s="13" t="s">
        <v>896</v>
      </c>
      <c r="D619" s="13" t="s">
        <v>897</v>
      </c>
      <c r="E619" s="26" t="n">
        <v>0.266666666666667</v>
      </c>
      <c r="F619" s="13" t="s">
        <v>898</v>
      </c>
      <c r="G619" s="13" t="s">
        <v>228</v>
      </c>
      <c r="H619" s="13" t="s">
        <v>38</v>
      </c>
      <c r="I619" s="13" t="n">
        <v>5</v>
      </c>
      <c r="J619" s="13" t="n">
        <v>5</v>
      </c>
      <c r="K619" s="13" t="s">
        <v>899</v>
      </c>
      <c r="L619" s="13" t="n">
        <v>5000</v>
      </c>
      <c r="M619" s="13" t="n">
        <v>0.2</v>
      </c>
      <c r="N619" s="13" t="n">
        <v>6</v>
      </c>
      <c r="O619" s="13" t="n">
        <f aca="false">TRUE()</f>
        <v>1</v>
      </c>
      <c r="P619" s="13" t="s">
        <v>821</v>
      </c>
      <c r="Q619" s="13" t="n">
        <v>0</v>
      </c>
      <c r="T619" s="13" t="n">
        <v>0.115</v>
      </c>
      <c r="U619" s="13" t="n">
        <v>0.205</v>
      </c>
      <c r="V619" s="13" t="n">
        <v>0.09</v>
      </c>
      <c r="W619" s="13" t="n">
        <v>65.2080630005223</v>
      </c>
      <c r="X619" s="13" t="n">
        <v>0.490627357066836</v>
      </c>
      <c r="Y619" s="13" t="n">
        <v>94</v>
      </c>
      <c r="Z619" s="13" t="s">
        <v>904</v>
      </c>
      <c r="AA619" s="13" t="s">
        <v>360</v>
      </c>
      <c r="AB619" s="13" t="s">
        <v>1164</v>
      </c>
      <c r="AME619" s="0"/>
      <c r="AMF619" s="0"/>
      <c r="AMG619" s="0"/>
      <c r="AMH619" s="0"/>
      <c r="AMI619" s="0"/>
      <c r="AMJ619" s="0"/>
    </row>
    <row r="620" customFormat="false" ht="13.8" hidden="false" customHeight="false" outlineLevel="0" collapsed="false">
      <c r="A620" s="0" t="n">
        <v>582</v>
      </c>
      <c r="L620" s="0" t="n">
        <v>10000</v>
      </c>
      <c r="T620" s="0" t="n">
        <v>0.16</v>
      </c>
      <c r="U620" s="0" t="n">
        <v>0.19</v>
      </c>
      <c r="V620" s="0" t="n">
        <v>0.03</v>
      </c>
      <c r="W620" s="0" t="n">
        <v>64.3306960580168</v>
      </c>
      <c r="X620" s="0" t="n">
        <v>0.489718600115911</v>
      </c>
      <c r="Y620" s="0" t="n">
        <v>92</v>
      </c>
      <c r="Z620" s="0" t="s">
        <v>902</v>
      </c>
      <c r="AA620" s="0" t="s">
        <v>363</v>
      </c>
      <c r="AB620" s="0" t="s">
        <v>1165</v>
      </c>
    </row>
    <row r="621" customFormat="false" ht="13.8" hidden="false" customHeight="false" outlineLevel="0" collapsed="false">
      <c r="A621" s="0" t="n">
        <v>583</v>
      </c>
      <c r="L621" s="0" t="n">
        <v>20000</v>
      </c>
      <c r="T621" s="0" t="n">
        <v>0.265</v>
      </c>
      <c r="U621" s="0" t="n">
        <v>0.195</v>
      </c>
      <c r="V621" s="0" t="n">
        <v>0.07</v>
      </c>
      <c r="W621" s="0" t="n">
        <v>46.9639835581293</v>
      </c>
      <c r="X621" s="0" t="n">
        <v>0.389470343772062</v>
      </c>
      <c r="Y621" s="0" t="n">
        <v>82</v>
      </c>
      <c r="Z621" s="0" t="s">
        <v>902</v>
      </c>
      <c r="AA621" s="0" t="s">
        <v>366</v>
      </c>
      <c r="AB621" s="0" t="s">
        <v>924</v>
      </c>
    </row>
    <row r="622" customFormat="false" ht="13.8" hidden="false" customHeight="false" outlineLevel="0" collapsed="false">
      <c r="A622" s="0" t="n">
        <v>584</v>
      </c>
      <c r="B622" s="18"/>
      <c r="C622" s="18"/>
      <c r="D622" s="18"/>
      <c r="E622" s="18"/>
      <c r="F622" s="18"/>
      <c r="G622" s="18"/>
      <c r="H622" s="18"/>
      <c r="I622" s="18" t="n">
        <v>10</v>
      </c>
      <c r="J622" s="18" t="n">
        <v>10</v>
      </c>
      <c r="K622" s="18"/>
      <c r="L622" s="18"/>
      <c r="M622" s="18"/>
      <c r="N622" s="18"/>
      <c r="O622" s="18"/>
      <c r="P622" s="18"/>
      <c r="Q622" s="18"/>
      <c r="R622" s="18"/>
      <c r="S622" s="31"/>
      <c r="T622" s="31" t="n">
        <v>0.1825</v>
      </c>
      <c r="U622" s="31" t="n">
        <v>0.195</v>
      </c>
      <c r="V622" s="31" t="n">
        <v>0.0125</v>
      </c>
      <c r="W622" s="31" t="n">
        <v>52.707696389779</v>
      </c>
      <c r="X622" s="31" t="n">
        <v>0.409780030133038</v>
      </c>
      <c r="Y622" s="31" t="n">
        <v>79</v>
      </c>
      <c r="Z622" s="31" t="s">
        <v>904</v>
      </c>
      <c r="AA622" s="31" t="s">
        <v>360</v>
      </c>
      <c r="AB622" s="31" t="s">
        <v>1166</v>
      </c>
      <c r="AC622" s="31"/>
      <c r="AD622" s="31"/>
    </row>
    <row r="623" customFormat="false" ht="13.8" hidden="false" customHeight="false" outlineLevel="0" collapsed="false">
      <c r="A623" s="0" t="n">
        <v>585</v>
      </c>
      <c r="B623" s="20"/>
      <c r="C623" s="20"/>
      <c r="D623" s="20"/>
      <c r="E623" s="20"/>
      <c r="F623" s="20"/>
      <c r="G623" s="20"/>
      <c r="H623" s="20"/>
      <c r="I623" s="20" t="n">
        <v>15</v>
      </c>
      <c r="J623" s="20" t="n">
        <v>15</v>
      </c>
      <c r="K623" s="20"/>
      <c r="L623" s="20"/>
      <c r="M623" s="20"/>
      <c r="N623" s="20"/>
      <c r="O623" s="20"/>
      <c r="P623" s="20"/>
      <c r="Q623" s="20"/>
      <c r="R623" s="20"/>
      <c r="S623" s="31"/>
      <c r="T623" s="31" t="n">
        <v>0.2</v>
      </c>
      <c r="U623" s="31" t="n">
        <v>0.205</v>
      </c>
      <c r="V623" s="31" t="n">
        <v>0.005</v>
      </c>
      <c r="W623" s="31" t="n">
        <v>38.2899597105858</v>
      </c>
      <c r="X623" s="31" t="n">
        <v>0.336095944358326</v>
      </c>
      <c r="Y623" s="31" t="n">
        <v>94</v>
      </c>
      <c r="Z623" s="31" t="s">
        <v>904</v>
      </c>
      <c r="AA623" s="31" t="s">
        <v>360</v>
      </c>
      <c r="AB623" s="31" t="s">
        <v>1167</v>
      </c>
      <c r="AC623" s="31"/>
      <c r="AD623" s="31"/>
    </row>
    <row r="624" customFormat="false" ht="13.8" hidden="false" customHeight="false" outlineLevel="0" collapsed="false">
      <c r="A624" s="0" t="n">
        <v>586</v>
      </c>
      <c r="B624" s="20"/>
      <c r="C624" s="20"/>
      <c r="D624" s="20"/>
      <c r="E624" s="20"/>
      <c r="F624" s="20"/>
      <c r="G624" s="20"/>
      <c r="H624" s="20"/>
      <c r="I624" s="20" t="n">
        <v>30</v>
      </c>
      <c r="J624" s="20" t="n">
        <v>30</v>
      </c>
      <c r="K624" s="20"/>
      <c r="L624" s="20"/>
      <c r="M624" s="20"/>
      <c r="N624" s="20"/>
      <c r="O624" s="20"/>
      <c r="P624" s="20"/>
      <c r="Q624" s="20"/>
      <c r="R624" s="20"/>
      <c r="S624" s="31"/>
      <c r="T624" s="31" t="n">
        <v>0.2125</v>
      </c>
      <c r="U624" s="31" t="n">
        <v>0.19</v>
      </c>
      <c r="V624" s="31" t="n">
        <v>0.0225</v>
      </c>
      <c r="W624" s="31" t="n">
        <v>11.5961080953355</v>
      </c>
      <c r="X624" s="31" t="n">
        <v>0.310499251890849</v>
      </c>
      <c r="Y624" s="31" t="n">
        <v>135</v>
      </c>
      <c r="Z624" s="31" t="s">
        <v>904</v>
      </c>
      <c r="AA624" s="31" t="s">
        <v>360</v>
      </c>
      <c r="AB624" s="31" t="s">
        <v>1168</v>
      </c>
      <c r="AC624" s="31"/>
      <c r="AD624" s="31"/>
    </row>
    <row r="625" customFormat="false" ht="13.8" hidden="false" customHeight="false" outlineLevel="0" collapsed="false">
      <c r="A625" s="0" t="n">
        <v>587</v>
      </c>
      <c r="B625" s="20"/>
      <c r="C625" s="20"/>
      <c r="D625" s="20"/>
      <c r="E625" s="20"/>
      <c r="F625" s="20"/>
      <c r="G625" s="20"/>
      <c r="H625" s="20"/>
      <c r="I625" s="20" t="n">
        <v>45</v>
      </c>
      <c r="J625" s="20" t="n">
        <v>45</v>
      </c>
      <c r="K625" s="20"/>
      <c r="L625" s="20"/>
      <c r="M625" s="20"/>
      <c r="N625" s="20"/>
      <c r="O625" s="20"/>
      <c r="P625" s="20"/>
      <c r="Q625" s="20"/>
      <c r="R625" s="20"/>
      <c r="S625" s="31"/>
      <c r="T625" s="31" t="n">
        <v>0.2225</v>
      </c>
      <c r="U625" s="31" t="n">
        <v>0.1975</v>
      </c>
      <c r="V625" s="31" t="n">
        <v>0.025</v>
      </c>
      <c r="W625" s="31" t="n">
        <v>12.6142869080002</v>
      </c>
      <c r="X625" s="31" t="n">
        <v>0.162181479215713</v>
      </c>
      <c r="Y625" s="31" t="n">
        <v>92</v>
      </c>
      <c r="Z625" s="31" t="s">
        <v>904</v>
      </c>
      <c r="AA625" s="31" t="s">
        <v>360</v>
      </c>
      <c r="AB625" s="31" t="s">
        <v>1169</v>
      </c>
      <c r="AC625" s="31"/>
      <c r="AD625" s="31"/>
    </row>
    <row r="626" customFormat="false" ht="13.8" hidden="false" customHeight="false" outlineLevel="0" collapsed="false">
      <c r="A626" s="0" t="n">
        <v>588</v>
      </c>
      <c r="B626" s="19"/>
      <c r="C626" s="19"/>
      <c r="D626" s="19"/>
      <c r="E626" s="19"/>
      <c r="F626" s="19"/>
      <c r="G626" s="19"/>
      <c r="H626" s="19"/>
      <c r="I626" s="19" t="n">
        <v>60</v>
      </c>
      <c r="J626" s="19" t="n">
        <v>60</v>
      </c>
      <c r="K626" s="19" t="n">
        <v>60</v>
      </c>
      <c r="L626" s="19"/>
      <c r="M626" s="19"/>
      <c r="N626" s="19"/>
      <c r="O626" s="19"/>
      <c r="P626" s="19"/>
      <c r="Q626" s="19"/>
      <c r="R626" s="19"/>
      <c r="S626" s="31"/>
      <c r="T626" s="3" t="n">
        <v>0.25</v>
      </c>
      <c r="U626" s="3" t="n">
        <v>0.2</v>
      </c>
      <c r="V626" s="3" t="n">
        <v>0.05</v>
      </c>
      <c r="W626" s="3" t="n">
        <v>6.66991859395262</v>
      </c>
      <c r="X626" s="3" t="n">
        <v>0.126139009309666</v>
      </c>
      <c r="Y626" s="3" t="n">
        <v>128</v>
      </c>
      <c r="Z626" s="3" t="s">
        <v>904</v>
      </c>
      <c r="AA626" s="3" t="s">
        <v>360</v>
      </c>
      <c r="AB626" s="3" t="s">
        <v>1170</v>
      </c>
      <c r="AC626" s="3"/>
      <c r="AD626" s="3"/>
    </row>
    <row r="627" customFormat="false" ht="13.8" hidden="false" customHeight="false" outlineLevel="0" collapsed="false">
      <c r="A627" s="0" t="n">
        <v>589</v>
      </c>
      <c r="P627" s="0" t="n">
        <v>0.17</v>
      </c>
      <c r="T627" s="0" t="n">
        <v>0.115</v>
      </c>
      <c r="U627" s="0" t="n">
        <v>0.205</v>
      </c>
      <c r="V627" s="0" t="n">
        <v>0.09</v>
      </c>
      <c r="W627" s="0" t="n">
        <v>65.2080630005223</v>
      </c>
      <c r="X627" s="0" t="n">
        <v>0.490627357066836</v>
      </c>
      <c r="Y627" s="0" t="n">
        <v>94</v>
      </c>
      <c r="Z627" s="0" t="s">
        <v>904</v>
      </c>
      <c r="AA627" s="0" t="s">
        <v>360</v>
      </c>
      <c r="AB627" s="0" t="s">
        <v>1164</v>
      </c>
    </row>
    <row r="628" customFormat="false" ht="13.8" hidden="false" customHeight="false" outlineLevel="0" collapsed="false">
      <c r="A628" s="0" t="n">
        <v>590</v>
      </c>
      <c r="P628" s="0" t="n">
        <v>2.65</v>
      </c>
      <c r="T628" s="0" t="n">
        <v>0.115</v>
      </c>
      <c r="U628" s="0" t="n">
        <v>0.205</v>
      </c>
      <c r="V628" s="0" t="n">
        <v>0.09</v>
      </c>
      <c r="W628" s="0" t="n">
        <v>65.2080630005223</v>
      </c>
      <c r="X628" s="0" t="n">
        <v>0.490627357066836</v>
      </c>
      <c r="Y628" s="0" t="n">
        <v>94</v>
      </c>
      <c r="Z628" s="0" t="s">
        <v>904</v>
      </c>
      <c r="AA628" s="0" t="s">
        <v>360</v>
      </c>
      <c r="AB628" s="0" t="s">
        <v>1164</v>
      </c>
    </row>
    <row r="629" customFormat="false" ht="13.8" hidden="false" customHeight="false" outlineLevel="0" collapsed="false">
      <c r="A629" s="0" t="n">
        <v>591</v>
      </c>
      <c r="P629" s="0" t="n">
        <v>25.7</v>
      </c>
      <c r="T629" s="0" t="n">
        <v>0.115</v>
      </c>
      <c r="U629" s="0" t="n">
        <v>0.205</v>
      </c>
      <c r="V629" s="0" t="n">
        <v>0.09</v>
      </c>
      <c r="W629" s="0" t="n">
        <v>65.2080630005223</v>
      </c>
      <c r="X629" s="0" t="n">
        <v>0.490627357066836</v>
      </c>
      <c r="Y629" s="0" t="n">
        <v>94</v>
      </c>
      <c r="Z629" s="0" t="s">
        <v>904</v>
      </c>
      <c r="AA629" s="0" t="s">
        <v>360</v>
      </c>
      <c r="AB629" s="0" t="s">
        <v>1164</v>
      </c>
    </row>
    <row r="630" customFormat="false" ht="13.8" hidden="false" customHeight="false" outlineLevel="0" collapsed="false">
      <c r="A630" s="0" t="n">
        <v>592</v>
      </c>
      <c r="P630" s="0" t="n">
        <v>125</v>
      </c>
      <c r="T630" s="0" t="n">
        <v>0.115</v>
      </c>
      <c r="U630" s="0" t="n">
        <v>0.205</v>
      </c>
      <c r="V630" s="0" t="n">
        <v>0.09</v>
      </c>
      <c r="W630" s="0" t="n">
        <v>65.2080630005223</v>
      </c>
      <c r="X630" s="0" t="n">
        <v>0.490627357066836</v>
      </c>
      <c r="Y630" s="0" t="n">
        <v>94</v>
      </c>
      <c r="Z630" s="0" t="s">
        <v>904</v>
      </c>
      <c r="AA630" s="0" t="s">
        <v>360</v>
      </c>
      <c r="AB630" s="0" t="s">
        <v>1164</v>
      </c>
    </row>
    <row r="631" customFormat="false" ht="13.8" hidden="false" customHeight="false" outlineLevel="0" collapsed="false">
      <c r="A631" s="0" t="n">
        <v>593</v>
      </c>
      <c r="P631" s="0" t="n">
        <v>500</v>
      </c>
      <c r="T631" s="0" t="n">
        <v>0.115</v>
      </c>
      <c r="U631" s="0" t="n">
        <v>0.205</v>
      </c>
      <c r="V631" s="0" t="n">
        <v>0.09</v>
      </c>
      <c r="W631" s="0" t="n">
        <v>65.2080630005223</v>
      </c>
      <c r="X631" s="0" t="n">
        <v>0.490627357066836</v>
      </c>
      <c r="Y631" s="0" t="n">
        <v>94</v>
      </c>
      <c r="Z631" s="0" t="s">
        <v>904</v>
      </c>
      <c r="AA631" s="0" t="s">
        <v>360</v>
      </c>
      <c r="AB631" s="0" t="s">
        <v>1164</v>
      </c>
    </row>
    <row r="632" customFormat="false" ht="13.8" hidden="false" customHeight="false" outlineLevel="0" collapsed="false">
      <c r="A632" s="0" t="n">
        <v>594</v>
      </c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 t="s">
        <v>587</v>
      </c>
      <c r="R632" s="31"/>
      <c r="S632" s="31"/>
      <c r="T632" s="31" t="n">
        <v>0.08</v>
      </c>
      <c r="U632" s="31" t="n">
        <v>0.1925</v>
      </c>
      <c r="V632" s="31" t="n">
        <v>0.1125</v>
      </c>
      <c r="W632" s="31" t="n">
        <v>77.048449389152</v>
      </c>
      <c r="X632" s="31" t="n">
        <v>0.562457197390991</v>
      </c>
      <c r="Y632" s="31" t="n">
        <v>101</v>
      </c>
      <c r="Z632" s="31" t="s">
        <v>913</v>
      </c>
      <c r="AA632" s="31" t="s">
        <v>360</v>
      </c>
      <c r="AB632" s="31" t="s">
        <v>1171</v>
      </c>
      <c r="AC632" s="31"/>
      <c r="AD632" s="31"/>
    </row>
    <row r="633" customFormat="false" ht="13.8" hidden="false" customHeight="false" outlineLevel="0" collapsed="false">
      <c r="A633" s="0" t="n">
        <v>595</v>
      </c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 t="s">
        <v>570</v>
      </c>
      <c r="R633" s="20"/>
      <c r="S633" s="31"/>
      <c r="T633" s="31" t="n">
        <v>0.12</v>
      </c>
      <c r="U633" s="31" t="n">
        <v>0.1975</v>
      </c>
      <c r="V633" s="31" t="n">
        <v>0.0775</v>
      </c>
      <c r="W633" s="31" t="n">
        <v>84.4813305092158</v>
      </c>
      <c r="X633" s="31" t="n">
        <v>0.60514377020672</v>
      </c>
      <c r="Y633" s="31" t="n">
        <v>121</v>
      </c>
      <c r="Z633" s="31" t="s">
        <v>915</v>
      </c>
      <c r="AA633" s="31" t="s">
        <v>360</v>
      </c>
      <c r="AB633" s="31" t="s">
        <v>1172</v>
      </c>
      <c r="AC633" s="31"/>
      <c r="AD633" s="31"/>
    </row>
    <row r="634" customFormat="false" ht="13.8" hidden="false" customHeight="false" outlineLevel="0" collapsed="false">
      <c r="A634" s="0" t="n">
        <v>596</v>
      </c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 t="s">
        <v>573</v>
      </c>
      <c r="R634" s="19"/>
      <c r="S634" s="31"/>
      <c r="T634" s="31" t="n">
        <v>0.135</v>
      </c>
      <c r="U634" s="31" t="n">
        <v>0.195</v>
      </c>
      <c r="V634" s="31" t="n">
        <v>0.06</v>
      </c>
      <c r="W634" s="31" t="n">
        <v>77.1752296752597</v>
      </c>
      <c r="X634" s="31" t="n">
        <v>0.528015960616509</v>
      </c>
      <c r="Y634" s="31" t="n">
        <v>122</v>
      </c>
      <c r="Z634" s="31" t="s">
        <v>917</v>
      </c>
      <c r="AA634" s="31" t="s">
        <v>360</v>
      </c>
      <c r="AB634" s="31" t="s">
        <v>1173</v>
      </c>
      <c r="AC634" s="31"/>
      <c r="AD634" s="31"/>
    </row>
    <row r="635" s="5" customFormat="true" ht="13.8" hidden="false" customHeight="false" outlineLevel="0" collapsed="false">
      <c r="B635" s="6" t="s">
        <v>933</v>
      </c>
      <c r="Q635" s="43"/>
      <c r="AME635" s="0"/>
      <c r="AMF635" s="0"/>
      <c r="AMG635" s="0"/>
      <c r="AMH635" s="0"/>
      <c r="AMI635" s="0"/>
      <c r="AMJ635" s="0"/>
    </row>
    <row r="636" customFormat="false" ht="13.8" hidden="false" customHeight="false" outlineLevel="0" collapsed="false">
      <c r="A636" s="0" t="n">
        <v>597</v>
      </c>
      <c r="B636" s="37" t="n">
        <v>42165</v>
      </c>
      <c r="C636" s="7" t="s">
        <v>934</v>
      </c>
      <c r="D636" s="7" t="s">
        <v>935</v>
      </c>
      <c r="E636" s="38" t="n">
        <v>0.266666666666667</v>
      </c>
      <c r="F636" s="0" t="s">
        <v>936</v>
      </c>
      <c r="G636" s="0" t="s">
        <v>38</v>
      </c>
      <c r="H636" s="0" t="s">
        <v>38</v>
      </c>
      <c r="I636" s="0" t="n">
        <v>5</v>
      </c>
      <c r="J636" s="0" t="n">
        <v>5</v>
      </c>
      <c r="K636" s="0" t="s">
        <v>937</v>
      </c>
      <c r="L636" s="0" t="n">
        <v>500</v>
      </c>
      <c r="M636" s="0" t="n">
        <v>0</v>
      </c>
      <c r="N636" s="0" t="n">
        <v>2.4</v>
      </c>
      <c r="O636" s="0" t="n">
        <f aca="false">TRUE()</f>
        <v>1</v>
      </c>
      <c r="P636" s="0" t="s">
        <v>821</v>
      </c>
      <c r="Q636" s="0" t="n">
        <v>0</v>
      </c>
      <c r="R636" s="0" t="s">
        <v>938</v>
      </c>
      <c r="T636" s="0" t="n">
        <v>0.0125</v>
      </c>
      <c r="U636" s="0" t="n">
        <v>0.1625</v>
      </c>
      <c r="V636" s="0" t="n">
        <v>0.15</v>
      </c>
      <c r="W636" s="0" t="n">
        <v>36.8178517419185</v>
      </c>
      <c r="X636" s="0" t="n">
        <v>0.984131942573306</v>
      </c>
      <c r="Y636" s="0" t="n">
        <v>70</v>
      </c>
      <c r="Z636" s="0" t="s">
        <v>939</v>
      </c>
      <c r="AA636" s="0" t="s">
        <v>396</v>
      </c>
      <c r="AB636" s="0" t="s">
        <v>1174</v>
      </c>
    </row>
    <row r="637" customFormat="false" ht="13.8" hidden="false" customHeight="false" outlineLevel="0" collapsed="false">
      <c r="A637" s="0" t="n">
        <v>598</v>
      </c>
      <c r="L637" s="0" t="n">
        <v>1000</v>
      </c>
      <c r="T637" s="0" t="n">
        <v>0.025</v>
      </c>
      <c r="U637" s="0" t="n">
        <v>0.1675</v>
      </c>
      <c r="V637" s="0" t="n">
        <v>0.1425</v>
      </c>
      <c r="W637" s="0" t="n">
        <v>36.8780603203613</v>
      </c>
      <c r="X637" s="0" t="n">
        <v>0.941931592454011</v>
      </c>
      <c r="Y637" s="0" t="n">
        <v>77</v>
      </c>
      <c r="Z637" s="0" t="s">
        <v>941</v>
      </c>
      <c r="AA637" s="0" t="s">
        <v>399</v>
      </c>
      <c r="AB637" s="0" t="s">
        <v>1175</v>
      </c>
    </row>
    <row r="638" s="13" customFormat="true" ht="13.8" hidden="false" customHeight="false" outlineLevel="0" collapsed="false">
      <c r="A638" s="13" t="n">
        <v>599</v>
      </c>
      <c r="B638" s="25" t="n">
        <v>42165</v>
      </c>
      <c r="C638" s="13" t="s">
        <v>934</v>
      </c>
      <c r="D638" s="13" t="s">
        <v>935</v>
      </c>
      <c r="E638" s="26" t="n">
        <v>0.266666666666667</v>
      </c>
      <c r="F638" s="13" t="s">
        <v>936</v>
      </c>
      <c r="G638" s="13" t="s">
        <v>38</v>
      </c>
      <c r="H638" s="13" t="s">
        <v>38</v>
      </c>
      <c r="I638" s="13" t="n">
        <v>5</v>
      </c>
      <c r="J638" s="13" t="n">
        <v>5</v>
      </c>
      <c r="K638" s="13" t="s">
        <v>937</v>
      </c>
      <c r="L638" s="13" t="n">
        <v>5000</v>
      </c>
      <c r="M638" s="13" t="n">
        <v>0</v>
      </c>
      <c r="N638" s="13" t="n">
        <v>2.4</v>
      </c>
      <c r="O638" s="13" t="n">
        <f aca="false">TRUE()</f>
        <v>1</v>
      </c>
      <c r="P638" s="13" t="s">
        <v>821</v>
      </c>
      <c r="Q638" s="13" t="n">
        <v>0</v>
      </c>
      <c r="T638" s="13" t="n">
        <v>0.075</v>
      </c>
      <c r="U638" s="13" t="n">
        <v>0.1775</v>
      </c>
      <c r="V638" s="13" t="n">
        <v>0.1025</v>
      </c>
      <c r="W638" s="13" t="n">
        <v>37.0557494137549</v>
      </c>
      <c r="X638" s="13" t="n">
        <v>0.954403420931752</v>
      </c>
      <c r="Y638" s="13" t="n">
        <v>101</v>
      </c>
      <c r="Z638" s="13" t="s">
        <v>943</v>
      </c>
      <c r="AA638" s="13" t="s">
        <v>402</v>
      </c>
      <c r="AB638" s="13" t="s">
        <v>1176</v>
      </c>
      <c r="AME638" s="0"/>
      <c r="AMF638" s="0"/>
      <c r="AMG638" s="0"/>
      <c r="AMH638" s="0"/>
      <c r="AMI638" s="0"/>
      <c r="AMJ638" s="0"/>
    </row>
    <row r="639" customFormat="false" ht="13.8" hidden="false" customHeight="false" outlineLevel="0" collapsed="false">
      <c r="A639" s="0" t="n">
        <v>600</v>
      </c>
      <c r="L639" s="0" t="n">
        <v>10000</v>
      </c>
      <c r="T639" s="0" t="n">
        <v>0.11</v>
      </c>
      <c r="U639" s="0" t="n">
        <v>0.18</v>
      </c>
      <c r="V639" s="0" t="n">
        <v>0.07</v>
      </c>
      <c r="W639" s="0" t="n">
        <v>36.856118787855</v>
      </c>
      <c r="X639" s="0" t="n">
        <v>0.961943038331258</v>
      </c>
      <c r="Y639" s="0" t="n">
        <v>116</v>
      </c>
      <c r="Z639" s="0" t="s">
        <v>945</v>
      </c>
      <c r="AA639" s="0" t="s">
        <v>405</v>
      </c>
      <c r="AB639" s="0" t="s">
        <v>1177</v>
      </c>
    </row>
    <row r="640" customFormat="false" ht="13.8" hidden="false" customHeight="false" outlineLevel="0" collapsed="false">
      <c r="A640" s="0" t="n">
        <v>601</v>
      </c>
      <c r="L640" s="0" t="n">
        <v>20000</v>
      </c>
      <c r="T640" s="0" t="n">
        <v>0.14</v>
      </c>
      <c r="U640" s="0" t="n">
        <v>0.19</v>
      </c>
      <c r="V640" s="0" t="n">
        <v>0.05</v>
      </c>
      <c r="W640" s="0" t="n">
        <v>37.3592790014041</v>
      </c>
      <c r="X640" s="0" t="n">
        <v>0.967623585417664</v>
      </c>
      <c r="Y640" s="0" t="n">
        <v>132</v>
      </c>
      <c r="Z640" s="0" t="s">
        <v>945</v>
      </c>
      <c r="AA640" s="0" t="s">
        <v>408</v>
      </c>
      <c r="AB640" s="0" t="s">
        <v>1178</v>
      </c>
    </row>
    <row r="641" s="31" customFormat="true" ht="13.8" hidden="false" customHeight="false" outlineLevel="0" collapsed="false">
      <c r="A641" s="31" t="n">
        <v>602</v>
      </c>
      <c r="B641" s="18"/>
      <c r="C641" s="18"/>
      <c r="D641" s="18"/>
      <c r="E641" s="18"/>
      <c r="F641" s="18"/>
      <c r="G641" s="18"/>
      <c r="H641" s="18"/>
      <c r="I641" s="18" t="n">
        <v>10</v>
      </c>
      <c r="J641" s="18" t="n">
        <v>10</v>
      </c>
      <c r="K641" s="18"/>
      <c r="L641" s="18"/>
      <c r="M641" s="18"/>
      <c r="N641" s="18"/>
      <c r="O641" s="18"/>
      <c r="P641" s="18"/>
      <c r="Q641" s="18"/>
      <c r="R641" s="18"/>
      <c r="T641" s="31" t="n">
        <v>0.1175</v>
      </c>
      <c r="U641" s="31" t="n">
        <v>0.1875</v>
      </c>
      <c r="V641" s="31" t="n">
        <v>0.07</v>
      </c>
      <c r="W641" s="31" t="n">
        <v>33.2318944681847</v>
      </c>
      <c r="X641" s="31" t="n">
        <v>0.826484365875163</v>
      </c>
      <c r="Y641" s="31" t="n">
        <v>122</v>
      </c>
      <c r="Z641" s="31" t="s">
        <v>943</v>
      </c>
      <c r="AA641" s="31" t="s">
        <v>402</v>
      </c>
      <c r="AB641" s="31" t="s">
        <v>1179</v>
      </c>
      <c r="AME641" s="0"/>
      <c r="AMF641" s="0"/>
      <c r="AMG641" s="0"/>
      <c r="AMH641" s="0"/>
      <c r="AMI641" s="0"/>
      <c r="AMJ641" s="0"/>
    </row>
    <row r="642" s="31" customFormat="true" ht="13.8" hidden="false" customHeight="false" outlineLevel="0" collapsed="false">
      <c r="A642" s="31" t="n">
        <v>603</v>
      </c>
      <c r="B642" s="20"/>
      <c r="C642" s="20"/>
      <c r="D642" s="20"/>
      <c r="E642" s="20"/>
      <c r="F642" s="20"/>
      <c r="G642" s="20"/>
      <c r="H642" s="20"/>
      <c r="I642" s="20" t="n">
        <v>15</v>
      </c>
      <c r="J642" s="20" t="n">
        <v>15</v>
      </c>
      <c r="K642" s="20"/>
      <c r="L642" s="20"/>
      <c r="M642" s="20"/>
      <c r="N642" s="20"/>
      <c r="O642" s="20"/>
      <c r="P642" s="20"/>
      <c r="Q642" s="20"/>
      <c r="R642" s="20"/>
      <c r="T642" s="31" t="n">
        <v>0.1625</v>
      </c>
      <c r="U642" s="31" t="n">
        <v>0.185</v>
      </c>
      <c r="V642" s="31" t="n">
        <v>0.0225</v>
      </c>
      <c r="W642" s="31" t="n">
        <v>29.2641086878069</v>
      </c>
      <c r="X642" s="31" t="n">
        <v>0.782011043399329</v>
      </c>
      <c r="Y642" s="31" t="n">
        <v>139</v>
      </c>
      <c r="Z642" s="31" t="s">
        <v>943</v>
      </c>
      <c r="AA642" s="31" t="s">
        <v>402</v>
      </c>
      <c r="AB642" s="31" t="s">
        <v>1180</v>
      </c>
      <c r="AME642" s="0"/>
      <c r="AMF642" s="0"/>
      <c r="AMG642" s="0"/>
      <c r="AMH642" s="0"/>
      <c r="AMI642" s="0"/>
      <c r="AMJ642" s="0"/>
    </row>
    <row r="643" customFormat="false" ht="13.8" hidden="false" customHeight="false" outlineLevel="0" collapsed="false">
      <c r="A643" s="0" t="n">
        <v>604</v>
      </c>
      <c r="B643" s="20"/>
      <c r="C643" s="20"/>
      <c r="D643" s="20"/>
      <c r="E643" s="20"/>
      <c r="F643" s="20"/>
      <c r="G643" s="20"/>
      <c r="H643" s="20"/>
      <c r="I643" s="20" t="n">
        <v>30</v>
      </c>
      <c r="J643" s="20" t="n">
        <v>30</v>
      </c>
      <c r="K643" s="20"/>
      <c r="L643" s="20"/>
      <c r="M643" s="20"/>
      <c r="N643" s="20"/>
      <c r="O643" s="20"/>
      <c r="P643" s="20"/>
      <c r="Q643" s="20"/>
      <c r="R643" s="20"/>
      <c r="S643" s="31"/>
      <c r="T643" s="31" t="n">
        <v>0.2175</v>
      </c>
      <c r="U643" s="31" t="n">
        <v>0.1775</v>
      </c>
      <c r="V643" s="31" t="n">
        <v>0.04</v>
      </c>
      <c r="W643" s="31" t="n">
        <v>18.073805760915</v>
      </c>
      <c r="X643" s="31" t="n">
        <v>0.704183554615072</v>
      </c>
      <c r="Y643" s="31" t="n">
        <v>156</v>
      </c>
      <c r="Z643" s="31" t="s">
        <v>943</v>
      </c>
      <c r="AA643" s="31" t="s">
        <v>402</v>
      </c>
      <c r="AB643" s="31" t="s">
        <v>1181</v>
      </c>
      <c r="AC643" s="31"/>
      <c r="AD643" s="31"/>
    </row>
    <row r="644" customFormat="false" ht="13.8" hidden="false" customHeight="false" outlineLevel="0" collapsed="false">
      <c r="A644" s="0" t="n">
        <v>605</v>
      </c>
      <c r="B644" s="20"/>
      <c r="C644" s="20"/>
      <c r="D644" s="20"/>
      <c r="E644" s="20"/>
      <c r="F644" s="20"/>
      <c r="G644" s="20"/>
      <c r="H644" s="20"/>
      <c r="I644" s="20" t="n">
        <v>45</v>
      </c>
      <c r="J644" s="20" t="n">
        <v>45</v>
      </c>
      <c r="K644" s="20"/>
      <c r="L644" s="20"/>
      <c r="M644" s="20"/>
      <c r="N644" s="20"/>
      <c r="O644" s="20"/>
      <c r="P644" s="20"/>
      <c r="Q644" s="20"/>
      <c r="R644" s="20"/>
      <c r="S644" s="31"/>
      <c r="T644" s="31" t="n">
        <v>0.23</v>
      </c>
      <c r="U644" s="31" t="n">
        <v>0.1775</v>
      </c>
      <c r="V644" s="31" t="n">
        <v>0.0525</v>
      </c>
      <c r="W644" s="31" t="n">
        <v>7.48507602407293</v>
      </c>
      <c r="X644" s="31" t="n">
        <v>0.662502524873907</v>
      </c>
      <c r="Y644" s="31" t="n">
        <v>163</v>
      </c>
      <c r="Z644" s="31" t="s">
        <v>943</v>
      </c>
      <c r="AA644" s="31" t="s">
        <v>402</v>
      </c>
      <c r="AB644" s="31" t="s">
        <v>1182</v>
      </c>
      <c r="AC644" s="31"/>
      <c r="AD644" s="31"/>
    </row>
    <row r="645" customFormat="false" ht="13.8" hidden="false" customHeight="false" outlineLevel="0" collapsed="false">
      <c r="A645" s="0" t="n">
        <v>606</v>
      </c>
      <c r="B645" s="19"/>
      <c r="C645" s="19"/>
      <c r="D645" s="19"/>
      <c r="E645" s="19"/>
      <c r="F645" s="19"/>
      <c r="G645" s="19"/>
      <c r="H645" s="19"/>
      <c r="I645" s="19" t="n">
        <v>60</v>
      </c>
      <c r="J645" s="19" t="n">
        <v>60</v>
      </c>
      <c r="K645" s="19"/>
      <c r="L645" s="19"/>
      <c r="M645" s="19"/>
      <c r="N645" s="19"/>
      <c r="O645" s="19"/>
      <c r="P645" s="19"/>
      <c r="Q645" s="19"/>
      <c r="R645" s="19"/>
      <c r="S645" s="31"/>
      <c r="T645" s="31" t="n">
        <v>0.2575</v>
      </c>
      <c r="U645" s="31" t="n">
        <v>0.18</v>
      </c>
      <c r="V645" s="31" t="n">
        <v>0.0775</v>
      </c>
      <c r="W645" s="31" t="n">
        <v>20.7623025576553</v>
      </c>
      <c r="X645" s="31" t="n">
        <v>0.268325998640172</v>
      </c>
      <c r="Y645" s="31" t="n">
        <v>123</v>
      </c>
      <c r="Z645" s="31" t="s">
        <v>943</v>
      </c>
      <c r="AA645" s="31" t="s">
        <v>402</v>
      </c>
      <c r="AB645" s="31" t="s">
        <v>1183</v>
      </c>
      <c r="AC645" s="31"/>
      <c r="AD645" s="31"/>
    </row>
    <row r="646" s="7" customFormat="true" ht="13.8" hidden="false" customHeight="false" outlineLevel="0" collapsed="false">
      <c r="A646" s="7" t="n">
        <v>607</v>
      </c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 t="s">
        <v>68</v>
      </c>
      <c r="Q646" s="44"/>
      <c r="R646" s="44"/>
      <c r="T646" s="7" t="n">
        <v>0.075</v>
      </c>
      <c r="U646" s="7" t="n">
        <v>0.1775</v>
      </c>
      <c r="V646" s="7" t="n">
        <v>0.1025</v>
      </c>
      <c r="W646" s="7" t="n">
        <v>37.0557494137549</v>
      </c>
      <c r="X646" s="7" t="n">
        <v>0.954403420931752</v>
      </c>
      <c r="Y646" s="7" t="n">
        <v>101</v>
      </c>
      <c r="Z646" s="7" t="s">
        <v>943</v>
      </c>
      <c r="AA646" s="7" t="s">
        <v>402</v>
      </c>
      <c r="AB646" s="7" t="s">
        <v>1176</v>
      </c>
      <c r="AME646" s="0"/>
      <c r="AMF646" s="0"/>
      <c r="AMG646" s="0"/>
      <c r="AMH646" s="0"/>
      <c r="AMI646" s="0"/>
      <c r="AMJ646" s="0"/>
    </row>
    <row r="647" s="7" customFormat="true" ht="13.8" hidden="false" customHeight="false" outlineLevel="0" collapsed="false">
      <c r="A647" s="7" t="n">
        <v>608</v>
      </c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 t="s">
        <v>69</v>
      </c>
      <c r="Q647" s="12"/>
      <c r="R647" s="12"/>
      <c r="T647" s="7" t="n">
        <v>0.075</v>
      </c>
      <c r="U647" s="7" t="n">
        <v>0.1775</v>
      </c>
      <c r="V647" s="7" t="n">
        <v>0.1025</v>
      </c>
      <c r="W647" s="7" t="n">
        <v>37.0557494137549</v>
      </c>
      <c r="X647" s="7" t="n">
        <v>0.954403420931752</v>
      </c>
      <c r="Y647" s="7" t="n">
        <v>101</v>
      </c>
      <c r="Z647" s="7" t="s">
        <v>943</v>
      </c>
      <c r="AA647" s="7" t="s">
        <v>402</v>
      </c>
      <c r="AB647" s="7" t="s">
        <v>1176</v>
      </c>
      <c r="AME647" s="0"/>
      <c r="AMF647" s="0"/>
      <c r="AMG647" s="0"/>
      <c r="AMH647" s="0"/>
      <c r="AMI647" s="0"/>
      <c r="AMJ647" s="0"/>
    </row>
    <row r="648" s="7" customFormat="true" ht="13.8" hidden="false" customHeight="false" outlineLevel="0" collapsed="false">
      <c r="A648" s="7" t="n">
        <v>609</v>
      </c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 t="s">
        <v>70</v>
      </c>
      <c r="Q648" s="12"/>
      <c r="R648" s="12"/>
      <c r="T648" s="7" t="n">
        <v>0.075</v>
      </c>
      <c r="U648" s="7" t="n">
        <v>0.1775</v>
      </c>
      <c r="V648" s="7" t="n">
        <v>0.1025</v>
      </c>
      <c r="W648" s="7" t="n">
        <v>37.0557494137549</v>
      </c>
      <c r="X648" s="7" t="n">
        <v>0.954403420931752</v>
      </c>
      <c r="Y648" s="7" t="n">
        <v>101</v>
      </c>
      <c r="Z648" s="7" t="s">
        <v>943</v>
      </c>
      <c r="AA648" s="7" t="s">
        <v>402</v>
      </c>
      <c r="AB648" s="7" t="s">
        <v>1176</v>
      </c>
      <c r="AME648" s="0"/>
      <c r="AMF648" s="0"/>
      <c r="AMG648" s="0"/>
      <c r="AMH648" s="0"/>
      <c r="AMI648" s="0"/>
      <c r="AMJ648" s="0"/>
    </row>
    <row r="649" s="7" customFormat="true" ht="13.8" hidden="false" customHeight="false" outlineLevel="0" collapsed="false">
      <c r="A649" s="7" t="n">
        <v>610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 t="s">
        <v>71</v>
      </c>
      <c r="Q649" s="12"/>
      <c r="R649" s="12"/>
      <c r="T649" s="7" t="n">
        <v>0.075</v>
      </c>
      <c r="U649" s="7" t="n">
        <v>0.1775</v>
      </c>
      <c r="V649" s="7" t="n">
        <v>0.1025</v>
      </c>
      <c r="W649" s="7" t="n">
        <v>37.0557494137549</v>
      </c>
      <c r="X649" s="7" t="n">
        <v>0.954403420931752</v>
      </c>
      <c r="Y649" s="7" t="n">
        <v>101</v>
      </c>
      <c r="Z649" s="7" t="s">
        <v>943</v>
      </c>
      <c r="AA649" s="7" t="s">
        <v>402</v>
      </c>
      <c r="AB649" s="7" t="s">
        <v>1176</v>
      </c>
      <c r="AME649" s="0"/>
      <c r="AMF649" s="0"/>
      <c r="AMG649" s="0"/>
      <c r="AMH649" s="0"/>
      <c r="AMI649" s="0"/>
      <c r="AMJ649" s="0"/>
    </row>
    <row r="650" s="7" customFormat="true" ht="13.8" hidden="false" customHeight="false" outlineLevel="0" collapsed="false">
      <c r="A650" s="7" t="n">
        <v>611</v>
      </c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 t="s">
        <v>72</v>
      </c>
      <c r="Q650" s="12"/>
      <c r="R650" s="12"/>
      <c r="T650" s="7" t="n">
        <v>0.075</v>
      </c>
      <c r="U650" s="7" t="n">
        <v>0.1775</v>
      </c>
      <c r="V650" s="7" t="n">
        <v>0.1025</v>
      </c>
      <c r="W650" s="7" t="n">
        <v>37.0557494137549</v>
      </c>
      <c r="X650" s="7" t="n">
        <v>0.954403420931752</v>
      </c>
      <c r="Y650" s="7" t="n">
        <v>101</v>
      </c>
      <c r="Z650" s="7" t="s">
        <v>943</v>
      </c>
      <c r="AA650" s="7" t="s">
        <v>402</v>
      </c>
      <c r="AB650" s="7" t="s">
        <v>1176</v>
      </c>
      <c r="AME650" s="0"/>
      <c r="AMF650" s="0"/>
      <c r="AMG650" s="0"/>
      <c r="AMH650" s="0"/>
      <c r="AMI650" s="0"/>
      <c r="AMJ650" s="0"/>
    </row>
    <row r="651" s="7" customFormat="true" ht="13.8" hidden="false" customHeight="false" outlineLevel="0" collapsed="false">
      <c r="A651" s="7" t="n">
        <v>612</v>
      </c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 t="s">
        <v>587</v>
      </c>
      <c r="R651" s="60"/>
      <c r="S651" s="31"/>
      <c r="T651" s="31" t="n">
        <v>0.0575</v>
      </c>
      <c r="U651" s="31" t="n">
        <v>0.1875</v>
      </c>
      <c r="V651" s="31" t="n">
        <v>0.13</v>
      </c>
      <c r="W651" s="31" t="n">
        <v>40.316476708152</v>
      </c>
      <c r="X651" s="31" t="n">
        <v>1.0038667079874</v>
      </c>
      <c r="Y651" s="31" t="n">
        <v>98</v>
      </c>
      <c r="Z651" s="31" t="s">
        <v>953</v>
      </c>
      <c r="AA651" s="31" t="s">
        <v>402</v>
      </c>
      <c r="AB651" s="31" t="s">
        <v>1184</v>
      </c>
      <c r="AC651" s="31"/>
      <c r="AD651" s="31"/>
      <c r="AME651" s="0"/>
      <c r="AMF651" s="0"/>
      <c r="AMG651" s="0"/>
      <c r="AMH651" s="0"/>
      <c r="AMI651" s="0"/>
      <c r="AMJ651" s="0"/>
    </row>
    <row r="652" s="7" customFormat="true" ht="13.8" hidden="false" customHeight="false" outlineLevel="0" collapsed="false">
      <c r="A652" s="7" t="n">
        <v>613</v>
      </c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 t="s">
        <v>570</v>
      </c>
      <c r="R652" s="66"/>
      <c r="S652" s="31"/>
      <c r="T652" s="31" t="n">
        <v>0.065</v>
      </c>
      <c r="U652" s="31" t="n">
        <v>0.1825</v>
      </c>
      <c r="V652" s="31" t="n">
        <v>0.1175</v>
      </c>
      <c r="W652" s="31" t="n">
        <v>34.5900238609602</v>
      </c>
      <c r="X652" s="31" t="n">
        <v>0.989502048149831</v>
      </c>
      <c r="Y652" s="31" t="n">
        <v>99</v>
      </c>
      <c r="Z652" s="31" t="s">
        <v>955</v>
      </c>
      <c r="AA652" s="31" t="s">
        <v>402</v>
      </c>
      <c r="AB652" s="31" t="s">
        <v>1185</v>
      </c>
      <c r="AC652" s="31"/>
      <c r="AD652" s="31"/>
      <c r="AME652" s="0"/>
      <c r="AMF652" s="0"/>
      <c r="AMG652" s="0"/>
      <c r="AMH652" s="0"/>
      <c r="AMI652" s="0"/>
      <c r="AMJ652" s="0"/>
    </row>
    <row r="653" s="7" customFormat="true" ht="13.8" hidden="false" customHeight="false" outlineLevel="0" collapsed="false">
      <c r="A653" s="7" t="n">
        <v>614</v>
      </c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 t="s">
        <v>573</v>
      </c>
      <c r="R653" s="20"/>
      <c r="S653" s="31"/>
      <c r="T653" s="31" t="n">
        <v>0.07</v>
      </c>
      <c r="U653" s="31" t="n">
        <v>0.175</v>
      </c>
      <c r="V653" s="31" t="n">
        <v>0.105</v>
      </c>
      <c r="W653" s="31" t="n">
        <v>47.2896134712397</v>
      </c>
      <c r="X653" s="31" t="n">
        <v>0.960179455850104</v>
      </c>
      <c r="Y653" s="31" t="n">
        <v>98</v>
      </c>
      <c r="Z653" s="31" t="s">
        <v>957</v>
      </c>
      <c r="AA653" s="31" t="s">
        <v>402</v>
      </c>
      <c r="AB653" s="31" t="s">
        <v>1186</v>
      </c>
      <c r="AC653" s="31"/>
      <c r="AD653" s="31"/>
      <c r="AME653" s="0"/>
      <c r="AMF653" s="0"/>
      <c r="AMG653" s="0"/>
      <c r="AMH653" s="0"/>
      <c r="AMI653" s="0"/>
      <c r="AMJ653" s="0"/>
    </row>
    <row r="654" s="5" customFormat="true" ht="13.8" hidden="false" customHeight="false" outlineLevel="0" collapsed="false">
      <c r="B654" s="6" t="s">
        <v>959</v>
      </c>
      <c r="AME654" s="0"/>
      <c r="AMF654" s="0"/>
      <c r="AMG654" s="0"/>
      <c r="AMH654" s="0"/>
      <c r="AMI654" s="0"/>
      <c r="AMJ654" s="0"/>
    </row>
    <row r="655" customFormat="false" ht="13.8" hidden="false" customHeight="false" outlineLevel="0" collapsed="false">
      <c r="A655" s="0" t="n">
        <v>615</v>
      </c>
      <c r="B655" s="37" t="n">
        <v>42165</v>
      </c>
      <c r="C655" s="7" t="s">
        <v>934</v>
      </c>
      <c r="D655" s="7" t="s">
        <v>935</v>
      </c>
      <c r="E655" s="38" t="n">
        <v>0.266666666666667</v>
      </c>
      <c r="F655" s="0" t="s">
        <v>936</v>
      </c>
      <c r="G655" s="0" t="s">
        <v>228</v>
      </c>
      <c r="H655" s="0" t="s">
        <v>38</v>
      </c>
      <c r="I655" s="0" t="n">
        <v>5</v>
      </c>
      <c r="J655" s="0" t="n">
        <v>5</v>
      </c>
      <c r="K655" s="0" t="s">
        <v>937</v>
      </c>
      <c r="L655" s="0" t="n">
        <v>500</v>
      </c>
      <c r="M655" s="0" t="n">
        <v>0</v>
      </c>
      <c r="N655" s="0" t="n">
        <v>2.4</v>
      </c>
      <c r="O655" s="0" t="n">
        <f aca="false">TRUE()</f>
        <v>1</v>
      </c>
      <c r="P655" s="0" t="s">
        <v>821</v>
      </c>
      <c r="Q655" s="0" t="n">
        <v>0</v>
      </c>
      <c r="R655" s="0" t="s">
        <v>938</v>
      </c>
      <c r="T655" s="0" t="n">
        <v>0.015</v>
      </c>
      <c r="U655" s="0" t="n">
        <v>0.1575</v>
      </c>
      <c r="V655" s="0" t="n">
        <v>0.1425</v>
      </c>
      <c r="W655" s="0" t="n">
        <v>28.3656763196951</v>
      </c>
      <c r="X655" s="0" t="n">
        <v>0.37091587145155</v>
      </c>
      <c r="Y655" s="0" t="n">
        <v>65</v>
      </c>
      <c r="Z655" s="0" t="s">
        <v>939</v>
      </c>
      <c r="AA655" s="0" t="s">
        <v>396</v>
      </c>
      <c r="AB655" s="0" t="s">
        <v>1187</v>
      </c>
    </row>
    <row r="656" customFormat="false" ht="13.8" hidden="false" customHeight="false" outlineLevel="0" collapsed="false">
      <c r="A656" s="0" t="n">
        <v>616</v>
      </c>
      <c r="L656" s="0" t="n">
        <v>1000</v>
      </c>
      <c r="T656" s="0" t="n">
        <v>0.0275</v>
      </c>
      <c r="U656" s="0" t="n">
        <v>0.175</v>
      </c>
      <c r="V656" s="0" t="n">
        <v>0.1475</v>
      </c>
      <c r="W656" s="0" t="n">
        <v>29.3820036606462</v>
      </c>
      <c r="X656" s="0" t="n">
        <v>0.388049870673486</v>
      </c>
      <c r="Y656" s="0" t="n">
        <v>73</v>
      </c>
      <c r="Z656" s="0" t="s">
        <v>941</v>
      </c>
      <c r="AA656" s="0" t="s">
        <v>399</v>
      </c>
      <c r="AB656" s="0" t="s">
        <v>1188</v>
      </c>
    </row>
    <row r="657" s="13" customFormat="true" ht="13.8" hidden="false" customHeight="false" outlineLevel="0" collapsed="false">
      <c r="A657" s="13" t="n">
        <v>617</v>
      </c>
      <c r="B657" s="25" t="n">
        <v>42165</v>
      </c>
      <c r="C657" s="13" t="s">
        <v>934</v>
      </c>
      <c r="D657" s="13" t="s">
        <v>935</v>
      </c>
      <c r="E657" s="26" t="n">
        <v>0.266666666666667</v>
      </c>
      <c r="F657" s="13" t="s">
        <v>936</v>
      </c>
      <c r="G657" s="13" t="s">
        <v>228</v>
      </c>
      <c r="H657" s="13" t="s">
        <v>38</v>
      </c>
      <c r="I657" s="13" t="n">
        <v>5</v>
      </c>
      <c r="J657" s="13" t="n">
        <v>5</v>
      </c>
      <c r="K657" s="13" t="s">
        <v>937</v>
      </c>
      <c r="L657" s="13" t="n">
        <v>5000</v>
      </c>
      <c r="M657" s="13" t="n">
        <v>0</v>
      </c>
      <c r="N657" s="13" t="n">
        <v>2.4</v>
      </c>
      <c r="O657" s="13" t="n">
        <f aca="false">TRUE()</f>
        <v>1</v>
      </c>
      <c r="P657" s="13" t="s">
        <v>821</v>
      </c>
      <c r="Q657" s="13" t="n">
        <v>0</v>
      </c>
      <c r="T657" s="13" t="n">
        <v>0.0675</v>
      </c>
      <c r="U657" s="13" t="n">
        <v>0.1825</v>
      </c>
      <c r="V657" s="13" t="n">
        <v>0.115</v>
      </c>
      <c r="W657" s="13" t="n">
        <v>29.2497091469835</v>
      </c>
      <c r="X657" s="13" t="n">
        <v>0.369991826064826</v>
      </c>
      <c r="Y657" s="13" t="n">
        <v>80</v>
      </c>
      <c r="Z657" s="13" t="s">
        <v>943</v>
      </c>
      <c r="AA657" s="13" t="s">
        <v>402</v>
      </c>
      <c r="AB657" s="13" t="s">
        <v>1189</v>
      </c>
      <c r="AME657" s="0"/>
      <c r="AMF657" s="0"/>
      <c r="AMG657" s="0"/>
      <c r="AMH657" s="0"/>
      <c r="AMI657" s="0"/>
      <c r="AMJ657" s="0"/>
    </row>
    <row r="658" customFormat="false" ht="13.8" hidden="false" customHeight="false" outlineLevel="0" collapsed="false">
      <c r="A658" s="0" t="n">
        <v>618</v>
      </c>
      <c r="L658" s="0" t="n">
        <v>10000</v>
      </c>
      <c r="T658" s="0" t="n">
        <v>0.0975</v>
      </c>
      <c r="U658" s="0" t="n">
        <v>0.19</v>
      </c>
      <c r="V658" s="0" t="n">
        <v>0.0925</v>
      </c>
      <c r="W658" s="0" t="n">
        <v>29.7086180375257</v>
      </c>
      <c r="X658" s="0" t="n">
        <v>0.373903005563105</v>
      </c>
      <c r="Y658" s="0" t="n">
        <v>81</v>
      </c>
      <c r="Z658" s="0" t="s">
        <v>945</v>
      </c>
      <c r="AA658" s="0" t="s">
        <v>405</v>
      </c>
      <c r="AB658" s="0" t="s">
        <v>1190</v>
      </c>
    </row>
    <row r="659" customFormat="false" ht="13.8" hidden="false" customHeight="false" outlineLevel="0" collapsed="false">
      <c r="A659" s="0" t="n">
        <v>619</v>
      </c>
      <c r="L659" s="0" t="n">
        <v>20000</v>
      </c>
      <c r="T659" s="0" t="n">
        <v>0.1275</v>
      </c>
      <c r="U659" s="0" t="n">
        <v>0.1875</v>
      </c>
      <c r="V659" s="0" t="n">
        <v>0.06</v>
      </c>
      <c r="W659" s="0" t="n">
        <v>29.9800541188542</v>
      </c>
      <c r="X659" s="0" t="n">
        <v>0.376140474251433</v>
      </c>
      <c r="Y659" s="0" t="n">
        <v>86</v>
      </c>
      <c r="Z659" s="0" t="s">
        <v>945</v>
      </c>
      <c r="AA659" s="0" t="s">
        <v>408</v>
      </c>
      <c r="AB659" s="0" t="s">
        <v>1191</v>
      </c>
    </row>
    <row r="660" customFormat="false" ht="13.8" hidden="false" customHeight="false" outlineLevel="0" collapsed="false">
      <c r="A660" s="0" t="n">
        <v>620</v>
      </c>
      <c r="B660" s="18"/>
      <c r="C660" s="18"/>
      <c r="D660" s="18"/>
      <c r="E660" s="18"/>
      <c r="F660" s="18"/>
      <c r="G660" s="18"/>
      <c r="H660" s="18"/>
      <c r="I660" s="18" t="n">
        <v>10</v>
      </c>
      <c r="J660" s="18" t="n">
        <v>10</v>
      </c>
      <c r="K660" s="18"/>
      <c r="L660" s="18"/>
      <c r="M660" s="18"/>
      <c r="N660" s="18"/>
      <c r="O660" s="18"/>
      <c r="P660" s="18"/>
      <c r="Q660" s="18"/>
      <c r="R660" s="18"/>
      <c r="S660" s="31"/>
      <c r="T660" s="31" t="n">
        <v>0.1175</v>
      </c>
      <c r="U660" s="31" t="n">
        <v>0.1725</v>
      </c>
      <c r="V660" s="31" t="n">
        <v>0.055</v>
      </c>
      <c r="W660" s="31" t="n">
        <v>23.0314291606438</v>
      </c>
      <c r="X660" s="31" t="n">
        <v>0.285410526245529</v>
      </c>
      <c r="Y660" s="31" t="n">
        <v>72</v>
      </c>
      <c r="Z660" s="31" t="s">
        <v>943</v>
      </c>
      <c r="AA660" s="31" t="s">
        <v>402</v>
      </c>
      <c r="AB660" s="31" t="s">
        <v>1192</v>
      </c>
      <c r="AC660" s="31"/>
      <c r="AD660" s="31"/>
    </row>
    <row r="661" customFormat="false" ht="13.8" hidden="false" customHeight="false" outlineLevel="0" collapsed="false">
      <c r="A661" s="0" t="n">
        <v>621</v>
      </c>
      <c r="B661" s="20"/>
      <c r="C661" s="20"/>
      <c r="D661" s="20"/>
      <c r="E661" s="20"/>
      <c r="F661" s="20"/>
      <c r="G661" s="20"/>
      <c r="H661" s="20"/>
      <c r="I661" s="20" t="n">
        <v>15</v>
      </c>
      <c r="J661" s="20" t="n">
        <v>15</v>
      </c>
      <c r="K661" s="20"/>
      <c r="L661" s="20"/>
      <c r="M661" s="20"/>
      <c r="N661" s="20"/>
      <c r="O661" s="20"/>
      <c r="P661" s="20"/>
      <c r="Q661" s="20"/>
      <c r="R661" s="20"/>
      <c r="S661" s="31"/>
      <c r="T661" s="31" t="n">
        <v>0.145</v>
      </c>
      <c r="U661" s="31" t="n">
        <v>0.1775</v>
      </c>
      <c r="V661" s="31" t="n">
        <v>0.0325</v>
      </c>
      <c r="W661" s="31" t="n">
        <v>23.4789534144318</v>
      </c>
      <c r="X661" s="31" t="n">
        <v>0.266224283489043</v>
      </c>
      <c r="Y661" s="31" t="n">
        <v>79</v>
      </c>
      <c r="Z661" s="31" t="s">
        <v>943</v>
      </c>
      <c r="AA661" s="31" t="s">
        <v>402</v>
      </c>
      <c r="AB661" s="31" t="s">
        <v>1193</v>
      </c>
      <c r="AC661" s="31"/>
      <c r="AD661" s="31"/>
    </row>
    <row r="662" customFormat="false" ht="13.8" hidden="false" customHeight="false" outlineLevel="0" collapsed="false">
      <c r="A662" s="0" t="n">
        <v>622</v>
      </c>
      <c r="B662" s="20"/>
      <c r="C662" s="20"/>
      <c r="D662" s="20"/>
      <c r="E662" s="20"/>
      <c r="F662" s="20"/>
      <c r="G662" s="20"/>
      <c r="H662" s="20"/>
      <c r="I662" s="20" t="n">
        <v>30</v>
      </c>
      <c r="J662" s="20" t="n">
        <v>30</v>
      </c>
      <c r="K662" s="20"/>
      <c r="L662" s="20"/>
      <c r="M662" s="20"/>
      <c r="N662" s="20"/>
      <c r="O662" s="20"/>
      <c r="P662" s="20"/>
      <c r="Q662" s="20"/>
      <c r="R662" s="20"/>
      <c r="S662" s="31"/>
      <c r="T662" s="31" t="n">
        <v>0.22</v>
      </c>
      <c r="U662" s="31" t="n">
        <v>0.175</v>
      </c>
      <c r="V662" s="31" t="n">
        <v>0.045</v>
      </c>
      <c r="W662" s="31" t="n">
        <v>15.1080630644379</v>
      </c>
      <c r="X662" s="31" t="n">
        <v>0.206253750031777</v>
      </c>
      <c r="Y662" s="31" t="n">
        <v>106</v>
      </c>
      <c r="Z662" s="31" t="s">
        <v>943</v>
      </c>
      <c r="AA662" s="31" t="s">
        <v>402</v>
      </c>
      <c r="AB662" s="31" t="s">
        <v>1194</v>
      </c>
      <c r="AC662" s="31"/>
      <c r="AD662" s="31"/>
    </row>
    <row r="663" customFormat="false" ht="13.8" hidden="false" customHeight="false" outlineLevel="0" collapsed="false">
      <c r="A663" s="0" t="n">
        <v>623</v>
      </c>
      <c r="B663" s="20"/>
      <c r="C663" s="20"/>
      <c r="D663" s="20"/>
      <c r="E663" s="20"/>
      <c r="F663" s="20"/>
      <c r="G663" s="20"/>
      <c r="H663" s="20"/>
      <c r="I663" s="20" t="n">
        <v>45</v>
      </c>
      <c r="J663" s="20" t="n">
        <v>45</v>
      </c>
      <c r="K663" s="20"/>
      <c r="L663" s="20"/>
      <c r="M663" s="20"/>
      <c r="N663" s="20"/>
      <c r="O663" s="20"/>
      <c r="P663" s="20"/>
      <c r="Q663" s="20"/>
      <c r="R663" s="20"/>
      <c r="S663" s="31"/>
      <c r="T663" s="31" t="n">
        <v>0.2625</v>
      </c>
      <c r="U663" s="31" t="n">
        <v>0.18</v>
      </c>
      <c r="V663" s="31" t="n">
        <v>0.0825</v>
      </c>
      <c r="W663" s="31" t="n">
        <v>0.156755986266382</v>
      </c>
      <c r="X663" s="31" t="n">
        <v>0.268206595678173</v>
      </c>
      <c r="Y663" s="31" t="n">
        <v>145</v>
      </c>
      <c r="Z663" s="31" t="s">
        <v>943</v>
      </c>
      <c r="AA663" s="31" t="s">
        <v>402</v>
      </c>
      <c r="AB663" s="31" t="s">
        <v>1195</v>
      </c>
      <c r="AC663" s="31"/>
      <c r="AD663" s="31"/>
    </row>
    <row r="664" customFormat="false" ht="13.8" hidden="false" customHeight="false" outlineLevel="0" collapsed="false">
      <c r="A664" s="0" t="n">
        <v>624</v>
      </c>
      <c r="B664" s="19"/>
      <c r="C664" s="19"/>
      <c r="D664" s="19"/>
      <c r="E664" s="19"/>
      <c r="F664" s="19"/>
      <c r="G664" s="19"/>
      <c r="H664" s="19"/>
      <c r="I664" s="19" t="n">
        <v>60</v>
      </c>
      <c r="J664" s="19" t="n">
        <v>60</v>
      </c>
      <c r="K664" s="19"/>
      <c r="L664" s="19"/>
      <c r="M664" s="19"/>
      <c r="N664" s="19"/>
      <c r="O664" s="19"/>
      <c r="P664" s="19"/>
      <c r="Q664" s="19"/>
      <c r="R664" s="19"/>
      <c r="S664" s="31"/>
      <c r="T664" s="31" t="n">
        <v>0.255</v>
      </c>
      <c r="U664" s="31" t="n">
        <v>0.175</v>
      </c>
      <c r="V664" s="31" t="n">
        <v>0.08</v>
      </c>
      <c r="W664" s="31" t="n">
        <v>29.6188206916573</v>
      </c>
      <c r="X664" s="31" t="n">
        <v>0.412057970825119</v>
      </c>
      <c r="Y664" s="31" t="n">
        <v>128</v>
      </c>
      <c r="Z664" s="31" t="s">
        <v>943</v>
      </c>
      <c r="AA664" s="31" t="s">
        <v>402</v>
      </c>
      <c r="AB664" s="31" t="s">
        <v>1196</v>
      </c>
      <c r="AC664" s="31"/>
      <c r="AD664" s="31"/>
    </row>
    <row r="665" customFormat="false" ht="13.8" hidden="false" customHeight="false" outlineLevel="0" collapsed="false">
      <c r="A665" s="0" t="n">
        <v>625</v>
      </c>
      <c r="P665" s="0" t="n">
        <v>0.17</v>
      </c>
      <c r="T665" s="0" t="n">
        <v>0.0675</v>
      </c>
      <c r="U665" s="0" t="n">
        <v>0.1825</v>
      </c>
      <c r="V665" s="0" t="n">
        <v>0.115</v>
      </c>
      <c r="W665" s="0" t="n">
        <v>29.2497091469835</v>
      </c>
      <c r="X665" s="0" t="n">
        <v>0.369991826064826</v>
      </c>
      <c r="Y665" s="0" t="n">
        <v>80</v>
      </c>
      <c r="Z665" s="0" t="s">
        <v>943</v>
      </c>
      <c r="AA665" s="0" t="s">
        <v>402</v>
      </c>
      <c r="AB665" s="0" t="s">
        <v>1189</v>
      </c>
    </row>
    <row r="666" customFormat="false" ht="13.8" hidden="false" customHeight="false" outlineLevel="0" collapsed="false">
      <c r="A666" s="0" t="n">
        <v>626</v>
      </c>
      <c r="P666" s="0" t="n">
        <v>2.65</v>
      </c>
      <c r="T666" s="0" t="n">
        <v>0.0675</v>
      </c>
      <c r="U666" s="0" t="n">
        <v>0.1825</v>
      </c>
      <c r="V666" s="0" t="n">
        <v>0.115</v>
      </c>
      <c r="W666" s="0" t="n">
        <v>29.2497091469835</v>
      </c>
      <c r="X666" s="0" t="n">
        <v>0.369991826064826</v>
      </c>
      <c r="Y666" s="0" t="n">
        <v>80</v>
      </c>
      <c r="Z666" s="0" t="s">
        <v>943</v>
      </c>
      <c r="AA666" s="0" t="s">
        <v>402</v>
      </c>
      <c r="AB666" s="0" t="s">
        <v>1189</v>
      </c>
    </row>
    <row r="667" customFormat="false" ht="13.8" hidden="false" customHeight="false" outlineLevel="0" collapsed="false">
      <c r="A667" s="0" t="n">
        <v>627</v>
      </c>
      <c r="P667" s="0" t="n">
        <v>25.7</v>
      </c>
      <c r="T667" s="0" t="n">
        <v>0.0675</v>
      </c>
      <c r="U667" s="0" t="n">
        <v>0.1825</v>
      </c>
      <c r="V667" s="0" t="n">
        <v>0.115</v>
      </c>
      <c r="W667" s="0" t="n">
        <v>29.2497091469835</v>
      </c>
      <c r="X667" s="0" t="n">
        <v>0.369991826064826</v>
      </c>
      <c r="Y667" s="0" t="n">
        <v>80</v>
      </c>
      <c r="Z667" s="0" t="s">
        <v>943</v>
      </c>
      <c r="AA667" s="0" t="s">
        <v>402</v>
      </c>
      <c r="AB667" s="0" t="s">
        <v>1189</v>
      </c>
    </row>
    <row r="668" customFormat="false" ht="13.8" hidden="false" customHeight="false" outlineLevel="0" collapsed="false">
      <c r="A668" s="0" t="n">
        <v>628</v>
      </c>
      <c r="P668" s="0" t="n">
        <v>125</v>
      </c>
      <c r="T668" s="0" t="n">
        <v>0.0675</v>
      </c>
      <c r="U668" s="0" t="n">
        <v>0.1825</v>
      </c>
      <c r="V668" s="0" t="n">
        <v>0.115</v>
      </c>
      <c r="W668" s="0" t="n">
        <v>29.2497091469835</v>
      </c>
      <c r="X668" s="0" t="n">
        <v>0.369991826064826</v>
      </c>
      <c r="Y668" s="0" t="n">
        <v>80</v>
      </c>
      <c r="Z668" s="0" t="s">
        <v>943</v>
      </c>
      <c r="AA668" s="0" t="s">
        <v>402</v>
      </c>
      <c r="AB668" s="0" t="s">
        <v>1189</v>
      </c>
    </row>
    <row r="669" customFormat="false" ht="13.8" hidden="false" customHeight="false" outlineLevel="0" collapsed="false">
      <c r="A669" s="0" t="n">
        <v>629</v>
      </c>
      <c r="P669" s="0" t="n">
        <v>500</v>
      </c>
      <c r="T669" s="0" t="n">
        <v>0.0675</v>
      </c>
      <c r="U669" s="0" t="n">
        <v>0.1825</v>
      </c>
      <c r="V669" s="0" t="n">
        <v>0.115</v>
      </c>
      <c r="W669" s="0" t="n">
        <v>29.2497091469835</v>
      </c>
      <c r="X669" s="0" t="n">
        <v>0.369991826064826</v>
      </c>
      <c r="Y669" s="0" t="n">
        <v>80</v>
      </c>
      <c r="Z669" s="0" t="s">
        <v>943</v>
      </c>
      <c r="AA669" s="0" t="s">
        <v>402</v>
      </c>
      <c r="AB669" s="0" t="s">
        <v>1189</v>
      </c>
    </row>
    <row r="670" customFormat="false" ht="13.8" hidden="false" customHeight="false" outlineLevel="0" collapsed="false">
      <c r="A670" s="0" t="n">
        <v>630</v>
      </c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 t="s">
        <v>587</v>
      </c>
      <c r="R670" s="31"/>
      <c r="S670" s="31"/>
      <c r="T670" s="31" t="n">
        <v>0.0625</v>
      </c>
      <c r="U670" s="31" t="n">
        <v>0.175</v>
      </c>
      <c r="V670" s="31" t="n">
        <v>0.1125</v>
      </c>
      <c r="W670" s="31" t="n">
        <v>29.019241243872</v>
      </c>
      <c r="X670" s="31" t="n">
        <v>0.377282039487175</v>
      </c>
      <c r="Y670" s="31" t="n">
        <v>83</v>
      </c>
      <c r="Z670" s="31" t="s">
        <v>953</v>
      </c>
      <c r="AA670" s="31" t="s">
        <v>402</v>
      </c>
      <c r="AB670" s="31" t="s">
        <v>1197</v>
      </c>
      <c r="AC670" s="31"/>
      <c r="AD670" s="31"/>
    </row>
    <row r="671" customFormat="false" ht="13.8" hidden="false" customHeight="false" outlineLevel="0" collapsed="false">
      <c r="A671" s="0" t="n">
        <v>631</v>
      </c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 t="s">
        <v>570</v>
      </c>
      <c r="R671" s="20"/>
      <c r="S671" s="31"/>
      <c r="T671" s="31" t="n">
        <v>0.0625</v>
      </c>
      <c r="U671" s="31" t="n">
        <v>0.1825</v>
      </c>
      <c r="V671" s="31" t="n">
        <v>0.12</v>
      </c>
      <c r="W671" s="31" t="n">
        <v>38.6610868609004</v>
      </c>
      <c r="X671" s="31" t="n">
        <v>0.499243748014938</v>
      </c>
      <c r="Y671" s="31" t="n">
        <v>92</v>
      </c>
      <c r="Z671" s="31" t="s">
        <v>955</v>
      </c>
      <c r="AA671" s="31" t="s">
        <v>402</v>
      </c>
      <c r="AB671" s="31" t="s">
        <v>1198</v>
      </c>
      <c r="AC671" s="31"/>
      <c r="AD671" s="31"/>
    </row>
    <row r="672" customFormat="false" ht="13.8" hidden="false" customHeight="false" outlineLevel="0" collapsed="false">
      <c r="A672" s="0" t="n">
        <v>632</v>
      </c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 t="s">
        <v>573</v>
      </c>
      <c r="R672" s="19"/>
      <c r="S672" s="31"/>
      <c r="T672" s="31" t="n">
        <v>0.095</v>
      </c>
      <c r="U672" s="31" t="n">
        <v>0.185</v>
      </c>
      <c r="V672" s="31" t="n">
        <v>0.09</v>
      </c>
      <c r="W672" s="31" t="n">
        <v>35.1783238943496</v>
      </c>
      <c r="X672" s="31" t="n">
        <v>0.399588797052632</v>
      </c>
      <c r="Y672" s="31" t="n">
        <v>106</v>
      </c>
      <c r="Z672" s="31" t="s">
        <v>957</v>
      </c>
      <c r="AA672" s="31" t="s">
        <v>402</v>
      </c>
      <c r="AB672" s="31" t="s">
        <v>1199</v>
      </c>
      <c r="AC672" s="31"/>
      <c r="AD672" s="31"/>
    </row>
    <row r="673" s="5" customFormat="true" ht="13.8" hidden="false" customHeight="false" outlineLevel="0" collapsed="false">
      <c r="B673" s="6" t="s">
        <v>972</v>
      </c>
      <c r="Q673" s="43"/>
      <c r="AME673" s="0"/>
      <c r="AMF673" s="0"/>
      <c r="AMG673" s="0"/>
      <c r="AMH673" s="0"/>
      <c r="AMI673" s="0"/>
      <c r="AMJ673" s="0"/>
    </row>
    <row r="674" customFormat="false" ht="13.8" hidden="false" customHeight="false" outlineLevel="0" collapsed="false">
      <c r="A674" s="0" t="n">
        <v>633</v>
      </c>
      <c r="B674" s="37" t="n">
        <v>42165</v>
      </c>
      <c r="C674" s="7" t="s">
        <v>818</v>
      </c>
      <c r="D674" s="7" t="s">
        <v>819</v>
      </c>
      <c r="E674" s="38" t="n">
        <v>0.716666666666667</v>
      </c>
      <c r="F674" s="0" t="s">
        <v>973</v>
      </c>
      <c r="G674" s="0" t="s">
        <v>38</v>
      </c>
      <c r="H674" s="0" t="s">
        <v>38</v>
      </c>
      <c r="I674" s="0" t="n">
        <v>5</v>
      </c>
      <c r="J674" s="0" t="n">
        <v>15</v>
      </c>
      <c r="K674" s="0" t="s">
        <v>974</v>
      </c>
      <c r="L674" s="0" t="n">
        <v>500</v>
      </c>
      <c r="M674" s="0" t="n">
        <v>0.6</v>
      </c>
      <c r="N674" s="0" t="n">
        <v>6</v>
      </c>
      <c r="O674" s="0" t="n">
        <f aca="false">TRUE()</f>
        <v>1</v>
      </c>
      <c r="P674" s="0" t="s">
        <v>821</v>
      </c>
      <c r="Q674" s="0" t="n">
        <v>0</v>
      </c>
      <c r="T674" s="0" t="n">
        <v>0.4975</v>
      </c>
      <c r="U674" s="0" t="n">
        <v>0.7925</v>
      </c>
      <c r="V674" s="0" t="n">
        <v>0.295</v>
      </c>
      <c r="W674" s="0" t="n">
        <v>3.55970098234145</v>
      </c>
      <c r="X674" s="0" t="n">
        <v>5.98364034795884</v>
      </c>
      <c r="Y674" s="0" t="n">
        <v>516</v>
      </c>
      <c r="Z674" s="0" t="s">
        <v>822</v>
      </c>
      <c r="AA674" s="0" t="s">
        <v>271</v>
      </c>
      <c r="AB674" s="0" t="s">
        <v>1200</v>
      </c>
    </row>
    <row r="675" customFormat="false" ht="13.8" hidden="false" customHeight="false" outlineLevel="0" collapsed="false">
      <c r="A675" s="0" t="n">
        <v>634</v>
      </c>
      <c r="L675" s="0" t="n">
        <v>1000</v>
      </c>
      <c r="T675" s="0" t="n">
        <v>0.9725</v>
      </c>
      <c r="U675" s="0" t="n">
        <v>0.8175</v>
      </c>
      <c r="V675" s="0" t="n">
        <v>0.155</v>
      </c>
      <c r="W675" s="0" t="n">
        <v>2.04612979688701</v>
      </c>
      <c r="X675" s="0" t="n">
        <v>6.20548924210591</v>
      </c>
      <c r="Y675" s="0" t="n">
        <v>716</v>
      </c>
      <c r="Z675" s="0" t="s">
        <v>824</v>
      </c>
      <c r="AA675" s="0" t="s">
        <v>274</v>
      </c>
      <c r="AB675" s="0" t="s">
        <v>1201</v>
      </c>
    </row>
    <row r="676" s="13" customFormat="true" ht="13.8" hidden="false" customHeight="false" outlineLevel="0" collapsed="false">
      <c r="A676" s="13" t="n">
        <v>635</v>
      </c>
      <c r="B676" s="25" t="n">
        <v>42165</v>
      </c>
      <c r="C676" s="13" t="s">
        <v>826</v>
      </c>
      <c r="D676" s="13" t="s">
        <v>819</v>
      </c>
      <c r="E676" s="26" t="n">
        <v>0.716666666666667</v>
      </c>
      <c r="F676" s="13" t="s">
        <v>973</v>
      </c>
      <c r="G676" s="13" t="s">
        <v>38</v>
      </c>
      <c r="H676" s="13" t="s">
        <v>38</v>
      </c>
      <c r="I676" s="13" t="n">
        <v>5</v>
      </c>
      <c r="J676" s="13" t="n">
        <v>15</v>
      </c>
      <c r="K676" s="13" t="s">
        <v>974</v>
      </c>
      <c r="L676" s="13" t="n">
        <v>5000</v>
      </c>
      <c r="M676" s="13" t="n">
        <v>0.6</v>
      </c>
      <c r="N676" s="13" t="n">
        <v>6</v>
      </c>
      <c r="O676" s="13" t="n">
        <f aca="false">TRUE()</f>
        <v>1</v>
      </c>
      <c r="P676" s="13" t="s">
        <v>821</v>
      </c>
      <c r="Q676" s="13" t="n">
        <v>0</v>
      </c>
      <c r="T676" s="13" t="n">
        <v>4.0175</v>
      </c>
      <c r="U676" s="13" t="n">
        <v>0.8625</v>
      </c>
      <c r="V676" s="13" t="n">
        <v>3.155</v>
      </c>
      <c r="W676" s="13" t="n">
        <v>0.329741738911557</v>
      </c>
      <c r="X676" s="13" t="n">
        <v>6.39068200640625</v>
      </c>
      <c r="Y676" s="13" t="n">
        <v>1952</v>
      </c>
      <c r="Z676" s="13" t="s">
        <v>824</v>
      </c>
      <c r="AA676" s="13" t="s">
        <v>277</v>
      </c>
      <c r="AB676" s="13" t="s">
        <v>1202</v>
      </c>
      <c r="AME676" s="0"/>
      <c r="AMF676" s="0"/>
      <c r="AMG676" s="0"/>
      <c r="AMH676" s="0"/>
      <c r="AMI676" s="0"/>
      <c r="AMJ676" s="0"/>
    </row>
    <row r="677" customFormat="false" ht="13.8" hidden="false" customHeight="false" outlineLevel="0" collapsed="false">
      <c r="A677" s="0" t="n">
        <v>636</v>
      </c>
      <c r="L677" s="0" t="n">
        <v>10000</v>
      </c>
      <c r="T677" s="0" t="n">
        <v>6.595</v>
      </c>
      <c r="U677" s="0" t="n">
        <v>0.87</v>
      </c>
      <c r="V677" s="0" t="n">
        <v>5.725</v>
      </c>
      <c r="W677" s="0" t="n">
        <v>0.227828908156457</v>
      </c>
      <c r="X677" s="0" t="n">
        <v>6.43201418663904</v>
      </c>
      <c r="Y677" s="0" t="n">
        <v>2986</v>
      </c>
      <c r="Z677" s="0" t="s">
        <v>824</v>
      </c>
      <c r="AA677" s="0" t="s">
        <v>280</v>
      </c>
      <c r="AB677" s="0" t="s">
        <v>1203</v>
      </c>
    </row>
    <row r="678" customFormat="false" ht="13.8" hidden="false" customHeight="false" outlineLevel="0" collapsed="false">
      <c r="A678" s="0" t="n">
        <v>637</v>
      </c>
      <c r="L678" s="0" t="n">
        <v>20000</v>
      </c>
      <c r="T678" s="0" t="n">
        <v>9.9975</v>
      </c>
      <c r="U678" s="0" t="n">
        <v>0.865</v>
      </c>
      <c r="V678" s="0" t="n">
        <v>9.1325</v>
      </c>
      <c r="W678" s="0" t="n">
        <v>0.306008852472974</v>
      </c>
      <c r="X678" s="0" t="n">
        <v>6.49107167135766</v>
      </c>
      <c r="Y678" s="0" t="n">
        <v>4345</v>
      </c>
      <c r="Z678" s="0" t="s">
        <v>824</v>
      </c>
      <c r="AA678" s="0" t="s">
        <v>283</v>
      </c>
      <c r="AB678" s="0" t="s">
        <v>1204</v>
      </c>
    </row>
    <row r="679" s="31" customFormat="true" ht="13.8" hidden="false" customHeight="false" outlineLevel="0" collapsed="false">
      <c r="A679" s="31" t="n">
        <v>638</v>
      </c>
      <c r="B679" s="18"/>
      <c r="C679" s="18"/>
      <c r="D679" s="18"/>
      <c r="E679" s="18"/>
      <c r="F679" s="18"/>
      <c r="G679" s="18"/>
      <c r="H679" s="18"/>
      <c r="I679" s="18" t="n">
        <v>10</v>
      </c>
      <c r="J679" s="18" t="n">
        <v>10</v>
      </c>
      <c r="K679" s="18"/>
      <c r="L679" s="18"/>
      <c r="M679" s="18"/>
      <c r="N679" s="18"/>
      <c r="O679" s="18"/>
      <c r="P679" s="18"/>
      <c r="Q679" s="18"/>
      <c r="R679" s="18"/>
      <c r="T679" s="31" t="n">
        <v>4.605</v>
      </c>
      <c r="U679" s="31" t="n">
        <v>0.8675</v>
      </c>
      <c r="V679" s="31" t="n">
        <v>3.7375</v>
      </c>
      <c r="W679" s="31" t="n">
        <v>0.160693569866459</v>
      </c>
      <c r="X679" s="31" t="n">
        <v>6.35114020202333</v>
      </c>
      <c r="Y679" s="31" t="n">
        <v>2189</v>
      </c>
      <c r="Z679" s="31" t="s">
        <v>824</v>
      </c>
      <c r="AA679" s="31" t="s">
        <v>277</v>
      </c>
      <c r="AB679" s="31" t="s">
        <v>1205</v>
      </c>
      <c r="AME679" s="0"/>
      <c r="AMF679" s="0"/>
      <c r="AMG679" s="0"/>
      <c r="AMH679" s="0"/>
      <c r="AMI679" s="0"/>
      <c r="AMJ679" s="0"/>
    </row>
    <row r="680" s="31" customFormat="true" ht="13.8" hidden="false" customHeight="false" outlineLevel="0" collapsed="false">
      <c r="A680" s="31" t="n">
        <v>639</v>
      </c>
      <c r="B680" s="20"/>
      <c r="C680" s="20"/>
      <c r="D680" s="20"/>
      <c r="E680" s="20"/>
      <c r="F680" s="20"/>
      <c r="G680" s="20"/>
      <c r="H680" s="20"/>
      <c r="I680" s="20" t="n">
        <v>15</v>
      </c>
      <c r="J680" s="20" t="n">
        <v>15</v>
      </c>
      <c r="K680" s="20"/>
      <c r="L680" s="20"/>
      <c r="M680" s="20"/>
      <c r="N680" s="20"/>
      <c r="O680" s="20"/>
      <c r="P680" s="20"/>
      <c r="Q680" s="20"/>
      <c r="R680" s="20"/>
      <c r="T680" s="31" t="n">
        <v>4.9925</v>
      </c>
      <c r="U680" s="31" t="n">
        <v>0.855</v>
      </c>
      <c r="V680" s="31" t="n">
        <v>4.1375</v>
      </c>
      <c r="W680" s="31" t="n">
        <v>1.60319054133014</v>
      </c>
      <c r="X680" s="31" t="n">
        <v>6.7387769117156</v>
      </c>
      <c r="Y680" s="31" t="n">
        <v>2339</v>
      </c>
      <c r="Z680" s="31" t="s">
        <v>824</v>
      </c>
      <c r="AA680" s="31" t="s">
        <v>277</v>
      </c>
      <c r="AB680" s="31" t="s">
        <v>1206</v>
      </c>
      <c r="AME680" s="0"/>
      <c r="AMF680" s="0"/>
      <c r="AMG680" s="0"/>
      <c r="AMH680" s="0"/>
      <c r="AMI680" s="0"/>
      <c r="AMJ680" s="0"/>
    </row>
    <row r="681" customFormat="false" ht="13.8" hidden="false" customHeight="false" outlineLevel="0" collapsed="false">
      <c r="A681" s="0" t="n">
        <v>640</v>
      </c>
      <c r="B681" s="20"/>
      <c r="C681" s="20"/>
      <c r="D681" s="20"/>
      <c r="E681" s="20"/>
      <c r="F681" s="20"/>
      <c r="G681" s="20"/>
      <c r="H681" s="20"/>
      <c r="I681" s="20" t="n">
        <v>30</v>
      </c>
      <c r="J681" s="20" t="n">
        <v>30</v>
      </c>
      <c r="K681" s="20"/>
      <c r="L681" s="20"/>
      <c r="M681" s="20"/>
      <c r="N681" s="20"/>
      <c r="O681" s="20"/>
      <c r="P681" s="20"/>
      <c r="Q681" s="20"/>
      <c r="R681" s="20"/>
      <c r="S681" s="31"/>
      <c r="T681" s="31" t="n">
        <v>5.96</v>
      </c>
      <c r="U681" s="31" t="n">
        <v>0.8525</v>
      </c>
      <c r="V681" s="31" t="n">
        <v>5.1075</v>
      </c>
      <c r="W681" s="31" t="n">
        <v>3.64193728299319</v>
      </c>
      <c r="X681" s="31" t="n">
        <v>6.76870065886664</v>
      </c>
      <c r="Y681" s="31" t="n">
        <v>2725</v>
      </c>
      <c r="Z681" s="31" t="s">
        <v>824</v>
      </c>
      <c r="AA681" s="31" t="s">
        <v>277</v>
      </c>
      <c r="AB681" s="31" t="s">
        <v>1207</v>
      </c>
      <c r="AC681" s="31"/>
      <c r="AD681" s="31"/>
    </row>
    <row r="682" customFormat="false" ht="13.8" hidden="false" customHeight="false" outlineLevel="0" collapsed="false">
      <c r="A682" s="0" t="n">
        <v>641</v>
      </c>
      <c r="B682" s="20"/>
      <c r="C682" s="20"/>
      <c r="D682" s="20"/>
      <c r="E682" s="20"/>
      <c r="F682" s="20"/>
      <c r="G682" s="20"/>
      <c r="H682" s="20"/>
      <c r="I682" s="20" t="n">
        <v>45</v>
      </c>
      <c r="J682" s="20" t="n">
        <v>45</v>
      </c>
      <c r="K682" s="20"/>
      <c r="L682" s="20"/>
      <c r="M682" s="20"/>
      <c r="N682" s="20"/>
      <c r="O682" s="20"/>
      <c r="P682" s="20"/>
      <c r="Q682" s="20"/>
      <c r="R682" s="20"/>
      <c r="S682" s="31"/>
      <c r="T682" s="31" t="n">
        <v>6.715</v>
      </c>
      <c r="U682" s="31" t="n">
        <v>0.845</v>
      </c>
      <c r="V682" s="31" t="n">
        <v>5.87</v>
      </c>
      <c r="W682" s="31" t="n">
        <v>5.04855312243222</v>
      </c>
      <c r="X682" s="31" t="n">
        <v>7.11261153058999</v>
      </c>
      <c r="Y682" s="31" t="n">
        <v>3024</v>
      </c>
      <c r="Z682" s="31" t="s">
        <v>824</v>
      </c>
      <c r="AA682" s="31" t="s">
        <v>277</v>
      </c>
      <c r="AB682" s="31" t="s">
        <v>1208</v>
      </c>
      <c r="AC682" s="31"/>
      <c r="AD682" s="31"/>
    </row>
    <row r="683" customFormat="false" ht="13.8" hidden="false" customHeight="false" outlineLevel="0" collapsed="false">
      <c r="A683" s="0" t="n">
        <v>642</v>
      </c>
      <c r="B683" s="19"/>
      <c r="C683" s="19"/>
      <c r="D683" s="19"/>
      <c r="E683" s="19"/>
      <c r="F683" s="19"/>
      <c r="G683" s="19"/>
      <c r="H683" s="19"/>
      <c r="I683" s="19" t="n">
        <v>60</v>
      </c>
      <c r="J683" s="19" t="n">
        <v>60</v>
      </c>
      <c r="K683" s="19"/>
      <c r="L683" s="19"/>
      <c r="M683" s="19"/>
      <c r="N683" s="19"/>
      <c r="O683" s="19"/>
      <c r="P683" s="19"/>
      <c r="Q683" s="19"/>
      <c r="R683" s="19"/>
      <c r="S683" s="31"/>
      <c r="T683" s="31" t="n">
        <v>7.2925</v>
      </c>
      <c r="U683" s="31" t="n">
        <v>0.855</v>
      </c>
      <c r="V683" s="31" t="n">
        <v>6.4375</v>
      </c>
      <c r="W683" s="31" t="n">
        <v>5.90670590737665</v>
      </c>
      <c r="X683" s="31" t="n">
        <v>7.38038548934512</v>
      </c>
      <c r="Y683" s="31" t="n">
        <v>3259</v>
      </c>
      <c r="Z683" s="31" t="s">
        <v>824</v>
      </c>
      <c r="AA683" s="31" t="s">
        <v>277</v>
      </c>
      <c r="AB683" s="31" t="s">
        <v>1209</v>
      </c>
      <c r="AC683" s="31"/>
      <c r="AD683" s="31"/>
    </row>
    <row r="684" s="7" customFormat="true" ht="13.8" hidden="false" customHeight="false" outlineLevel="0" collapsed="false">
      <c r="A684" s="7" t="n">
        <v>643</v>
      </c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 t="s">
        <v>68</v>
      </c>
      <c r="Q684" s="44"/>
      <c r="R684" s="44"/>
      <c r="T684" s="7" t="n">
        <v>4.0175</v>
      </c>
      <c r="U684" s="7" t="n">
        <v>0.8625</v>
      </c>
      <c r="V684" s="7" t="n">
        <v>3.155</v>
      </c>
      <c r="W684" s="7" t="n">
        <v>0.329741738911557</v>
      </c>
      <c r="X684" s="7" t="n">
        <v>6.39068200640625</v>
      </c>
      <c r="Y684" s="7" t="n">
        <v>1952</v>
      </c>
      <c r="Z684" s="7" t="s">
        <v>824</v>
      </c>
      <c r="AA684" s="7" t="s">
        <v>277</v>
      </c>
      <c r="AB684" s="7" t="s">
        <v>1202</v>
      </c>
      <c r="AME684" s="0"/>
      <c r="AMF684" s="0"/>
      <c r="AMG684" s="0"/>
      <c r="AMH684" s="0"/>
      <c r="AMI684" s="0"/>
      <c r="AMJ684" s="0"/>
    </row>
    <row r="685" s="7" customFormat="true" ht="13.8" hidden="false" customHeight="false" outlineLevel="0" collapsed="false">
      <c r="A685" s="7" t="n">
        <v>644</v>
      </c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 t="s">
        <v>69</v>
      </c>
      <c r="Q685" s="12"/>
      <c r="R685" s="12"/>
      <c r="T685" s="7" t="n">
        <v>4.0175</v>
      </c>
      <c r="U685" s="7" t="n">
        <v>0.8625</v>
      </c>
      <c r="V685" s="7" t="n">
        <v>3.155</v>
      </c>
      <c r="W685" s="7" t="n">
        <v>0.329741738911557</v>
      </c>
      <c r="X685" s="7" t="n">
        <v>6.39068200640625</v>
      </c>
      <c r="Y685" s="7" t="n">
        <v>1952</v>
      </c>
      <c r="Z685" s="7" t="s">
        <v>824</v>
      </c>
      <c r="AA685" s="7" t="s">
        <v>277</v>
      </c>
      <c r="AB685" s="7" t="s">
        <v>1202</v>
      </c>
      <c r="AME685" s="0"/>
      <c r="AMF685" s="0"/>
      <c r="AMG685" s="0"/>
      <c r="AMH685" s="0"/>
      <c r="AMI685" s="0"/>
      <c r="AMJ685" s="0"/>
    </row>
    <row r="686" s="7" customFormat="true" ht="13.8" hidden="false" customHeight="false" outlineLevel="0" collapsed="false">
      <c r="A686" s="7" t="n">
        <v>645</v>
      </c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 t="s">
        <v>70</v>
      </c>
      <c r="Q686" s="12"/>
      <c r="R686" s="12"/>
      <c r="T686" s="7" t="n">
        <v>4.0175</v>
      </c>
      <c r="U686" s="7" t="n">
        <v>0.8625</v>
      </c>
      <c r="V686" s="7" t="n">
        <v>3.155</v>
      </c>
      <c r="W686" s="7" t="n">
        <v>0.329741738911557</v>
      </c>
      <c r="X686" s="7" t="n">
        <v>6.39068200640625</v>
      </c>
      <c r="Y686" s="7" t="n">
        <v>1952</v>
      </c>
      <c r="Z686" s="7" t="s">
        <v>824</v>
      </c>
      <c r="AA686" s="7" t="s">
        <v>277</v>
      </c>
      <c r="AB686" s="7" t="s">
        <v>1202</v>
      </c>
      <c r="AME686" s="0"/>
      <c r="AMF686" s="0"/>
      <c r="AMG686" s="0"/>
      <c r="AMH686" s="0"/>
      <c r="AMI686" s="0"/>
      <c r="AMJ686" s="0"/>
    </row>
    <row r="687" s="7" customFormat="true" ht="13.8" hidden="false" customHeight="false" outlineLevel="0" collapsed="false">
      <c r="A687" s="7" t="n">
        <v>646</v>
      </c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 t="s">
        <v>71</v>
      </c>
      <c r="Q687" s="12"/>
      <c r="R687" s="12"/>
      <c r="T687" s="7" t="n">
        <v>4.0175</v>
      </c>
      <c r="U687" s="7" t="n">
        <v>0.8625</v>
      </c>
      <c r="V687" s="7" t="n">
        <v>3.155</v>
      </c>
      <c r="W687" s="7" t="n">
        <v>0.329741738911557</v>
      </c>
      <c r="X687" s="7" t="n">
        <v>6.39068200640625</v>
      </c>
      <c r="Y687" s="7" t="n">
        <v>1952</v>
      </c>
      <c r="Z687" s="7" t="s">
        <v>824</v>
      </c>
      <c r="AA687" s="7" t="s">
        <v>277</v>
      </c>
      <c r="AB687" s="7" t="s">
        <v>1202</v>
      </c>
      <c r="AME687" s="0"/>
      <c r="AMF687" s="0"/>
      <c r="AMG687" s="0"/>
      <c r="AMH687" s="0"/>
      <c r="AMI687" s="0"/>
      <c r="AMJ687" s="0"/>
    </row>
    <row r="688" s="7" customFormat="true" ht="13.8" hidden="false" customHeight="false" outlineLevel="0" collapsed="false">
      <c r="A688" s="7" t="n">
        <v>647</v>
      </c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 t="s">
        <v>72</v>
      </c>
      <c r="Q688" s="12"/>
      <c r="R688" s="12"/>
      <c r="T688" s="7" t="n">
        <v>4.0175</v>
      </c>
      <c r="U688" s="7" t="n">
        <v>0.8625</v>
      </c>
      <c r="V688" s="7" t="n">
        <v>3.155</v>
      </c>
      <c r="W688" s="7" t="n">
        <v>0.329741738911557</v>
      </c>
      <c r="X688" s="7" t="n">
        <v>6.39068200640625</v>
      </c>
      <c r="Y688" s="7" t="n">
        <v>1952</v>
      </c>
      <c r="Z688" s="7" t="s">
        <v>824</v>
      </c>
      <c r="AA688" s="7" t="s">
        <v>277</v>
      </c>
      <c r="AB688" s="7" t="s">
        <v>1202</v>
      </c>
      <c r="AME688" s="0"/>
      <c r="AMF688" s="0"/>
      <c r="AMG688" s="0"/>
      <c r="AMH688" s="0"/>
      <c r="AMI688" s="0"/>
      <c r="AMJ688" s="0"/>
    </row>
    <row r="689" s="7" customFormat="true" ht="13.8" hidden="false" customHeight="false" outlineLevel="0" collapsed="false">
      <c r="A689" s="7" t="n">
        <v>648</v>
      </c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 t="s">
        <v>587</v>
      </c>
      <c r="R689" s="60"/>
      <c r="S689" s="31"/>
      <c r="T689" s="31" t="n">
        <v>0.7275</v>
      </c>
      <c r="U689" s="31" t="n">
        <v>0.87</v>
      </c>
      <c r="V689" s="31" t="n">
        <v>0.1425</v>
      </c>
      <c r="W689" s="31" t="n">
        <v>12.8123179072815</v>
      </c>
      <c r="X689" s="31" t="n">
        <v>5.38320700359815</v>
      </c>
      <c r="Y689" s="31" t="n">
        <v>639</v>
      </c>
      <c r="Z689" s="31" t="s">
        <v>835</v>
      </c>
      <c r="AA689" s="31" t="s">
        <v>277</v>
      </c>
      <c r="AB689" s="31" t="s">
        <v>1210</v>
      </c>
      <c r="AC689" s="31"/>
      <c r="AD689" s="31"/>
      <c r="AME689" s="0"/>
      <c r="AMF689" s="0"/>
      <c r="AMG689" s="0"/>
      <c r="AMH689" s="0"/>
      <c r="AMI689" s="0"/>
      <c r="AMJ689" s="0"/>
    </row>
    <row r="690" s="7" customFormat="true" ht="13.8" hidden="false" customHeight="false" outlineLevel="0" collapsed="false">
      <c r="A690" s="7" t="n">
        <v>649</v>
      </c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 t="s">
        <v>570</v>
      </c>
      <c r="R690" s="66"/>
      <c r="S690" s="31"/>
      <c r="T690" s="31" t="n">
        <v>0.305</v>
      </c>
      <c r="U690" s="31" t="n">
        <v>0.845</v>
      </c>
      <c r="V690" s="31" t="n">
        <v>0.54</v>
      </c>
      <c r="W690" s="31" t="n">
        <v>17.1467080900349</v>
      </c>
      <c r="X690" s="31" t="n">
        <v>5.20866264642318</v>
      </c>
      <c r="Y690" s="31" t="n">
        <v>460</v>
      </c>
      <c r="Z690" s="31" t="s">
        <v>837</v>
      </c>
      <c r="AA690" s="31" t="s">
        <v>277</v>
      </c>
      <c r="AB690" s="31" t="s">
        <v>1211</v>
      </c>
      <c r="AC690" s="31"/>
      <c r="AD690" s="31"/>
      <c r="AME690" s="0"/>
      <c r="AMF690" s="0"/>
      <c r="AMG690" s="0"/>
      <c r="AMH690" s="0"/>
      <c r="AMI690" s="0"/>
      <c r="AMJ690" s="0"/>
    </row>
    <row r="691" s="7" customFormat="true" ht="13.8" hidden="false" customHeight="false" outlineLevel="0" collapsed="false">
      <c r="A691" s="7" t="n">
        <v>650</v>
      </c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 t="s">
        <v>573</v>
      </c>
      <c r="R691" s="20"/>
      <c r="S691" s="31"/>
      <c r="T691" s="31" t="n">
        <v>0.18</v>
      </c>
      <c r="U691" s="31" t="n">
        <v>0.855</v>
      </c>
      <c r="V691" s="31" t="n">
        <v>0.675</v>
      </c>
      <c r="W691" s="31" t="n">
        <v>12.8045329564642</v>
      </c>
      <c r="X691" s="31" t="n">
        <v>5.25418409462525</v>
      </c>
      <c r="Y691" s="31" t="n">
        <v>414</v>
      </c>
      <c r="Z691" s="31" t="s">
        <v>839</v>
      </c>
      <c r="AA691" s="31" t="s">
        <v>277</v>
      </c>
      <c r="AB691" s="31" t="s">
        <v>1212</v>
      </c>
      <c r="AC691" s="31"/>
      <c r="AD691" s="31"/>
      <c r="AME691" s="0"/>
      <c r="AMF691" s="0"/>
      <c r="AMG691" s="0"/>
      <c r="AMH691" s="0"/>
      <c r="AMI691" s="0"/>
      <c r="AMJ691" s="0"/>
    </row>
    <row r="692" s="5" customFormat="true" ht="13.8" hidden="false" customHeight="false" outlineLevel="0" collapsed="false">
      <c r="B692" s="6" t="s">
        <v>988</v>
      </c>
      <c r="AME692" s="0"/>
      <c r="AMF692" s="0"/>
      <c r="AMG692" s="0"/>
      <c r="AMH692" s="0"/>
      <c r="AMI692" s="0"/>
      <c r="AMJ692" s="0"/>
    </row>
    <row r="693" customFormat="false" ht="13.8" hidden="false" customHeight="false" outlineLevel="0" collapsed="false">
      <c r="A693" s="0" t="n">
        <v>651</v>
      </c>
      <c r="B693" s="37" t="n">
        <v>42165</v>
      </c>
      <c r="C693" s="7" t="s">
        <v>818</v>
      </c>
      <c r="D693" s="7" t="s">
        <v>819</v>
      </c>
      <c r="E693" s="38" t="n">
        <v>0.716666666666667</v>
      </c>
      <c r="F693" s="0" t="s">
        <v>973</v>
      </c>
      <c r="G693" s="0" t="s">
        <v>228</v>
      </c>
      <c r="H693" s="0" t="s">
        <v>38</v>
      </c>
      <c r="I693" s="0" t="n">
        <v>5</v>
      </c>
      <c r="J693" s="0" t="n">
        <v>15</v>
      </c>
      <c r="K693" s="0" t="s">
        <v>974</v>
      </c>
      <c r="L693" s="0" t="n">
        <v>500</v>
      </c>
      <c r="M693" s="0" t="n">
        <v>0.6</v>
      </c>
      <c r="N693" s="0" t="n">
        <v>6</v>
      </c>
      <c r="O693" s="0" t="n">
        <f aca="false">TRUE()</f>
        <v>1</v>
      </c>
      <c r="P693" s="0" t="s">
        <v>821</v>
      </c>
      <c r="Q693" s="0" t="n">
        <v>0</v>
      </c>
      <c r="T693" s="0" t="n">
        <v>0.515</v>
      </c>
      <c r="U693" s="0" t="n">
        <v>0.79</v>
      </c>
      <c r="V693" s="0" t="n">
        <v>0.275</v>
      </c>
      <c r="W693" s="0" t="n">
        <v>22.1393995160515</v>
      </c>
      <c r="X693" s="0" t="n">
        <v>5.07541763528878</v>
      </c>
      <c r="Y693" s="0" t="n">
        <v>508</v>
      </c>
      <c r="Z693" s="0" t="s">
        <v>822</v>
      </c>
      <c r="AA693" s="0" t="s">
        <v>271</v>
      </c>
      <c r="AB693" s="0" t="s">
        <v>1213</v>
      </c>
    </row>
    <row r="694" customFormat="false" ht="13.8" hidden="false" customHeight="false" outlineLevel="0" collapsed="false">
      <c r="A694" s="0" t="n">
        <v>652</v>
      </c>
      <c r="L694" s="0" t="n">
        <v>1000</v>
      </c>
      <c r="T694" s="0" t="n">
        <v>0.9025</v>
      </c>
      <c r="U694" s="0" t="n">
        <v>0.825</v>
      </c>
      <c r="V694" s="0" t="n">
        <v>0.0775</v>
      </c>
      <c r="W694" s="0" t="n">
        <v>21.8300957383536</v>
      </c>
      <c r="X694" s="0" t="n">
        <v>5.01431700650873</v>
      </c>
      <c r="Y694" s="0" t="n">
        <v>667</v>
      </c>
      <c r="Z694" s="0" t="s">
        <v>824</v>
      </c>
      <c r="AA694" s="0" t="s">
        <v>274</v>
      </c>
      <c r="AB694" s="0" t="s">
        <v>1214</v>
      </c>
    </row>
    <row r="695" s="13" customFormat="true" ht="13.8" hidden="false" customHeight="false" outlineLevel="0" collapsed="false">
      <c r="A695" s="13" t="n">
        <v>653</v>
      </c>
      <c r="B695" s="25" t="n">
        <v>42165</v>
      </c>
      <c r="C695" s="13" t="s">
        <v>826</v>
      </c>
      <c r="D695" s="13" t="s">
        <v>819</v>
      </c>
      <c r="E695" s="26" t="n">
        <v>0.716666666666667</v>
      </c>
      <c r="F695" s="13" t="s">
        <v>973</v>
      </c>
      <c r="G695" s="13" t="s">
        <v>228</v>
      </c>
      <c r="H695" s="13" t="s">
        <v>38</v>
      </c>
      <c r="I695" s="13" t="n">
        <v>5</v>
      </c>
      <c r="J695" s="13" t="n">
        <v>15</v>
      </c>
      <c r="K695" s="13" t="s">
        <v>974</v>
      </c>
      <c r="L695" s="13" t="n">
        <v>5000</v>
      </c>
      <c r="M695" s="13" t="n">
        <v>0.6</v>
      </c>
      <c r="N695" s="13" t="n">
        <v>6</v>
      </c>
      <c r="O695" s="13" t="n">
        <f aca="false">TRUE()</f>
        <v>1</v>
      </c>
      <c r="P695" s="13" t="s">
        <v>821</v>
      </c>
      <c r="Q695" s="13" t="n">
        <v>0</v>
      </c>
      <c r="T695" s="13" t="n">
        <v>3.64</v>
      </c>
      <c r="U695" s="13" t="n">
        <v>0.8525</v>
      </c>
      <c r="V695" s="13" t="n">
        <v>2.7875</v>
      </c>
      <c r="W695" s="13" t="n">
        <v>22.0676886068746</v>
      </c>
      <c r="X695" s="13" t="n">
        <v>5.34192678395574</v>
      </c>
      <c r="Y695" s="13" t="n">
        <v>1683</v>
      </c>
      <c r="Z695" s="13" t="s">
        <v>824</v>
      </c>
      <c r="AA695" s="13" t="s">
        <v>277</v>
      </c>
      <c r="AB695" s="13" t="s">
        <v>1215</v>
      </c>
      <c r="AME695" s="0"/>
      <c r="AMF695" s="0"/>
      <c r="AMG695" s="0"/>
      <c r="AMH695" s="0"/>
      <c r="AMI695" s="0"/>
      <c r="AMJ695" s="0"/>
    </row>
    <row r="696" customFormat="false" ht="13.8" hidden="false" customHeight="false" outlineLevel="0" collapsed="false">
      <c r="A696" s="0" t="n">
        <v>654</v>
      </c>
      <c r="L696" s="0" t="n">
        <v>10000</v>
      </c>
      <c r="T696" s="0" t="n">
        <v>5.9325</v>
      </c>
      <c r="U696" s="0" t="n">
        <v>0.8475</v>
      </c>
      <c r="V696" s="0" t="n">
        <v>5.085</v>
      </c>
      <c r="W696" s="0" t="n">
        <v>21.9788854226832</v>
      </c>
      <c r="X696" s="0" t="n">
        <v>5.45707110593318</v>
      </c>
      <c r="Y696" s="0" t="n">
        <v>2518</v>
      </c>
      <c r="Z696" s="0" t="s">
        <v>824</v>
      </c>
      <c r="AA696" s="0" t="s">
        <v>280</v>
      </c>
      <c r="AB696" s="0" t="s">
        <v>1216</v>
      </c>
    </row>
    <row r="697" customFormat="false" ht="13.8" hidden="false" customHeight="false" outlineLevel="0" collapsed="false">
      <c r="A697" s="0" t="n">
        <v>655</v>
      </c>
      <c r="L697" s="0" t="n">
        <v>20000</v>
      </c>
      <c r="T697" s="0" t="n">
        <v>8.2975</v>
      </c>
      <c r="U697" s="0" t="n">
        <v>0.855</v>
      </c>
      <c r="V697" s="0" t="n">
        <v>7.4425</v>
      </c>
      <c r="W697" s="0" t="n">
        <v>22.1276826380468</v>
      </c>
      <c r="X697" s="0" t="n">
        <v>5.58679486858448</v>
      </c>
      <c r="Y697" s="0" t="n">
        <v>3403</v>
      </c>
      <c r="Z697" s="0" t="s">
        <v>824</v>
      </c>
      <c r="AA697" s="0" t="s">
        <v>283</v>
      </c>
      <c r="AB697" s="0" t="s">
        <v>1217</v>
      </c>
    </row>
    <row r="698" customFormat="false" ht="13.8" hidden="false" customHeight="false" outlineLevel="0" collapsed="false">
      <c r="A698" s="0" t="n">
        <v>656</v>
      </c>
      <c r="B698" s="18"/>
      <c r="C698" s="18"/>
      <c r="D698" s="18"/>
      <c r="E698" s="18"/>
      <c r="F698" s="18"/>
      <c r="G698" s="18"/>
      <c r="H698" s="18"/>
      <c r="I698" s="18" t="n">
        <v>10</v>
      </c>
      <c r="J698" s="18" t="n">
        <v>10</v>
      </c>
      <c r="K698" s="18"/>
      <c r="L698" s="18"/>
      <c r="M698" s="18"/>
      <c r="N698" s="18"/>
      <c r="O698" s="18"/>
      <c r="P698" s="18"/>
      <c r="Q698" s="18"/>
      <c r="R698" s="18"/>
      <c r="S698" s="31"/>
      <c r="T698" s="31" t="n">
        <v>4.37</v>
      </c>
      <c r="U698" s="31" t="n">
        <v>0.8525</v>
      </c>
      <c r="V698" s="31" t="n">
        <v>3.5175</v>
      </c>
      <c r="W698" s="31" t="n">
        <v>22.4825803905924</v>
      </c>
      <c r="X698" s="31" t="n">
        <v>5.5218949114872</v>
      </c>
      <c r="Y698" s="31" t="n">
        <v>2007</v>
      </c>
      <c r="Z698" s="31" t="s">
        <v>824</v>
      </c>
      <c r="AA698" s="31" t="s">
        <v>277</v>
      </c>
      <c r="AB698" s="31" t="s">
        <v>1218</v>
      </c>
      <c r="AC698" s="31"/>
      <c r="AD698" s="31"/>
    </row>
    <row r="699" customFormat="false" ht="13.8" hidden="false" customHeight="false" outlineLevel="0" collapsed="false">
      <c r="A699" s="0" t="n">
        <v>657</v>
      </c>
      <c r="B699" s="20"/>
      <c r="C699" s="20"/>
      <c r="D699" s="20"/>
      <c r="E699" s="20"/>
      <c r="F699" s="20"/>
      <c r="G699" s="20"/>
      <c r="H699" s="20"/>
      <c r="I699" s="20" t="n">
        <v>15</v>
      </c>
      <c r="J699" s="20" t="n">
        <v>15</v>
      </c>
      <c r="K699" s="20"/>
      <c r="L699" s="20"/>
      <c r="M699" s="20"/>
      <c r="N699" s="20"/>
      <c r="O699" s="20"/>
      <c r="P699" s="20"/>
      <c r="Q699" s="20"/>
      <c r="R699" s="20"/>
      <c r="S699" s="31"/>
      <c r="T699" s="31" t="n">
        <v>4.815</v>
      </c>
      <c r="U699" s="31" t="n">
        <v>0.8525</v>
      </c>
      <c r="V699" s="31" t="n">
        <v>3.9625</v>
      </c>
      <c r="W699" s="31" t="n">
        <v>22.1079285859699</v>
      </c>
      <c r="X699" s="31" t="n">
        <v>5.79117381942297</v>
      </c>
      <c r="Y699" s="31" t="n">
        <v>2159</v>
      </c>
      <c r="Z699" s="31" t="s">
        <v>824</v>
      </c>
      <c r="AA699" s="31" t="s">
        <v>277</v>
      </c>
      <c r="AB699" s="31" t="s">
        <v>1219</v>
      </c>
      <c r="AC699" s="31"/>
      <c r="AD699" s="31"/>
    </row>
    <row r="700" customFormat="false" ht="13.8" hidden="false" customHeight="false" outlineLevel="0" collapsed="false">
      <c r="A700" s="0" t="n">
        <v>658</v>
      </c>
      <c r="B700" s="20"/>
      <c r="C700" s="20"/>
      <c r="D700" s="20"/>
      <c r="E700" s="20"/>
      <c r="F700" s="20"/>
      <c r="G700" s="20"/>
      <c r="H700" s="20"/>
      <c r="I700" s="20" t="n">
        <v>30</v>
      </c>
      <c r="J700" s="20" t="n">
        <v>30</v>
      </c>
      <c r="K700" s="20"/>
      <c r="L700" s="20"/>
      <c r="M700" s="20"/>
      <c r="N700" s="20"/>
      <c r="O700" s="20"/>
      <c r="P700" s="20"/>
      <c r="Q700" s="20"/>
      <c r="R700" s="20"/>
      <c r="S700" s="31"/>
      <c r="T700" s="31" t="n">
        <v>5.6775</v>
      </c>
      <c r="U700" s="31" t="n">
        <v>0.86</v>
      </c>
      <c r="V700" s="31" t="n">
        <v>4.8175</v>
      </c>
      <c r="W700" s="31" t="n">
        <v>23.2593257135085</v>
      </c>
      <c r="X700" s="31" t="n">
        <v>5.98018576017652</v>
      </c>
      <c r="Y700" s="31" t="n">
        <v>2529</v>
      </c>
      <c r="Z700" s="31" t="s">
        <v>824</v>
      </c>
      <c r="AA700" s="31" t="s">
        <v>277</v>
      </c>
      <c r="AB700" s="31" t="s">
        <v>1220</v>
      </c>
      <c r="AC700" s="31"/>
      <c r="AD700" s="31"/>
    </row>
    <row r="701" customFormat="false" ht="13.8" hidden="false" customHeight="false" outlineLevel="0" collapsed="false">
      <c r="A701" s="0" t="n">
        <v>659</v>
      </c>
      <c r="B701" s="20"/>
      <c r="C701" s="20"/>
      <c r="D701" s="20"/>
      <c r="E701" s="20"/>
      <c r="F701" s="20"/>
      <c r="G701" s="20"/>
      <c r="H701" s="20"/>
      <c r="I701" s="20" t="n">
        <v>45</v>
      </c>
      <c r="J701" s="20" t="n">
        <v>45</v>
      </c>
      <c r="K701" s="20"/>
      <c r="L701" s="20"/>
      <c r="M701" s="20"/>
      <c r="N701" s="20"/>
      <c r="O701" s="20"/>
      <c r="P701" s="20"/>
      <c r="Q701" s="20"/>
      <c r="R701" s="20"/>
      <c r="S701" s="31"/>
      <c r="T701" s="31" t="n">
        <v>6.45</v>
      </c>
      <c r="U701" s="31" t="n">
        <v>0.855</v>
      </c>
      <c r="V701" s="31" t="n">
        <v>5.595</v>
      </c>
      <c r="W701" s="31" t="n">
        <v>22.8432794584354</v>
      </c>
      <c r="X701" s="31" t="n">
        <v>6.31859459477454</v>
      </c>
      <c r="Y701" s="31" t="n">
        <v>2858</v>
      </c>
      <c r="Z701" s="31" t="s">
        <v>824</v>
      </c>
      <c r="AA701" s="31" t="s">
        <v>277</v>
      </c>
      <c r="AB701" s="31" t="s">
        <v>1221</v>
      </c>
      <c r="AC701" s="31"/>
      <c r="AD701" s="31"/>
    </row>
    <row r="702" customFormat="false" ht="13.8" hidden="false" customHeight="false" outlineLevel="0" collapsed="false">
      <c r="A702" s="0" t="n">
        <v>660</v>
      </c>
      <c r="B702" s="19"/>
      <c r="C702" s="19"/>
      <c r="D702" s="19"/>
      <c r="E702" s="19"/>
      <c r="F702" s="19"/>
      <c r="G702" s="19"/>
      <c r="H702" s="19"/>
      <c r="I702" s="19" t="n">
        <v>60</v>
      </c>
      <c r="J702" s="19" t="n">
        <v>60</v>
      </c>
      <c r="K702" s="19"/>
      <c r="L702" s="19"/>
      <c r="M702" s="19"/>
      <c r="N702" s="19"/>
      <c r="O702" s="19"/>
      <c r="P702" s="19"/>
      <c r="Q702" s="19"/>
      <c r="R702" s="19"/>
      <c r="S702" s="31"/>
      <c r="T702" s="31" t="n">
        <v>7.1175</v>
      </c>
      <c r="U702" s="31" t="n">
        <v>0.855</v>
      </c>
      <c r="V702" s="31" t="n">
        <v>6.2625</v>
      </c>
      <c r="W702" s="31" t="n">
        <v>22.9503230757587</v>
      </c>
      <c r="X702" s="31" t="n">
        <v>6.59914113413271</v>
      </c>
      <c r="Y702" s="31" t="n">
        <v>3141</v>
      </c>
      <c r="Z702" s="31" t="s">
        <v>824</v>
      </c>
      <c r="AA702" s="31" t="s">
        <v>277</v>
      </c>
      <c r="AB702" s="31" t="s">
        <v>1222</v>
      </c>
      <c r="AC702" s="31"/>
      <c r="AD702" s="31"/>
    </row>
    <row r="703" customFormat="false" ht="13.8" hidden="false" customHeight="false" outlineLevel="0" collapsed="false">
      <c r="A703" s="0" t="n">
        <v>661</v>
      </c>
      <c r="P703" s="0" t="n">
        <v>0.17</v>
      </c>
      <c r="T703" s="0" t="n">
        <v>3.64</v>
      </c>
      <c r="U703" s="0" t="n">
        <v>0.8525</v>
      </c>
      <c r="V703" s="0" t="n">
        <v>2.7875</v>
      </c>
      <c r="W703" s="0" t="n">
        <v>22.0676886068746</v>
      </c>
      <c r="X703" s="0" t="n">
        <v>5.34192678395574</v>
      </c>
      <c r="Y703" s="0" t="n">
        <v>1683</v>
      </c>
      <c r="Z703" s="0" t="s">
        <v>824</v>
      </c>
      <c r="AA703" s="0" t="s">
        <v>277</v>
      </c>
      <c r="AB703" s="0" t="s">
        <v>1215</v>
      </c>
    </row>
    <row r="704" customFormat="false" ht="13.8" hidden="false" customHeight="false" outlineLevel="0" collapsed="false">
      <c r="A704" s="0" t="n">
        <v>662</v>
      </c>
      <c r="P704" s="0" t="n">
        <v>2.65</v>
      </c>
      <c r="T704" s="0" t="n">
        <v>3.64</v>
      </c>
      <c r="U704" s="0" t="n">
        <v>0.8525</v>
      </c>
      <c r="V704" s="0" t="n">
        <v>2.7875</v>
      </c>
      <c r="W704" s="0" t="n">
        <v>22.0676886068746</v>
      </c>
      <c r="X704" s="0" t="n">
        <v>5.34192678395574</v>
      </c>
      <c r="Y704" s="0" t="n">
        <v>1683</v>
      </c>
      <c r="Z704" s="0" t="s">
        <v>824</v>
      </c>
      <c r="AA704" s="0" t="s">
        <v>277</v>
      </c>
      <c r="AB704" s="0" t="s">
        <v>1215</v>
      </c>
    </row>
    <row r="705" customFormat="false" ht="13.8" hidden="false" customHeight="false" outlineLevel="0" collapsed="false">
      <c r="A705" s="0" t="n">
        <v>663</v>
      </c>
      <c r="P705" s="0" t="n">
        <v>25.7</v>
      </c>
      <c r="T705" s="0" t="n">
        <v>3.64</v>
      </c>
      <c r="U705" s="0" t="n">
        <v>0.8525</v>
      </c>
      <c r="V705" s="0" t="n">
        <v>2.7875</v>
      </c>
      <c r="W705" s="0" t="n">
        <v>22.0676886068746</v>
      </c>
      <c r="X705" s="0" t="n">
        <v>5.34192678395574</v>
      </c>
      <c r="Y705" s="0" t="n">
        <v>1683</v>
      </c>
      <c r="Z705" s="0" t="s">
        <v>824</v>
      </c>
      <c r="AA705" s="0" t="s">
        <v>277</v>
      </c>
      <c r="AB705" s="0" t="s">
        <v>1215</v>
      </c>
    </row>
    <row r="706" customFormat="false" ht="13.8" hidden="false" customHeight="false" outlineLevel="0" collapsed="false">
      <c r="A706" s="0" t="n">
        <v>664</v>
      </c>
      <c r="P706" s="0" t="n">
        <v>125</v>
      </c>
      <c r="T706" s="0" t="n">
        <v>3.64</v>
      </c>
      <c r="U706" s="0" t="n">
        <v>0.8525</v>
      </c>
      <c r="V706" s="0" t="n">
        <v>2.7875</v>
      </c>
      <c r="W706" s="0" t="n">
        <v>22.0676886068746</v>
      </c>
      <c r="X706" s="0" t="n">
        <v>5.34192678395574</v>
      </c>
      <c r="Y706" s="0" t="n">
        <v>1683</v>
      </c>
      <c r="Z706" s="0" t="s">
        <v>824</v>
      </c>
      <c r="AA706" s="0" t="s">
        <v>277</v>
      </c>
      <c r="AB706" s="0" t="s">
        <v>1215</v>
      </c>
    </row>
    <row r="707" customFormat="false" ht="13.8" hidden="false" customHeight="false" outlineLevel="0" collapsed="false">
      <c r="A707" s="0" t="n">
        <v>665</v>
      </c>
      <c r="P707" s="0" t="n">
        <v>500</v>
      </c>
      <c r="T707" s="0" t="n">
        <v>3.64</v>
      </c>
      <c r="U707" s="0" t="n">
        <v>0.8525</v>
      </c>
      <c r="V707" s="0" t="n">
        <v>2.7875</v>
      </c>
      <c r="W707" s="0" t="n">
        <v>22.0676886068746</v>
      </c>
      <c r="X707" s="0" t="n">
        <v>5.34192678395574</v>
      </c>
      <c r="Y707" s="0" t="n">
        <v>1683</v>
      </c>
      <c r="Z707" s="0" t="s">
        <v>824</v>
      </c>
      <c r="AA707" s="0" t="s">
        <v>277</v>
      </c>
      <c r="AB707" s="0" t="s">
        <v>1215</v>
      </c>
    </row>
    <row r="708" customFormat="false" ht="13.8" hidden="false" customHeight="false" outlineLevel="0" collapsed="false">
      <c r="A708" s="0" t="n">
        <v>666</v>
      </c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 t="s">
        <v>587</v>
      </c>
      <c r="R708" s="31"/>
      <c r="S708" s="31"/>
      <c r="T708" s="31" t="n">
        <v>0.705</v>
      </c>
      <c r="U708" s="31" t="n">
        <v>0.845</v>
      </c>
      <c r="V708" s="31" t="n">
        <v>0.14</v>
      </c>
      <c r="W708" s="31" t="n">
        <v>20.7347892071185</v>
      </c>
      <c r="X708" s="31" t="n">
        <v>3.81558411450857</v>
      </c>
      <c r="Y708" s="31" t="n">
        <v>578</v>
      </c>
      <c r="Z708" s="31" t="s">
        <v>835</v>
      </c>
      <c r="AA708" s="31" t="s">
        <v>277</v>
      </c>
      <c r="AB708" s="31" t="s">
        <v>1223</v>
      </c>
      <c r="AC708" s="31"/>
      <c r="AD708" s="31"/>
    </row>
    <row r="709" customFormat="false" ht="13.8" hidden="false" customHeight="false" outlineLevel="0" collapsed="false">
      <c r="A709" s="0" t="n">
        <v>667</v>
      </c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 t="s">
        <v>570</v>
      </c>
      <c r="R709" s="20"/>
      <c r="S709" s="31"/>
      <c r="T709" s="31" t="n">
        <v>0.3175</v>
      </c>
      <c r="U709" s="31" t="n">
        <v>0.845</v>
      </c>
      <c r="V709" s="31" t="n">
        <v>0.5275</v>
      </c>
      <c r="W709" s="31" t="n">
        <v>20.1700780409529</v>
      </c>
      <c r="X709" s="31" t="n">
        <v>3.31517930651265</v>
      </c>
      <c r="Y709" s="31" t="n">
        <v>447</v>
      </c>
      <c r="Z709" s="31" t="s">
        <v>837</v>
      </c>
      <c r="AA709" s="31" t="s">
        <v>277</v>
      </c>
      <c r="AB709" s="31" t="s">
        <v>1224</v>
      </c>
      <c r="AC709" s="31"/>
      <c r="AD709" s="31"/>
    </row>
    <row r="710" customFormat="false" ht="13.8" hidden="false" customHeight="false" outlineLevel="0" collapsed="false">
      <c r="A710" s="0" t="n">
        <v>668</v>
      </c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 t="s">
        <v>573</v>
      </c>
      <c r="R710" s="19"/>
      <c r="S710" s="31"/>
      <c r="T710" s="31" t="n">
        <v>0.19</v>
      </c>
      <c r="U710" s="31" t="n">
        <v>0.86</v>
      </c>
      <c r="V710" s="31" t="n">
        <v>0.67</v>
      </c>
      <c r="W710" s="31" t="n">
        <v>19.4093463464296</v>
      </c>
      <c r="X710" s="31" t="n">
        <v>2.56636900842556</v>
      </c>
      <c r="Y710" s="31" t="n">
        <v>404</v>
      </c>
      <c r="Z710" s="31" t="s">
        <v>839</v>
      </c>
      <c r="AA710" s="31" t="s">
        <v>277</v>
      </c>
      <c r="AB710" s="31" t="s">
        <v>1225</v>
      </c>
      <c r="AC710" s="31"/>
      <c r="AD710" s="31"/>
    </row>
    <row r="711" s="5" customFormat="true" ht="13.8" hidden="false" customHeight="false" outlineLevel="0" collapsed="false">
      <c r="B711" s="6" t="s">
        <v>1002</v>
      </c>
      <c r="Q711" s="43"/>
      <c r="AME711" s="0"/>
      <c r="AMF711" s="0"/>
      <c r="AMG711" s="0"/>
      <c r="AMH711" s="0"/>
      <c r="AMI711" s="0"/>
      <c r="AMJ711" s="0"/>
    </row>
    <row r="712" customFormat="false" ht="13.8" hidden="false" customHeight="false" outlineLevel="0" collapsed="false">
      <c r="A712" s="0" t="n">
        <v>669</v>
      </c>
      <c r="B712" s="37" t="n">
        <v>42165</v>
      </c>
      <c r="C712" s="7" t="s">
        <v>856</v>
      </c>
      <c r="D712" s="7" t="s">
        <v>857</v>
      </c>
      <c r="E712" s="38" t="n">
        <v>0.716666666666667</v>
      </c>
      <c r="F712" s="0" t="s">
        <v>1003</v>
      </c>
      <c r="G712" s="0" t="s">
        <v>38</v>
      </c>
      <c r="H712" s="0" t="s">
        <v>38</v>
      </c>
      <c r="I712" s="0" t="n">
        <v>5</v>
      </c>
      <c r="J712" s="0" t="n">
        <v>30</v>
      </c>
      <c r="K712" s="0" t="s">
        <v>1004</v>
      </c>
      <c r="L712" s="0" t="n">
        <v>500</v>
      </c>
      <c r="M712" s="0" t="n">
        <v>0.4</v>
      </c>
      <c r="N712" s="0" t="n">
        <v>6</v>
      </c>
      <c r="O712" s="0" t="n">
        <f aca="false">TRUE()</f>
        <v>1</v>
      </c>
      <c r="P712" s="0" t="s">
        <v>821</v>
      </c>
      <c r="Q712" s="0" t="n">
        <v>0</v>
      </c>
      <c r="T712" s="0" t="n">
        <v>0.485</v>
      </c>
      <c r="U712" s="0" t="n">
        <v>0.9775</v>
      </c>
      <c r="V712" s="0" t="n">
        <v>0.4925</v>
      </c>
      <c r="W712" s="0" t="n">
        <v>31.8855614067358</v>
      </c>
      <c r="X712" s="0" t="n">
        <v>5.87312308984178</v>
      </c>
      <c r="Y712" s="0" t="n">
        <v>585</v>
      </c>
      <c r="Z712" s="0" t="s">
        <v>860</v>
      </c>
      <c r="AA712" s="0" t="s">
        <v>313</v>
      </c>
      <c r="AB712" s="0" t="s">
        <v>1226</v>
      </c>
    </row>
    <row r="713" customFormat="false" ht="13.8" hidden="false" customHeight="false" outlineLevel="0" collapsed="false">
      <c r="A713" s="0" t="n">
        <v>670</v>
      </c>
      <c r="L713" s="0" t="n">
        <v>1000</v>
      </c>
      <c r="T713" s="0" t="n">
        <v>0.9325</v>
      </c>
      <c r="U713" s="0" t="n">
        <v>1.0125</v>
      </c>
      <c r="V713" s="0" t="n">
        <v>0.08</v>
      </c>
      <c r="W713" s="0" t="n">
        <v>30.6488872877543</v>
      </c>
      <c r="X713" s="0" t="n">
        <v>5.96861614579775</v>
      </c>
      <c r="Y713" s="0" t="n">
        <v>778</v>
      </c>
      <c r="Z713" s="0" t="s">
        <v>862</v>
      </c>
      <c r="AA713" s="0" t="s">
        <v>316</v>
      </c>
      <c r="AB713" s="0" t="s">
        <v>1227</v>
      </c>
    </row>
    <row r="714" s="13" customFormat="true" ht="13.8" hidden="false" customHeight="false" outlineLevel="0" collapsed="false">
      <c r="A714" s="13" t="n">
        <v>671</v>
      </c>
      <c r="B714" s="25" t="n">
        <v>42165</v>
      </c>
      <c r="C714" s="13" t="s">
        <v>856</v>
      </c>
      <c r="D714" s="13" t="s">
        <v>857</v>
      </c>
      <c r="E714" s="26" t="n">
        <v>0.716666666666667</v>
      </c>
      <c r="F714" s="13" t="s">
        <v>1003</v>
      </c>
      <c r="G714" s="13" t="s">
        <v>38</v>
      </c>
      <c r="H714" s="13" t="s">
        <v>38</v>
      </c>
      <c r="I714" s="13" t="n">
        <v>5</v>
      </c>
      <c r="J714" s="13" t="n">
        <v>30</v>
      </c>
      <c r="K714" s="13" t="s">
        <v>1004</v>
      </c>
      <c r="L714" s="13" t="n">
        <v>5000</v>
      </c>
      <c r="M714" s="13" t="n">
        <v>0.4</v>
      </c>
      <c r="N714" s="13" t="n">
        <v>6</v>
      </c>
      <c r="O714" s="13" t="n">
        <f aca="false">TRUE()</f>
        <v>1</v>
      </c>
      <c r="P714" s="13" t="s">
        <v>821</v>
      </c>
      <c r="Q714" s="13" t="n">
        <v>0</v>
      </c>
      <c r="T714" s="13" t="n">
        <v>4.0675</v>
      </c>
      <c r="U714" s="13" t="n">
        <v>1.045</v>
      </c>
      <c r="V714" s="13" t="n">
        <v>3.0225</v>
      </c>
      <c r="W714" s="13" t="n">
        <v>28.1535177488911</v>
      </c>
      <c r="X714" s="13" t="n">
        <v>6.13140770188158</v>
      </c>
      <c r="Y714" s="13" t="n">
        <v>2045</v>
      </c>
      <c r="Z714" s="13" t="s">
        <v>865</v>
      </c>
      <c r="AA714" s="13" t="s">
        <v>319</v>
      </c>
      <c r="AB714" s="13" t="s">
        <v>1228</v>
      </c>
      <c r="AME714" s="0"/>
      <c r="AMF714" s="0"/>
      <c r="AMG714" s="0"/>
      <c r="AMH714" s="0"/>
      <c r="AMI714" s="0"/>
      <c r="AMJ714" s="0"/>
    </row>
    <row r="715" customFormat="false" ht="13.8" hidden="false" customHeight="false" outlineLevel="0" collapsed="false">
      <c r="A715" s="0" t="n">
        <v>672</v>
      </c>
      <c r="L715" s="0" t="n">
        <v>10000</v>
      </c>
      <c r="T715" s="0" t="n">
        <v>6.615</v>
      </c>
      <c r="U715" s="0" t="n">
        <v>1.07</v>
      </c>
      <c r="V715" s="0" t="n">
        <v>5.545</v>
      </c>
      <c r="W715" s="0" t="n">
        <v>27.0460316134902</v>
      </c>
      <c r="X715" s="0" t="n">
        <v>6.2458540234138</v>
      </c>
      <c r="Y715" s="0" t="n">
        <v>3074</v>
      </c>
      <c r="Z715" s="0" t="s">
        <v>867</v>
      </c>
      <c r="AA715" s="0" t="s">
        <v>322</v>
      </c>
      <c r="AB715" s="0" t="s">
        <v>1229</v>
      </c>
    </row>
    <row r="716" customFormat="false" ht="13.8" hidden="false" customHeight="false" outlineLevel="0" collapsed="false">
      <c r="A716" s="0" t="n">
        <v>673</v>
      </c>
      <c r="L716" s="0" t="n">
        <v>20000</v>
      </c>
      <c r="T716" s="0" t="n">
        <v>9.6275</v>
      </c>
      <c r="U716" s="0" t="n">
        <v>1.07</v>
      </c>
      <c r="V716" s="0" t="n">
        <v>8.5575</v>
      </c>
      <c r="W716" s="0" t="n">
        <v>26.9077219595455</v>
      </c>
      <c r="X716" s="0" t="n">
        <v>6.24576950236541</v>
      </c>
      <c r="Y716" s="0" t="n">
        <v>4279</v>
      </c>
      <c r="Z716" s="0" t="s">
        <v>867</v>
      </c>
      <c r="AA716" s="0" t="s">
        <v>325</v>
      </c>
      <c r="AB716" s="0" t="s">
        <v>1230</v>
      </c>
    </row>
    <row r="717" s="31" customFormat="true" ht="13.8" hidden="false" customHeight="false" outlineLevel="0" collapsed="false">
      <c r="A717" s="31" t="n">
        <v>674</v>
      </c>
      <c r="B717" s="18"/>
      <c r="C717" s="18"/>
      <c r="D717" s="18"/>
      <c r="E717" s="18"/>
      <c r="F717" s="18"/>
      <c r="G717" s="18"/>
      <c r="H717" s="18"/>
      <c r="I717" s="18" t="n">
        <v>10</v>
      </c>
      <c r="J717" s="18" t="n">
        <v>30</v>
      </c>
      <c r="K717" s="18"/>
      <c r="L717" s="18"/>
      <c r="M717" s="18"/>
      <c r="N717" s="18"/>
      <c r="O717" s="18"/>
      <c r="P717" s="18"/>
      <c r="Q717" s="18"/>
      <c r="R717" s="18"/>
      <c r="T717" s="31" t="n">
        <v>4.66</v>
      </c>
      <c r="U717" s="31" t="n">
        <v>1.06</v>
      </c>
      <c r="V717" s="31" t="n">
        <v>3.6</v>
      </c>
      <c r="W717" s="31" t="n">
        <v>27.3344060135993</v>
      </c>
      <c r="X717" s="31" t="n">
        <v>6.24275918394498</v>
      </c>
      <c r="Y717" s="31" t="n">
        <v>2288</v>
      </c>
      <c r="Z717" s="31" t="s">
        <v>865</v>
      </c>
      <c r="AA717" s="31" t="s">
        <v>319</v>
      </c>
      <c r="AB717" s="31" t="s">
        <v>1231</v>
      </c>
      <c r="AME717" s="0"/>
      <c r="AMF717" s="0"/>
      <c r="AMG717" s="0"/>
      <c r="AMH717" s="0"/>
      <c r="AMI717" s="0"/>
      <c r="AMJ717" s="0"/>
    </row>
    <row r="718" s="31" customFormat="true" ht="13.8" hidden="false" customHeight="false" outlineLevel="0" collapsed="false">
      <c r="A718" s="31" t="n">
        <v>675</v>
      </c>
      <c r="B718" s="20"/>
      <c r="C718" s="20"/>
      <c r="D718" s="20"/>
      <c r="E718" s="20"/>
      <c r="F718" s="20"/>
      <c r="G718" s="20"/>
      <c r="H718" s="20"/>
      <c r="I718" s="20" t="n">
        <v>15</v>
      </c>
      <c r="J718" s="20" t="n">
        <v>30</v>
      </c>
      <c r="K718" s="20"/>
      <c r="L718" s="20"/>
      <c r="M718" s="20"/>
      <c r="N718" s="20"/>
      <c r="O718" s="20"/>
      <c r="P718" s="20"/>
      <c r="Q718" s="20"/>
      <c r="R718" s="20"/>
      <c r="T718" s="31" t="n">
        <v>5.34</v>
      </c>
      <c r="U718" s="31" t="n">
        <v>1.0475</v>
      </c>
      <c r="V718" s="31" t="n">
        <v>4.2925</v>
      </c>
      <c r="W718" s="31" t="n">
        <v>26.2291505616662</v>
      </c>
      <c r="X718" s="31" t="n">
        <v>6.41347443825016</v>
      </c>
      <c r="Y718" s="31" t="n">
        <v>2555</v>
      </c>
      <c r="Z718" s="31" t="s">
        <v>865</v>
      </c>
      <c r="AA718" s="31" t="s">
        <v>319</v>
      </c>
      <c r="AB718" s="31" t="s">
        <v>1232</v>
      </c>
      <c r="AME718" s="0"/>
      <c r="AMF718" s="0"/>
      <c r="AMG718" s="0"/>
      <c r="AMH718" s="0"/>
      <c r="AMI718" s="0"/>
      <c r="AMJ718" s="0"/>
    </row>
    <row r="719" customFormat="false" ht="13.8" hidden="false" customHeight="false" outlineLevel="0" collapsed="false">
      <c r="A719" s="0" t="n">
        <v>676</v>
      </c>
      <c r="B719" s="20"/>
      <c r="C719" s="20"/>
      <c r="D719" s="20"/>
      <c r="E719" s="20"/>
      <c r="F719" s="20"/>
      <c r="G719" s="20"/>
      <c r="H719" s="20"/>
      <c r="I719" s="20" t="n">
        <v>30</v>
      </c>
      <c r="J719" s="20" t="n">
        <v>30</v>
      </c>
      <c r="K719" s="20"/>
      <c r="L719" s="20"/>
      <c r="M719" s="20"/>
      <c r="N719" s="20"/>
      <c r="O719" s="20"/>
      <c r="P719" s="20"/>
      <c r="Q719" s="20"/>
      <c r="R719" s="20"/>
      <c r="S719" s="31"/>
      <c r="T719" s="31" t="n">
        <v>6.1875</v>
      </c>
      <c r="U719" s="31" t="n">
        <v>1.0475</v>
      </c>
      <c r="V719" s="31" t="n">
        <v>5.14</v>
      </c>
      <c r="W719" s="31" t="n">
        <v>23.7549413597042</v>
      </c>
      <c r="X719" s="31" t="n">
        <v>6.80523951099241</v>
      </c>
      <c r="Y719" s="31" t="n">
        <v>2894</v>
      </c>
      <c r="Z719" s="31" t="s">
        <v>865</v>
      </c>
      <c r="AA719" s="31" t="s">
        <v>319</v>
      </c>
      <c r="AB719" s="31" t="s">
        <v>1233</v>
      </c>
      <c r="AC719" s="31"/>
      <c r="AD719" s="31"/>
    </row>
    <row r="720" customFormat="false" ht="13.8" hidden="false" customHeight="false" outlineLevel="0" collapsed="false">
      <c r="A720" s="0" t="n">
        <v>677</v>
      </c>
      <c r="B720" s="20"/>
      <c r="C720" s="20"/>
      <c r="D720" s="20"/>
      <c r="E720" s="20"/>
      <c r="F720" s="20"/>
      <c r="G720" s="20"/>
      <c r="H720" s="20"/>
      <c r="I720" s="20" t="n">
        <v>45</v>
      </c>
      <c r="J720" s="20" t="n">
        <v>45</v>
      </c>
      <c r="K720" s="20"/>
      <c r="L720" s="20"/>
      <c r="M720" s="20"/>
      <c r="N720" s="20"/>
      <c r="O720" s="20"/>
      <c r="P720" s="20"/>
      <c r="Q720" s="20"/>
      <c r="R720" s="20"/>
      <c r="S720" s="31"/>
      <c r="T720" s="31" t="n">
        <v>6.675</v>
      </c>
      <c r="U720" s="31" t="n">
        <v>1.0625</v>
      </c>
      <c r="V720" s="31" t="n">
        <v>5.6125</v>
      </c>
      <c r="W720" s="31" t="n">
        <v>22.2053588311198</v>
      </c>
      <c r="X720" s="31" t="n">
        <v>7.10428889390464</v>
      </c>
      <c r="Y720" s="31" t="n">
        <v>3095</v>
      </c>
      <c r="Z720" s="31" t="s">
        <v>865</v>
      </c>
      <c r="AA720" s="31" t="s">
        <v>319</v>
      </c>
      <c r="AB720" s="31" t="s">
        <v>1234</v>
      </c>
      <c r="AC720" s="31"/>
      <c r="AD720" s="31"/>
    </row>
    <row r="721" customFormat="false" ht="13.8" hidden="false" customHeight="false" outlineLevel="0" collapsed="false">
      <c r="A721" s="0" t="n">
        <v>678</v>
      </c>
      <c r="B721" s="19"/>
      <c r="C721" s="19"/>
      <c r="D721" s="19"/>
      <c r="E721" s="19"/>
      <c r="F721" s="19"/>
      <c r="G721" s="19"/>
      <c r="H721" s="19"/>
      <c r="I721" s="19" t="n">
        <v>60</v>
      </c>
      <c r="J721" s="19" t="n">
        <v>60</v>
      </c>
      <c r="K721" s="19"/>
      <c r="L721" s="19"/>
      <c r="M721" s="19"/>
      <c r="N721" s="19"/>
      <c r="O721" s="19"/>
      <c r="P721" s="19"/>
      <c r="Q721" s="19"/>
      <c r="R721" s="19"/>
      <c r="S721" s="31"/>
      <c r="T721" s="31" t="n">
        <v>7.4125</v>
      </c>
      <c r="U721" s="31" t="n">
        <v>1.055</v>
      </c>
      <c r="V721" s="31" t="n">
        <v>6.3575</v>
      </c>
      <c r="W721" s="31" t="n">
        <v>21.6581990270944</v>
      </c>
      <c r="X721" s="31" t="n">
        <v>7.27423275369877</v>
      </c>
      <c r="Y721" s="31" t="n">
        <v>3387</v>
      </c>
      <c r="Z721" s="31" t="s">
        <v>865</v>
      </c>
      <c r="AA721" s="31" t="s">
        <v>319</v>
      </c>
      <c r="AB721" s="31" t="s">
        <v>1235</v>
      </c>
      <c r="AC721" s="31"/>
      <c r="AD721" s="31"/>
    </row>
    <row r="722" s="7" customFormat="true" ht="13.8" hidden="false" customHeight="false" outlineLevel="0" collapsed="false">
      <c r="A722" s="7" t="n">
        <v>679</v>
      </c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 t="s">
        <v>68</v>
      </c>
      <c r="Q722" s="44"/>
      <c r="R722" s="44"/>
      <c r="T722" s="7" t="n">
        <v>4.0675</v>
      </c>
      <c r="U722" s="7" t="n">
        <v>1.045</v>
      </c>
      <c r="V722" s="7" t="n">
        <v>3.0225</v>
      </c>
      <c r="W722" s="7" t="n">
        <v>28.1535177488911</v>
      </c>
      <c r="X722" s="7" t="n">
        <v>6.13140770188158</v>
      </c>
      <c r="Y722" s="7" t="n">
        <v>2045</v>
      </c>
      <c r="Z722" s="7" t="s">
        <v>865</v>
      </c>
      <c r="AA722" s="7" t="s">
        <v>319</v>
      </c>
      <c r="AB722" s="7" t="s">
        <v>1228</v>
      </c>
      <c r="AME722" s="0"/>
      <c r="AMF722" s="0"/>
      <c r="AMG722" s="0"/>
      <c r="AMH722" s="0"/>
      <c r="AMI722" s="0"/>
      <c r="AMJ722" s="0"/>
    </row>
    <row r="723" s="7" customFormat="true" ht="13.8" hidden="false" customHeight="false" outlineLevel="0" collapsed="false">
      <c r="A723" s="7" t="n">
        <v>680</v>
      </c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69</v>
      </c>
      <c r="Q723" s="12"/>
      <c r="R723" s="12"/>
      <c r="T723" s="7" t="n">
        <v>4.0675</v>
      </c>
      <c r="U723" s="7" t="n">
        <v>1.045</v>
      </c>
      <c r="V723" s="7" t="n">
        <v>3.0225</v>
      </c>
      <c r="W723" s="7" t="n">
        <v>28.1535177488911</v>
      </c>
      <c r="X723" s="7" t="n">
        <v>6.13140770188158</v>
      </c>
      <c r="Y723" s="7" t="n">
        <v>2045</v>
      </c>
      <c r="Z723" s="7" t="s">
        <v>865</v>
      </c>
      <c r="AA723" s="7" t="s">
        <v>319</v>
      </c>
      <c r="AB723" s="7" t="s">
        <v>1228</v>
      </c>
      <c r="AME723" s="0"/>
      <c r="AMF723" s="0"/>
      <c r="AMG723" s="0"/>
      <c r="AMH723" s="0"/>
      <c r="AMI723" s="0"/>
      <c r="AMJ723" s="0"/>
    </row>
    <row r="724" s="7" customFormat="true" ht="13.8" hidden="false" customHeight="false" outlineLevel="0" collapsed="false">
      <c r="A724" s="7" t="n">
        <v>681</v>
      </c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70</v>
      </c>
      <c r="Q724" s="12"/>
      <c r="R724" s="12"/>
      <c r="T724" s="7" t="n">
        <v>4.0675</v>
      </c>
      <c r="U724" s="7" t="n">
        <v>1.045</v>
      </c>
      <c r="V724" s="7" t="n">
        <v>3.0225</v>
      </c>
      <c r="W724" s="7" t="n">
        <v>28.1535177488911</v>
      </c>
      <c r="X724" s="7" t="n">
        <v>6.13140770188158</v>
      </c>
      <c r="Y724" s="7" t="n">
        <v>2045</v>
      </c>
      <c r="Z724" s="7" t="s">
        <v>865</v>
      </c>
      <c r="AA724" s="7" t="s">
        <v>319</v>
      </c>
      <c r="AB724" s="7" t="s">
        <v>1228</v>
      </c>
      <c r="AME724" s="0"/>
      <c r="AMF724" s="0"/>
      <c r="AMG724" s="0"/>
      <c r="AMH724" s="0"/>
      <c r="AMI724" s="0"/>
      <c r="AMJ724" s="0"/>
    </row>
    <row r="725" s="7" customFormat="true" ht="13.8" hidden="false" customHeight="false" outlineLevel="0" collapsed="false">
      <c r="A725" s="7" t="n">
        <v>682</v>
      </c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71</v>
      </c>
      <c r="Q725" s="12"/>
      <c r="R725" s="12"/>
      <c r="T725" s="7" t="n">
        <v>4.0675</v>
      </c>
      <c r="U725" s="7" t="n">
        <v>1.045</v>
      </c>
      <c r="V725" s="7" t="n">
        <v>3.0225</v>
      </c>
      <c r="W725" s="7" t="n">
        <v>28.1535177488911</v>
      </c>
      <c r="X725" s="7" t="n">
        <v>6.13140770188158</v>
      </c>
      <c r="Y725" s="7" t="n">
        <v>2045</v>
      </c>
      <c r="Z725" s="7" t="s">
        <v>865</v>
      </c>
      <c r="AA725" s="7" t="s">
        <v>319</v>
      </c>
      <c r="AB725" s="7" t="s">
        <v>1228</v>
      </c>
      <c r="AME725" s="0"/>
      <c r="AMF725" s="0"/>
      <c r="AMG725" s="0"/>
      <c r="AMH725" s="0"/>
      <c r="AMI725" s="0"/>
      <c r="AMJ725" s="0"/>
    </row>
    <row r="726" s="7" customFormat="true" ht="13.8" hidden="false" customHeight="false" outlineLevel="0" collapsed="false">
      <c r="A726" s="7" t="n">
        <v>683</v>
      </c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 t="s">
        <v>72</v>
      </c>
      <c r="Q726" s="12"/>
      <c r="R726" s="12"/>
      <c r="T726" s="7" t="n">
        <v>4.0675</v>
      </c>
      <c r="U726" s="7" t="n">
        <v>1.045</v>
      </c>
      <c r="V726" s="7" t="n">
        <v>3.0225</v>
      </c>
      <c r="W726" s="7" t="n">
        <v>28.1535177488911</v>
      </c>
      <c r="X726" s="7" t="n">
        <v>6.13140770188158</v>
      </c>
      <c r="Y726" s="7" t="n">
        <v>2045</v>
      </c>
      <c r="Z726" s="7" t="s">
        <v>865</v>
      </c>
      <c r="AA726" s="7" t="s">
        <v>319</v>
      </c>
      <c r="AB726" s="7" t="s">
        <v>1228</v>
      </c>
      <c r="AME726" s="0"/>
      <c r="AMF726" s="0"/>
      <c r="AMG726" s="0"/>
      <c r="AMH726" s="0"/>
      <c r="AMI726" s="0"/>
      <c r="AMJ726" s="0"/>
    </row>
    <row r="727" s="7" customFormat="true" ht="13.8" hidden="false" customHeight="false" outlineLevel="0" collapsed="false">
      <c r="A727" s="7" t="n">
        <v>684</v>
      </c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 t="s">
        <v>587</v>
      </c>
      <c r="R727" s="60"/>
      <c r="S727" s="31"/>
      <c r="T727" s="31" t="n">
        <v>0.6475</v>
      </c>
      <c r="U727" s="31" t="n">
        <v>1.05</v>
      </c>
      <c r="V727" s="31" t="n">
        <v>0.4025</v>
      </c>
      <c r="W727" s="31" t="n">
        <v>38.4326194034648</v>
      </c>
      <c r="X727" s="31" t="n">
        <v>5.57670141245878</v>
      </c>
      <c r="Y727" s="31" t="n">
        <v>679</v>
      </c>
      <c r="Z727" s="31" t="s">
        <v>875</v>
      </c>
      <c r="AA727" s="31" t="s">
        <v>319</v>
      </c>
      <c r="AB727" s="31" t="s">
        <v>1236</v>
      </c>
      <c r="AC727" s="31"/>
      <c r="AD727" s="31"/>
      <c r="AME727" s="0"/>
      <c r="AMF727" s="0"/>
      <c r="AMG727" s="0"/>
      <c r="AMH727" s="0"/>
      <c r="AMI727" s="0"/>
      <c r="AMJ727" s="0"/>
    </row>
    <row r="728" s="7" customFormat="true" ht="13.8" hidden="false" customHeight="false" outlineLevel="0" collapsed="false">
      <c r="A728" s="7" t="n">
        <v>685</v>
      </c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 t="s">
        <v>570</v>
      </c>
      <c r="R728" s="66"/>
      <c r="S728" s="31"/>
      <c r="T728" s="31" t="n">
        <v>0.2975</v>
      </c>
      <c r="U728" s="31" t="n">
        <v>1.055</v>
      </c>
      <c r="V728" s="31" t="n">
        <v>0.7575</v>
      </c>
      <c r="W728" s="31" t="n">
        <v>39.6965245830999</v>
      </c>
      <c r="X728" s="31" t="n">
        <v>5.53993993899895</v>
      </c>
      <c r="Y728" s="31" t="n">
        <v>541</v>
      </c>
      <c r="Z728" s="31" t="s">
        <v>877</v>
      </c>
      <c r="AA728" s="31" t="s">
        <v>319</v>
      </c>
      <c r="AB728" s="31" t="s">
        <v>1237</v>
      </c>
      <c r="AC728" s="31"/>
      <c r="AD728" s="31"/>
      <c r="AME728" s="0"/>
      <c r="AMF728" s="0"/>
      <c r="AMG728" s="0"/>
      <c r="AMH728" s="0"/>
      <c r="AMI728" s="0"/>
      <c r="AMJ728" s="0"/>
    </row>
    <row r="729" s="7" customFormat="true" ht="13.8" hidden="false" customHeight="false" outlineLevel="0" collapsed="false">
      <c r="A729" s="7" t="n">
        <v>686</v>
      </c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 t="s">
        <v>573</v>
      </c>
      <c r="R729" s="20"/>
      <c r="S729" s="31"/>
      <c r="T729" s="31" t="n">
        <v>0.145</v>
      </c>
      <c r="U729" s="31" t="n">
        <v>1.0575</v>
      </c>
      <c r="V729" s="31" t="n">
        <v>0.9125</v>
      </c>
      <c r="W729" s="31" t="n">
        <v>48.305878296276</v>
      </c>
      <c r="X729" s="31" t="n">
        <v>5.42920872082114</v>
      </c>
      <c r="Y729" s="31" t="n">
        <v>481</v>
      </c>
      <c r="Z729" s="31" t="s">
        <v>879</v>
      </c>
      <c r="AA729" s="31" t="s">
        <v>319</v>
      </c>
      <c r="AB729" s="31" t="s">
        <v>1238</v>
      </c>
      <c r="AC729" s="31"/>
      <c r="AD729" s="31"/>
      <c r="AME729" s="0"/>
      <c r="AMF729" s="0"/>
      <c r="AMG729" s="0"/>
      <c r="AMH729" s="0"/>
      <c r="AMI729" s="0"/>
      <c r="AMJ729" s="0"/>
    </row>
    <row r="730" s="5" customFormat="true" ht="13.8" hidden="false" customHeight="false" outlineLevel="0" collapsed="false">
      <c r="B730" s="6" t="s">
        <v>1018</v>
      </c>
      <c r="AME730" s="0"/>
      <c r="AMF730" s="0"/>
      <c r="AMG730" s="0"/>
      <c r="AMH730" s="0"/>
      <c r="AMI730" s="0"/>
      <c r="AMJ730" s="0"/>
    </row>
    <row r="731" customFormat="false" ht="13.8" hidden="false" customHeight="false" outlineLevel="0" collapsed="false">
      <c r="A731" s="0" t="n">
        <v>687</v>
      </c>
      <c r="B731" s="37" t="n">
        <v>42165</v>
      </c>
      <c r="C731" s="7" t="s">
        <v>856</v>
      </c>
      <c r="D731" s="7" t="s">
        <v>857</v>
      </c>
      <c r="E731" s="38" t="n">
        <v>0.716666666666667</v>
      </c>
      <c r="F731" s="0" t="s">
        <v>1003</v>
      </c>
      <c r="G731" s="0" t="s">
        <v>228</v>
      </c>
      <c r="H731" s="0" t="s">
        <v>38</v>
      </c>
      <c r="I731" s="0" t="n">
        <v>5</v>
      </c>
      <c r="J731" s="0" t="n">
        <v>30</v>
      </c>
      <c r="K731" s="0" t="s">
        <v>1004</v>
      </c>
      <c r="L731" s="0" t="n">
        <v>500</v>
      </c>
      <c r="M731" s="0" t="n">
        <v>0.4</v>
      </c>
      <c r="N731" s="0" t="n">
        <v>6</v>
      </c>
      <c r="O731" s="0" t="n">
        <f aca="false">TRUE()</f>
        <v>1</v>
      </c>
      <c r="P731" s="0" t="s">
        <v>821</v>
      </c>
      <c r="Q731" s="0" t="n">
        <v>0</v>
      </c>
      <c r="T731" s="0" t="n">
        <v>0.55</v>
      </c>
      <c r="U731" s="0" t="n">
        <v>0.985</v>
      </c>
      <c r="V731" s="0" t="n">
        <v>0.435</v>
      </c>
      <c r="W731" s="0" t="n">
        <v>4.99829506851152</v>
      </c>
      <c r="X731" s="0" t="n">
        <v>3.68863825310831</v>
      </c>
      <c r="Y731" s="0" t="n">
        <v>600</v>
      </c>
      <c r="Z731" s="0" t="s">
        <v>860</v>
      </c>
      <c r="AA731" s="0" t="s">
        <v>313</v>
      </c>
      <c r="AB731" s="0" t="s">
        <v>1239</v>
      </c>
    </row>
    <row r="732" customFormat="false" ht="13.8" hidden="false" customHeight="false" outlineLevel="0" collapsed="false">
      <c r="A732" s="0" t="n">
        <v>688</v>
      </c>
      <c r="L732" s="0" t="n">
        <v>1000</v>
      </c>
      <c r="T732" s="0" t="n">
        <v>0.91</v>
      </c>
      <c r="U732" s="0" t="n">
        <v>1.005</v>
      </c>
      <c r="V732" s="0" t="n">
        <v>0.095</v>
      </c>
      <c r="W732" s="0" t="n">
        <v>4.87191890799477</v>
      </c>
      <c r="X732" s="0" t="n">
        <v>3.78938065583071</v>
      </c>
      <c r="Y732" s="0" t="n">
        <v>742</v>
      </c>
      <c r="Z732" s="0" t="s">
        <v>862</v>
      </c>
      <c r="AA732" s="0" t="s">
        <v>316</v>
      </c>
      <c r="AB732" s="0" t="s">
        <v>1240</v>
      </c>
    </row>
    <row r="733" s="13" customFormat="true" ht="13.8" hidden="false" customHeight="false" outlineLevel="0" collapsed="false">
      <c r="A733" s="13" t="n">
        <v>689</v>
      </c>
      <c r="B733" s="25" t="n">
        <v>42165</v>
      </c>
      <c r="C733" s="13" t="s">
        <v>856</v>
      </c>
      <c r="D733" s="13" t="s">
        <v>857</v>
      </c>
      <c r="E733" s="26" t="n">
        <v>0.716666666666667</v>
      </c>
      <c r="F733" s="13" t="s">
        <v>1003</v>
      </c>
      <c r="G733" s="13" t="s">
        <v>228</v>
      </c>
      <c r="H733" s="13" t="s">
        <v>38</v>
      </c>
      <c r="I733" s="13" t="n">
        <v>5</v>
      </c>
      <c r="J733" s="13" t="n">
        <v>30</v>
      </c>
      <c r="K733" s="13" t="s">
        <v>1004</v>
      </c>
      <c r="L733" s="13" t="n">
        <v>5000</v>
      </c>
      <c r="M733" s="13" t="n">
        <v>0.4</v>
      </c>
      <c r="N733" s="13" t="n">
        <v>6</v>
      </c>
      <c r="O733" s="13" t="n">
        <f aca="false">TRUE()</f>
        <v>1</v>
      </c>
      <c r="P733" s="13" t="s">
        <v>821</v>
      </c>
      <c r="Q733" s="13" t="n">
        <v>0</v>
      </c>
      <c r="T733" s="13" t="n">
        <v>3.795</v>
      </c>
      <c r="U733" s="13" t="n">
        <v>1.0575</v>
      </c>
      <c r="V733" s="13" t="n">
        <v>2.7375</v>
      </c>
      <c r="W733" s="13" t="n">
        <v>4.76694387077916</v>
      </c>
      <c r="X733" s="13" t="n">
        <v>4.29041443840592</v>
      </c>
      <c r="Y733" s="13" t="n">
        <v>1873</v>
      </c>
      <c r="Z733" s="13" t="s">
        <v>865</v>
      </c>
      <c r="AA733" s="13" t="s">
        <v>319</v>
      </c>
      <c r="AB733" s="13" t="s">
        <v>1241</v>
      </c>
      <c r="AME733" s="0"/>
      <c r="AMF733" s="0"/>
      <c r="AMG733" s="0"/>
      <c r="AMH733" s="0"/>
      <c r="AMI733" s="0"/>
      <c r="AMJ733" s="0"/>
    </row>
    <row r="734" customFormat="false" ht="13.8" hidden="false" customHeight="false" outlineLevel="0" collapsed="false">
      <c r="A734" s="0" t="n">
        <v>690</v>
      </c>
      <c r="L734" s="0" t="n">
        <v>10000</v>
      </c>
      <c r="T734" s="0" t="n">
        <v>5.9025</v>
      </c>
      <c r="U734" s="0" t="n">
        <v>1.0625</v>
      </c>
      <c r="V734" s="0" t="n">
        <v>4.84</v>
      </c>
      <c r="W734" s="0" t="n">
        <v>4.74621158802003</v>
      </c>
      <c r="X734" s="0" t="n">
        <v>4.39279190350679</v>
      </c>
      <c r="Y734" s="0" t="n">
        <v>2650</v>
      </c>
      <c r="Z734" s="0" t="s">
        <v>867</v>
      </c>
      <c r="AA734" s="0" t="s">
        <v>322</v>
      </c>
      <c r="AB734" s="0" t="s">
        <v>1242</v>
      </c>
    </row>
    <row r="735" customFormat="false" ht="13.8" hidden="false" customHeight="false" outlineLevel="0" collapsed="false">
      <c r="A735" s="0" t="n">
        <v>691</v>
      </c>
      <c r="L735" s="0" t="n">
        <v>20000</v>
      </c>
      <c r="T735" s="0" t="n">
        <v>8.26</v>
      </c>
      <c r="U735" s="0" t="n">
        <v>1.06</v>
      </c>
      <c r="V735" s="0" t="n">
        <v>7.2</v>
      </c>
      <c r="W735" s="0" t="n">
        <v>4.69896865803421</v>
      </c>
      <c r="X735" s="0" t="n">
        <v>4.40565790008154</v>
      </c>
      <c r="Y735" s="0" t="n">
        <v>3504</v>
      </c>
      <c r="Z735" s="0" t="s">
        <v>867</v>
      </c>
      <c r="AA735" s="0" t="s">
        <v>325</v>
      </c>
      <c r="AB735" s="0" t="s">
        <v>1243</v>
      </c>
    </row>
    <row r="736" customFormat="false" ht="13.8" hidden="false" customHeight="false" outlineLevel="0" collapsed="false">
      <c r="A736" s="0" t="n">
        <v>692</v>
      </c>
      <c r="B736" s="18"/>
      <c r="C736" s="18"/>
      <c r="D736" s="18"/>
      <c r="E736" s="18"/>
      <c r="F736" s="18"/>
      <c r="G736" s="18"/>
      <c r="H736" s="18"/>
      <c r="I736" s="18" t="n">
        <v>10</v>
      </c>
      <c r="J736" s="18" t="n">
        <v>30</v>
      </c>
      <c r="K736" s="18"/>
      <c r="L736" s="18"/>
      <c r="M736" s="18"/>
      <c r="N736" s="18"/>
      <c r="O736" s="18"/>
      <c r="P736" s="18"/>
      <c r="Q736" s="18"/>
      <c r="R736" s="18"/>
      <c r="S736" s="31"/>
      <c r="T736" s="31" t="n">
        <v>4.7275</v>
      </c>
      <c r="U736" s="31" t="n">
        <v>1.0575</v>
      </c>
      <c r="V736" s="31" t="n">
        <v>3.67</v>
      </c>
      <c r="W736" s="31" t="n">
        <v>4.69575403985656</v>
      </c>
      <c r="X736" s="31" t="n">
        <v>4.42491587055553</v>
      </c>
      <c r="Y736" s="31" t="n">
        <v>2232</v>
      </c>
      <c r="Z736" s="31" t="s">
        <v>865</v>
      </c>
      <c r="AA736" s="31" t="s">
        <v>319</v>
      </c>
      <c r="AB736" s="31" t="s">
        <v>1244</v>
      </c>
      <c r="AC736" s="31"/>
      <c r="AD736" s="31"/>
    </row>
    <row r="737" customFormat="false" ht="13.8" hidden="false" customHeight="false" outlineLevel="0" collapsed="false">
      <c r="A737" s="0" t="n">
        <v>693</v>
      </c>
      <c r="B737" s="20"/>
      <c r="C737" s="20"/>
      <c r="D737" s="20"/>
      <c r="E737" s="20"/>
      <c r="F737" s="20"/>
      <c r="G737" s="20"/>
      <c r="H737" s="20"/>
      <c r="I737" s="20" t="n">
        <v>15</v>
      </c>
      <c r="J737" s="20" t="n">
        <v>30</v>
      </c>
      <c r="K737" s="20"/>
      <c r="L737" s="20"/>
      <c r="M737" s="20"/>
      <c r="N737" s="20"/>
      <c r="O737" s="20"/>
      <c r="P737" s="20"/>
      <c r="Q737" s="20"/>
      <c r="R737" s="20"/>
      <c r="S737" s="31"/>
      <c r="T737" s="31" t="n">
        <v>4.9525</v>
      </c>
      <c r="U737" s="31" t="n">
        <v>1.0575</v>
      </c>
      <c r="V737" s="31" t="n">
        <v>3.895</v>
      </c>
      <c r="W737" s="31" t="n">
        <v>4.46125963169969</v>
      </c>
      <c r="X737" s="31" t="n">
        <v>4.62381142844511</v>
      </c>
      <c r="Y737" s="31" t="n">
        <v>2272</v>
      </c>
      <c r="Z737" s="31" t="s">
        <v>865</v>
      </c>
      <c r="AA737" s="31" t="s">
        <v>319</v>
      </c>
      <c r="AB737" s="31" t="s">
        <v>1245</v>
      </c>
      <c r="AC737" s="31"/>
      <c r="AD737" s="31"/>
    </row>
    <row r="738" customFormat="false" ht="13.8" hidden="false" customHeight="false" outlineLevel="0" collapsed="false">
      <c r="A738" s="0" t="n">
        <v>694</v>
      </c>
      <c r="B738" s="20"/>
      <c r="C738" s="20"/>
      <c r="D738" s="20"/>
      <c r="E738" s="20"/>
      <c r="F738" s="20"/>
      <c r="G738" s="20"/>
      <c r="H738" s="20"/>
      <c r="I738" s="20" t="n">
        <v>30</v>
      </c>
      <c r="J738" s="20" t="n">
        <v>30</v>
      </c>
      <c r="K738" s="20"/>
      <c r="L738" s="20"/>
      <c r="M738" s="20"/>
      <c r="N738" s="20"/>
      <c r="O738" s="20"/>
      <c r="P738" s="20"/>
      <c r="Q738" s="20"/>
      <c r="R738" s="20"/>
      <c r="S738" s="31"/>
      <c r="T738" s="31" t="n">
        <v>5.985</v>
      </c>
      <c r="U738" s="31" t="n">
        <v>1.05</v>
      </c>
      <c r="V738" s="31" t="n">
        <v>4.935</v>
      </c>
      <c r="W738" s="31" t="n">
        <v>4.15147120835578</v>
      </c>
      <c r="X738" s="31" t="n">
        <v>5.39585084155984</v>
      </c>
      <c r="Y738" s="31" t="n">
        <v>2702</v>
      </c>
      <c r="Z738" s="31" t="s">
        <v>865</v>
      </c>
      <c r="AA738" s="31" t="s">
        <v>319</v>
      </c>
      <c r="AB738" s="31" t="s">
        <v>1246</v>
      </c>
      <c r="AC738" s="31"/>
      <c r="AD738" s="31"/>
    </row>
    <row r="739" customFormat="false" ht="13.8" hidden="false" customHeight="false" outlineLevel="0" collapsed="false">
      <c r="A739" s="0" t="n">
        <v>695</v>
      </c>
      <c r="B739" s="20"/>
      <c r="C739" s="20"/>
      <c r="D739" s="20"/>
      <c r="E739" s="20"/>
      <c r="F739" s="20"/>
      <c r="G739" s="20"/>
      <c r="H739" s="20"/>
      <c r="I739" s="20" t="n">
        <v>45</v>
      </c>
      <c r="J739" s="20" t="n">
        <v>45</v>
      </c>
      <c r="K739" s="20"/>
      <c r="L739" s="20"/>
      <c r="M739" s="20"/>
      <c r="N739" s="20"/>
      <c r="O739" s="20"/>
      <c r="P739" s="20"/>
      <c r="Q739" s="20"/>
      <c r="R739" s="20"/>
      <c r="S739" s="31"/>
      <c r="T739" s="31" t="n">
        <v>6.6125</v>
      </c>
      <c r="U739" s="31" t="n">
        <v>1.055</v>
      </c>
      <c r="V739" s="31" t="n">
        <v>5.5575</v>
      </c>
      <c r="W739" s="31" t="n">
        <v>4.49721300279541</v>
      </c>
      <c r="X739" s="31" t="n">
        <v>5.53592712858723</v>
      </c>
      <c r="Y739" s="31" t="n">
        <v>2985</v>
      </c>
      <c r="Z739" s="31" t="s">
        <v>865</v>
      </c>
      <c r="AA739" s="31" t="s">
        <v>319</v>
      </c>
      <c r="AB739" s="31" t="s">
        <v>1247</v>
      </c>
      <c r="AC739" s="31"/>
      <c r="AD739" s="31"/>
    </row>
    <row r="740" customFormat="false" ht="13.8" hidden="false" customHeight="false" outlineLevel="0" collapsed="false">
      <c r="A740" s="0" t="n">
        <v>696</v>
      </c>
      <c r="B740" s="19"/>
      <c r="C740" s="19"/>
      <c r="D740" s="19"/>
      <c r="E740" s="19"/>
      <c r="F740" s="19"/>
      <c r="G740" s="19"/>
      <c r="H740" s="19"/>
      <c r="I740" s="19" t="n">
        <v>60</v>
      </c>
      <c r="J740" s="19" t="n">
        <v>60</v>
      </c>
      <c r="K740" s="19"/>
      <c r="L740" s="19"/>
      <c r="M740" s="19"/>
      <c r="N740" s="19"/>
      <c r="O740" s="19"/>
      <c r="P740" s="19"/>
      <c r="Q740" s="19"/>
      <c r="R740" s="19"/>
      <c r="S740" s="31"/>
      <c r="T740" s="31" t="n">
        <v>7.195</v>
      </c>
      <c r="U740" s="31" t="n">
        <v>1.0525</v>
      </c>
      <c r="V740" s="31" t="n">
        <v>6.1425</v>
      </c>
      <c r="W740" s="31" t="n">
        <v>3.79908982318665</v>
      </c>
      <c r="X740" s="31" t="n">
        <v>6.15902915624269</v>
      </c>
      <c r="Y740" s="31" t="n">
        <v>3235</v>
      </c>
      <c r="Z740" s="31" t="s">
        <v>865</v>
      </c>
      <c r="AA740" s="31" t="s">
        <v>319</v>
      </c>
      <c r="AB740" s="31" t="s">
        <v>1248</v>
      </c>
      <c r="AC740" s="31"/>
      <c r="AD740" s="31"/>
    </row>
    <row r="741" customFormat="false" ht="13.8" hidden="false" customHeight="false" outlineLevel="0" collapsed="false">
      <c r="A741" s="0" t="n">
        <v>697</v>
      </c>
      <c r="P741" s="0" t="n">
        <v>0.17</v>
      </c>
      <c r="T741" s="0" t="n">
        <v>3.795</v>
      </c>
      <c r="U741" s="0" t="n">
        <v>1.0575</v>
      </c>
      <c r="V741" s="0" t="n">
        <v>2.7375</v>
      </c>
      <c r="W741" s="0" t="n">
        <v>4.76694387077916</v>
      </c>
      <c r="X741" s="0" t="n">
        <v>4.29041443840592</v>
      </c>
      <c r="Y741" s="0" t="n">
        <v>1873</v>
      </c>
      <c r="Z741" s="0" t="s">
        <v>865</v>
      </c>
      <c r="AA741" s="0" t="s">
        <v>319</v>
      </c>
      <c r="AB741" s="0" t="s">
        <v>1241</v>
      </c>
    </row>
    <row r="742" customFormat="false" ht="13.8" hidden="false" customHeight="false" outlineLevel="0" collapsed="false">
      <c r="A742" s="0" t="n">
        <v>698</v>
      </c>
      <c r="P742" s="0" t="n">
        <v>2.65</v>
      </c>
      <c r="T742" s="0" t="n">
        <v>3.795</v>
      </c>
      <c r="U742" s="0" t="n">
        <v>1.0575</v>
      </c>
      <c r="V742" s="0" t="n">
        <v>2.7375</v>
      </c>
      <c r="W742" s="0" t="n">
        <v>4.76694387077916</v>
      </c>
      <c r="X742" s="0" t="n">
        <v>4.29041443840592</v>
      </c>
      <c r="Y742" s="0" t="n">
        <v>1873</v>
      </c>
      <c r="Z742" s="0" t="s">
        <v>865</v>
      </c>
      <c r="AA742" s="0" t="s">
        <v>319</v>
      </c>
      <c r="AB742" s="0" t="s">
        <v>1241</v>
      </c>
    </row>
    <row r="743" customFormat="false" ht="13.8" hidden="false" customHeight="false" outlineLevel="0" collapsed="false">
      <c r="A743" s="0" t="n">
        <v>699</v>
      </c>
      <c r="P743" s="0" t="n">
        <v>25.7</v>
      </c>
      <c r="T743" s="0" t="n">
        <v>3.795</v>
      </c>
      <c r="U743" s="0" t="n">
        <v>1.0575</v>
      </c>
      <c r="V743" s="0" t="n">
        <v>2.7375</v>
      </c>
      <c r="W743" s="0" t="n">
        <v>4.76694387077916</v>
      </c>
      <c r="X743" s="0" t="n">
        <v>4.29041443840592</v>
      </c>
      <c r="Y743" s="0" t="n">
        <v>1873</v>
      </c>
      <c r="Z743" s="0" t="s">
        <v>865</v>
      </c>
      <c r="AA743" s="0" t="s">
        <v>319</v>
      </c>
      <c r="AB743" s="0" t="s">
        <v>1241</v>
      </c>
    </row>
    <row r="744" customFormat="false" ht="13.8" hidden="false" customHeight="false" outlineLevel="0" collapsed="false">
      <c r="A744" s="0" t="n">
        <v>700</v>
      </c>
      <c r="P744" s="0" t="n">
        <v>125</v>
      </c>
      <c r="T744" s="0" t="n">
        <v>3.795</v>
      </c>
      <c r="U744" s="0" t="n">
        <v>1.0575</v>
      </c>
      <c r="V744" s="0" t="n">
        <v>2.7375</v>
      </c>
      <c r="W744" s="0" t="n">
        <v>4.76694387077916</v>
      </c>
      <c r="X744" s="0" t="n">
        <v>4.29041443840592</v>
      </c>
      <c r="Y744" s="0" t="n">
        <v>1873</v>
      </c>
      <c r="Z744" s="0" t="s">
        <v>865</v>
      </c>
      <c r="AA744" s="0" t="s">
        <v>319</v>
      </c>
      <c r="AB744" s="0" t="s">
        <v>1241</v>
      </c>
    </row>
    <row r="745" customFormat="false" ht="13.8" hidden="false" customHeight="false" outlineLevel="0" collapsed="false">
      <c r="A745" s="0" t="n">
        <v>701</v>
      </c>
      <c r="P745" s="0" t="n">
        <v>500</v>
      </c>
      <c r="T745" s="0" t="n">
        <v>3.795</v>
      </c>
      <c r="U745" s="0" t="n">
        <v>1.0575</v>
      </c>
      <c r="V745" s="0" t="n">
        <v>2.7375</v>
      </c>
      <c r="W745" s="0" t="n">
        <v>4.76694387077916</v>
      </c>
      <c r="X745" s="0" t="n">
        <v>4.29041443840592</v>
      </c>
      <c r="Y745" s="0" t="n">
        <v>1873</v>
      </c>
      <c r="Z745" s="0" t="s">
        <v>865</v>
      </c>
      <c r="AA745" s="0" t="s">
        <v>319</v>
      </c>
      <c r="AB745" s="0" t="s">
        <v>1241</v>
      </c>
    </row>
    <row r="746" customFormat="false" ht="13.8" hidden="false" customHeight="false" outlineLevel="0" collapsed="false">
      <c r="A746" s="0" t="n">
        <v>702</v>
      </c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 t="s">
        <v>587</v>
      </c>
      <c r="R746" s="31"/>
      <c r="S746" s="31"/>
      <c r="T746" s="31" t="n">
        <v>0.69</v>
      </c>
      <c r="U746" s="31" t="n">
        <v>1.06</v>
      </c>
      <c r="V746" s="31" t="n">
        <v>0.37</v>
      </c>
      <c r="W746" s="31" t="n">
        <v>5.60280046652348</v>
      </c>
      <c r="X746" s="31" t="n">
        <v>3.0825800933777</v>
      </c>
      <c r="Y746" s="31" t="n">
        <v>686</v>
      </c>
      <c r="Z746" s="31" t="s">
        <v>875</v>
      </c>
      <c r="AA746" s="31" t="s">
        <v>319</v>
      </c>
      <c r="AB746" s="31" t="s">
        <v>1249</v>
      </c>
      <c r="AC746" s="31"/>
      <c r="AD746" s="31"/>
    </row>
    <row r="747" customFormat="false" ht="13.8" hidden="false" customHeight="false" outlineLevel="0" collapsed="false">
      <c r="A747" s="0" t="n">
        <v>703</v>
      </c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 t="s">
        <v>570</v>
      </c>
      <c r="R747" s="20"/>
      <c r="S747" s="31"/>
      <c r="T747" s="31" t="n">
        <v>0.3075</v>
      </c>
      <c r="U747" s="31" t="n">
        <v>1.055</v>
      </c>
      <c r="V747" s="31" t="n">
        <v>0.7475</v>
      </c>
      <c r="W747" s="31" t="n">
        <v>5.28611032292336</v>
      </c>
      <c r="X747" s="31" t="n">
        <v>3.29975690963063</v>
      </c>
      <c r="Y747" s="31" t="n">
        <v>539</v>
      </c>
      <c r="Z747" s="31" t="s">
        <v>877</v>
      </c>
      <c r="AA747" s="31" t="s">
        <v>319</v>
      </c>
      <c r="AB747" s="31" t="s">
        <v>1250</v>
      </c>
      <c r="AC747" s="31"/>
      <c r="AD747" s="31"/>
    </row>
    <row r="748" customFormat="false" ht="13.8" hidden="false" customHeight="false" outlineLevel="0" collapsed="false">
      <c r="A748" s="0" t="n">
        <v>704</v>
      </c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 t="s">
        <v>573</v>
      </c>
      <c r="R748" s="19"/>
      <c r="S748" s="31"/>
      <c r="T748" s="31" t="n">
        <v>0.1625</v>
      </c>
      <c r="U748" s="31" t="n">
        <v>1.0575</v>
      </c>
      <c r="V748" s="31" t="n">
        <v>0.895</v>
      </c>
      <c r="W748" s="31" t="n">
        <v>5.95273636832596</v>
      </c>
      <c r="X748" s="31" t="n">
        <v>2.19231441928088</v>
      </c>
      <c r="Y748" s="31" t="n">
        <v>488</v>
      </c>
      <c r="Z748" s="31" t="s">
        <v>879</v>
      </c>
      <c r="AA748" s="31" t="s">
        <v>319</v>
      </c>
      <c r="AB748" s="31" t="s">
        <v>1251</v>
      </c>
      <c r="AC748" s="31"/>
      <c r="AD748" s="31"/>
    </row>
    <row r="749" s="5" customFormat="true" ht="13.8" hidden="false" customHeight="false" outlineLevel="0" collapsed="false">
      <c r="B749" s="6" t="s">
        <v>1032</v>
      </c>
      <c r="Q749" s="43"/>
      <c r="AME749" s="0"/>
      <c r="AMF749" s="0"/>
      <c r="AMG749" s="0"/>
      <c r="AMH749" s="0"/>
      <c r="AMI749" s="0"/>
      <c r="AMJ749" s="0"/>
    </row>
    <row r="750" customFormat="false" ht="13.8" hidden="false" customHeight="false" outlineLevel="0" collapsed="false">
      <c r="A750" s="0" t="n">
        <v>705</v>
      </c>
      <c r="B750" s="37" t="n">
        <v>42165</v>
      </c>
      <c r="C750" s="7" t="s">
        <v>896</v>
      </c>
      <c r="D750" s="7" t="s">
        <v>897</v>
      </c>
      <c r="E750" s="38" t="n">
        <v>0.716666666666667</v>
      </c>
      <c r="F750" s="0" t="s">
        <v>1033</v>
      </c>
      <c r="G750" s="0" t="s">
        <v>38</v>
      </c>
      <c r="H750" s="0" t="s">
        <v>38</v>
      </c>
      <c r="I750" s="0" t="n">
        <v>5</v>
      </c>
      <c r="J750" s="0" t="n">
        <v>20</v>
      </c>
      <c r="K750" s="0" t="s">
        <v>1034</v>
      </c>
      <c r="L750" s="0" t="n">
        <v>500</v>
      </c>
      <c r="M750" s="0" t="n">
        <v>0.2</v>
      </c>
      <c r="N750" s="0" t="n">
        <v>6</v>
      </c>
      <c r="O750" s="0" t="n">
        <f aca="false">TRUE()</f>
        <v>1</v>
      </c>
      <c r="P750" s="0" t="s">
        <v>821</v>
      </c>
      <c r="Q750" s="0" t="n">
        <v>0</v>
      </c>
      <c r="T750" s="0" t="n">
        <v>0.4825</v>
      </c>
      <c r="U750" s="0" t="n">
        <v>1.1725</v>
      </c>
      <c r="V750" s="0" t="n">
        <v>0.69</v>
      </c>
      <c r="W750" s="0" t="n">
        <v>37.8377586125916</v>
      </c>
      <c r="X750" s="0" t="n">
        <v>5.2703819113394</v>
      </c>
      <c r="Y750" s="0" t="n">
        <v>662</v>
      </c>
      <c r="Z750" s="0" t="s">
        <v>900</v>
      </c>
      <c r="AA750" s="0" t="s">
        <v>355</v>
      </c>
      <c r="AB750" s="0" t="s">
        <v>1252</v>
      </c>
    </row>
    <row r="751" customFormat="false" ht="13.8" hidden="false" customHeight="false" outlineLevel="0" collapsed="false">
      <c r="A751" s="0" t="n">
        <v>706</v>
      </c>
      <c r="L751" s="0" t="n">
        <v>1000</v>
      </c>
      <c r="T751" s="0" t="n">
        <v>0.9025</v>
      </c>
      <c r="U751" s="0" t="n">
        <v>1.2575</v>
      </c>
      <c r="V751" s="0" t="n">
        <v>0.355</v>
      </c>
      <c r="W751" s="0" t="n">
        <v>31.8362979099708</v>
      </c>
      <c r="X751" s="0" t="n">
        <v>5.43368122428679</v>
      </c>
      <c r="Y751" s="0" t="n">
        <v>864</v>
      </c>
      <c r="Z751" s="0" t="s">
        <v>902</v>
      </c>
      <c r="AA751" s="0" t="s">
        <v>358</v>
      </c>
      <c r="AB751" s="0" t="s">
        <v>1253</v>
      </c>
    </row>
    <row r="752" s="13" customFormat="true" ht="13.8" hidden="false" customHeight="false" outlineLevel="0" collapsed="false">
      <c r="A752" s="13" t="n">
        <v>707</v>
      </c>
      <c r="B752" s="25" t="n">
        <v>42165</v>
      </c>
      <c r="C752" s="13" t="s">
        <v>896</v>
      </c>
      <c r="D752" s="13" t="s">
        <v>897</v>
      </c>
      <c r="E752" s="26" t="n">
        <v>0.716666666666667</v>
      </c>
      <c r="F752" s="13" t="s">
        <v>1037</v>
      </c>
      <c r="G752" s="13" t="s">
        <v>38</v>
      </c>
      <c r="H752" s="13" t="s">
        <v>38</v>
      </c>
      <c r="I752" s="13" t="n">
        <v>5</v>
      </c>
      <c r="J752" s="13" t="n">
        <v>20</v>
      </c>
      <c r="K752" s="13" t="s">
        <v>1034</v>
      </c>
      <c r="L752" s="13" t="n">
        <v>5000</v>
      </c>
      <c r="M752" s="13" t="n">
        <v>0.2</v>
      </c>
      <c r="N752" s="13" t="n">
        <v>6</v>
      </c>
      <c r="O752" s="13" t="n">
        <f aca="false">TRUE()</f>
        <v>1</v>
      </c>
      <c r="P752" s="13" t="s">
        <v>821</v>
      </c>
      <c r="Q752" s="13" t="n">
        <v>0</v>
      </c>
      <c r="T752" s="13" t="n">
        <v>3.895</v>
      </c>
      <c r="U752" s="13" t="n">
        <v>1.355</v>
      </c>
      <c r="V752" s="13" t="n">
        <v>2.54</v>
      </c>
      <c r="W752" s="13" t="n">
        <v>32.102653590454</v>
      </c>
      <c r="X752" s="13" t="n">
        <v>5.40663406405307</v>
      </c>
      <c r="Y752" s="13" t="n">
        <v>2100</v>
      </c>
      <c r="Z752" s="13" t="s">
        <v>904</v>
      </c>
      <c r="AA752" s="13" t="s">
        <v>361</v>
      </c>
      <c r="AB752" s="13" t="s">
        <v>1254</v>
      </c>
      <c r="AME752" s="0"/>
      <c r="AMF752" s="0"/>
      <c r="AMG752" s="0"/>
      <c r="AMH752" s="0"/>
      <c r="AMI752" s="0"/>
      <c r="AMJ752" s="0"/>
    </row>
    <row r="753" customFormat="false" ht="13.8" hidden="false" customHeight="false" outlineLevel="0" collapsed="false">
      <c r="A753" s="0" t="n">
        <v>708</v>
      </c>
      <c r="L753" s="0" t="n">
        <v>10000</v>
      </c>
      <c r="T753" s="0" t="n">
        <v>6.295</v>
      </c>
      <c r="U753" s="0" t="n">
        <v>1.3475</v>
      </c>
      <c r="V753" s="0" t="n">
        <v>4.9475</v>
      </c>
      <c r="W753" s="0" t="n">
        <v>31.1850834620702</v>
      </c>
      <c r="X753" s="0" t="n">
        <v>5.43615214989219</v>
      </c>
      <c r="Y753" s="0" t="n">
        <v>3057</v>
      </c>
      <c r="Z753" s="0" t="s">
        <v>902</v>
      </c>
      <c r="AA753" s="0" t="s">
        <v>364</v>
      </c>
      <c r="AB753" s="0" t="s">
        <v>1255</v>
      </c>
    </row>
    <row r="754" customFormat="false" ht="13.8" hidden="false" customHeight="false" outlineLevel="0" collapsed="false">
      <c r="A754" s="0" t="n">
        <v>709</v>
      </c>
      <c r="L754" s="0" t="n">
        <v>20000</v>
      </c>
      <c r="T754" s="0" t="n">
        <v>9.0225</v>
      </c>
      <c r="U754" s="0" t="n">
        <v>1.38</v>
      </c>
      <c r="V754" s="0" t="n">
        <v>7.6425</v>
      </c>
      <c r="W754" s="0" t="n">
        <v>30.6874459478366</v>
      </c>
      <c r="X754" s="0" t="n">
        <v>5.46819884238443</v>
      </c>
      <c r="Y754" s="0" t="n">
        <v>4161</v>
      </c>
      <c r="Z754" s="0" t="s">
        <v>902</v>
      </c>
      <c r="AA754" s="0" t="s">
        <v>367</v>
      </c>
      <c r="AB754" s="0" t="s">
        <v>1256</v>
      </c>
    </row>
    <row r="755" s="31" customFormat="true" ht="13.8" hidden="false" customHeight="false" outlineLevel="0" collapsed="false">
      <c r="A755" s="31" t="n">
        <v>710</v>
      </c>
      <c r="B755" s="18"/>
      <c r="C755" s="18"/>
      <c r="D755" s="18" t="s">
        <v>1041</v>
      </c>
      <c r="E755" s="18"/>
      <c r="F755" s="18"/>
      <c r="G755" s="18"/>
      <c r="H755" s="18"/>
      <c r="I755" s="18" t="n">
        <v>10</v>
      </c>
      <c r="J755" s="18" t="n">
        <v>20</v>
      </c>
      <c r="K755" s="18"/>
      <c r="L755" s="18"/>
      <c r="M755" s="18"/>
      <c r="N755" s="18"/>
      <c r="O755" s="18"/>
      <c r="P755" s="18"/>
      <c r="Q755" s="18"/>
      <c r="R755" s="18"/>
      <c r="T755" s="31" t="n">
        <v>4.63</v>
      </c>
      <c r="U755" s="31" t="n">
        <v>1.33</v>
      </c>
      <c r="V755" s="31" t="n">
        <v>3.3</v>
      </c>
      <c r="W755" s="31" t="n">
        <v>30.5732323886523</v>
      </c>
      <c r="X755" s="31" t="n">
        <v>5.52720133020422</v>
      </c>
      <c r="Y755" s="31" t="n">
        <v>2384</v>
      </c>
      <c r="Z755" s="31" t="s">
        <v>904</v>
      </c>
      <c r="AA755" s="31" t="s">
        <v>361</v>
      </c>
      <c r="AB755" s="31" t="s">
        <v>1257</v>
      </c>
      <c r="AME755" s="0"/>
      <c r="AMF755" s="0"/>
      <c r="AMG755" s="0"/>
      <c r="AMH755" s="0"/>
      <c r="AMI755" s="0"/>
      <c r="AMJ755" s="0"/>
    </row>
    <row r="756" s="31" customFormat="true" ht="13.8" hidden="false" customHeight="false" outlineLevel="0" collapsed="false">
      <c r="A756" s="31" t="n">
        <v>711</v>
      </c>
      <c r="B756" s="20"/>
      <c r="C756" s="20"/>
      <c r="D756" s="20"/>
      <c r="E756" s="20"/>
      <c r="F756" s="20"/>
      <c r="G756" s="20"/>
      <c r="H756" s="20"/>
      <c r="I756" s="20" t="n">
        <v>15</v>
      </c>
      <c r="J756" s="20" t="n">
        <v>15</v>
      </c>
      <c r="K756" s="20"/>
      <c r="L756" s="20"/>
      <c r="M756" s="20"/>
      <c r="N756" s="20"/>
      <c r="O756" s="20"/>
      <c r="P756" s="20"/>
      <c r="Q756" s="20"/>
      <c r="R756" s="20"/>
      <c r="T756" s="31" t="n">
        <v>5.13</v>
      </c>
      <c r="U756" s="31" t="n">
        <v>1.345</v>
      </c>
      <c r="V756" s="31" t="n">
        <v>3.785</v>
      </c>
      <c r="W756" s="31" t="n">
        <v>27.9531487462833</v>
      </c>
      <c r="X756" s="31" t="n">
        <v>5.47387155698013</v>
      </c>
      <c r="Y756" s="31" t="n">
        <v>2590</v>
      </c>
      <c r="Z756" s="31" t="s">
        <v>904</v>
      </c>
      <c r="AA756" s="31" t="s">
        <v>361</v>
      </c>
      <c r="AB756" s="31" t="s">
        <v>1258</v>
      </c>
      <c r="AME756" s="0"/>
      <c r="AMF756" s="0"/>
      <c r="AMG756" s="0"/>
      <c r="AMH756" s="0"/>
      <c r="AMI756" s="0"/>
      <c r="AMJ756" s="0"/>
    </row>
    <row r="757" customFormat="false" ht="13.8" hidden="false" customHeight="false" outlineLevel="0" collapsed="false">
      <c r="A757" s="0" t="n">
        <v>712</v>
      </c>
      <c r="B757" s="20"/>
      <c r="C757" s="20"/>
      <c r="D757" s="20"/>
      <c r="E757" s="20"/>
      <c r="F757" s="20"/>
      <c r="G757" s="20"/>
      <c r="H757" s="20"/>
      <c r="I757" s="20" t="n">
        <v>30</v>
      </c>
      <c r="J757" s="20" t="n">
        <v>30</v>
      </c>
      <c r="K757" s="20"/>
      <c r="L757" s="20"/>
      <c r="M757" s="20"/>
      <c r="N757" s="20"/>
      <c r="O757" s="20"/>
      <c r="P757" s="20"/>
      <c r="Q757" s="20"/>
      <c r="R757" s="20"/>
      <c r="S757" s="31"/>
      <c r="T757" s="31" t="n">
        <v>6.0825</v>
      </c>
      <c r="U757" s="31" t="n">
        <v>1.3575</v>
      </c>
      <c r="V757" s="31" t="n">
        <v>4.725</v>
      </c>
      <c r="W757" s="31" t="n">
        <v>25.3505903022216</v>
      </c>
      <c r="X757" s="31" t="n">
        <v>5.77694844105563</v>
      </c>
      <c r="Y757" s="31" t="n">
        <v>2976</v>
      </c>
      <c r="Z757" s="31" t="s">
        <v>904</v>
      </c>
      <c r="AA757" s="31" t="s">
        <v>361</v>
      </c>
      <c r="AB757" s="31" t="s">
        <v>1259</v>
      </c>
      <c r="AC757" s="31"/>
      <c r="AD757" s="31"/>
    </row>
    <row r="758" customFormat="false" ht="13.8" hidden="false" customHeight="false" outlineLevel="0" collapsed="false">
      <c r="A758" s="0" t="n">
        <v>713</v>
      </c>
      <c r="B758" s="20"/>
      <c r="C758" s="20"/>
      <c r="D758" s="20"/>
      <c r="E758" s="20"/>
      <c r="F758" s="20"/>
      <c r="G758" s="20"/>
      <c r="H758" s="20"/>
      <c r="I758" s="20" t="n">
        <v>45</v>
      </c>
      <c r="J758" s="20" t="n">
        <v>45</v>
      </c>
      <c r="K758" s="20"/>
      <c r="L758" s="20"/>
      <c r="M758" s="20"/>
      <c r="N758" s="20"/>
      <c r="O758" s="20"/>
      <c r="P758" s="20"/>
      <c r="Q758" s="20"/>
      <c r="R758" s="20"/>
      <c r="S758" s="31"/>
      <c r="T758" s="31" t="n">
        <v>6.585</v>
      </c>
      <c r="U758" s="31" t="n">
        <v>1.3525</v>
      </c>
      <c r="V758" s="31" t="n">
        <v>5.2325</v>
      </c>
      <c r="W758" s="31" t="n">
        <v>24.0430758502178</v>
      </c>
      <c r="X758" s="31" t="n">
        <v>5.64507792358786</v>
      </c>
      <c r="Y758" s="31" t="n">
        <v>3175</v>
      </c>
      <c r="Z758" s="31" t="s">
        <v>904</v>
      </c>
      <c r="AA758" s="31" t="s">
        <v>361</v>
      </c>
      <c r="AB758" s="31" t="s">
        <v>1260</v>
      </c>
      <c r="AC758" s="31"/>
      <c r="AD758" s="31"/>
    </row>
    <row r="759" customFormat="false" ht="13.8" hidden="false" customHeight="false" outlineLevel="0" collapsed="false">
      <c r="A759" s="0" t="n">
        <v>714</v>
      </c>
      <c r="B759" s="19"/>
      <c r="C759" s="19"/>
      <c r="D759" s="19"/>
      <c r="E759" s="19"/>
      <c r="F759" s="19"/>
      <c r="G759" s="19"/>
      <c r="H759" s="19"/>
      <c r="I759" s="19" t="n">
        <v>60</v>
      </c>
      <c r="J759" s="19" t="n">
        <v>60</v>
      </c>
      <c r="K759" s="19"/>
      <c r="L759" s="19"/>
      <c r="M759" s="19"/>
      <c r="N759" s="19"/>
      <c r="O759" s="19"/>
      <c r="P759" s="19"/>
      <c r="Q759" s="19"/>
      <c r="R759" s="19"/>
      <c r="S759" s="31"/>
      <c r="T759" s="31" t="n">
        <v>6.99</v>
      </c>
      <c r="U759" s="31" t="n">
        <v>1.34</v>
      </c>
      <c r="V759" s="31" t="n">
        <v>5.65</v>
      </c>
      <c r="W759" s="31" t="n">
        <v>23.3273157026271</v>
      </c>
      <c r="X759" s="31" t="n">
        <v>5.44247722603418</v>
      </c>
      <c r="Y759" s="31" t="n">
        <v>3332</v>
      </c>
      <c r="Z759" s="31" t="s">
        <v>904</v>
      </c>
      <c r="AA759" s="31" t="s">
        <v>361</v>
      </c>
      <c r="AB759" s="31" t="s">
        <v>1261</v>
      </c>
      <c r="AC759" s="31"/>
      <c r="AD759" s="31"/>
    </row>
    <row r="760" s="7" customFormat="true" ht="13.8" hidden="false" customHeight="false" outlineLevel="0" collapsed="false">
      <c r="A760" s="7" t="n">
        <v>715</v>
      </c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 t="s">
        <v>68</v>
      </c>
      <c r="Q760" s="44"/>
      <c r="R760" s="44"/>
      <c r="T760" s="7" t="n">
        <v>3.895</v>
      </c>
      <c r="U760" s="7" t="n">
        <v>1.355</v>
      </c>
      <c r="V760" s="7" t="n">
        <v>2.54</v>
      </c>
      <c r="W760" s="7" t="n">
        <v>32.102653590454</v>
      </c>
      <c r="X760" s="7" t="n">
        <v>5.40663406405307</v>
      </c>
      <c r="Y760" s="7" t="n">
        <v>2100</v>
      </c>
      <c r="Z760" s="7" t="s">
        <v>904</v>
      </c>
      <c r="AA760" s="7" t="s">
        <v>361</v>
      </c>
      <c r="AB760" s="7" t="s">
        <v>1254</v>
      </c>
      <c r="AME760" s="0"/>
      <c r="AMF760" s="0"/>
      <c r="AMG760" s="0"/>
      <c r="AMH760" s="0"/>
      <c r="AMI760" s="0"/>
      <c r="AMJ760" s="0"/>
    </row>
    <row r="761" s="7" customFormat="true" ht="13.8" hidden="false" customHeight="false" outlineLevel="0" collapsed="false">
      <c r="A761" s="7" t="n">
        <v>716</v>
      </c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69</v>
      </c>
      <c r="Q761" s="12"/>
      <c r="R761" s="12"/>
      <c r="T761" s="7" t="n">
        <v>3.895</v>
      </c>
      <c r="U761" s="7" t="n">
        <v>1.355</v>
      </c>
      <c r="V761" s="7" t="n">
        <v>2.54</v>
      </c>
      <c r="W761" s="7" t="n">
        <v>32.102653590454</v>
      </c>
      <c r="X761" s="7" t="n">
        <v>5.40663406405307</v>
      </c>
      <c r="Y761" s="7" t="n">
        <v>2100</v>
      </c>
      <c r="Z761" s="7" t="s">
        <v>904</v>
      </c>
      <c r="AA761" s="7" t="s">
        <v>361</v>
      </c>
      <c r="AB761" s="7" t="s">
        <v>1254</v>
      </c>
      <c r="AME761" s="0"/>
      <c r="AMF761" s="0"/>
      <c r="AMG761" s="0"/>
      <c r="AMH761" s="0"/>
      <c r="AMI761" s="0"/>
      <c r="AMJ761" s="0"/>
    </row>
    <row r="762" s="7" customFormat="true" ht="13.8" hidden="false" customHeight="false" outlineLevel="0" collapsed="false">
      <c r="A762" s="7" t="n">
        <v>717</v>
      </c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70</v>
      </c>
      <c r="Q762" s="12"/>
      <c r="R762" s="12"/>
      <c r="T762" s="7" t="n">
        <v>3.895</v>
      </c>
      <c r="U762" s="7" t="n">
        <v>1.355</v>
      </c>
      <c r="V762" s="7" t="n">
        <v>2.54</v>
      </c>
      <c r="W762" s="7" t="n">
        <v>32.102653590454</v>
      </c>
      <c r="X762" s="7" t="n">
        <v>5.40663406405307</v>
      </c>
      <c r="Y762" s="7" t="n">
        <v>2100</v>
      </c>
      <c r="Z762" s="7" t="s">
        <v>904</v>
      </c>
      <c r="AA762" s="7" t="s">
        <v>361</v>
      </c>
      <c r="AB762" s="7" t="s">
        <v>1254</v>
      </c>
      <c r="AME762" s="0"/>
      <c r="AMF762" s="0"/>
      <c r="AMG762" s="0"/>
      <c r="AMH762" s="0"/>
      <c r="AMI762" s="0"/>
      <c r="AMJ762" s="0"/>
    </row>
    <row r="763" s="7" customFormat="true" ht="13.8" hidden="false" customHeight="false" outlineLevel="0" collapsed="false">
      <c r="A763" s="7" t="n">
        <v>718</v>
      </c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71</v>
      </c>
      <c r="Q763" s="12"/>
      <c r="R763" s="12"/>
      <c r="T763" s="7" t="n">
        <v>3.895</v>
      </c>
      <c r="U763" s="7" t="n">
        <v>1.355</v>
      </c>
      <c r="V763" s="7" t="n">
        <v>2.54</v>
      </c>
      <c r="W763" s="7" t="n">
        <v>32.102653590454</v>
      </c>
      <c r="X763" s="7" t="n">
        <v>5.40663406405307</v>
      </c>
      <c r="Y763" s="7" t="n">
        <v>2100</v>
      </c>
      <c r="Z763" s="7" t="s">
        <v>904</v>
      </c>
      <c r="AA763" s="7" t="s">
        <v>361</v>
      </c>
      <c r="AB763" s="7" t="s">
        <v>1254</v>
      </c>
      <c r="AME763" s="0"/>
      <c r="AMF763" s="0"/>
      <c r="AMG763" s="0"/>
      <c r="AMH763" s="0"/>
      <c r="AMI763" s="0"/>
      <c r="AMJ763" s="0"/>
    </row>
    <row r="764" s="7" customFormat="true" ht="13.8" hidden="false" customHeight="false" outlineLevel="0" collapsed="false">
      <c r="A764" s="7" t="n">
        <v>719</v>
      </c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 t="s">
        <v>72</v>
      </c>
      <c r="Q764" s="12"/>
      <c r="R764" s="12"/>
      <c r="T764" s="7" t="n">
        <v>3.895</v>
      </c>
      <c r="U764" s="7" t="n">
        <v>1.355</v>
      </c>
      <c r="V764" s="7" t="n">
        <v>2.54</v>
      </c>
      <c r="W764" s="7" t="n">
        <v>32.102653590454</v>
      </c>
      <c r="X764" s="7" t="n">
        <v>5.40663406405307</v>
      </c>
      <c r="Y764" s="7" t="n">
        <v>2100</v>
      </c>
      <c r="Z764" s="7" t="s">
        <v>904</v>
      </c>
      <c r="AA764" s="7" t="s">
        <v>361</v>
      </c>
      <c r="AB764" s="7" t="s">
        <v>1254</v>
      </c>
      <c r="AME764" s="0"/>
      <c r="AMF764" s="0"/>
      <c r="AMG764" s="0"/>
      <c r="AMH764" s="0"/>
      <c r="AMI764" s="0"/>
      <c r="AMJ764" s="0"/>
    </row>
    <row r="765" s="7" customFormat="true" ht="13.8" hidden="false" customHeight="false" outlineLevel="0" collapsed="false">
      <c r="A765" s="7" t="n">
        <v>720</v>
      </c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 t="s">
        <v>587</v>
      </c>
      <c r="R765" s="60"/>
      <c r="S765" s="31"/>
      <c r="T765" s="31" t="n">
        <v>0.64</v>
      </c>
      <c r="U765" s="31" t="n">
        <v>1.335</v>
      </c>
      <c r="V765" s="31" t="n">
        <v>0.695</v>
      </c>
      <c r="W765" s="31" t="n">
        <v>36.1715827520071</v>
      </c>
      <c r="X765" s="31" t="n">
        <v>5.27053554518869</v>
      </c>
      <c r="Y765" s="31" t="n">
        <v>790</v>
      </c>
      <c r="Z765" s="31" t="s">
        <v>913</v>
      </c>
      <c r="AA765" s="31" t="s">
        <v>361</v>
      </c>
      <c r="AB765" s="31" t="s">
        <v>1262</v>
      </c>
      <c r="AC765" s="31"/>
      <c r="AD765" s="31"/>
      <c r="AME765" s="0"/>
      <c r="AMF765" s="0"/>
      <c r="AMG765" s="0"/>
      <c r="AMH765" s="0"/>
      <c r="AMI765" s="0"/>
      <c r="AMJ765" s="0"/>
    </row>
    <row r="766" s="7" customFormat="true" ht="13.8" hidden="false" customHeight="false" outlineLevel="0" collapsed="false">
      <c r="A766" s="7" t="n">
        <v>721</v>
      </c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 t="s">
        <v>570</v>
      </c>
      <c r="R766" s="66"/>
      <c r="S766" s="31"/>
      <c r="T766" s="31" t="n">
        <v>0.265</v>
      </c>
      <c r="U766" s="31" t="n">
        <v>1.3375</v>
      </c>
      <c r="V766" s="31" t="n">
        <v>1.0725</v>
      </c>
      <c r="W766" s="31" t="n">
        <v>42.8077246567442</v>
      </c>
      <c r="X766" s="31" t="n">
        <v>5.16670121221674</v>
      </c>
      <c r="Y766" s="31" t="n">
        <v>641</v>
      </c>
      <c r="Z766" s="31" t="s">
        <v>915</v>
      </c>
      <c r="AA766" s="31" t="s">
        <v>361</v>
      </c>
      <c r="AB766" s="31" t="s">
        <v>1263</v>
      </c>
      <c r="AC766" s="31"/>
      <c r="AD766" s="31"/>
      <c r="AME766" s="0"/>
      <c r="AMF766" s="0"/>
      <c r="AMG766" s="0"/>
      <c r="AMH766" s="0"/>
      <c r="AMI766" s="0"/>
      <c r="AMJ766" s="0"/>
    </row>
    <row r="767" s="7" customFormat="true" ht="13.8" hidden="false" customHeight="false" outlineLevel="0" collapsed="false">
      <c r="A767" s="7" t="n">
        <v>722</v>
      </c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 t="s">
        <v>573</v>
      </c>
      <c r="R767" s="20"/>
      <c r="S767" s="31"/>
      <c r="T767" s="31" t="n">
        <v>0.205</v>
      </c>
      <c r="U767" s="31" t="n">
        <v>1.3325</v>
      </c>
      <c r="V767" s="31" t="n">
        <v>1.1275</v>
      </c>
      <c r="W767" s="31" t="n">
        <v>53.2504222939778</v>
      </c>
      <c r="X767" s="31" t="n">
        <v>5.31853456160327</v>
      </c>
      <c r="Y767" s="31" t="n">
        <v>615</v>
      </c>
      <c r="Z767" s="31" t="s">
        <v>917</v>
      </c>
      <c r="AA767" s="31" t="s">
        <v>361</v>
      </c>
      <c r="AB767" s="31" t="s">
        <v>1264</v>
      </c>
      <c r="AC767" s="31"/>
      <c r="AD767" s="31"/>
      <c r="AME767" s="0"/>
      <c r="AMF767" s="0"/>
      <c r="AMG767" s="0"/>
      <c r="AMH767" s="0"/>
      <c r="AMI767" s="0"/>
      <c r="AMJ767" s="0"/>
    </row>
    <row r="768" s="5" customFormat="true" ht="13.8" hidden="false" customHeight="false" outlineLevel="0" collapsed="false">
      <c r="B768" s="6" t="s">
        <v>1050</v>
      </c>
      <c r="AME768" s="0"/>
      <c r="AMF768" s="0"/>
      <c r="AMG768" s="0"/>
      <c r="AMH768" s="0"/>
      <c r="AMI768" s="0"/>
      <c r="AMJ768" s="0"/>
    </row>
    <row r="769" customFormat="false" ht="13.8" hidden="false" customHeight="false" outlineLevel="0" collapsed="false">
      <c r="A769" s="0" t="n">
        <v>723</v>
      </c>
      <c r="B769" s="37" t="n">
        <v>42165</v>
      </c>
      <c r="C769" s="7" t="s">
        <v>896</v>
      </c>
      <c r="D769" s="7" t="s">
        <v>897</v>
      </c>
      <c r="E769" s="38" t="n">
        <v>0.716666666666667</v>
      </c>
      <c r="F769" s="0" t="s">
        <v>1033</v>
      </c>
      <c r="G769" s="0" t="s">
        <v>228</v>
      </c>
      <c r="H769" s="0" t="s">
        <v>38</v>
      </c>
      <c r="I769" s="0" t="n">
        <v>5</v>
      </c>
      <c r="J769" s="0" t="n">
        <v>20</v>
      </c>
      <c r="K769" s="0" t="s">
        <v>1034</v>
      </c>
      <c r="L769" s="0" t="n">
        <v>500</v>
      </c>
      <c r="M769" s="0" t="n">
        <v>0.2</v>
      </c>
      <c r="N769" s="0" t="n">
        <v>6</v>
      </c>
      <c r="O769" s="0" t="n">
        <f aca="false">TRUE()</f>
        <v>1</v>
      </c>
      <c r="P769" s="0" t="s">
        <v>821</v>
      </c>
      <c r="Q769" s="0" t="n">
        <v>0</v>
      </c>
      <c r="T769" s="0" t="n">
        <v>0.525</v>
      </c>
      <c r="U769" s="0" t="n">
        <v>1.175</v>
      </c>
      <c r="V769" s="0" t="n">
        <v>0.65</v>
      </c>
      <c r="W769" s="0" t="n">
        <v>7.56208340299015</v>
      </c>
      <c r="X769" s="0" t="n">
        <v>2.16396709729191</v>
      </c>
      <c r="Y769" s="0" t="n">
        <v>680</v>
      </c>
      <c r="Z769" s="0" t="s">
        <v>900</v>
      </c>
      <c r="AA769" s="0" t="s">
        <v>355</v>
      </c>
      <c r="AB769" s="0" t="s">
        <v>1265</v>
      </c>
    </row>
    <row r="770" customFormat="false" ht="13.8" hidden="false" customHeight="false" outlineLevel="0" collapsed="false">
      <c r="A770" s="0" t="n">
        <v>724</v>
      </c>
      <c r="L770" s="0" t="n">
        <v>1000</v>
      </c>
      <c r="T770" s="0" t="n">
        <v>0.9275</v>
      </c>
      <c r="U770" s="0" t="n">
        <v>1.27</v>
      </c>
      <c r="V770" s="0" t="n">
        <v>0.3425</v>
      </c>
      <c r="W770" s="0" t="n">
        <v>7.47607367137185</v>
      </c>
      <c r="X770" s="0" t="n">
        <v>2.13550918351432</v>
      </c>
      <c r="Y770" s="0" t="n">
        <v>877</v>
      </c>
      <c r="Z770" s="0" t="s">
        <v>902</v>
      </c>
      <c r="AA770" s="0" t="s">
        <v>358</v>
      </c>
      <c r="AB770" s="0" t="s">
        <v>1266</v>
      </c>
    </row>
    <row r="771" s="13" customFormat="true" ht="13.8" hidden="false" customHeight="false" outlineLevel="0" collapsed="false">
      <c r="A771" s="13" t="n">
        <v>725</v>
      </c>
      <c r="B771" s="25" t="n">
        <v>42165</v>
      </c>
      <c r="C771" s="13" t="s">
        <v>896</v>
      </c>
      <c r="D771" s="13" t="s">
        <v>897</v>
      </c>
      <c r="E771" s="26" t="n">
        <v>0.716666666666667</v>
      </c>
      <c r="F771" s="13" t="s">
        <v>1037</v>
      </c>
      <c r="G771" s="13" t="s">
        <v>228</v>
      </c>
      <c r="H771" s="13" t="s">
        <v>38</v>
      </c>
      <c r="I771" s="13" t="n">
        <v>5</v>
      </c>
      <c r="J771" s="13" t="n">
        <v>20</v>
      </c>
      <c r="K771" s="13" t="s">
        <v>1034</v>
      </c>
      <c r="L771" s="13" t="n">
        <v>5000</v>
      </c>
      <c r="M771" s="13" t="n">
        <v>0.2</v>
      </c>
      <c r="N771" s="13" t="n">
        <v>6</v>
      </c>
      <c r="O771" s="13" t="n">
        <f aca="false">TRUE()</f>
        <v>1</v>
      </c>
      <c r="P771" s="13" t="s">
        <v>821</v>
      </c>
      <c r="Q771" s="13" t="n">
        <v>0</v>
      </c>
      <c r="T771" s="13" t="n">
        <v>3.625</v>
      </c>
      <c r="U771" s="13" t="n">
        <v>1.355</v>
      </c>
      <c r="V771" s="13" t="n">
        <v>2.27</v>
      </c>
      <c r="W771" s="13" t="n">
        <v>7.38010312852648</v>
      </c>
      <c r="X771" s="13" t="n">
        <v>2.42855889860214</v>
      </c>
      <c r="Y771" s="13" t="n">
        <v>1980</v>
      </c>
      <c r="Z771" s="13" t="s">
        <v>904</v>
      </c>
      <c r="AA771" s="13" t="s">
        <v>361</v>
      </c>
      <c r="AB771" s="13" t="s">
        <v>1267</v>
      </c>
      <c r="AME771" s="0"/>
      <c r="AMF771" s="0"/>
      <c r="AMG771" s="0"/>
      <c r="AMH771" s="0"/>
      <c r="AMI771" s="0"/>
      <c r="AMJ771" s="0"/>
    </row>
    <row r="772" customFormat="false" ht="13.8" hidden="false" customHeight="false" outlineLevel="0" collapsed="false">
      <c r="A772" s="0" t="n">
        <v>726</v>
      </c>
      <c r="L772" s="0" t="n">
        <v>10000</v>
      </c>
      <c r="T772" s="0" t="n">
        <v>5.8425</v>
      </c>
      <c r="U772" s="0" t="n">
        <v>1.3625</v>
      </c>
      <c r="V772" s="0" t="n">
        <v>4.48</v>
      </c>
      <c r="W772" s="0" t="n">
        <v>7.3013551265865</v>
      </c>
      <c r="X772" s="0" t="n">
        <v>2.6133423741687</v>
      </c>
      <c r="Y772" s="0" t="n">
        <v>2848</v>
      </c>
      <c r="Z772" s="0" t="s">
        <v>902</v>
      </c>
      <c r="AA772" s="0" t="s">
        <v>364</v>
      </c>
      <c r="AB772" s="0" t="s">
        <v>1268</v>
      </c>
    </row>
    <row r="773" customFormat="false" ht="13.8" hidden="false" customHeight="false" outlineLevel="0" collapsed="false">
      <c r="A773" s="0" t="n">
        <v>727</v>
      </c>
      <c r="L773" s="0" t="n">
        <v>20000</v>
      </c>
      <c r="T773" s="0" t="n">
        <v>7.7225</v>
      </c>
      <c r="U773" s="0" t="n">
        <v>1.365</v>
      </c>
      <c r="V773" s="0" t="n">
        <v>6.3575</v>
      </c>
      <c r="W773" s="0" t="n">
        <v>7.31037483141819</v>
      </c>
      <c r="X773" s="0" t="n">
        <v>2.6537244472515</v>
      </c>
      <c r="Y773" s="0" t="n">
        <v>3603</v>
      </c>
      <c r="Z773" s="0" t="s">
        <v>902</v>
      </c>
      <c r="AA773" s="0" t="s">
        <v>367</v>
      </c>
      <c r="AB773" s="0" t="s">
        <v>1269</v>
      </c>
    </row>
    <row r="774" customFormat="false" ht="13.8" hidden="false" customHeight="false" outlineLevel="0" collapsed="false">
      <c r="A774" s="0" t="n">
        <v>728</v>
      </c>
      <c r="B774" s="18"/>
      <c r="C774" s="18"/>
      <c r="D774" s="18"/>
      <c r="E774" s="18"/>
      <c r="F774" s="18"/>
      <c r="G774" s="18"/>
      <c r="H774" s="18"/>
      <c r="I774" s="18" t="n">
        <v>10</v>
      </c>
      <c r="J774" s="18" t="n">
        <v>20</v>
      </c>
      <c r="K774" s="18"/>
      <c r="L774" s="18"/>
      <c r="M774" s="18"/>
      <c r="N774" s="18"/>
      <c r="O774" s="18"/>
      <c r="P774" s="18"/>
      <c r="Q774" s="18"/>
      <c r="R774" s="18"/>
      <c r="S774" s="31"/>
      <c r="T774" s="31" t="n">
        <v>4.55</v>
      </c>
      <c r="U774" s="31" t="n">
        <v>1.3425</v>
      </c>
      <c r="V774" s="31" t="n">
        <v>3.2075</v>
      </c>
      <c r="W774" s="31" t="n">
        <v>7.34377945639513</v>
      </c>
      <c r="X774" s="31" t="n">
        <v>2.89241902018151</v>
      </c>
      <c r="Y774" s="31" t="n">
        <v>2311</v>
      </c>
      <c r="Z774" s="31" t="s">
        <v>904</v>
      </c>
      <c r="AA774" s="31" t="s">
        <v>361</v>
      </c>
      <c r="AB774" s="31" t="s">
        <v>1270</v>
      </c>
      <c r="AC774" s="31"/>
      <c r="AD774" s="31"/>
    </row>
    <row r="775" customFormat="false" ht="13.8" hidden="false" customHeight="false" outlineLevel="0" collapsed="false">
      <c r="A775" s="0" t="n">
        <v>729</v>
      </c>
      <c r="B775" s="20"/>
      <c r="C775" s="20"/>
      <c r="D775" s="20"/>
      <c r="E775" s="20"/>
      <c r="F775" s="20"/>
      <c r="G775" s="20"/>
      <c r="H775" s="20"/>
      <c r="I775" s="20" t="n">
        <v>15</v>
      </c>
      <c r="J775" s="20" t="n">
        <v>15</v>
      </c>
      <c r="K775" s="20"/>
      <c r="L775" s="20"/>
      <c r="M775" s="20"/>
      <c r="N775" s="20"/>
      <c r="O775" s="20"/>
      <c r="P775" s="20"/>
      <c r="Q775" s="20"/>
      <c r="R775" s="20"/>
      <c r="S775" s="31"/>
      <c r="T775" s="31" t="n">
        <v>4.8025</v>
      </c>
      <c r="U775" s="31" t="n">
        <v>1.355</v>
      </c>
      <c r="V775" s="31" t="n">
        <v>3.4475</v>
      </c>
      <c r="W775" s="31" t="n">
        <v>6.35966236887861</v>
      </c>
      <c r="X775" s="31" t="n">
        <v>3.0449159866356</v>
      </c>
      <c r="Y775" s="31" t="n">
        <v>2333</v>
      </c>
      <c r="Z775" s="31" t="s">
        <v>904</v>
      </c>
      <c r="AA775" s="31" t="s">
        <v>361</v>
      </c>
      <c r="AB775" s="31" t="s">
        <v>1271</v>
      </c>
      <c r="AC775" s="31"/>
      <c r="AD775" s="31"/>
    </row>
    <row r="776" customFormat="false" ht="13.8" hidden="false" customHeight="false" outlineLevel="0" collapsed="false">
      <c r="A776" s="0" t="n">
        <v>730</v>
      </c>
      <c r="B776" s="20"/>
      <c r="C776" s="20"/>
      <c r="D776" s="20"/>
      <c r="E776" s="20"/>
      <c r="F776" s="20"/>
      <c r="G776" s="20"/>
      <c r="H776" s="20"/>
      <c r="I776" s="20" t="n">
        <v>30</v>
      </c>
      <c r="J776" s="20" t="n">
        <v>30</v>
      </c>
      <c r="K776" s="20"/>
      <c r="L776" s="20"/>
      <c r="M776" s="20"/>
      <c r="N776" s="20"/>
      <c r="O776" s="20"/>
      <c r="P776" s="20"/>
      <c r="Q776" s="20"/>
      <c r="R776" s="20"/>
      <c r="S776" s="31"/>
      <c r="T776" s="31" t="n">
        <v>5.8725</v>
      </c>
      <c r="U776" s="31" t="n">
        <v>1.3325</v>
      </c>
      <c r="V776" s="31" t="n">
        <v>4.54</v>
      </c>
      <c r="W776" s="31" t="n">
        <v>6.37436901731257</v>
      </c>
      <c r="X776" s="31" t="n">
        <v>3.54275097727597</v>
      </c>
      <c r="Y776" s="31" t="n">
        <v>2700</v>
      </c>
      <c r="Z776" s="31" t="s">
        <v>904</v>
      </c>
      <c r="AA776" s="31" t="s">
        <v>361</v>
      </c>
      <c r="AB776" s="31" t="s">
        <v>1272</v>
      </c>
      <c r="AC776" s="31"/>
      <c r="AD776" s="31"/>
    </row>
    <row r="777" customFormat="false" ht="13.8" hidden="false" customHeight="false" outlineLevel="0" collapsed="false">
      <c r="A777" s="0" t="n">
        <v>731</v>
      </c>
      <c r="B777" s="20"/>
      <c r="C777" s="20"/>
      <c r="D777" s="20"/>
      <c r="E777" s="20"/>
      <c r="F777" s="20"/>
      <c r="G777" s="20"/>
      <c r="H777" s="20"/>
      <c r="I777" s="20" t="n">
        <v>45</v>
      </c>
      <c r="J777" s="20" t="n">
        <v>45</v>
      </c>
      <c r="K777" s="20"/>
      <c r="L777" s="20"/>
      <c r="M777" s="20"/>
      <c r="N777" s="20"/>
      <c r="O777" s="20"/>
      <c r="P777" s="20"/>
      <c r="Q777" s="20"/>
      <c r="R777" s="20"/>
      <c r="S777" s="31"/>
      <c r="T777" s="31" t="n">
        <v>6.4725</v>
      </c>
      <c r="U777" s="31" t="n">
        <v>1.355</v>
      </c>
      <c r="V777" s="31" t="n">
        <v>5.1175</v>
      </c>
      <c r="W777" s="31" t="n">
        <v>6.40197076658106</v>
      </c>
      <c r="X777" s="31" t="n">
        <v>3.91443487341105</v>
      </c>
      <c r="Y777" s="31" t="n">
        <v>2969</v>
      </c>
      <c r="Z777" s="31" t="s">
        <v>904</v>
      </c>
      <c r="AA777" s="31" t="s">
        <v>361</v>
      </c>
      <c r="AB777" s="31" t="s">
        <v>1273</v>
      </c>
      <c r="AC777" s="31"/>
      <c r="AD777" s="31"/>
    </row>
    <row r="778" customFormat="false" ht="13.8" hidden="false" customHeight="false" outlineLevel="0" collapsed="false">
      <c r="A778" s="0" t="n">
        <v>732</v>
      </c>
      <c r="B778" s="19"/>
      <c r="C778" s="19"/>
      <c r="D778" s="19"/>
      <c r="E778" s="19"/>
      <c r="F778" s="19"/>
      <c r="G778" s="19"/>
      <c r="H778" s="19"/>
      <c r="I778" s="19" t="n">
        <v>60</v>
      </c>
      <c r="J778" s="19" t="n">
        <v>60</v>
      </c>
      <c r="K778" s="19"/>
      <c r="L778" s="19"/>
      <c r="M778" s="19"/>
      <c r="N778" s="19"/>
      <c r="O778" s="19"/>
      <c r="P778" s="19"/>
      <c r="Q778" s="19"/>
      <c r="R778" s="19"/>
      <c r="S778" s="31"/>
      <c r="T778" s="31" t="n">
        <v>6.895</v>
      </c>
      <c r="U778" s="31" t="n">
        <v>1.3425</v>
      </c>
      <c r="V778" s="31" t="n">
        <v>5.5525</v>
      </c>
      <c r="W778" s="31" t="n">
        <v>4.25570304382154</v>
      </c>
      <c r="X778" s="31" t="n">
        <v>3.89448450891109</v>
      </c>
      <c r="Y778" s="31" t="n">
        <v>3063</v>
      </c>
      <c r="Z778" s="31" t="s">
        <v>904</v>
      </c>
      <c r="AA778" s="31" t="s">
        <v>361</v>
      </c>
      <c r="AB778" s="31" t="s">
        <v>1274</v>
      </c>
      <c r="AC778" s="31"/>
      <c r="AD778" s="31"/>
    </row>
    <row r="779" customFormat="false" ht="13.8" hidden="false" customHeight="false" outlineLevel="0" collapsed="false">
      <c r="A779" s="0" t="n">
        <v>733</v>
      </c>
      <c r="P779" s="0" t="n">
        <v>0.17</v>
      </c>
      <c r="T779" s="0" t="n">
        <v>3.625</v>
      </c>
      <c r="U779" s="0" t="n">
        <v>1.355</v>
      </c>
      <c r="V779" s="0" t="n">
        <v>2.27</v>
      </c>
      <c r="W779" s="0" t="n">
        <v>7.38010312852648</v>
      </c>
      <c r="X779" s="0" t="n">
        <v>2.42855889860214</v>
      </c>
      <c r="Y779" s="0" t="n">
        <v>1980</v>
      </c>
      <c r="Z779" s="0" t="s">
        <v>904</v>
      </c>
      <c r="AA779" s="0" t="s">
        <v>361</v>
      </c>
      <c r="AB779" s="0" t="s">
        <v>1267</v>
      </c>
    </row>
    <row r="780" customFormat="false" ht="13.8" hidden="false" customHeight="false" outlineLevel="0" collapsed="false">
      <c r="A780" s="0" t="n">
        <v>734</v>
      </c>
      <c r="P780" s="0" t="n">
        <v>2.65</v>
      </c>
      <c r="T780" s="0" t="n">
        <v>3.625</v>
      </c>
      <c r="U780" s="0" t="n">
        <v>1.355</v>
      </c>
      <c r="V780" s="0" t="n">
        <v>2.27</v>
      </c>
      <c r="W780" s="0" t="n">
        <v>7.38010312852648</v>
      </c>
      <c r="X780" s="0" t="n">
        <v>2.42855889860214</v>
      </c>
      <c r="Y780" s="0" t="n">
        <v>1980</v>
      </c>
      <c r="Z780" s="0" t="s">
        <v>904</v>
      </c>
      <c r="AA780" s="0" t="s">
        <v>361</v>
      </c>
      <c r="AB780" s="0" t="s">
        <v>1267</v>
      </c>
    </row>
    <row r="781" customFormat="false" ht="13.8" hidden="false" customHeight="false" outlineLevel="0" collapsed="false">
      <c r="A781" s="0" t="n">
        <v>735</v>
      </c>
      <c r="P781" s="0" t="n">
        <v>25.7</v>
      </c>
      <c r="T781" s="0" t="n">
        <v>3.625</v>
      </c>
      <c r="U781" s="0" t="n">
        <v>1.355</v>
      </c>
      <c r="V781" s="0" t="n">
        <v>2.27</v>
      </c>
      <c r="W781" s="0" t="n">
        <v>7.38010312852648</v>
      </c>
      <c r="X781" s="0" t="n">
        <v>2.42855889860214</v>
      </c>
      <c r="Y781" s="0" t="n">
        <v>1980</v>
      </c>
      <c r="Z781" s="0" t="s">
        <v>904</v>
      </c>
      <c r="AA781" s="0" t="s">
        <v>361</v>
      </c>
      <c r="AB781" s="0" t="s">
        <v>1267</v>
      </c>
    </row>
    <row r="782" customFormat="false" ht="13.8" hidden="false" customHeight="false" outlineLevel="0" collapsed="false">
      <c r="A782" s="0" t="n">
        <v>736</v>
      </c>
      <c r="P782" s="0" t="n">
        <v>125</v>
      </c>
      <c r="T782" s="0" t="n">
        <v>3.625</v>
      </c>
      <c r="U782" s="0" t="n">
        <v>1.355</v>
      </c>
      <c r="V782" s="0" t="n">
        <v>2.27</v>
      </c>
      <c r="W782" s="0" t="n">
        <v>7.38010312852648</v>
      </c>
      <c r="X782" s="0" t="n">
        <v>2.42855889860214</v>
      </c>
      <c r="Y782" s="0" t="n">
        <v>1980</v>
      </c>
      <c r="Z782" s="0" t="s">
        <v>904</v>
      </c>
      <c r="AA782" s="0" t="s">
        <v>361</v>
      </c>
      <c r="AB782" s="0" t="s">
        <v>1267</v>
      </c>
    </row>
    <row r="783" customFormat="false" ht="13.8" hidden="false" customHeight="false" outlineLevel="0" collapsed="false">
      <c r="A783" s="0" t="n">
        <v>737</v>
      </c>
      <c r="P783" s="0" t="n">
        <v>500</v>
      </c>
      <c r="T783" s="0" t="n">
        <v>3.625</v>
      </c>
      <c r="U783" s="0" t="n">
        <v>1.355</v>
      </c>
      <c r="V783" s="0" t="n">
        <v>2.27</v>
      </c>
      <c r="W783" s="0" t="n">
        <v>7.38010312852648</v>
      </c>
      <c r="X783" s="0" t="n">
        <v>2.42855889860214</v>
      </c>
      <c r="Y783" s="0" t="n">
        <v>1980</v>
      </c>
      <c r="Z783" s="0" t="s">
        <v>904</v>
      </c>
      <c r="AA783" s="0" t="s">
        <v>361</v>
      </c>
      <c r="AB783" s="0" t="s">
        <v>1267</v>
      </c>
    </row>
    <row r="784" customFormat="false" ht="13.8" hidden="false" customHeight="false" outlineLevel="0" collapsed="false">
      <c r="A784" s="0" t="n">
        <v>738</v>
      </c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 t="s">
        <v>587</v>
      </c>
      <c r="R784" s="31"/>
      <c r="S784" s="31"/>
      <c r="T784" s="31" t="n">
        <v>0.6075</v>
      </c>
      <c r="U784" s="31" t="n">
        <v>1.3375</v>
      </c>
      <c r="V784" s="31" t="n">
        <v>0.73</v>
      </c>
      <c r="W784" s="31" t="n">
        <v>7.64432094696631</v>
      </c>
      <c r="X784" s="31" t="n">
        <v>1.87638375166045</v>
      </c>
      <c r="Y784" s="31" t="n">
        <v>774</v>
      </c>
      <c r="Z784" s="31" t="s">
        <v>913</v>
      </c>
      <c r="AA784" s="31" t="s">
        <v>361</v>
      </c>
      <c r="AB784" s="31" t="s">
        <v>1275</v>
      </c>
      <c r="AC784" s="31"/>
      <c r="AD784" s="31"/>
    </row>
    <row r="785" customFormat="false" ht="13.8" hidden="false" customHeight="false" outlineLevel="0" collapsed="false">
      <c r="A785" s="0" t="n">
        <v>739</v>
      </c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 t="s">
        <v>570</v>
      </c>
      <c r="R785" s="20"/>
      <c r="S785" s="31"/>
      <c r="T785" s="31" t="n">
        <v>0.2975</v>
      </c>
      <c r="U785" s="31" t="n">
        <v>1.325</v>
      </c>
      <c r="V785" s="31" t="n">
        <v>1.0275</v>
      </c>
      <c r="W785" s="31" t="n">
        <v>7.79237722022454</v>
      </c>
      <c r="X785" s="31" t="n">
        <v>1.49444602882146</v>
      </c>
      <c r="Y785" s="31" t="n">
        <v>645</v>
      </c>
      <c r="Z785" s="31" t="s">
        <v>915</v>
      </c>
      <c r="AA785" s="31" t="s">
        <v>361</v>
      </c>
      <c r="AB785" s="31" t="s">
        <v>1276</v>
      </c>
      <c r="AC785" s="31"/>
      <c r="AD785" s="31"/>
    </row>
    <row r="786" customFormat="false" ht="13.8" hidden="false" customHeight="false" outlineLevel="0" collapsed="false">
      <c r="A786" s="0" t="n">
        <v>740</v>
      </c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 t="s">
        <v>573</v>
      </c>
      <c r="R786" s="19"/>
      <c r="S786" s="31"/>
      <c r="T786" s="31" t="n">
        <v>0.2025</v>
      </c>
      <c r="U786" s="31" t="n">
        <v>1.3325</v>
      </c>
      <c r="V786" s="31" t="n">
        <v>1.13</v>
      </c>
      <c r="W786" s="31" t="n">
        <v>8.1199702084015</v>
      </c>
      <c r="X786" s="31" t="n">
        <v>1.41186903420012</v>
      </c>
      <c r="Y786" s="31" t="n">
        <v>608</v>
      </c>
      <c r="Z786" s="31" t="s">
        <v>917</v>
      </c>
      <c r="AA786" s="31" t="s">
        <v>361</v>
      </c>
      <c r="AB786" s="31" t="s">
        <v>1277</v>
      </c>
      <c r="AC786" s="31"/>
      <c r="AD786" s="31"/>
    </row>
    <row r="787" s="5" customFormat="true" ht="13.8" hidden="false" customHeight="false" outlineLevel="0" collapsed="false">
      <c r="B787" s="6" t="s">
        <v>622</v>
      </c>
      <c r="Q787" s="43"/>
      <c r="AME787" s="0"/>
      <c r="AMF787" s="0"/>
      <c r="AMG787" s="0"/>
      <c r="AMH787" s="0"/>
      <c r="AMI787" s="0"/>
      <c r="AMJ787" s="0"/>
    </row>
    <row r="788" customFormat="false" ht="13.8" hidden="false" customHeight="false" outlineLevel="0" collapsed="false">
      <c r="A788" s="0" t="n">
        <v>741</v>
      </c>
      <c r="B788" s="37" t="n">
        <v>42165</v>
      </c>
      <c r="C788" s="7" t="s">
        <v>934</v>
      </c>
      <c r="D788" s="7" t="s">
        <v>935</v>
      </c>
      <c r="E788" s="38" t="n">
        <v>0.716666666666667</v>
      </c>
      <c r="F788" s="0" t="s">
        <v>1064</v>
      </c>
      <c r="G788" s="0" t="s">
        <v>38</v>
      </c>
      <c r="H788" s="0" t="s">
        <v>38</v>
      </c>
      <c r="I788" s="0" t="n">
        <v>5</v>
      </c>
      <c r="J788" s="0" t="n">
        <v>20</v>
      </c>
      <c r="K788" s="0" t="s">
        <v>1065</v>
      </c>
      <c r="L788" s="0" t="n">
        <v>500</v>
      </c>
      <c r="M788" s="0" t="n">
        <v>0</v>
      </c>
      <c r="N788" s="0" t="n">
        <v>2.4</v>
      </c>
      <c r="O788" s="0" t="n">
        <f aca="false">TRUE()</f>
        <v>1</v>
      </c>
      <c r="P788" s="0" t="s">
        <v>821</v>
      </c>
      <c r="Q788" s="0" t="n">
        <v>0</v>
      </c>
      <c r="R788" s="0" t="s">
        <v>938</v>
      </c>
      <c r="T788" s="0" t="n">
        <v>0.0125</v>
      </c>
      <c r="U788" s="0" t="n">
        <v>0.4025</v>
      </c>
      <c r="V788" s="0" t="n">
        <v>0.39</v>
      </c>
      <c r="W788" s="0" t="n">
        <v>51.0027481239352</v>
      </c>
      <c r="X788" s="0" t="n">
        <v>5.15532575117122</v>
      </c>
      <c r="Y788" s="0" t="n">
        <v>166</v>
      </c>
      <c r="Z788" s="0" t="s">
        <v>939</v>
      </c>
      <c r="AA788" s="0" t="s">
        <v>397</v>
      </c>
      <c r="AB788" s="0" t="s">
        <v>1278</v>
      </c>
    </row>
    <row r="789" customFormat="false" ht="13.8" hidden="false" customHeight="false" outlineLevel="0" collapsed="false">
      <c r="A789" s="0" t="n">
        <v>742</v>
      </c>
      <c r="L789" s="0" t="n">
        <v>1000</v>
      </c>
      <c r="T789" s="0" t="n">
        <v>0.01</v>
      </c>
      <c r="U789" s="0" t="n">
        <v>0.41</v>
      </c>
      <c r="V789" s="0" t="n">
        <v>0.4</v>
      </c>
      <c r="W789" s="0" t="n">
        <v>56.0094483630635</v>
      </c>
      <c r="X789" s="0" t="n">
        <v>5.15579969025752</v>
      </c>
      <c r="Y789" s="0" t="n">
        <v>168</v>
      </c>
      <c r="Z789" s="0" t="s">
        <v>941</v>
      </c>
      <c r="AA789" s="0" t="s">
        <v>400</v>
      </c>
      <c r="AB789" s="0" t="s">
        <v>1279</v>
      </c>
    </row>
    <row r="790" s="13" customFormat="true" ht="13.8" hidden="false" customHeight="false" outlineLevel="0" collapsed="false">
      <c r="A790" s="13" t="n">
        <v>743</v>
      </c>
      <c r="B790" s="25" t="n">
        <v>42165</v>
      </c>
      <c r="C790" s="13" t="s">
        <v>934</v>
      </c>
      <c r="D790" s="13" t="s">
        <v>935</v>
      </c>
      <c r="E790" s="26" t="n">
        <v>0.716666666666667</v>
      </c>
      <c r="F790" s="13" t="s">
        <v>1064</v>
      </c>
      <c r="G790" s="13" t="s">
        <v>38</v>
      </c>
      <c r="H790" s="13" t="s">
        <v>38</v>
      </c>
      <c r="I790" s="13" t="n">
        <v>5</v>
      </c>
      <c r="J790" s="13" t="n">
        <v>20</v>
      </c>
      <c r="K790" s="13" t="s">
        <v>1065</v>
      </c>
      <c r="L790" s="13" t="n">
        <v>5000</v>
      </c>
      <c r="M790" s="13" t="n">
        <v>0</v>
      </c>
      <c r="N790" s="13" t="n">
        <v>2.4</v>
      </c>
      <c r="O790" s="13" t="n">
        <f aca="false">TRUE()</f>
        <v>1</v>
      </c>
      <c r="P790" s="13" t="s">
        <v>821</v>
      </c>
      <c r="Q790" s="13" t="n">
        <v>0</v>
      </c>
      <c r="T790" s="13" t="n">
        <v>0.12</v>
      </c>
      <c r="U790" s="13" t="n">
        <v>0.4275</v>
      </c>
      <c r="V790" s="13" t="n">
        <v>0.3075</v>
      </c>
      <c r="W790" s="13" t="n">
        <v>52.5135441544176</v>
      </c>
      <c r="X790" s="13" t="n">
        <v>5.15495165103831</v>
      </c>
      <c r="Y790" s="13" t="n">
        <v>219</v>
      </c>
      <c r="Z790" s="13" t="s">
        <v>943</v>
      </c>
      <c r="AA790" s="13" t="s">
        <v>403</v>
      </c>
      <c r="AB790" s="13" t="s">
        <v>1280</v>
      </c>
      <c r="AME790" s="0"/>
      <c r="AMF790" s="0"/>
      <c r="AMG790" s="0"/>
      <c r="AMH790" s="0"/>
      <c r="AMI790" s="0"/>
      <c r="AMJ790" s="0"/>
    </row>
    <row r="791" customFormat="false" ht="13.8" hidden="false" customHeight="false" outlineLevel="0" collapsed="false">
      <c r="A791" s="0" t="n">
        <v>744</v>
      </c>
      <c r="L791" s="0" t="n">
        <v>10000</v>
      </c>
      <c r="T791" s="0" t="n">
        <v>0.2775</v>
      </c>
      <c r="U791" s="0" t="n">
        <v>0.4425</v>
      </c>
      <c r="V791" s="0" t="n">
        <v>0.165</v>
      </c>
      <c r="W791" s="0" t="n">
        <v>50.6074614583581</v>
      </c>
      <c r="X791" s="0" t="n">
        <v>5.12400123730843</v>
      </c>
      <c r="Y791" s="0" t="n">
        <v>288</v>
      </c>
      <c r="Z791" s="0" t="s">
        <v>945</v>
      </c>
      <c r="AA791" s="0" t="s">
        <v>406</v>
      </c>
      <c r="AB791" s="0" t="s">
        <v>1281</v>
      </c>
    </row>
    <row r="792" customFormat="false" ht="13.8" hidden="false" customHeight="false" outlineLevel="0" collapsed="false">
      <c r="A792" s="0" t="n">
        <v>745</v>
      </c>
      <c r="L792" s="0" t="n">
        <v>20000</v>
      </c>
      <c r="T792" s="0" t="n">
        <v>0.46</v>
      </c>
      <c r="U792" s="0" t="n">
        <v>0.44</v>
      </c>
      <c r="V792" s="0" t="n">
        <v>0.02</v>
      </c>
      <c r="W792" s="0" t="n">
        <v>51.2679077581455</v>
      </c>
      <c r="X792" s="0" t="n">
        <v>5.1156333060711</v>
      </c>
      <c r="Y792" s="0" t="n">
        <v>360</v>
      </c>
      <c r="Z792" s="0" t="s">
        <v>945</v>
      </c>
      <c r="AA792" s="0" t="s">
        <v>409</v>
      </c>
      <c r="AB792" s="0" t="s">
        <v>1282</v>
      </c>
    </row>
    <row r="793" s="31" customFormat="true" ht="13.8" hidden="false" customHeight="false" outlineLevel="0" collapsed="false">
      <c r="A793" s="31" t="n">
        <v>746</v>
      </c>
      <c r="B793" s="18"/>
      <c r="C793" s="18"/>
      <c r="D793" s="18"/>
      <c r="E793" s="18"/>
      <c r="F793" s="18"/>
      <c r="G793" s="18"/>
      <c r="H793" s="18"/>
      <c r="I793" s="18" t="n">
        <v>10</v>
      </c>
      <c r="J793" s="18" t="n">
        <v>20</v>
      </c>
      <c r="K793" s="18"/>
      <c r="L793" s="18"/>
      <c r="M793" s="18"/>
      <c r="N793" s="18"/>
      <c r="O793" s="18"/>
      <c r="P793" s="18"/>
      <c r="Q793" s="18"/>
      <c r="R793" s="18"/>
      <c r="T793" s="31" t="n">
        <v>0.1675</v>
      </c>
      <c r="U793" s="31" t="n">
        <v>0.4275</v>
      </c>
      <c r="V793" s="31" t="n">
        <v>0.26</v>
      </c>
      <c r="W793" s="31" t="n">
        <v>48.035109587941</v>
      </c>
      <c r="X793" s="31" t="n">
        <v>5.03434660667221</v>
      </c>
      <c r="Y793" s="31" t="n">
        <v>238</v>
      </c>
      <c r="Z793" s="31" t="s">
        <v>943</v>
      </c>
      <c r="AA793" s="31" t="s">
        <v>403</v>
      </c>
      <c r="AB793" s="31" t="s">
        <v>1283</v>
      </c>
      <c r="AME793" s="0"/>
      <c r="AMF793" s="0"/>
      <c r="AMG793" s="0"/>
      <c r="AMH793" s="0"/>
      <c r="AMI793" s="0"/>
      <c r="AMJ793" s="0"/>
    </row>
    <row r="794" s="31" customFormat="true" ht="13.8" hidden="false" customHeight="false" outlineLevel="0" collapsed="false">
      <c r="A794" s="31" t="n">
        <v>747</v>
      </c>
      <c r="B794" s="20"/>
      <c r="C794" s="20"/>
      <c r="D794" s="20"/>
      <c r="E794" s="20"/>
      <c r="F794" s="20"/>
      <c r="G794" s="20"/>
      <c r="H794" s="20"/>
      <c r="I794" s="20" t="n">
        <v>15</v>
      </c>
      <c r="J794" s="20" t="n">
        <v>15</v>
      </c>
      <c r="K794" s="20"/>
      <c r="L794" s="20"/>
      <c r="M794" s="20"/>
      <c r="N794" s="20"/>
      <c r="O794" s="20"/>
      <c r="P794" s="20"/>
      <c r="Q794" s="20"/>
      <c r="R794" s="20"/>
      <c r="T794" s="31" t="n">
        <v>0.21</v>
      </c>
      <c r="U794" s="31" t="n">
        <v>0.425</v>
      </c>
      <c r="V794" s="31" t="n">
        <v>0.215</v>
      </c>
      <c r="W794" s="31" t="n">
        <v>45.636655617279</v>
      </c>
      <c r="X794" s="31" t="n">
        <v>4.93931866817406</v>
      </c>
      <c r="Y794" s="31" t="n">
        <v>254</v>
      </c>
      <c r="Z794" s="31" t="s">
        <v>943</v>
      </c>
      <c r="AA794" s="31" t="s">
        <v>403</v>
      </c>
      <c r="AB794" s="31" t="s">
        <v>1284</v>
      </c>
      <c r="AME794" s="0"/>
      <c r="AMF794" s="0"/>
      <c r="AMG794" s="0"/>
      <c r="AMH794" s="0"/>
      <c r="AMI794" s="0"/>
      <c r="AMJ794" s="0"/>
    </row>
    <row r="795" customFormat="false" ht="13.8" hidden="false" customHeight="false" outlineLevel="0" collapsed="false">
      <c r="A795" s="0" t="n">
        <v>748</v>
      </c>
      <c r="B795" s="20"/>
      <c r="C795" s="20"/>
      <c r="D795" s="20"/>
      <c r="E795" s="20"/>
      <c r="F795" s="20"/>
      <c r="G795" s="20"/>
      <c r="H795" s="20"/>
      <c r="I795" s="20" t="n">
        <v>30</v>
      </c>
      <c r="J795" s="20" t="n">
        <v>30</v>
      </c>
      <c r="K795" s="20"/>
      <c r="L795" s="20"/>
      <c r="M795" s="20"/>
      <c r="N795" s="20"/>
      <c r="O795" s="20"/>
      <c r="P795" s="20"/>
      <c r="Q795" s="20"/>
      <c r="R795" s="20"/>
      <c r="S795" s="31"/>
      <c r="T795" s="31" t="n">
        <v>0.2625</v>
      </c>
      <c r="U795" s="31" t="n">
        <v>0.435</v>
      </c>
      <c r="V795" s="31" t="n">
        <v>0.1725</v>
      </c>
      <c r="W795" s="31" t="n">
        <v>38.7793591909041</v>
      </c>
      <c r="X795" s="31" t="n">
        <v>4.60056385740713</v>
      </c>
      <c r="Y795" s="31" t="n">
        <v>279</v>
      </c>
      <c r="Z795" s="31" t="s">
        <v>943</v>
      </c>
      <c r="AA795" s="31" t="s">
        <v>403</v>
      </c>
      <c r="AB795" s="31" t="s">
        <v>1285</v>
      </c>
      <c r="AC795" s="31"/>
      <c r="AD795" s="31"/>
    </row>
    <row r="796" customFormat="false" ht="13.8" hidden="false" customHeight="false" outlineLevel="0" collapsed="false">
      <c r="A796" s="0" t="n">
        <v>749</v>
      </c>
      <c r="B796" s="20"/>
      <c r="C796" s="20"/>
      <c r="D796" s="20"/>
      <c r="E796" s="20"/>
      <c r="F796" s="20"/>
      <c r="G796" s="20"/>
      <c r="H796" s="20"/>
      <c r="I796" s="20" t="n">
        <v>45</v>
      </c>
      <c r="J796" s="20" t="n">
        <v>45</v>
      </c>
      <c r="K796" s="20"/>
      <c r="L796" s="20"/>
      <c r="M796" s="20"/>
      <c r="N796" s="20"/>
      <c r="O796" s="20"/>
      <c r="P796" s="20"/>
      <c r="Q796" s="20"/>
      <c r="R796" s="20"/>
      <c r="S796" s="31"/>
      <c r="T796" s="31" t="n">
        <v>0.3275</v>
      </c>
      <c r="U796" s="31" t="n">
        <v>0.4325</v>
      </c>
      <c r="V796" s="31" t="n">
        <v>0.105</v>
      </c>
      <c r="W796" s="31" t="n">
        <v>35.3353889536911</v>
      </c>
      <c r="X796" s="31" t="n">
        <v>4.7877764942317</v>
      </c>
      <c r="Y796" s="31" t="n">
        <v>304</v>
      </c>
      <c r="Z796" s="31" t="s">
        <v>943</v>
      </c>
      <c r="AA796" s="31" t="s">
        <v>403</v>
      </c>
      <c r="AB796" s="31" t="s">
        <v>1286</v>
      </c>
      <c r="AC796" s="31"/>
      <c r="AD796" s="31"/>
    </row>
    <row r="797" customFormat="false" ht="13.8" hidden="false" customHeight="false" outlineLevel="0" collapsed="false">
      <c r="A797" s="0" t="n">
        <v>750</v>
      </c>
      <c r="B797" s="19"/>
      <c r="C797" s="19"/>
      <c r="D797" s="19"/>
      <c r="E797" s="19"/>
      <c r="F797" s="19"/>
      <c r="G797" s="19"/>
      <c r="H797" s="19"/>
      <c r="I797" s="19" t="n">
        <v>60</v>
      </c>
      <c r="J797" s="19" t="n">
        <v>60</v>
      </c>
      <c r="K797" s="19"/>
      <c r="L797" s="19"/>
      <c r="M797" s="19"/>
      <c r="N797" s="19"/>
      <c r="O797" s="19"/>
      <c r="P797" s="19"/>
      <c r="Q797" s="19"/>
      <c r="R797" s="19"/>
      <c r="S797" s="31"/>
      <c r="T797" s="31" t="n">
        <v>0.4375</v>
      </c>
      <c r="U797" s="31" t="n">
        <v>0.43</v>
      </c>
      <c r="V797" s="31" t="n">
        <v>0.0075</v>
      </c>
      <c r="W797" s="31" t="n">
        <v>31.550699257917</v>
      </c>
      <c r="X797" s="31" t="n">
        <v>4.69179485490514</v>
      </c>
      <c r="Y797" s="31" t="n">
        <v>347</v>
      </c>
      <c r="Z797" s="31" t="s">
        <v>943</v>
      </c>
      <c r="AA797" s="31" t="s">
        <v>403</v>
      </c>
      <c r="AB797" s="31" t="s">
        <v>1287</v>
      </c>
      <c r="AC797" s="31"/>
      <c r="AD797" s="31"/>
    </row>
    <row r="798" s="7" customFormat="true" ht="13.8" hidden="false" customHeight="false" outlineLevel="0" collapsed="false">
      <c r="A798" s="7" t="n">
        <v>751</v>
      </c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 t="s">
        <v>68</v>
      </c>
      <c r="Q798" s="44"/>
      <c r="R798" s="44"/>
      <c r="T798" s="7" t="n">
        <v>0.12</v>
      </c>
      <c r="U798" s="7" t="n">
        <v>0.4275</v>
      </c>
      <c r="V798" s="7" t="n">
        <v>0.3075</v>
      </c>
      <c r="W798" s="7" t="n">
        <v>52.5135441544176</v>
      </c>
      <c r="X798" s="7" t="n">
        <v>5.15495165103831</v>
      </c>
      <c r="Y798" s="7" t="n">
        <v>219</v>
      </c>
      <c r="Z798" s="7" t="s">
        <v>943</v>
      </c>
      <c r="AA798" s="7" t="s">
        <v>403</v>
      </c>
      <c r="AB798" s="7" t="s">
        <v>1280</v>
      </c>
      <c r="AME798" s="0"/>
      <c r="AMF798" s="0"/>
      <c r="AMG798" s="0"/>
      <c r="AMH798" s="0"/>
      <c r="AMI798" s="0"/>
      <c r="AMJ798" s="0"/>
    </row>
    <row r="799" s="7" customFormat="true" ht="13.8" hidden="false" customHeight="false" outlineLevel="0" collapsed="false">
      <c r="A799" s="7" t="n">
        <v>752</v>
      </c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69</v>
      </c>
      <c r="Q799" s="12"/>
      <c r="R799" s="12"/>
      <c r="T799" s="7" t="n">
        <v>0.12</v>
      </c>
      <c r="U799" s="7" t="n">
        <v>0.4275</v>
      </c>
      <c r="V799" s="7" t="n">
        <v>0.3075</v>
      </c>
      <c r="W799" s="7" t="n">
        <v>52.5135441544176</v>
      </c>
      <c r="X799" s="7" t="n">
        <v>5.15495165103831</v>
      </c>
      <c r="Y799" s="7" t="n">
        <v>219</v>
      </c>
      <c r="Z799" s="7" t="s">
        <v>943</v>
      </c>
      <c r="AA799" s="7" t="s">
        <v>403</v>
      </c>
      <c r="AB799" s="7" t="s">
        <v>1280</v>
      </c>
      <c r="AME799" s="0"/>
      <c r="AMF799" s="0"/>
      <c r="AMG799" s="0"/>
      <c r="AMH799" s="0"/>
      <c r="AMI799" s="0"/>
      <c r="AMJ799" s="0"/>
    </row>
    <row r="800" s="7" customFormat="true" ht="13.8" hidden="false" customHeight="false" outlineLevel="0" collapsed="false">
      <c r="A800" s="7" t="n">
        <v>753</v>
      </c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70</v>
      </c>
      <c r="Q800" s="12"/>
      <c r="R800" s="12"/>
      <c r="T800" s="7" t="n">
        <v>0.12</v>
      </c>
      <c r="U800" s="7" t="n">
        <v>0.4275</v>
      </c>
      <c r="V800" s="7" t="n">
        <v>0.3075</v>
      </c>
      <c r="W800" s="7" t="n">
        <v>52.5135441544176</v>
      </c>
      <c r="X800" s="7" t="n">
        <v>5.15495165103831</v>
      </c>
      <c r="Y800" s="7" t="n">
        <v>219</v>
      </c>
      <c r="Z800" s="7" t="s">
        <v>943</v>
      </c>
      <c r="AA800" s="7" t="s">
        <v>403</v>
      </c>
      <c r="AB800" s="7" t="s">
        <v>1280</v>
      </c>
      <c r="AME800" s="0"/>
      <c r="AMF800" s="0"/>
      <c r="AMG800" s="0"/>
      <c r="AMH800" s="0"/>
      <c r="AMI800" s="0"/>
      <c r="AMJ800" s="0"/>
    </row>
    <row r="801" s="7" customFormat="true" ht="13.8" hidden="false" customHeight="false" outlineLevel="0" collapsed="false">
      <c r="A801" s="7" t="n">
        <v>754</v>
      </c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71</v>
      </c>
      <c r="Q801" s="12"/>
      <c r="R801" s="12"/>
      <c r="T801" s="7" t="n">
        <v>0.12</v>
      </c>
      <c r="U801" s="7" t="n">
        <v>0.4275</v>
      </c>
      <c r="V801" s="7" t="n">
        <v>0.3075</v>
      </c>
      <c r="W801" s="7" t="n">
        <v>52.5135441544176</v>
      </c>
      <c r="X801" s="7" t="n">
        <v>5.15495165103831</v>
      </c>
      <c r="Y801" s="7" t="n">
        <v>219</v>
      </c>
      <c r="Z801" s="7" t="s">
        <v>943</v>
      </c>
      <c r="AA801" s="7" t="s">
        <v>403</v>
      </c>
      <c r="AB801" s="7" t="s">
        <v>1280</v>
      </c>
      <c r="AME801" s="0"/>
      <c r="AMF801" s="0"/>
      <c r="AMG801" s="0"/>
      <c r="AMH801" s="0"/>
      <c r="AMI801" s="0"/>
      <c r="AMJ801" s="0"/>
    </row>
    <row r="802" s="7" customFormat="true" ht="13.8" hidden="false" customHeight="false" outlineLevel="0" collapsed="false">
      <c r="A802" s="7" t="n">
        <v>755</v>
      </c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 t="s">
        <v>72</v>
      </c>
      <c r="Q802" s="12"/>
      <c r="R802" s="12"/>
      <c r="T802" s="7" t="n">
        <v>0.12</v>
      </c>
      <c r="U802" s="7" t="n">
        <v>0.4275</v>
      </c>
      <c r="V802" s="7" t="n">
        <v>0.3075</v>
      </c>
      <c r="W802" s="7" t="n">
        <v>52.5135441544176</v>
      </c>
      <c r="X802" s="7" t="n">
        <v>5.15495165103831</v>
      </c>
      <c r="Y802" s="7" t="n">
        <v>219</v>
      </c>
      <c r="Z802" s="7" t="s">
        <v>943</v>
      </c>
      <c r="AA802" s="7" t="s">
        <v>403</v>
      </c>
      <c r="AB802" s="7" t="s">
        <v>1280</v>
      </c>
      <c r="AME802" s="0"/>
      <c r="AMF802" s="0"/>
      <c r="AMG802" s="0"/>
      <c r="AMH802" s="0"/>
      <c r="AMI802" s="0"/>
      <c r="AMJ802" s="0"/>
    </row>
    <row r="803" s="7" customFormat="true" ht="13.8" hidden="false" customHeight="false" outlineLevel="0" collapsed="false">
      <c r="A803" s="7" t="n">
        <v>756</v>
      </c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 t="s">
        <v>587</v>
      </c>
      <c r="R803" s="60"/>
      <c r="S803" s="31"/>
      <c r="T803" s="31" t="n">
        <v>0.0675</v>
      </c>
      <c r="U803" s="31" t="n">
        <v>0.4375</v>
      </c>
      <c r="V803" s="31" t="n">
        <v>0.37</v>
      </c>
      <c r="W803" s="31" t="n">
        <v>61.433610069672</v>
      </c>
      <c r="X803" s="31" t="n">
        <v>5.29863084469079</v>
      </c>
      <c r="Y803" s="31" t="n">
        <v>202</v>
      </c>
      <c r="Z803" s="31" t="s">
        <v>953</v>
      </c>
      <c r="AA803" s="31" t="s">
        <v>403</v>
      </c>
      <c r="AB803" s="31" t="s">
        <v>1288</v>
      </c>
      <c r="AC803" s="31"/>
      <c r="AD803" s="31"/>
      <c r="AME803" s="0"/>
      <c r="AMF803" s="0"/>
      <c r="AMG803" s="0"/>
      <c r="AMH803" s="0"/>
      <c r="AMI803" s="0"/>
      <c r="AMJ803" s="0"/>
    </row>
    <row r="804" s="7" customFormat="true" ht="13.8" hidden="false" customHeight="false" outlineLevel="0" collapsed="false">
      <c r="A804" s="7" t="n">
        <v>757</v>
      </c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 t="s">
        <v>570</v>
      </c>
      <c r="R804" s="66"/>
      <c r="S804" s="31"/>
      <c r="T804" s="31" t="n">
        <v>0.0275</v>
      </c>
      <c r="U804" s="31" t="n">
        <v>0.44</v>
      </c>
      <c r="V804" s="31" t="n">
        <v>0.4125</v>
      </c>
      <c r="W804" s="31" t="n">
        <v>62.8163427156137</v>
      </c>
      <c r="X804" s="31" t="n">
        <v>5.21923356031439</v>
      </c>
      <c r="Y804" s="31" t="n">
        <v>187</v>
      </c>
      <c r="Z804" s="31" t="s">
        <v>955</v>
      </c>
      <c r="AA804" s="31" t="s">
        <v>403</v>
      </c>
      <c r="AB804" s="31" t="s">
        <v>1289</v>
      </c>
      <c r="AC804" s="31"/>
      <c r="AD804" s="31"/>
      <c r="AME804" s="0"/>
      <c r="AMF804" s="0"/>
      <c r="AMG804" s="0"/>
      <c r="AMH804" s="0"/>
      <c r="AMI804" s="0"/>
      <c r="AMJ804" s="0"/>
    </row>
    <row r="805" s="7" customFormat="true" ht="13.8" hidden="false" customHeight="false" outlineLevel="0" collapsed="false">
      <c r="A805" s="7" t="n">
        <v>758</v>
      </c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 t="s">
        <v>573</v>
      </c>
      <c r="R805" s="20"/>
      <c r="S805" s="31"/>
      <c r="T805" s="31" t="n">
        <v>0.0175</v>
      </c>
      <c r="U805" s="31" t="n">
        <v>0.43</v>
      </c>
      <c r="V805" s="31" t="n">
        <v>0.4125</v>
      </c>
      <c r="W805" s="31" t="n">
        <v>66.311605294908</v>
      </c>
      <c r="X805" s="31" t="n">
        <v>4.85597277621308</v>
      </c>
      <c r="Y805" s="31" t="n">
        <v>179</v>
      </c>
      <c r="Z805" s="31" t="s">
        <v>957</v>
      </c>
      <c r="AA805" s="31" t="s">
        <v>403</v>
      </c>
      <c r="AB805" s="31" t="s">
        <v>1290</v>
      </c>
      <c r="AC805" s="31"/>
      <c r="AD805" s="31"/>
      <c r="AME805" s="0"/>
      <c r="AMF805" s="0"/>
      <c r="AMG805" s="0"/>
      <c r="AMH805" s="0"/>
      <c r="AMI805" s="0"/>
      <c r="AMJ805" s="0"/>
    </row>
    <row r="806" s="5" customFormat="true" ht="13.8" hidden="false" customHeight="false" outlineLevel="0" collapsed="false">
      <c r="B806" s="6" t="s">
        <v>1079</v>
      </c>
      <c r="AME806" s="0"/>
      <c r="AMF806" s="0"/>
      <c r="AMG806" s="0"/>
      <c r="AMH806" s="0"/>
      <c r="AMI806" s="0"/>
      <c r="AMJ806" s="0"/>
    </row>
    <row r="807" customFormat="false" ht="13.8" hidden="false" customHeight="false" outlineLevel="0" collapsed="false">
      <c r="A807" s="0" t="n">
        <v>759</v>
      </c>
      <c r="B807" s="37" t="n">
        <v>42165</v>
      </c>
      <c r="C807" s="7" t="s">
        <v>934</v>
      </c>
      <c r="D807" s="7" t="s">
        <v>935</v>
      </c>
      <c r="E807" s="38" t="n">
        <v>0.716666666666667</v>
      </c>
      <c r="F807" s="0" t="s">
        <v>1064</v>
      </c>
      <c r="G807" s="0" t="s">
        <v>228</v>
      </c>
      <c r="H807" s="0" t="s">
        <v>38</v>
      </c>
      <c r="I807" s="0" t="n">
        <v>5</v>
      </c>
      <c r="J807" s="0" t="n">
        <v>20</v>
      </c>
      <c r="K807" s="0" t="s">
        <v>1065</v>
      </c>
      <c r="L807" s="0" t="n">
        <v>500</v>
      </c>
      <c r="M807" s="0" t="n">
        <v>0</v>
      </c>
      <c r="N807" s="0" t="n">
        <v>2.4</v>
      </c>
      <c r="O807" s="0" t="n">
        <f aca="false">TRUE()</f>
        <v>1</v>
      </c>
      <c r="P807" s="0" t="s">
        <v>821</v>
      </c>
      <c r="Q807" s="0" t="n">
        <v>0</v>
      </c>
      <c r="R807" s="0" t="s">
        <v>938</v>
      </c>
      <c r="T807" s="0" t="n">
        <v>0.0175</v>
      </c>
      <c r="U807" s="0" t="n">
        <v>0.405</v>
      </c>
      <c r="V807" s="0" t="n">
        <v>0.3875</v>
      </c>
      <c r="W807" s="0" t="n">
        <v>19.8783676919734</v>
      </c>
      <c r="X807" s="0" t="n">
        <v>1.11484175896481</v>
      </c>
      <c r="Y807" s="0" t="n">
        <v>169</v>
      </c>
      <c r="Z807" s="0" t="s">
        <v>939</v>
      </c>
      <c r="AA807" s="0" t="s">
        <v>397</v>
      </c>
      <c r="AB807" s="0" t="s">
        <v>1291</v>
      </c>
    </row>
    <row r="808" customFormat="false" ht="13.8" hidden="false" customHeight="false" outlineLevel="0" collapsed="false">
      <c r="A808" s="0" t="n">
        <v>760</v>
      </c>
      <c r="L808" s="0" t="n">
        <v>1000</v>
      </c>
      <c r="T808" s="0" t="n">
        <v>0.025</v>
      </c>
      <c r="U808" s="0" t="n">
        <v>0.4025</v>
      </c>
      <c r="V808" s="0" t="n">
        <v>0.3775</v>
      </c>
      <c r="W808" s="0" t="n">
        <v>19.2254806918758</v>
      </c>
      <c r="X808" s="0" t="n">
        <v>1.1239680917401</v>
      </c>
      <c r="Y808" s="0" t="n">
        <v>171</v>
      </c>
      <c r="Z808" s="0" t="s">
        <v>941</v>
      </c>
      <c r="AA808" s="0" t="s">
        <v>400</v>
      </c>
      <c r="AB808" s="0" t="s">
        <v>1292</v>
      </c>
    </row>
    <row r="809" s="13" customFormat="true" ht="13.8" hidden="false" customHeight="false" outlineLevel="0" collapsed="false">
      <c r="A809" s="13" t="n">
        <v>761</v>
      </c>
      <c r="B809" s="25" t="n">
        <v>42165</v>
      </c>
      <c r="C809" s="13" t="s">
        <v>934</v>
      </c>
      <c r="D809" s="13" t="s">
        <v>935</v>
      </c>
      <c r="E809" s="26" t="n">
        <v>0.716666666666667</v>
      </c>
      <c r="F809" s="13" t="s">
        <v>1064</v>
      </c>
      <c r="G809" s="13" t="s">
        <v>228</v>
      </c>
      <c r="H809" s="13" t="s">
        <v>38</v>
      </c>
      <c r="I809" s="13" t="n">
        <v>5</v>
      </c>
      <c r="J809" s="13" t="n">
        <v>20</v>
      </c>
      <c r="K809" s="13" t="s">
        <v>1065</v>
      </c>
      <c r="L809" s="13" t="n">
        <v>5000</v>
      </c>
      <c r="M809" s="13" t="n">
        <v>0</v>
      </c>
      <c r="N809" s="13" t="n">
        <v>2.4</v>
      </c>
      <c r="O809" s="13" t="n">
        <f aca="false">TRUE()</f>
        <v>1</v>
      </c>
      <c r="P809" s="13" t="s">
        <v>821</v>
      </c>
      <c r="Q809" s="13" t="n">
        <v>0</v>
      </c>
      <c r="T809" s="13" t="n">
        <v>0.12</v>
      </c>
      <c r="U809" s="13" t="n">
        <v>0.4225</v>
      </c>
      <c r="V809" s="13" t="n">
        <v>0.3025</v>
      </c>
      <c r="W809" s="13" t="n">
        <v>14.3374698187123</v>
      </c>
      <c r="X809" s="13" t="n">
        <v>1.10742247619762</v>
      </c>
      <c r="Y809" s="13" t="n">
        <v>217</v>
      </c>
      <c r="Z809" s="13" t="s">
        <v>943</v>
      </c>
      <c r="AA809" s="13" t="s">
        <v>403</v>
      </c>
      <c r="AB809" s="13" t="s">
        <v>1293</v>
      </c>
      <c r="AME809" s="0"/>
      <c r="AMF809" s="0"/>
      <c r="AMG809" s="0"/>
      <c r="AMH809" s="0"/>
      <c r="AMI809" s="0"/>
      <c r="AMJ809" s="0"/>
    </row>
    <row r="810" customFormat="false" ht="13.8" hidden="false" customHeight="false" outlineLevel="0" collapsed="false">
      <c r="A810" s="0" t="n">
        <v>762</v>
      </c>
      <c r="L810" s="0" t="n">
        <v>10000</v>
      </c>
      <c r="T810" s="0" t="n">
        <v>0.18</v>
      </c>
      <c r="U810" s="0" t="n">
        <v>0.4325</v>
      </c>
      <c r="V810" s="0" t="n">
        <v>0.2525</v>
      </c>
      <c r="W810" s="0" t="n">
        <v>11.4112670389468</v>
      </c>
      <c r="X810" s="0" t="n">
        <v>1.06992471044864</v>
      </c>
      <c r="Y810" s="0" t="n">
        <v>245</v>
      </c>
      <c r="Z810" s="0" t="s">
        <v>945</v>
      </c>
      <c r="AA810" s="0" t="s">
        <v>406</v>
      </c>
      <c r="AB810" s="0" t="s">
        <v>1294</v>
      </c>
    </row>
    <row r="811" customFormat="false" ht="13.8" hidden="false" customHeight="false" outlineLevel="0" collapsed="false">
      <c r="A811" s="0" t="n">
        <v>763</v>
      </c>
      <c r="L811" s="0" t="n">
        <v>20000</v>
      </c>
      <c r="T811" s="0" t="n">
        <v>0.37</v>
      </c>
      <c r="U811" s="0" t="n">
        <v>0.4325</v>
      </c>
      <c r="V811" s="0" t="n">
        <v>0.0625</v>
      </c>
      <c r="W811" s="0" t="n">
        <v>6.97720373247576</v>
      </c>
      <c r="X811" s="0" t="n">
        <v>1.06290993255826</v>
      </c>
      <c r="Y811" s="0" t="n">
        <v>321</v>
      </c>
      <c r="Z811" s="0" t="s">
        <v>945</v>
      </c>
      <c r="AA811" s="0" t="s">
        <v>409</v>
      </c>
      <c r="AB811" s="0" t="s">
        <v>1295</v>
      </c>
    </row>
    <row r="812" customFormat="false" ht="13.8" hidden="false" customHeight="false" outlineLevel="0" collapsed="false">
      <c r="A812" s="0" t="n">
        <v>764</v>
      </c>
      <c r="B812" s="18"/>
      <c r="C812" s="18"/>
      <c r="D812" s="18"/>
      <c r="E812" s="18"/>
      <c r="F812" s="18"/>
      <c r="G812" s="18"/>
      <c r="H812" s="18"/>
      <c r="I812" s="18" t="n">
        <v>10</v>
      </c>
      <c r="J812" s="18" t="n">
        <v>20</v>
      </c>
      <c r="K812" s="18"/>
      <c r="L812" s="18"/>
      <c r="M812" s="18"/>
      <c r="N812" s="18"/>
      <c r="O812" s="18"/>
      <c r="P812" s="18"/>
      <c r="Q812" s="18"/>
      <c r="R812" s="18"/>
      <c r="S812" s="31"/>
      <c r="T812" s="31" t="n">
        <v>0.13</v>
      </c>
      <c r="U812" s="31" t="n">
        <v>0.425</v>
      </c>
      <c r="V812" s="31" t="n">
        <v>0.295</v>
      </c>
      <c r="W812" s="31" t="n">
        <v>1.99576934429592</v>
      </c>
      <c r="X812" s="31" t="n">
        <v>1.02381151235889</v>
      </c>
      <c r="Y812" s="31" t="n">
        <v>220</v>
      </c>
      <c r="Z812" s="31" t="s">
        <v>943</v>
      </c>
      <c r="AA812" s="31" t="s">
        <v>403</v>
      </c>
      <c r="AB812" s="31" t="s">
        <v>1296</v>
      </c>
      <c r="AC812" s="31"/>
      <c r="AD812" s="31"/>
    </row>
    <row r="813" customFormat="false" ht="13.8" hidden="false" customHeight="false" outlineLevel="0" collapsed="false">
      <c r="A813" s="0" t="n">
        <v>765</v>
      </c>
      <c r="B813" s="20"/>
      <c r="C813" s="20"/>
      <c r="D813" s="20"/>
      <c r="E813" s="20"/>
      <c r="F813" s="20"/>
      <c r="G813" s="20"/>
      <c r="H813" s="20"/>
      <c r="I813" s="20" t="n">
        <v>15</v>
      </c>
      <c r="J813" s="20" t="n">
        <v>15</v>
      </c>
      <c r="K813" s="20"/>
      <c r="L813" s="20"/>
      <c r="M813" s="20"/>
      <c r="N813" s="20"/>
      <c r="O813" s="20"/>
      <c r="P813" s="20"/>
      <c r="Q813" s="20"/>
      <c r="R813" s="20"/>
      <c r="S813" s="31"/>
      <c r="T813" s="31" t="n">
        <v>0.185</v>
      </c>
      <c r="U813" s="31" t="n">
        <v>0.43</v>
      </c>
      <c r="V813" s="31" t="n">
        <v>0.245</v>
      </c>
      <c r="W813" s="31" t="n">
        <v>8.9326682727971</v>
      </c>
      <c r="X813" s="31" t="n">
        <v>1.16644629616432</v>
      </c>
      <c r="Y813" s="31" t="n">
        <v>244</v>
      </c>
      <c r="Z813" s="31" t="s">
        <v>943</v>
      </c>
      <c r="AA813" s="31" t="s">
        <v>403</v>
      </c>
      <c r="AB813" s="31" t="s">
        <v>1297</v>
      </c>
      <c r="AC813" s="31"/>
      <c r="AD813" s="31"/>
    </row>
    <row r="814" customFormat="false" ht="13.8" hidden="false" customHeight="false" outlineLevel="0" collapsed="false">
      <c r="A814" s="0" t="n">
        <v>766</v>
      </c>
      <c r="B814" s="20"/>
      <c r="C814" s="20"/>
      <c r="D814" s="20"/>
      <c r="E814" s="20"/>
      <c r="F814" s="20"/>
      <c r="G814" s="20"/>
      <c r="H814" s="20"/>
      <c r="I814" s="20" t="n">
        <v>30</v>
      </c>
      <c r="J814" s="20" t="n">
        <v>30</v>
      </c>
      <c r="K814" s="20"/>
      <c r="L814" s="20"/>
      <c r="M814" s="20"/>
      <c r="N814" s="20"/>
      <c r="O814" s="20"/>
      <c r="P814" s="20"/>
      <c r="Q814" s="20"/>
      <c r="R814" s="20"/>
      <c r="S814" s="31"/>
      <c r="T814" s="31" t="n">
        <v>0.3</v>
      </c>
      <c r="U814" s="31" t="n">
        <v>0.435</v>
      </c>
      <c r="V814" s="31" t="n">
        <v>0.135</v>
      </c>
      <c r="W814" s="31" t="n">
        <v>22.0229462199954</v>
      </c>
      <c r="X814" s="31" t="n">
        <v>1.15209816329289</v>
      </c>
      <c r="Y814" s="31" t="n">
        <v>292</v>
      </c>
      <c r="Z814" s="31" t="s">
        <v>943</v>
      </c>
      <c r="AA814" s="31" t="s">
        <v>403</v>
      </c>
      <c r="AB814" s="31" t="s">
        <v>1298</v>
      </c>
      <c r="AC814" s="31"/>
      <c r="AD814" s="31"/>
    </row>
    <row r="815" customFormat="false" ht="13.8" hidden="false" customHeight="false" outlineLevel="0" collapsed="false">
      <c r="A815" s="0" t="n">
        <v>767</v>
      </c>
      <c r="B815" s="20"/>
      <c r="C815" s="20"/>
      <c r="D815" s="20"/>
      <c r="E815" s="20"/>
      <c r="F815" s="20"/>
      <c r="G815" s="20"/>
      <c r="H815" s="20"/>
      <c r="I815" s="20" t="n">
        <v>45</v>
      </c>
      <c r="J815" s="20" t="n">
        <v>45</v>
      </c>
      <c r="K815" s="20"/>
      <c r="L815" s="20"/>
      <c r="M815" s="20"/>
      <c r="N815" s="20"/>
      <c r="O815" s="20"/>
      <c r="P815" s="20"/>
      <c r="Q815" s="20"/>
      <c r="R815" s="20"/>
      <c r="S815" s="31"/>
      <c r="T815" s="31" t="n">
        <v>0.36</v>
      </c>
      <c r="U815" s="31" t="n">
        <v>0.435</v>
      </c>
      <c r="V815" s="31" t="n">
        <v>0.075</v>
      </c>
      <c r="W815" s="31" t="n">
        <v>7.41251330142287</v>
      </c>
      <c r="X815" s="31" t="n">
        <v>0.780484997575354</v>
      </c>
      <c r="Y815" s="31" t="n">
        <v>288</v>
      </c>
      <c r="Z815" s="31" t="s">
        <v>943</v>
      </c>
      <c r="AA815" s="31" t="s">
        <v>403</v>
      </c>
      <c r="AB815" s="31" t="s">
        <v>1299</v>
      </c>
      <c r="AC815" s="31"/>
      <c r="AD815" s="31"/>
    </row>
    <row r="816" customFormat="false" ht="13.8" hidden="false" customHeight="false" outlineLevel="0" collapsed="false">
      <c r="A816" s="0" t="n">
        <v>768</v>
      </c>
      <c r="B816" s="19"/>
      <c r="C816" s="19"/>
      <c r="D816" s="19"/>
      <c r="E816" s="19"/>
      <c r="F816" s="19"/>
      <c r="G816" s="19"/>
      <c r="H816" s="19"/>
      <c r="I816" s="19" t="n">
        <v>60</v>
      </c>
      <c r="J816" s="19" t="n">
        <v>60</v>
      </c>
      <c r="K816" s="19"/>
      <c r="L816" s="19"/>
      <c r="M816" s="19"/>
      <c r="N816" s="19"/>
      <c r="O816" s="19"/>
      <c r="P816" s="19"/>
      <c r="Q816" s="19"/>
      <c r="R816" s="19"/>
      <c r="S816" s="31"/>
      <c r="T816" s="31" t="n">
        <v>0.475</v>
      </c>
      <c r="U816" s="31" t="n">
        <v>0.42</v>
      </c>
      <c r="V816" s="31" t="n">
        <v>0.055</v>
      </c>
      <c r="W816" s="31" t="n">
        <v>13.736543000141</v>
      </c>
      <c r="X816" s="31" t="n">
        <v>0.770733621051392</v>
      </c>
      <c r="Y816" s="31" t="n">
        <v>334</v>
      </c>
      <c r="Z816" s="31" t="s">
        <v>943</v>
      </c>
      <c r="AA816" s="31" t="s">
        <v>403</v>
      </c>
      <c r="AB816" s="31" t="s">
        <v>1300</v>
      </c>
      <c r="AC816" s="31"/>
      <c r="AD816" s="31"/>
    </row>
    <row r="817" customFormat="false" ht="13.8" hidden="false" customHeight="false" outlineLevel="0" collapsed="false">
      <c r="A817" s="0" t="n">
        <v>769</v>
      </c>
      <c r="P817" s="0" t="n">
        <v>0.17</v>
      </c>
      <c r="T817" s="0" t="n">
        <v>0.12</v>
      </c>
      <c r="U817" s="0" t="n">
        <v>0.4225</v>
      </c>
      <c r="V817" s="0" t="n">
        <v>0.3025</v>
      </c>
      <c r="W817" s="0" t="n">
        <v>14.3374698187123</v>
      </c>
      <c r="X817" s="0" t="n">
        <v>1.10742247619762</v>
      </c>
      <c r="Y817" s="0" t="n">
        <v>217</v>
      </c>
      <c r="Z817" s="0" t="s">
        <v>943</v>
      </c>
      <c r="AA817" s="0" t="s">
        <v>403</v>
      </c>
      <c r="AB817" s="0" t="s">
        <v>1293</v>
      </c>
    </row>
    <row r="818" customFormat="false" ht="13.8" hidden="false" customHeight="false" outlineLevel="0" collapsed="false">
      <c r="A818" s="0" t="n">
        <v>770</v>
      </c>
      <c r="P818" s="0" t="n">
        <v>2.65</v>
      </c>
      <c r="T818" s="0" t="n">
        <v>0.12</v>
      </c>
      <c r="U818" s="0" t="n">
        <v>0.4225</v>
      </c>
      <c r="V818" s="0" t="n">
        <v>0.3025</v>
      </c>
      <c r="W818" s="0" t="n">
        <v>14.3374698187123</v>
      </c>
      <c r="X818" s="0" t="n">
        <v>1.10742247619762</v>
      </c>
      <c r="Y818" s="0" t="n">
        <v>217</v>
      </c>
      <c r="Z818" s="0" t="s">
        <v>943</v>
      </c>
      <c r="AA818" s="0" t="s">
        <v>403</v>
      </c>
      <c r="AB818" s="0" t="s">
        <v>1293</v>
      </c>
    </row>
    <row r="819" customFormat="false" ht="13.8" hidden="false" customHeight="false" outlineLevel="0" collapsed="false">
      <c r="A819" s="0" t="n">
        <v>771</v>
      </c>
      <c r="P819" s="0" t="n">
        <v>25.7</v>
      </c>
      <c r="T819" s="0" t="n">
        <v>0.12</v>
      </c>
      <c r="U819" s="0" t="n">
        <v>0.4225</v>
      </c>
      <c r="V819" s="0" t="n">
        <v>0.3025</v>
      </c>
      <c r="W819" s="0" t="n">
        <v>14.3374698187123</v>
      </c>
      <c r="X819" s="0" t="n">
        <v>1.10742247619762</v>
      </c>
      <c r="Y819" s="0" t="n">
        <v>217</v>
      </c>
      <c r="Z819" s="0" t="s">
        <v>943</v>
      </c>
      <c r="AA819" s="0" t="s">
        <v>403</v>
      </c>
      <c r="AB819" s="0" t="s">
        <v>1293</v>
      </c>
    </row>
    <row r="820" customFormat="false" ht="13.8" hidden="false" customHeight="false" outlineLevel="0" collapsed="false">
      <c r="A820" s="0" t="n">
        <v>772</v>
      </c>
      <c r="P820" s="0" t="n">
        <v>125</v>
      </c>
      <c r="T820" s="0" t="n">
        <v>0.12</v>
      </c>
      <c r="U820" s="0" t="n">
        <v>0.4225</v>
      </c>
      <c r="V820" s="0" t="n">
        <v>0.3025</v>
      </c>
      <c r="W820" s="0" t="n">
        <v>14.3374698187123</v>
      </c>
      <c r="X820" s="0" t="n">
        <v>1.10742247619762</v>
      </c>
      <c r="Y820" s="0" t="n">
        <v>217</v>
      </c>
      <c r="Z820" s="0" t="s">
        <v>943</v>
      </c>
      <c r="AA820" s="0" t="s">
        <v>403</v>
      </c>
      <c r="AB820" s="0" t="s">
        <v>1293</v>
      </c>
    </row>
    <row r="821" customFormat="false" ht="13.8" hidden="false" customHeight="false" outlineLevel="0" collapsed="false">
      <c r="A821" s="0" t="n">
        <v>773</v>
      </c>
      <c r="P821" s="0" t="n">
        <v>500</v>
      </c>
      <c r="T821" s="0" t="n">
        <v>0.12</v>
      </c>
      <c r="U821" s="0" t="n">
        <v>0.4225</v>
      </c>
      <c r="V821" s="0" t="n">
        <v>0.3025</v>
      </c>
      <c r="W821" s="0" t="n">
        <v>14.3374698187123</v>
      </c>
      <c r="X821" s="0" t="n">
        <v>1.10742247619762</v>
      </c>
      <c r="Y821" s="0" t="n">
        <v>217</v>
      </c>
      <c r="Z821" s="0" t="s">
        <v>943</v>
      </c>
      <c r="AA821" s="0" t="s">
        <v>403</v>
      </c>
      <c r="AB821" s="0" t="s">
        <v>1293</v>
      </c>
    </row>
    <row r="822" customFormat="false" ht="13.8" hidden="false" customHeight="false" outlineLevel="0" collapsed="false">
      <c r="A822" s="0" t="n">
        <v>774</v>
      </c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 t="s">
        <v>587</v>
      </c>
      <c r="R822" s="31"/>
      <c r="S822" s="31"/>
      <c r="T822" s="31" t="n">
        <v>0.0375</v>
      </c>
      <c r="U822" s="31" t="n">
        <v>0.4225</v>
      </c>
      <c r="V822" s="31" t="n">
        <v>0.385</v>
      </c>
      <c r="W822" s="31" t="n">
        <v>23.0011644183709</v>
      </c>
      <c r="X822" s="31" t="n">
        <v>1.10062228258116</v>
      </c>
      <c r="Y822" s="31" t="n">
        <v>184</v>
      </c>
      <c r="Z822" s="31" t="s">
        <v>953</v>
      </c>
      <c r="AA822" s="31" t="s">
        <v>403</v>
      </c>
      <c r="AB822" s="31" t="s">
        <v>1301</v>
      </c>
      <c r="AC822" s="31"/>
      <c r="AD822" s="31"/>
    </row>
    <row r="823" customFormat="false" ht="13.8" hidden="false" customHeight="false" outlineLevel="0" collapsed="false">
      <c r="A823" s="0" t="n">
        <v>775</v>
      </c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 t="s">
        <v>570</v>
      </c>
      <c r="R823" s="20"/>
      <c r="S823" s="31"/>
      <c r="T823" s="31" t="n">
        <v>0.0375</v>
      </c>
      <c r="U823" s="31" t="n">
        <v>0.435</v>
      </c>
      <c r="V823" s="31" t="n">
        <v>0.3975</v>
      </c>
      <c r="W823" s="31" t="n">
        <v>14.560806614154</v>
      </c>
      <c r="X823" s="31" t="n">
        <v>1.06834318138852</v>
      </c>
      <c r="Y823" s="31" t="n">
        <v>189</v>
      </c>
      <c r="Z823" s="31" t="s">
        <v>955</v>
      </c>
      <c r="AA823" s="31" t="s">
        <v>403</v>
      </c>
      <c r="AB823" s="31" t="s">
        <v>1302</v>
      </c>
      <c r="AC823" s="31"/>
      <c r="AD823" s="31"/>
    </row>
    <row r="824" customFormat="false" ht="13.8" hidden="false" customHeight="false" outlineLevel="0" collapsed="false">
      <c r="A824" s="0" t="n">
        <v>776</v>
      </c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 t="s">
        <v>573</v>
      </c>
      <c r="R824" s="19"/>
      <c r="S824" s="31"/>
      <c r="T824" s="31" t="n">
        <v>0.025</v>
      </c>
      <c r="U824" s="31" t="n">
        <v>0.43</v>
      </c>
      <c r="V824" s="31" t="n">
        <v>0.405</v>
      </c>
      <c r="W824" s="31" t="n">
        <v>29.1883020876755</v>
      </c>
      <c r="X824" s="31" t="n">
        <v>1.12951231065384</v>
      </c>
      <c r="Y824" s="31" t="n">
        <v>182</v>
      </c>
      <c r="Z824" s="31" t="s">
        <v>957</v>
      </c>
      <c r="AA824" s="31" t="s">
        <v>403</v>
      </c>
      <c r="AB824" s="31" t="s">
        <v>1303</v>
      </c>
      <c r="AC824" s="31"/>
      <c r="AD824" s="31"/>
    </row>
    <row r="825" s="3" customFormat="true" ht="13.8" hidden="false" customHeight="false" outlineLevel="0" collapsed="false">
      <c r="B825" s="4" t="n">
        <v>2016</v>
      </c>
      <c r="AME825" s="0"/>
      <c r="AMF825" s="0"/>
      <c r="AMG825" s="0"/>
      <c r="AMH825" s="0"/>
      <c r="AMI825" s="0"/>
      <c r="AMJ825" s="0"/>
    </row>
    <row r="826" s="5" customFormat="true" ht="13.8" hidden="false" customHeight="false" outlineLevel="0" collapsed="false">
      <c r="B826" s="6" t="s">
        <v>1304</v>
      </c>
      <c r="Q826" s="43"/>
      <c r="AME826" s="0"/>
      <c r="AMF826" s="0"/>
      <c r="AMG826" s="0"/>
      <c r="AMH826" s="0"/>
      <c r="AMI826" s="0"/>
      <c r="AMJ826" s="0"/>
    </row>
    <row r="827" customFormat="false" ht="13.8" hidden="false" customHeight="false" outlineLevel="0" collapsed="false">
      <c r="A827" s="0" t="n">
        <v>777</v>
      </c>
      <c r="B827" s="37" t="n">
        <v>42536</v>
      </c>
      <c r="C827" s="7" t="s">
        <v>1305</v>
      </c>
      <c r="D827" s="7" t="s">
        <v>1306</v>
      </c>
      <c r="E827" s="38" t="n">
        <v>0.732638888888889</v>
      </c>
      <c r="F827" s="0" t="s">
        <v>1307</v>
      </c>
      <c r="G827" s="0" t="s">
        <v>38</v>
      </c>
      <c r="H827" s="0" t="s">
        <v>38</v>
      </c>
      <c r="I827" s="0" t="n">
        <v>5</v>
      </c>
      <c r="J827" s="0" t="n">
        <v>30</v>
      </c>
      <c r="K827" s="0" t="s">
        <v>1308</v>
      </c>
      <c r="L827" s="0" t="n">
        <v>500</v>
      </c>
      <c r="M827" s="0" t="n">
        <v>0.6</v>
      </c>
      <c r="N827" s="0" t="n">
        <v>80</v>
      </c>
      <c r="O827" s="0" t="n">
        <f aca="false">TRUE()</f>
        <v>1</v>
      </c>
      <c r="P827" s="0" t="s">
        <v>821</v>
      </c>
      <c r="Q827" s="0" t="n">
        <v>0</v>
      </c>
      <c r="T827" s="0" t="n">
        <v>0.51</v>
      </c>
      <c r="U827" s="0" t="n">
        <v>1.24</v>
      </c>
      <c r="V827" s="0" t="n">
        <v>0.73</v>
      </c>
      <c r="W827" s="0" t="n">
        <v>15.1978227977805</v>
      </c>
      <c r="X827" s="0" t="n">
        <v>5.88770192540826</v>
      </c>
      <c r="Y827" s="0" t="n">
        <v>700</v>
      </c>
      <c r="Z827" s="0" t="s">
        <v>1309</v>
      </c>
      <c r="AA827" s="0" t="s">
        <v>1310</v>
      </c>
      <c r="AB827" s="0" t="s">
        <v>1311</v>
      </c>
    </row>
    <row r="828" customFormat="false" ht="13.8" hidden="false" customHeight="false" outlineLevel="0" collapsed="false">
      <c r="A828" s="0" t="n">
        <v>778</v>
      </c>
      <c r="L828" s="0" t="n">
        <v>1000</v>
      </c>
      <c r="T828" s="0" t="n">
        <v>0.6375</v>
      </c>
      <c r="U828" s="0" t="n">
        <v>2.465</v>
      </c>
      <c r="V828" s="0" t="n">
        <v>1.8275</v>
      </c>
      <c r="W828" s="0" t="n">
        <v>15.1822212435826</v>
      </c>
      <c r="X828" s="0" t="n">
        <v>5.90962502985637</v>
      </c>
      <c r="Y828" s="0" t="n">
        <v>1239</v>
      </c>
      <c r="Z828" s="0" t="s">
        <v>1312</v>
      </c>
      <c r="AA828" s="0" t="s">
        <v>1313</v>
      </c>
      <c r="AB828" s="0" t="s">
        <v>1314</v>
      </c>
    </row>
    <row r="829" s="13" customFormat="true" ht="13.8" hidden="false" customHeight="false" outlineLevel="0" collapsed="false">
      <c r="A829" s="13" t="n">
        <v>779</v>
      </c>
      <c r="B829" s="25" t="n">
        <v>42536</v>
      </c>
      <c r="C829" s="13" t="s">
        <v>1305</v>
      </c>
      <c r="D829" s="13" t="s">
        <v>1306</v>
      </c>
      <c r="E829" s="26" t="n">
        <v>0.732638888888889</v>
      </c>
      <c r="F829" s="13" t="s">
        <v>1307</v>
      </c>
      <c r="G829" s="13" t="s">
        <v>38</v>
      </c>
      <c r="H829" s="13" t="s">
        <v>38</v>
      </c>
      <c r="I829" s="13" t="n">
        <v>5</v>
      </c>
      <c r="J829" s="13" t="n">
        <v>30</v>
      </c>
      <c r="K829" s="13" t="s">
        <v>1308</v>
      </c>
      <c r="L829" s="13" t="n">
        <v>5000</v>
      </c>
      <c r="M829" s="13" t="n">
        <v>0.6</v>
      </c>
      <c r="N829" s="13" t="n">
        <v>80</v>
      </c>
      <c r="O829" s="13" t="n">
        <f aca="false">TRUE()</f>
        <v>1</v>
      </c>
      <c r="P829" s="13" t="s">
        <v>821</v>
      </c>
      <c r="Q829" s="13" t="n">
        <v>0</v>
      </c>
      <c r="T829" s="13" t="n">
        <v>1.12</v>
      </c>
      <c r="U829" s="13" t="n">
        <v>3.06</v>
      </c>
      <c r="V829" s="13" t="n">
        <v>1.94</v>
      </c>
      <c r="W829" s="13" t="n">
        <v>15.1829556270108</v>
      </c>
      <c r="X829" s="13" t="n">
        <v>5.90807452051679</v>
      </c>
      <c r="Y829" s="13" t="n">
        <v>1668</v>
      </c>
      <c r="Z829" s="13" t="s">
        <v>1315</v>
      </c>
      <c r="AA829" s="13" t="s">
        <v>1316</v>
      </c>
      <c r="AB829" s="13" t="s">
        <v>1317</v>
      </c>
      <c r="AME829" s="0"/>
      <c r="AMF829" s="0"/>
      <c r="AMG829" s="0"/>
      <c r="AMH829" s="0"/>
      <c r="AMI829" s="0"/>
      <c r="AMJ829" s="0"/>
    </row>
    <row r="830" customFormat="false" ht="13.8" hidden="false" customHeight="false" outlineLevel="0" collapsed="false">
      <c r="A830" s="0" t="n">
        <v>780</v>
      </c>
      <c r="L830" s="0" t="n">
        <v>10000</v>
      </c>
      <c r="T830" s="0" t="n">
        <v>1.41</v>
      </c>
      <c r="U830" s="0" t="n">
        <v>3.085</v>
      </c>
      <c r="V830" s="0" t="n">
        <v>1.675</v>
      </c>
      <c r="W830" s="0" t="n">
        <v>15.2525043074206</v>
      </c>
      <c r="X830" s="0" t="n">
        <v>5.92251536860221</v>
      </c>
      <c r="Y830" s="0" t="n">
        <v>1792</v>
      </c>
      <c r="Z830" s="0" t="s">
        <v>1318</v>
      </c>
      <c r="AA830" s="0" t="s">
        <v>1319</v>
      </c>
      <c r="AB830" s="0" t="s">
        <v>1320</v>
      </c>
    </row>
    <row r="831" customFormat="false" ht="13.8" hidden="false" customHeight="false" outlineLevel="0" collapsed="false">
      <c r="A831" s="0" t="n">
        <v>781</v>
      </c>
      <c r="L831" s="0" t="n">
        <v>20000</v>
      </c>
      <c r="T831" s="0" t="n">
        <v>1.825</v>
      </c>
      <c r="U831" s="0" t="n">
        <v>3.165</v>
      </c>
      <c r="V831" s="0" t="n">
        <v>1.34</v>
      </c>
      <c r="W831" s="0" t="n">
        <v>15.210303848448</v>
      </c>
      <c r="X831" s="0" t="n">
        <v>5.90971403302699</v>
      </c>
      <c r="Y831" s="0" t="n">
        <v>1986</v>
      </c>
      <c r="Z831" s="0" t="s">
        <v>1321</v>
      </c>
      <c r="AA831" s="0" t="s">
        <v>1322</v>
      </c>
      <c r="AB831" s="0" t="s">
        <v>1323</v>
      </c>
    </row>
    <row r="832" s="31" customFormat="true" ht="13.8" hidden="false" customHeight="false" outlineLevel="0" collapsed="false">
      <c r="A832" s="31" t="n">
        <v>782</v>
      </c>
      <c r="B832" s="18"/>
      <c r="C832" s="18"/>
      <c r="D832" s="18" t="s">
        <v>1041</v>
      </c>
      <c r="E832" s="18"/>
      <c r="F832" s="18"/>
      <c r="G832" s="18"/>
      <c r="H832" s="18"/>
      <c r="I832" s="18" t="n">
        <v>10</v>
      </c>
      <c r="J832" s="18" t="n">
        <v>30</v>
      </c>
      <c r="K832" s="18"/>
      <c r="L832" s="18"/>
      <c r="M832" s="18"/>
      <c r="N832" s="18"/>
      <c r="O832" s="18"/>
      <c r="P832" s="18"/>
      <c r="Q832" s="18"/>
      <c r="R832" s="18"/>
      <c r="T832" s="31" t="n">
        <v>1.8075</v>
      </c>
      <c r="U832" s="31" t="n">
        <v>3.0775</v>
      </c>
      <c r="V832" s="31" t="n">
        <v>1.27</v>
      </c>
      <c r="W832" s="31" t="n">
        <v>15.1595554754531</v>
      </c>
      <c r="X832" s="31" t="n">
        <v>5.89552056028527</v>
      </c>
      <c r="Y832" s="31" t="n">
        <v>1938</v>
      </c>
      <c r="Z832" s="31" t="s">
        <v>1324</v>
      </c>
      <c r="AA832" s="31" t="s">
        <v>1316</v>
      </c>
      <c r="AB832" s="31" t="s">
        <v>1325</v>
      </c>
      <c r="AME832" s="0"/>
      <c r="AMF832" s="0"/>
      <c r="AMG832" s="0"/>
      <c r="AMH832" s="0"/>
      <c r="AMI832" s="0"/>
      <c r="AMJ832" s="0"/>
    </row>
    <row r="833" s="31" customFormat="true" ht="13.8" hidden="false" customHeight="false" outlineLevel="0" collapsed="false">
      <c r="A833" s="31" t="n">
        <v>783</v>
      </c>
      <c r="B833" s="20"/>
      <c r="C833" s="20"/>
      <c r="D833" s="20"/>
      <c r="E833" s="20"/>
      <c r="F833" s="20"/>
      <c r="G833" s="20"/>
      <c r="H833" s="20"/>
      <c r="I833" s="20" t="n">
        <v>15</v>
      </c>
      <c r="J833" s="20" t="n">
        <v>30</v>
      </c>
      <c r="K833" s="20"/>
      <c r="L833" s="20"/>
      <c r="M833" s="20"/>
      <c r="N833" s="20"/>
      <c r="O833" s="20"/>
      <c r="P833" s="20"/>
      <c r="Q833" s="20"/>
      <c r="R833" s="20"/>
      <c r="T833" s="31" t="n">
        <v>2.435</v>
      </c>
      <c r="U833" s="31" t="n">
        <v>3.055</v>
      </c>
      <c r="V833" s="31" t="n">
        <v>0.62</v>
      </c>
      <c r="W833" s="31" t="n">
        <v>15.1308639226762</v>
      </c>
      <c r="X833" s="31" t="n">
        <v>5.86671331443348</v>
      </c>
      <c r="Y833" s="31" t="n">
        <v>2190</v>
      </c>
      <c r="Z833" s="31" t="s">
        <v>1324</v>
      </c>
      <c r="AA833" s="31" t="s">
        <v>1316</v>
      </c>
      <c r="AB833" s="31" t="s">
        <v>1326</v>
      </c>
      <c r="AME833" s="0"/>
      <c r="AMF833" s="0"/>
      <c r="AMG833" s="0"/>
      <c r="AMH833" s="0"/>
      <c r="AMI833" s="0"/>
      <c r="AMJ833" s="0"/>
    </row>
    <row r="834" customFormat="false" ht="13.8" hidden="false" customHeight="false" outlineLevel="0" collapsed="false">
      <c r="A834" s="0" t="n">
        <v>784</v>
      </c>
      <c r="B834" s="20"/>
      <c r="C834" s="20"/>
      <c r="D834" s="20"/>
      <c r="E834" s="20"/>
      <c r="F834" s="20"/>
      <c r="G834" s="20"/>
      <c r="H834" s="20"/>
      <c r="I834" s="20" t="n">
        <v>30</v>
      </c>
      <c r="J834" s="20" t="n">
        <v>30</v>
      </c>
      <c r="K834" s="20"/>
      <c r="L834" s="20"/>
      <c r="M834" s="20"/>
      <c r="N834" s="20"/>
      <c r="O834" s="20"/>
      <c r="P834" s="20"/>
      <c r="Q834" s="20"/>
      <c r="R834" s="20"/>
      <c r="S834" s="31"/>
      <c r="T834" s="31" t="n">
        <v>3.7225</v>
      </c>
      <c r="U834" s="31" t="n">
        <v>3.045</v>
      </c>
      <c r="V834" s="31" t="n">
        <v>0.6775</v>
      </c>
      <c r="W834" s="31" t="n">
        <v>15.0423130312787</v>
      </c>
      <c r="X834" s="31" t="n">
        <v>5.8115876910993</v>
      </c>
      <c r="Y834" s="31" t="n">
        <v>2697</v>
      </c>
      <c r="Z834" s="31" t="s">
        <v>1324</v>
      </c>
      <c r="AA834" s="31" t="s">
        <v>1316</v>
      </c>
      <c r="AB834" s="31" t="s">
        <v>1327</v>
      </c>
      <c r="AC834" s="31"/>
      <c r="AD834" s="31"/>
    </row>
    <row r="835" customFormat="false" ht="13.8" hidden="false" customHeight="false" outlineLevel="0" collapsed="false">
      <c r="A835" s="0" t="n">
        <v>785</v>
      </c>
      <c r="B835" s="20"/>
      <c r="C835" s="20"/>
      <c r="D835" s="20"/>
      <c r="E835" s="20"/>
      <c r="F835" s="20"/>
      <c r="G835" s="20"/>
      <c r="H835" s="20"/>
      <c r="I835" s="20" t="n">
        <v>45</v>
      </c>
      <c r="J835" s="20" t="n">
        <v>45</v>
      </c>
      <c r="K835" s="20"/>
      <c r="L835" s="20"/>
      <c r="M835" s="20"/>
      <c r="N835" s="20"/>
      <c r="O835" s="20"/>
      <c r="P835" s="20"/>
      <c r="Q835" s="20"/>
      <c r="R835" s="20"/>
      <c r="S835" s="31"/>
      <c r="T835" s="31" t="n">
        <v>4.705</v>
      </c>
      <c r="U835" s="31" t="n">
        <v>3.0525</v>
      </c>
      <c r="V835" s="31" t="n">
        <v>1.6525</v>
      </c>
      <c r="W835" s="31" t="n">
        <v>14.4150352920777</v>
      </c>
      <c r="X835" s="31" t="n">
        <v>5.31409380409717</v>
      </c>
      <c r="Y835" s="31" t="n">
        <v>3083</v>
      </c>
      <c r="Z835" s="31" t="s">
        <v>1324</v>
      </c>
      <c r="AA835" s="31" t="s">
        <v>1316</v>
      </c>
      <c r="AB835" s="31" t="s">
        <v>1328</v>
      </c>
      <c r="AC835" s="31"/>
      <c r="AD835" s="31"/>
    </row>
    <row r="836" customFormat="false" ht="13.8" hidden="false" customHeight="false" outlineLevel="0" collapsed="false">
      <c r="A836" s="0" t="n">
        <v>786</v>
      </c>
      <c r="B836" s="19"/>
      <c r="C836" s="19"/>
      <c r="D836" s="19"/>
      <c r="E836" s="19"/>
      <c r="F836" s="19"/>
      <c r="G836" s="19"/>
      <c r="H836" s="19"/>
      <c r="I836" s="19" t="n">
        <v>60</v>
      </c>
      <c r="J836" s="19" t="n">
        <v>60</v>
      </c>
      <c r="K836" s="19"/>
      <c r="L836" s="19"/>
      <c r="M836" s="19"/>
      <c r="N836" s="19"/>
      <c r="O836" s="19"/>
      <c r="P836" s="19"/>
      <c r="Q836" s="19"/>
      <c r="R836" s="19"/>
      <c r="S836" s="31"/>
      <c r="T836" s="31" t="n">
        <v>5.6525</v>
      </c>
      <c r="U836" s="31" t="n">
        <v>3.06</v>
      </c>
      <c r="V836" s="31" t="n">
        <v>2.5925</v>
      </c>
      <c r="W836" s="31" t="n">
        <v>14.4183976760534</v>
      </c>
      <c r="X836" s="31" t="n">
        <v>5.31541266874404</v>
      </c>
      <c r="Y836" s="31" t="n">
        <v>3455</v>
      </c>
      <c r="Z836" s="31" t="s">
        <v>1324</v>
      </c>
      <c r="AA836" s="31" t="s">
        <v>1316</v>
      </c>
      <c r="AB836" s="31" t="s">
        <v>1329</v>
      </c>
      <c r="AC836" s="31"/>
      <c r="AD836" s="31"/>
    </row>
    <row r="837" s="7" customFormat="true" ht="13.8" hidden="false" customHeight="false" outlineLevel="0" collapsed="false">
      <c r="A837" s="7" t="n">
        <v>787</v>
      </c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 t="s">
        <v>68</v>
      </c>
      <c r="Q837" s="44"/>
      <c r="R837" s="44"/>
      <c r="T837" s="7" t="n">
        <v>1.12</v>
      </c>
      <c r="U837" s="7" t="n">
        <v>3.06</v>
      </c>
      <c r="V837" s="7" t="n">
        <v>1.94</v>
      </c>
      <c r="W837" s="7" t="n">
        <v>15.1829556270108</v>
      </c>
      <c r="X837" s="7" t="n">
        <v>5.90807452051679</v>
      </c>
      <c r="Y837" s="7" t="n">
        <v>1668</v>
      </c>
      <c r="Z837" s="7" t="s">
        <v>1315</v>
      </c>
      <c r="AA837" s="7" t="s">
        <v>1316</v>
      </c>
      <c r="AB837" s="7" t="s">
        <v>1317</v>
      </c>
      <c r="AME837" s="0"/>
      <c r="AMF837" s="0"/>
      <c r="AMG837" s="0"/>
      <c r="AMH837" s="0"/>
      <c r="AMI837" s="0"/>
      <c r="AMJ837" s="0"/>
    </row>
    <row r="838" s="7" customFormat="true" ht="13.8" hidden="false" customHeight="false" outlineLevel="0" collapsed="false">
      <c r="A838" s="7" t="n">
        <v>788</v>
      </c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69</v>
      </c>
      <c r="Q838" s="12"/>
      <c r="R838" s="12"/>
      <c r="T838" s="7" t="n">
        <v>1.12</v>
      </c>
      <c r="U838" s="7" t="n">
        <v>3.06</v>
      </c>
      <c r="V838" s="7" t="n">
        <v>1.94</v>
      </c>
      <c r="W838" s="7" t="n">
        <v>15.1829556270108</v>
      </c>
      <c r="X838" s="7" t="n">
        <v>5.90807452051679</v>
      </c>
      <c r="Y838" s="7" t="n">
        <v>1668</v>
      </c>
      <c r="Z838" s="7" t="s">
        <v>1315</v>
      </c>
      <c r="AA838" s="7" t="s">
        <v>1316</v>
      </c>
      <c r="AB838" s="7" t="s">
        <v>1317</v>
      </c>
      <c r="AME838" s="0"/>
      <c r="AMF838" s="0"/>
      <c r="AMG838" s="0"/>
      <c r="AMH838" s="0"/>
      <c r="AMI838" s="0"/>
      <c r="AMJ838" s="0"/>
    </row>
    <row r="839" s="7" customFormat="true" ht="13.8" hidden="false" customHeight="false" outlineLevel="0" collapsed="false">
      <c r="A839" s="7" t="n">
        <v>789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70</v>
      </c>
      <c r="Q839" s="12"/>
      <c r="R839" s="12"/>
      <c r="T839" s="7" t="n">
        <v>1.12</v>
      </c>
      <c r="U839" s="7" t="n">
        <v>3.06</v>
      </c>
      <c r="V839" s="7" t="n">
        <v>1.94</v>
      </c>
      <c r="W839" s="7" t="n">
        <v>15.1829556270108</v>
      </c>
      <c r="X839" s="7" t="n">
        <v>5.90807452051679</v>
      </c>
      <c r="Y839" s="7" t="n">
        <v>1668</v>
      </c>
      <c r="Z839" s="7" t="s">
        <v>1315</v>
      </c>
      <c r="AA839" s="7" t="s">
        <v>1316</v>
      </c>
      <c r="AB839" s="7" t="s">
        <v>1317</v>
      </c>
      <c r="AME839" s="0"/>
      <c r="AMF839" s="0"/>
      <c r="AMG839" s="0"/>
      <c r="AMH839" s="0"/>
      <c r="AMI839" s="0"/>
      <c r="AMJ839" s="0"/>
    </row>
    <row r="840" s="7" customFormat="true" ht="13.8" hidden="false" customHeight="false" outlineLevel="0" collapsed="false">
      <c r="A840" s="7" t="n">
        <v>790</v>
      </c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71</v>
      </c>
      <c r="Q840" s="12"/>
      <c r="R840" s="12"/>
      <c r="T840" s="7" t="n">
        <v>1.12</v>
      </c>
      <c r="U840" s="7" t="n">
        <v>3.06</v>
      </c>
      <c r="V840" s="7" t="n">
        <v>1.94</v>
      </c>
      <c r="W840" s="7" t="n">
        <v>15.1829556270108</v>
      </c>
      <c r="X840" s="7" t="n">
        <v>5.90807452051679</v>
      </c>
      <c r="Y840" s="7" t="n">
        <v>1668</v>
      </c>
      <c r="Z840" s="7" t="s">
        <v>1315</v>
      </c>
      <c r="AA840" s="7" t="s">
        <v>1316</v>
      </c>
      <c r="AB840" s="7" t="s">
        <v>1317</v>
      </c>
      <c r="AME840" s="0"/>
      <c r="AMF840" s="0"/>
      <c r="AMG840" s="0"/>
      <c r="AMH840" s="0"/>
      <c r="AMI840" s="0"/>
      <c r="AMJ840" s="0"/>
    </row>
    <row r="841" s="7" customFormat="true" ht="13.8" hidden="false" customHeight="false" outlineLevel="0" collapsed="false">
      <c r="A841" s="7" t="n">
        <v>791</v>
      </c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 t="s">
        <v>72</v>
      </c>
      <c r="Q841" s="12"/>
      <c r="R841" s="12"/>
      <c r="T841" s="7" t="n">
        <v>1.12</v>
      </c>
      <c r="U841" s="7" t="n">
        <v>3.06</v>
      </c>
      <c r="V841" s="7" t="n">
        <v>1.94</v>
      </c>
      <c r="W841" s="7" t="n">
        <v>15.1829556270108</v>
      </c>
      <c r="X841" s="7" t="n">
        <v>5.90807452051679</v>
      </c>
      <c r="Y841" s="7" t="n">
        <v>1668</v>
      </c>
      <c r="Z841" s="7" t="s">
        <v>1315</v>
      </c>
      <c r="AA841" s="7" t="s">
        <v>1316</v>
      </c>
      <c r="AB841" s="7" t="s">
        <v>1317</v>
      </c>
      <c r="AME841" s="0"/>
      <c r="AMF841" s="0"/>
      <c r="AMG841" s="0"/>
      <c r="AMH841" s="0"/>
      <c r="AMI841" s="0"/>
      <c r="AMJ841" s="0"/>
    </row>
    <row r="842" s="7" customFormat="true" ht="13.8" hidden="false" customHeight="false" outlineLevel="0" collapsed="false">
      <c r="A842" s="7" t="n">
        <v>792</v>
      </c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 t="s">
        <v>587</v>
      </c>
      <c r="R842" s="60"/>
      <c r="S842" s="31"/>
      <c r="T842" s="31" t="n">
        <v>1.585</v>
      </c>
      <c r="U842" s="31" t="n">
        <v>3.08</v>
      </c>
      <c r="V842" s="31" t="n">
        <v>1.495</v>
      </c>
      <c r="W842" s="31" t="n">
        <v>15.1663821364921</v>
      </c>
      <c r="X842" s="31" t="n">
        <v>5.85554252793467</v>
      </c>
      <c r="Y842" s="31" t="n">
        <v>1864</v>
      </c>
      <c r="Z842" s="31" t="s">
        <v>1330</v>
      </c>
      <c r="AA842" s="31" t="s">
        <v>1316</v>
      </c>
      <c r="AB842" s="31" t="s">
        <v>1331</v>
      </c>
      <c r="AC842" s="31"/>
      <c r="AD842" s="31"/>
      <c r="AME842" s="0"/>
      <c r="AMF842" s="0"/>
      <c r="AMG842" s="0"/>
      <c r="AMH842" s="0"/>
      <c r="AMI842" s="0"/>
      <c r="AMJ842" s="0"/>
    </row>
    <row r="843" s="7" customFormat="true" ht="13.8" hidden="false" customHeight="false" outlineLevel="0" collapsed="false">
      <c r="A843" s="7" t="n">
        <v>793</v>
      </c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 t="s">
        <v>570</v>
      </c>
      <c r="R843" s="66"/>
      <c r="S843" s="31"/>
      <c r="T843" s="31" t="n">
        <v>2.62</v>
      </c>
      <c r="U843" s="31" t="n">
        <v>3.07</v>
      </c>
      <c r="V843" s="31" t="n">
        <v>0.45</v>
      </c>
      <c r="W843" s="31" t="n">
        <v>15.2047565757156</v>
      </c>
      <c r="X843" s="31" t="n">
        <v>5.8280434977072</v>
      </c>
      <c r="Y843" s="31" t="n">
        <v>2262</v>
      </c>
      <c r="Z843" s="31" t="s">
        <v>1332</v>
      </c>
      <c r="AA843" s="31" t="s">
        <v>1316</v>
      </c>
      <c r="AB843" s="31" t="s">
        <v>1333</v>
      </c>
      <c r="AC843" s="31"/>
      <c r="AD843" s="31"/>
      <c r="AME843" s="0"/>
      <c r="AMF843" s="0"/>
      <c r="AMG843" s="0"/>
      <c r="AMH843" s="0"/>
      <c r="AMI843" s="0"/>
      <c r="AMJ843" s="0"/>
    </row>
    <row r="844" s="7" customFormat="true" ht="13.8" hidden="false" customHeight="false" outlineLevel="0" collapsed="false">
      <c r="A844" s="7" t="n">
        <v>794</v>
      </c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 t="s">
        <v>573</v>
      </c>
      <c r="R844" s="20"/>
      <c r="S844" s="31"/>
      <c r="T844" s="31" t="n">
        <v>4.89</v>
      </c>
      <c r="U844" s="31" t="n">
        <v>3.06</v>
      </c>
      <c r="V844" s="31" t="n">
        <v>1.83</v>
      </c>
      <c r="W844" s="31" t="n">
        <v>15.2908977407896</v>
      </c>
      <c r="X844" s="31" t="n">
        <v>5.84123947875928</v>
      </c>
      <c r="Y844" s="31" t="n">
        <v>3160</v>
      </c>
      <c r="Z844" s="31" t="s">
        <v>1334</v>
      </c>
      <c r="AA844" s="31" t="s">
        <v>1316</v>
      </c>
      <c r="AB844" s="31" t="s">
        <v>1335</v>
      </c>
      <c r="AC844" s="31"/>
      <c r="AD844" s="31"/>
      <c r="AME844" s="0"/>
      <c r="AMF844" s="0"/>
      <c r="AMG844" s="0"/>
      <c r="AMH844" s="0"/>
      <c r="AMI844" s="0"/>
      <c r="AMJ844" s="0"/>
    </row>
    <row r="845" s="3" customFormat="true" ht="13.8" hidden="false" customHeight="false" outlineLevel="0" collapsed="false">
      <c r="AME845" s="0"/>
      <c r="AMF845" s="0"/>
      <c r="AMG845" s="0"/>
      <c r="AMH845" s="0"/>
      <c r="AMI845" s="0"/>
      <c r="AMJ84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2019-02-11T12:42:21Z</dcterms:created>
  <dc:creator/>
  <dc:description/>
  <dc:language>en-US</dc:language>
  <cp:lastModifiedBy/>
  <dcterms:modified xsi:type="dcterms:W3CDTF">2019-08-13T12:39:22Z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