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AIPE URBANO\"/>
    </mc:Choice>
  </mc:AlternateContent>
  <xr:revisionPtr revIDLastSave="0" documentId="13_ncr:1_{144659FD-2C6D-4EBF-A362-5565CE7EF6FC}" xr6:coauthVersionLast="47" xr6:coauthVersionMax="47" xr10:uidLastSave="{00000000-0000-0000-0000-000000000000}"/>
  <bookViews>
    <workbookView xWindow="-120" yWindow="-120" windowWidth="20730" windowHeight="11160" activeTab="2" xr2:uid="{47DEE982-754E-4A3C-A622-ACF81A80C2C8}"/>
  </bookViews>
  <sheets>
    <sheet name="BATERIAS" sheetId="1" r:id="rId1"/>
    <sheet name="COCINA" sheetId="2" r:id="rId2"/>
    <sheet name="HABITACION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62" i="1"/>
  <c r="E47" i="1"/>
  <c r="E5" i="3"/>
  <c r="E8" i="3"/>
  <c r="E13" i="3"/>
  <c r="E14" i="3"/>
  <c r="E15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8" i="3"/>
  <c r="E41" i="3"/>
  <c r="E42" i="3"/>
  <c r="E43" i="3"/>
  <c r="E44" i="3"/>
  <c r="E5" i="2"/>
  <c r="E8" i="2"/>
  <c r="E14" i="2"/>
  <c r="E18" i="2"/>
  <c r="E19" i="2"/>
  <c r="E20" i="2"/>
  <c r="E22" i="2"/>
  <c r="E23" i="2"/>
  <c r="E24" i="2"/>
  <c r="E25" i="2"/>
  <c r="E26" i="2"/>
  <c r="E28" i="2"/>
  <c r="E29" i="2"/>
  <c r="E30" i="2"/>
  <c r="E31" i="2"/>
  <c r="E32" i="2"/>
  <c r="E33" i="2"/>
  <c r="E34" i="2"/>
  <c r="E36" i="2"/>
  <c r="E37" i="2"/>
  <c r="E38" i="2"/>
  <c r="E40" i="2"/>
  <c r="E42" i="2"/>
  <c r="E43" i="2"/>
  <c r="E44" i="2"/>
  <c r="E45" i="2"/>
  <c r="E46" i="2"/>
  <c r="E47" i="2"/>
  <c r="E48" i="2"/>
  <c r="E49" i="2"/>
  <c r="E50" i="2"/>
  <c r="E51" i="2"/>
  <c r="E56" i="2"/>
  <c r="E58" i="2"/>
  <c r="E59" i="2"/>
  <c r="E7" i="1"/>
  <c r="E13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4" i="1"/>
  <c r="E45" i="1"/>
  <c r="E49" i="1"/>
  <c r="E50" i="1"/>
  <c r="E51" i="1"/>
  <c r="E52" i="1"/>
  <c r="E53" i="1"/>
  <c r="E54" i="1"/>
  <c r="E55" i="1"/>
  <c r="E56" i="1"/>
  <c r="E57" i="1"/>
  <c r="E64" i="1"/>
  <c r="E66" i="1"/>
  <c r="E67" i="1"/>
  <c r="E69" i="1"/>
  <c r="E70" i="1"/>
  <c r="E71" i="1"/>
</calcChain>
</file>

<file path=xl/sharedStrings.xml><?xml version="1.0" encoding="utf-8"?>
<sst xmlns="http://schemas.openxmlformats.org/spreadsheetml/2006/main" count="315" uniqueCount="111">
  <si>
    <t>BATERIAS</t>
  </si>
  <si>
    <t>MATERIAL DE PLAYA MIXTO  (3 VIAJE ADICIONAL EN BODEGA) (1 VIAJE ADICIONAL EN BODEGA)</t>
  </si>
  <si>
    <t>M3</t>
  </si>
  <si>
    <r>
      <t xml:space="preserve">MATERIAL DE PLAYA FINO  </t>
    </r>
    <r>
      <rPr>
        <sz val="12"/>
        <color rgb="FF00B0F0"/>
        <rFont val="Arial Narrow"/>
        <family val="2"/>
      </rPr>
      <t>(2 VIAJES ADICIONAL EN BODEGA)</t>
    </r>
  </si>
  <si>
    <t>CONCRETOS</t>
  </si>
  <si>
    <t>CEMENTO TIPO I Presentación de 50 KG.</t>
  </si>
  <si>
    <t>BULTO</t>
  </si>
  <si>
    <t>MURO EN LADRILLO TOLETE</t>
  </si>
  <si>
    <t>UND</t>
  </si>
  <si>
    <t>LADRILLO No.5  (ENTREGADO POR INGETRANS)</t>
  </si>
  <si>
    <t>HIERRO</t>
  </si>
  <si>
    <t>HIERRO DE 3/8"</t>
  </si>
  <si>
    <t>VARILLAS</t>
  </si>
  <si>
    <t>FLEJE 20X15 GANCHO 10 (83 UNID.) VIGA DE CIMENTACION</t>
  </si>
  <si>
    <t>FLEJE 15X7 GANCHO 6 (268 UNID.) COLUMNA SON 8</t>
  </si>
  <si>
    <t xml:space="preserve">ALAMBRE NEGRO #18  </t>
  </si>
  <si>
    <t>KG</t>
  </si>
  <si>
    <t>ENCHAPE  MESON Y SALPICADERO</t>
  </si>
  <si>
    <t>ENCHAPE PARA MURO 20X20 PRIMERA CALIDAD</t>
  </si>
  <si>
    <t>M2</t>
  </si>
  <si>
    <t>ENCHAPE PISO PARA BAÑO 20X20 PRIMERA CALIDAD</t>
  </si>
  <si>
    <t>PEGACOR (Bolsa Presentacion 25 Kg)</t>
  </si>
  <si>
    <t>Bolsa</t>
  </si>
  <si>
    <t>BOQUILLA  (Bolsa Presentacion 2 Kg)</t>
  </si>
  <si>
    <t>BOCEL METALICO MEDIA CAÑA DE 6 ML</t>
  </si>
  <si>
    <t>ML</t>
  </si>
  <si>
    <t>PUNTOS HIDRAULICOS</t>
  </si>
  <si>
    <t>TUBO PRESION DE 1"</t>
  </si>
  <si>
    <t>TUBO PRESION DE 1/2"</t>
  </si>
  <si>
    <t>CODO DE 1/2" PVC ROSCADO POR UNA PUNTA</t>
  </si>
  <si>
    <t>UNIDAD</t>
  </si>
  <si>
    <t xml:space="preserve">CODO DE 1/2" PVC  </t>
  </si>
  <si>
    <t>UN</t>
  </si>
  <si>
    <t>TEE PVC 1/2"</t>
  </si>
  <si>
    <t>CHEQUE DE 1/2" GRIVAL</t>
  </si>
  <si>
    <t>ADAPTADOR MACHO PVC 1/2"</t>
  </si>
  <si>
    <t>REDUCCION DE 1" X 1/2"</t>
  </si>
  <si>
    <t>SOLDADURA 1/32 TUBISOL</t>
  </si>
  <si>
    <t>CINTA TEFLON</t>
  </si>
  <si>
    <t>ROLLO</t>
  </si>
  <si>
    <t>UNIONES 1/2"</t>
  </si>
  <si>
    <t>LLAVE TERMINAL 1/2"</t>
  </si>
  <si>
    <t>PUNTOS SANITARIOS DE 2"</t>
  </si>
  <si>
    <t>SIFON SANITARIO PVC  2" + CODO</t>
  </si>
  <si>
    <t>TUBO SANITARIO PVC 2" T/P</t>
  </si>
  <si>
    <t>BUJE SOLDADO DE 2" X 1 1/2"</t>
  </si>
  <si>
    <t>REJILLA PARA EL LAVADERO 2"</t>
  </si>
  <si>
    <t>POZUELO PARA LA ALBERCA PLASTICA</t>
  </si>
  <si>
    <t>REJILLA EN ALUMINIO DE 3"X2" ANTICUCARACHAS PARA LA DUCHA</t>
  </si>
  <si>
    <t>PUNTOS SANITARIOS DE 4"</t>
  </si>
  <si>
    <t>TUBO SANITARIO EN PVC 4" T/P</t>
  </si>
  <si>
    <t xml:space="preserve">CODO SANITARIO PVC  4" </t>
  </si>
  <si>
    <t>APARATOS SANITARIO</t>
  </si>
  <si>
    <t>COMBO SANTARIO (SANITARIO, LAVAMANOS) Incluye Tornillos y Chazos para instalar lavamanos y sanitario y soporte plastico para instalar lavamanos, con acoples, acop flex sanitario)</t>
  </si>
  <si>
    <t>JUEGO COMPLETO PARA DUCHAS MONOCONTROL GRIVAL O GERFOR</t>
  </si>
  <si>
    <t>TANQUE DE ALMACENAMIENTO DE AGUA POTABLE DE 500 LTS CON ACCESORIOS (FLOTADOR Y ACESSORIOS DE ENTRADA) ROTOPLAS AZUL</t>
  </si>
  <si>
    <t xml:space="preserve">SILICONA EN TUBO </t>
  </si>
  <si>
    <t>INSTALACIONES ELECTRICAS</t>
  </si>
  <si>
    <t>TUBO ELECTRICO DE 1/2" S/P</t>
  </si>
  <si>
    <t>Tubo</t>
  </si>
  <si>
    <t>CURVA 1/2" SEMIPESADA</t>
  </si>
  <si>
    <t>TERMINAL CONDUIT 1/2"</t>
  </si>
  <si>
    <t>CAJA ELECTRICA 5800</t>
  </si>
  <si>
    <t>CAJA ELECTRICA  OCTAGONAL</t>
  </si>
  <si>
    <t>INTERRUPTOR  SENCILLO 110 V - LINEA ECONOMICA</t>
  </si>
  <si>
    <t>ALAMBRE ELECTRICO  # 12  Color Blanco Cetelsa o procable+B94</t>
  </si>
  <si>
    <t>ALAMBRE ELECTRICO  # 12  Color Rojo</t>
  </si>
  <si>
    <t>PLAFON EN PLASTICO PARA BOMBILLO, Incluye Tornillos Golozos - plastico</t>
  </si>
  <si>
    <t>CINTA NEGRA</t>
  </si>
  <si>
    <t>Rollo</t>
  </si>
  <si>
    <t>FORMALETA</t>
  </si>
  <si>
    <t>TABLA BURRA DE 0,03 x0.30 X 3.00 M</t>
  </si>
  <si>
    <t>POLIN 0.5 X 0.5 X 3.00 M.</t>
  </si>
  <si>
    <t>PUNTILLA 2" Y 1/2</t>
  </si>
  <si>
    <t>CAJA</t>
  </si>
  <si>
    <t>CARPINTERIA METALICA</t>
  </si>
  <si>
    <t>PUERTA METÁLICA PARA BAÑO EN LÁMINA CALIBRE 20 DE (,60 x 2,00 m) incluye anticorrosivo, visagra y anclaje</t>
  </si>
  <si>
    <t>Y SANITARIA 2"</t>
  </si>
  <si>
    <t>CODO SANITARIO 2"</t>
  </si>
  <si>
    <t>IMPERMEABILIZANTE</t>
  </si>
  <si>
    <t>KILO</t>
  </si>
  <si>
    <t xml:space="preserve">TEE 1" </t>
  </si>
  <si>
    <t>CODO 1´</t>
  </si>
  <si>
    <t>ADAPTADOR MACHO DE 1"A 1/2"</t>
  </si>
  <si>
    <t>MANGUERA SANITARIO</t>
  </si>
  <si>
    <t>UNION PVC 1"</t>
  </si>
  <si>
    <t>COCINA</t>
  </si>
  <si>
    <t xml:space="preserve">MATERIAL DE PLAYA MIXTO  </t>
  </si>
  <si>
    <t xml:space="preserve">MATERIAL DE PLAYA FINO </t>
  </si>
  <si>
    <t>FLEJE 20X15 GANCHO 10  VIGA CIMIENTOS</t>
  </si>
  <si>
    <t>FLEJE 15X7 GANCHO 6  VIGA DE AMARRE Y COLUMNAS</t>
  </si>
  <si>
    <t>FLEJE 12X7 GANCHO 6  COLUMNETAS</t>
  </si>
  <si>
    <t>FLEJE  GANCHO  DOBELAS</t>
  </si>
  <si>
    <t>PISO EN CERAMICO DE 51*51</t>
  </si>
  <si>
    <t>CUBIERTA</t>
  </si>
  <si>
    <t>TEJA DE ZINC</t>
  </si>
  <si>
    <t>TORNILLOS 1/4"  PERFORANTE</t>
  </si>
  <si>
    <t>TORNILLO EXPACION DE 3/8"x2"</t>
  </si>
  <si>
    <t>PERFIL METALICO 3*11 CAL 20</t>
  </si>
  <si>
    <t>GANCHOS DE ANCLAJE PARA PERFIL</t>
  </si>
  <si>
    <t>ADAPTADOR HEMBRAPVC 1/2"</t>
  </si>
  <si>
    <t>LAVAPLATOS EN ALUMINIO (ACERO INOXIDABLE) INCLUYE SIFON DE LAVAPLATOS</t>
  </si>
  <si>
    <t>TOMA CORRIENTE DOBLE</t>
  </si>
  <si>
    <t>VENTANAS</t>
  </si>
  <si>
    <t>HABITACIONES</t>
  </si>
  <si>
    <t>PISO EN CERAMICO DE 45*45</t>
  </si>
  <si>
    <t>TEJA DE ZINC CAL. 33 DE 3,60</t>
  </si>
  <si>
    <t>CURVA 3/4" SEMIPESADA</t>
  </si>
  <si>
    <t>CAJA RETANGULAR</t>
  </si>
  <si>
    <t>VENTANA</t>
  </si>
  <si>
    <t>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</si>
</sst>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rgb="FF000000"/>
      <name val="Arial Narrow"/>
      <family val="2"/>
    </font>
    <font>
      <sz val="12"/>
      <color rgb="FF00B0F0"/>
      <name val="Arial Narrow"/>
      <family val="2"/>
    </font>
    <font>
      <b/>
      <sz val="12"/>
      <color rgb="FF000000"/>
      <name val="Arial Narrow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5" fillId="2" borderId="12" xfId="0" applyNumberFormat="1" applyFont="1" applyFill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5" fillId="2" borderId="12" xfId="0" applyNumberFormat="1" applyFont="1" applyFill="1" applyBorder="1"/>
    <xf numFmtId="1" fontId="3" fillId="0" borderId="21" xfId="0" applyNumberFormat="1" applyFont="1" applyBorder="1"/>
    <xf numFmtId="1" fontId="3" fillId="0" borderId="22" xfId="0" applyNumberFormat="1" applyFont="1" applyBorder="1" applyAlignment="1">
      <alignment horizontal="center" vertical="center"/>
    </xf>
    <xf numFmtId="1" fontId="3" fillId="0" borderId="23" xfId="0" applyNumberFormat="1" applyFont="1" applyBorder="1"/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vertical="center"/>
    </xf>
    <xf numFmtId="1" fontId="3" fillId="0" borderId="16" xfId="0" applyNumberFormat="1" applyFont="1" applyBorder="1" applyAlignment="1">
      <alignment vertical="center"/>
    </xf>
    <xf numFmtId="0" fontId="6" fillId="0" borderId="0" xfId="0" applyFont="1"/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0" borderId="0" xfId="0" applyFont="1"/>
    <xf numFmtId="1" fontId="2" fillId="0" borderId="1" xfId="0" applyNumberFormat="1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left" vertical="center" wrapText="1"/>
    </xf>
    <xf numFmtId="1" fontId="3" fillId="0" borderId="7" xfId="0" applyNumberFormat="1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1" fontId="2" fillId="0" borderId="15" xfId="0" applyNumberFormat="1" applyFont="1" applyBorder="1" applyAlignment="1">
      <alignment vertical="center"/>
    </xf>
    <xf numFmtId="1" fontId="2" fillId="0" borderId="16" xfId="0" applyNumberFormat="1" applyFont="1" applyBorder="1" applyAlignment="1">
      <alignment vertical="center"/>
    </xf>
    <xf numFmtId="1" fontId="5" fillId="2" borderId="11" xfId="0" applyNumberFormat="1" applyFont="1" applyFill="1" applyBorder="1" applyAlignment="1">
      <alignment horizontal="left" vertical="center"/>
    </xf>
    <xf numFmtId="1" fontId="5" fillId="2" borderId="12" xfId="0" applyNumberFormat="1" applyFont="1" applyFill="1" applyBorder="1" applyAlignment="1">
      <alignment horizontal="left" vertical="center"/>
    </xf>
    <xf numFmtId="1" fontId="3" fillId="0" borderId="13" xfId="0" applyNumberFormat="1" applyFont="1" applyBorder="1"/>
    <xf numFmtId="1" fontId="3" fillId="0" borderId="14" xfId="0" applyNumberFormat="1" applyFont="1" applyBorder="1"/>
    <xf numFmtId="1" fontId="3" fillId="0" borderId="15" xfId="0" applyNumberFormat="1" applyFont="1" applyBorder="1" applyAlignment="1">
      <alignment vertical="center"/>
    </xf>
    <xf numFmtId="1" fontId="3" fillId="0" borderId="16" xfId="0" applyNumberFormat="1" applyFont="1" applyBorder="1" applyAlignment="1">
      <alignment vertical="center"/>
    </xf>
    <xf numFmtId="1" fontId="3" fillId="0" borderId="19" xfId="0" applyNumberFormat="1" applyFont="1" applyBorder="1"/>
    <xf numFmtId="1" fontId="3" fillId="0" borderId="20" xfId="0" applyNumberFormat="1" applyFont="1" applyBorder="1"/>
    <xf numFmtId="1" fontId="5" fillId="2" borderId="11" xfId="0" applyNumberFormat="1" applyFont="1" applyFill="1" applyBorder="1" applyAlignment="1">
      <alignment vertical="center"/>
    </xf>
    <xf numFmtId="1" fontId="5" fillId="2" borderId="12" xfId="0" applyNumberFormat="1" applyFont="1" applyFill="1" applyBorder="1" applyAlignment="1">
      <alignment vertical="center"/>
    </xf>
    <xf numFmtId="1" fontId="2" fillId="0" borderId="13" xfId="0" applyNumberFormat="1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1" fontId="2" fillId="0" borderId="16" xfId="0" applyNumberFormat="1" applyFont="1" applyBorder="1"/>
    <xf numFmtId="1" fontId="2" fillId="0" borderId="19" xfId="0" applyNumberFormat="1" applyFont="1" applyBorder="1"/>
    <xf numFmtId="1" fontId="2" fillId="0" borderId="20" xfId="0" applyNumberFormat="1" applyFont="1" applyBorder="1"/>
    <xf numFmtId="1" fontId="2" fillId="0" borderId="13" xfId="0" applyNumberFormat="1" applyFont="1" applyBorder="1" applyAlignment="1">
      <alignment vertical="center"/>
    </xf>
    <xf numFmtId="1" fontId="2" fillId="0" borderId="14" xfId="0" applyNumberFormat="1" applyFont="1" applyBorder="1" applyAlignment="1">
      <alignment vertical="center"/>
    </xf>
    <xf numFmtId="1" fontId="3" fillId="0" borderId="15" xfId="0" applyNumberFormat="1" applyFont="1" applyBorder="1"/>
    <xf numFmtId="1" fontId="3" fillId="0" borderId="16" xfId="0" applyNumberFormat="1" applyFont="1" applyBorder="1"/>
    <xf numFmtId="1" fontId="3" fillId="0" borderId="13" xfId="0" applyNumberFormat="1" applyFont="1" applyBorder="1" applyAlignment="1">
      <alignment vertical="center"/>
    </xf>
    <xf numFmtId="1" fontId="3" fillId="0" borderId="14" xfId="0" applyNumberFormat="1" applyFont="1" applyBorder="1" applyAlignment="1">
      <alignment vertical="center"/>
    </xf>
    <xf numFmtId="1" fontId="2" fillId="0" borderId="13" xfId="0" applyNumberFormat="1" applyFont="1" applyBorder="1" applyAlignment="1">
      <alignment vertical="center" wrapText="1"/>
    </xf>
    <xf numFmtId="1" fontId="2" fillId="0" borderId="14" xfId="0" applyNumberFormat="1" applyFont="1" applyBorder="1" applyAlignment="1">
      <alignment vertical="center" wrapText="1"/>
    </xf>
    <xf numFmtId="1" fontId="3" fillId="0" borderId="15" xfId="0" applyNumberFormat="1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1" fontId="2" fillId="0" borderId="15" xfId="0" applyNumberFormat="1" applyFont="1" applyBorder="1" applyAlignment="1">
      <alignment vertical="center" wrapText="1"/>
    </xf>
    <xf numFmtId="1" fontId="2" fillId="0" borderId="16" xfId="0" applyNumberFormat="1" applyFont="1" applyBorder="1" applyAlignment="1">
      <alignment vertical="center" wrapText="1"/>
    </xf>
    <xf numFmtId="1" fontId="3" fillId="0" borderId="19" xfId="0" applyNumberFormat="1" applyFont="1" applyBorder="1" applyAlignment="1">
      <alignment vertical="center"/>
    </xf>
    <xf numFmtId="1" fontId="3" fillId="0" borderId="20" xfId="0" applyNumberFormat="1" applyFont="1" applyBorder="1" applyAlignment="1">
      <alignment vertical="center"/>
    </xf>
    <xf numFmtId="1" fontId="5" fillId="2" borderId="11" xfId="0" applyNumberFormat="1" applyFont="1" applyFill="1" applyBorder="1"/>
    <xf numFmtId="1" fontId="5" fillId="2" borderId="12" xfId="0" applyNumberFormat="1" applyFont="1" applyFill="1" applyBorder="1"/>
    <xf numFmtId="1" fontId="3" fillId="0" borderId="21" xfId="0" applyNumberFormat="1" applyFont="1" applyBorder="1"/>
    <xf numFmtId="1" fontId="2" fillId="0" borderId="26" xfId="0" applyNumberFormat="1" applyFont="1" applyBorder="1" applyAlignment="1">
      <alignment horizontal="left" vertical="center"/>
    </xf>
    <xf numFmtId="1" fontId="2" fillId="0" borderId="17" xfId="0" applyNumberFormat="1" applyFont="1" applyBorder="1" applyAlignment="1">
      <alignment horizontal="left" vertical="center"/>
    </xf>
    <xf numFmtId="1" fontId="3" fillId="0" borderId="24" xfId="0" applyNumberFormat="1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1" fontId="3" fillId="0" borderId="25" xfId="0" applyNumberFormat="1" applyFont="1" applyBorder="1" applyAlignment="1">
      <alignment horizontal="left" vertical="center"/>
    </xf>
    <xf numFmtId="1" fontId="3" fillId="0" borderId="9" xfId="0" applyNumberFormat="1" applyFont="1" applyBorder="1" applyAlignment="1">
      <alignment horizontal="left" vertical="center"/>
    </xf>
    <xf numFmtId="1" fontId="2" fillId="0" borderId="24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 vertical="center"/>
    </xf>
    <xf numFmtId="1" fontId="2" fillId="0" borderId="25" xfId="0" applyNumberFormat="1" applyFont="1" applyBorder="1" applyAlignment="1">
      <alignment horizontal="left" vertical="center"/>
    </xf>
    <xf numFmtId="1" fontId="2" fillId="0" borderId="9" xfId="0" applyNumberFormat="1" applyFont="1" applyBorder="1" applyAlignment="1">
      <alignment horizontal="left" vertical="center"/>
    </xf>
    <xf numFmtId="1" fontId="3" fillId="0" borderId="26" xfId="0" applyNumberFormat="1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2" fillId="0" borderId="24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left" vertical="center" wrapText="1"/>
    </xf>
    <xf numFmtId="1" fontId="2" fillId="0" borderId="31" xfId="0" applyNumberFormat="1" applyFont="1" applyBorder="1" applyAlignment="1">
      <alignment horizontal="left" vertical="center" wrapText="1"/>
    </xf>
    <xf numFmtId="1" fontId="2" fillId="0" borderId="22" xfId="0" applyNumberFormat="1" applyFont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/>
    </xf>
    <xf numFmtId="1" fontId="5" fillId="2" borderId="27" xfId="0" applyNumberFormat="1" applyFont="1" applyFill="1" applyBorder="1" applyAlignment="1">
      <alignment horizontal="left" vertical="center"/>
    </xf>
    <xf numFmtId="1" fontId="2" fillId="0" borderId="28" xfId="0" applyNumberFormat="1" applyFont="1" applyBorder="1" applyAlignment="1">
      <alignment horizontal="left" vertical="center" wrapText="1"/>
    </xf>
    <xf numFmtId="1" fontId="2" fillId="0" borderId="2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20EC-757E-4A1B-B100-D8B2E95336FA}">
  <dimension ref="A1:G73"/>
  <sheetViews>
    <sheetView topLeftCell="A48" zoomScale="85" zoomScaleNormal="85" workbookViewId="0">
      <selection activeCell="G50" sqref="G50"/>
    </sheetView>
  </sheetViews>
  <sheetFormatPr baseColWidth="10" defaultRowHeight="15" x14ac:dyDescent="0.25"/>
  <cols>
    <col min="1" max="1" width="13.140625" customWidth="1"/>
    <col min="2" max="2" width="33.42578125" customWidth="1"/>
    <col min="6" max="6" width="15.85546875" customWidth="1"/>
  </cols>
  <sheetData>
    <row r="1" spans="1:5" ht="18.75" x14ac:dyDescent="0.3">
      <c r="A1" s="26" t="s">
        <v>0</v>
      </c>
      <c r="B1" s="26">
        <v>8</v>
      </c>
    </row>
    <row r="2" spans="1:5" ht="15.75" thickBot="1" x14ac:dyDescent="0.3"/>
    <row r="3" spans="1:5" ht="23.25" hidden="1" customHeight="1" x14ac:dyDescent="0.25">
      <c r="A3" s="38" t="s">
        <v>1</v>
      </c>
      <c r="B3" s="39"/>
      <c r="C3" s="22" t="s">
        <v>2</v>
      </c>
      <c r="D3" s="23">
        <v>3</v>
      </c>
    </row>
    <row r="4" spans="1:5" ht="24.75" hidden="1" customHeight="1" thickBot="1" x14ac:dyDescent="0.3">
      <c r="A4" s="40" t="s">
        <v>3</v>
      </c>
      <c r="B4" s="41"/>
      <c r="C4" s="5" t="s">
        <v>2</v>
      </c>
      <c r="D4" s="6">
        <v>1</v>
      </c>
    </row>
    <row r="5" spans="1:5" ht="16.5" thickBot="1" x14ac:dyDescent="0.3">
      <c r="A5" s="44" t="s">
        <v>4</v>
      </c>
      <c r="B5" s="45"/>
      <c r="C5" s="45"/>
      <c r="D5" s="45"/>
    </row>
    <row r="6" spans="1:5" ht="15.75" hidden="1" x14ac:dyDescent="0.25">
      <c r="A6" s="46" t="s">
        <v>5</v>
      </c>
      <c r="B6" s="47"/>
      <c r="C6" s="1" t="s">
        <v>6</v>
      </c>
      <c r="D6" s="2">
        <v>24</v>
      </c>
    </row>
    <row r="7" spans="1:5" ht="16.5" thickBot="1" x14ac:dyDescent="0.3">
      <c r="A7" s="48" t="s">
        <v>7</v>
      </c>
      <c r="B7" s="49"/>
      <c r="C7" s="3" t="s">
        <v>8</v>
      </c>
      <c r="D7" s="4">
        <v>180</v>
      </c>
      <c r="E7">
        <f t="shared" ref="E4:E67" si="0">D7*17</f>
        <v>3060</v>
      </c>
    </row>
    <row r="8" spans="1:5" ht="16.5" hidden="1" thickBot="1" x14ac:dyDescent="0.3">
      <c r="A8" s="50" t="s">
        <v>9</v>
      </c>
      <c r="B8" s="51"/>
      <c r="C8" s="5" t="s">
        <v>8</v>
      </c>
      <c r="D8" s="6">
        <v>220</v>
      </c>
    </row>
    <row r="9" spans="1:5" ht="16.5" thickBot="1" x14ac:dyDescent="0.3">
      <c r="A9" s="52" t="s">
        <v>10</v>
      </c>
      <c r="B9" s="53"/>
      <c r="C9" s="7"/>
      <c r="D9" s="7"/>
    </row>
    <row r="10" spans="1:5" ht="15.75" hidden="1" x14ac:dyDescent="0.25">
      <c r="A10" s="54" t="s">
        <v>11</v>
      </c>
      <c r="B10" s="55"/>
      <c r="C10" s="8" t="s">
        <v>12</v>
      </c>
      <c r="D10" s="9">
        <v>39</v>
      </c>
    </row>
    <row r="11" spans="1:5" ht="15.75" hidden="1" x14ac:dyDescent="0.25">
      <c r="A11" s="56" t="s">
        <v>13</v>
      </c>
      <c r="B11" s="57"/>
      <c r="C11" s="10" t="s">
        <v>8</v>
      </c>
      <c r="D11" s="11">
        <v>80</v>
      </c>
    </row>
    <row r="12" spans="1:5" ht="15.75" hidden="1" x14ac:dyDescent="0.25">
      <c r="A12" s="56" t="s">
        <v>14</v>
      </c>
      <c r="B12" s="57"/>
      <c r="C12" s="10" t="s">
        <v>8</v>
      </c>
      <c r="D12" s="11">
        <v>150</v>
      </c>
    </row>
    <row r="13" spans="1:5" ht="16.5" thickBot="1" x14ac:dyDescent="0.3">
      <c r="A13" s="58" t="s">
        <v>15</v>
      </c>
      <c r="B13" s="59"/>
      <c r="C13" s="12" t="s">
        <v>16</v>
      </c>
      <c r="D13" s="13">
        <v>10</v>
      </c>
      <c r="E13">
        <f t="shared" si="0"/>
        <v>170</v>
      </c>
    </row>
    <row r="14" spans="1:5" ht="16.5" thickBot="1" x14ac:dyDescent="0.3">
      <c r="A14" s="52" t="s">
        <v>17</v>
      </c>
      <c r="B14" s="53"/>
      <c r="C14" s="7"/>
      <c r="D14" s="7"/>
    </row>
    <row r="15" spans="1:5" ht="15.75" hidden="1" x14ac:dyDescent="0.25">
      <c r="A15" s="60" t="s">
        <v>18</v>
      </c>
      <c r="B15" s="61"/>
      <c r="C15" s="1" t="s">
        <v>19</v>
      </c>
      <c r="D15" s="14">
        <v>16.5</v>
      </c>
    </row>
    <row r="16" spans="1:5" ht="15.75" hidden="1" x14ac:dyDescent="0.25">
      <c r="A16" s="42" t="s">
        <v>20</v>
      </c>
      <c r="B16" s="43"/>
      <c r="C16" s="3" t="s">
        <v>19</v>
      </c>
      <c r="D16" s="15">
        <v>2.2000000000000002</v>
      </c>
    </row>
    <row r="17" spans="1:5" ht="15.75" x14ac:dyDescent="0.25">
      <c r="A17" s="62" t="s">
        <v>21</v>
      </c>
      <c r="B17" s="63"/>
      <c r="C17" s="3" t="s">
        <v>22</v>
      </c>
      <c r="D17" s="4">
        <v>6</v>
      </c>
      <c r="E17">
        <f t="shared" si="0"/>
        <v>102</v>
      </c>
    </row>
    <row r="18" spans="1:5" ht="15.75" x14ac:dyDescent="0.25">
      <c r="A18" s="62" t="s">
        <v>23</v>
      </c>
      <c r="B18" s="63"/>
      <c r="C18" s="3" t="s">
        <v>22</v>
      </c>
      <c r="D18" s="4">
        <v>1</v>
      </c>
      <c r="E18">
        <f t="shared" si="0"/>
        <v>17</v>
      </c>
    </row>
    <row r="19" spans="1:5" ht="16.5" thickBot="1" x14ac:dyDescent="0.3">
      <c r="A19" s="50" t="s">
        <v>24</v>
      </c>
      <c r="B19" s="51"/>
      <c r="C19" s="5" t="s">
        <v>25</v>
      </c>
      <c r="D19" s="6">
        <v>1.8</v>
      </c>
      <c r="E19">
        <f t="shared" si="0"/>
        <v>30.6</v>
      </c>
    </row>
    <row r="20" spans="1:5" ht="16.5" thickBot="1" x14ac:dyDescent="0.3">
      <c r="A20" s="52" t="s">
        <v>26</v>
      </c>
      <c r="B20" s="53"/>
      <c r="C20" s="7"/>
      <c r="D20" s="7"/>
    </row>
    <row r="21" spans="1:5" ht="15.75" x14ac:dyDescent="0.25">
      <c r="A21" s="64" t="s">
        <v>27</v>
      </c>
      <c r="B21" s="65"/>
      <c r="C21" s="1" t="s">
        <v>25</v>
      </c>
      <c r="D21" s="2">
        <v>3</v>
      </c>
      <c r="E21">
        <f t="shared" si="0"/>
        <v>51</v>
      </c>
    </row>
    <row r="22" spans="1:5" ht="15.75" x14ac:dyDescent="0.25">
      <c r="A22" s="48" t="s">
        <v>28</v>
      </c>
      <c r="B22" s="49"/>
      <c r="C22" s="3" t="s">
        <v>25</v>
      </c>
      <c r="D22" s="4">
        <v>12</v>
      </c>
      <c r="E22">
        <f t="shared" si="0"/>
        <v>204</v>
      </c>
    </row>
    <row r="23" spans="1:5" ht="15.75" x14ac:dyDescent="0.25">
      <c r="A23" s="48" t="s">
        <v>29</v>
      </c>
      <c r="B23" s="49"/>
      <c r="C23" s="3" t="s">
        <v>30</v>
      </c>
      <c r="D23" s="4">
        <v>2</v>
      </c>
      <c r="E23">
        <f t="shared" si="0"/>
        <v>34</v>
      </c>
    </row>
    <row r="24" spans="1:5" ht="15.75" x14ac:dyDescent="0.25">
      <c r="A24" s="48" t="s">
        <v>31</v>
      </c>
      <c r="B24" s="49"/>
      <c r="C24" s="3" t="s">
        <v>32</v>
      </c>
      <c r="D24" s="4">
        <v>7</v>
      </c>
      <c r="E24">
        <f t="shared" si="0"/>
        <v>119</v>
      </c>
    </row>
    <row r="25" spans="1:5" ht="15.75" x14ac:dyDescent="0.25">
      <c r="A25" s="48" t="s">
        <v>33</v>
      </c>
      <c r="B25" s="49"/>
      <c r="C25" s="3" t="s">
        <v>30</v>
      </c>
      <c r="D25" s="4">
        <v>2</v>
      </c>
      <c r="E25">
        <f t="shared" si="0"/>
        <v>34</v>
      </c>
    </row>
    <row r="26" spans="1:5" ht="15.75" x14ac:dyDescent="0.25">
      <c r="A26" s="62" t="s">
        <v>34</v>
      </c>
      <c r="B26" s="63"/>
      <c r="C26" s="3" t="s">
        <v>8</v>
      </c>
      <c r="D26" s="4">
        <v>1</v>
      </c>
      <c r="E26">
        <f t="shared" si="0"/>
        <v>17</v>
      </c>
    </row>
    <row r="27" spans="1:5" ht="15.75" x14ac:dyDescent="0.25">
      <c r="A27" s="62" t="s">
        <v>35</v>
      </c>
      <c r="B27" s="63"/>
      <c r="C27" s="3" t="s">
        <v>8</v>
      </c>
      <c r="D27" s="4">
        <v>5</v>
      </c>
      <c r="E27">
        <f t="shared" si="0"/>
        <v>85</v>
      </c>
    </row>
    <row r="28" spans="1:5" ht="15.75" x14ac:dyDescent="0.25">
      <c r="A28" s="62" t="s">
        <v>36</v>
      </c>
      <c r="B28" s="63"/>
      <c r="C28" s="3" t="s">
        <v>8</v>
      </c>
      <c r="D28" s="4">
        <v>5</v>
      </c>
      <c r="E28">
        <f t="shared" si="0"/>
        <v>85</v>
      </c>
    </row>
    <row r="29" spans="1:5" ht="15.75" x14ac:dyDescent="0.25">
      <c r="A29" s="62" t="s">
        <v>37</v>
      </c>
      <c r="B29" s="63"/>
      <c r="C29" s="3" t="s">
        <v>8</v>
      </c>
      <c r="D29" s="4">
        <v>1</v>
      </c>
      <c r="E29">
        <f t="shared" si="0"/>
        <v>17</v>
      </c>
    </row>
    <row r="30" spans="1:5" ht="15.75" x14ac:dyDescent="0.25">
      <c r="A30" s="62" t="s">
        <v>38</v>
      </c>
      <c r="B30" s="63"/>
      <c r="C30" s="3" t="s">
        <v>39</v>
      </c>
      <c r="D30" s="4">
        <v>1</v>
      </c>
      <c r="E30">
        <f t="shared" si="0"/>
        <v>17</v>
      </c>
    </row>
    <row r="31" spans="1:5" ht="16.5" thickBot="1" x14ac:dyDescent="0.3">
      <c r="A31" s="48" t="s">
        <v>40</v>
      </c>
      <c r="B31" s="49"/>
      <c r="C31" s="3" t="s">
        <v>8</v>
      </c>
      <c r="D31" s="4">
        <v>3</v>
      </c>
      <c r="E31">
        <f t="shared" si="0"/>
        <v>51</v>
      </c>
    </row>
    <row r="32" spans="1:5" ht="16.5" hidden="1" thickBot="1" x14ac:dyDescent="0.3">
      <c r="A32" s="50" t="s">
        <v>41</v>
      </c>
      <c r="B32" s="51"/>
      <c r="C32" s="5" t="s">
        <v>8</v>
      </c>
      <c r="D32" s="6">
        <v>1</v>
      </c>
    </row>
    <row r="33" spans="1:5" ht="16.5" thickBot="1" x14ac:dyDescent="0.3">
      <c r="A33" s="52" t="s">
        <v>42</v>
      </c>
      <c r="B33" s="53"/>
      <c r="C33" s="7"/>
      <c r="D33" s="7"/>
    </row>
    <row r="34" spans="1:5" ht="15.75" x14ac:dyDescent="0.25">
      <c r="A34" s="46" t="s">
        <v>43</v>
      </c>
      <c r="B34" s="47"/>
      <c r="C34" s="1" t="s">
        <v>8</v>
      </c>
      <c r="D34" s="2">
        <v>2</v>
      </c>
      <c r="E34">
        <f t="shared" si="0"/>
        <v>34</v>
      </c>
    </row>
    <row r="35" spans="1:5" ht="15.75" x14ac:dyDescent="0.25">
      <c r="A35" s="56" t="s">
        <v>44</v>
      </c>
      <c r="B35" s="57"/>
      <c r="C35" s="10" t="s">
        <v>25</v>
      </c>
      <c r="D35" s="4">
        <v>5</v>
      </c>
      <c r="E35">
        <f t="shared" si="0"/>
        <v>85</v>
      </c>
    </row>
    <row r="36" spans="1:5" ht="15.75" x14ac:dyDescent="0.25">
      <c r="A36" s="62" t="s">
        <v>45</v>
      </c>
      <c r="B36" s="63"/>
      <c r="C36" s="3" t="s">
        <v>8</v>
      </c>
      <c r="D36" s="4">
        <v>1</v>
      </c>
      <c r="E36">
        <f t="shared" si="0"/>
        <v>17</v>
      </c>
    </row>
    <row r="37" spans="1:5" ht="15.75" x14ac:dyDescent="0.25">
      <c r="A37" s="56" t="s">
        <v>46</v>
      </c>
      <c r="B37" s="57"/>
      <c r="C37" s="3" t="s">
        <v>8</v>
      </c>
      <c r="D37" s="4">
        <v>1</v>
      </c>
      <c r="E37">
        <f t="shared" si="0"/>
        <v>17</v>
      </c>
    </row>
    <row r="38" spans="1:5" ht="15.75" x14ac:dyDescent="0.25">
      <c r="A38" s="56" t="s">
        <v>47</v>
      </c>
      <c r="B38" s="57"/>
      <c r="C38" s="3" t="s">
        <v>8</v>
      </c>
      <c r="D38" s="4">
        <v>1</v>
      </c>
      <c r="E38">
        <f t="shared" si="0"/>
        <v>17</v>
      </c>
    </row>
    <row r="39" spans="1:5" ht="16.5" thickBot="1" x14ac:dyDescent="0.3">
      <c r="A39" s="58" t="s">
        <v>48</v>
      </c>
      <c r="B39" s="59"/>
      <c r="C39" s="5" t="s">
        <v>8</v>
      </c>
      <c r="D39" s="6">
        <v>1</v>
      </c>
      <c r="E39">
        <f t="shared" si="0"/>
        <v>17</v>
      </c>
    </row>
    <row r="40" spans="1:5" ht="16.5" thickBot="1" x14ac:dyDescent="0.3">
      <c r="A40" s="52" t="s">
        <v>49</v>
      </c>
      <c r="B40" s="53"/>
      <c r="C40" s="7"/>
      <c r="D40" s="7"/>
      <c r="E40">
        <f t="shared" si="0"/>
        <v>0</v>
      </c>
    </row>
    <row r="41" spans="1:5" ht="15.75" x14ac:dyDescent="0.25">
      <c r="A41" s="46" t="s">
        <v>50</v>
      </c>
      <c r="B41" s="47"/>
      <c r="C41" s="1" t="s">
        <v>25</v>
      </c>
      <c r="D41" s="16">
        <v>3.3</v>
      </c>
      <c r="E41">
        <f t="shared" si="0"/>
        <v>56.099999999999994</v>
      </c>
    </row>
    <row r="42" spans="1:5" ht="16.5" thickBot="1" x14ac:dyDescent="0.3">
      <c r="A42" s="50" t="s">
        <v>51</v>
      </c>
      <c r="B42" s="51"/>
      <c r="C42" s="5" t="s">
        <v>8</v>
      </c>
      <c r="D42" s="6">
        <v>1</v>
      </c>
      <c r="E42">
        <f t="shared" si="0"/>
        <v>17</v>
      </c>
    </row>
    <row r="43" spans="1:5" ht="16.5" thickBot="1" x14ac:dyDescent="0.3">
      <c r="A43" s="52" t="s">
        <v>52</v>
      </c>
      <c r="B43" s="53"/>
      <c r="C43" s="7"/>
      <c r="D43" s="7"/>
    </row>
    <row r="44" spans="1:5" ht="15.75" hidden="1" x14ac:dyDescent="0.25">
      <c r="A44" s="66" t="s">
        <v>53</v>
      </c>
      <c r="B44" s="67"/>
      <c r="C44" s="1" t="s">
        <v>8</v>
      </c>
      <c r="D44" s="2">
        <v>1</v>
      </c>
      <c r="E44">
        <f t="shared" si="0"/>
        <v>17</v>
      </c>
    </row>
    <row r="45" spans="1:5" ht="15.75" x14ac:dyDescent="0.25">
      <c r="A45" s="68" t="s">
        <v>54</v>
      </c>
      <c r="B45" s="69"/>
      <c r="C45" s="3" t="s">
        <v>8</v>
      </c>
      <c r="D45" s="4">
        <v>1</v>
      </c>
      <c r="E45">
        <f t="shared" si="0"/>
        <v>17</v>
      </c>
    </row>
    <row r="46" spans="1:5" ht="15.75" hidden="1" x14ac:dyDescent="0.25">
      <c r="A46" s="70" t="s">
        <v>55</v>
      </c>
      <c r="B46" s="71"/>
      <c r="C46" s="3" t="s">
        <v>8</v>
      </c>
      <c r="D46" s="4">
        <v>1</v>
      </c>
    </row>
    <row r="47" spans="1:5" ht="16.5" thickBot="1" x14ac:dyDescent="0.3">
      <c r="A47" s="72" t="s">
        <v>56</v>
      </c>
      <c r="B47" s="73"/>
      <c r="C47" s="5" t="s">
        <v>8</v>
      </c>
      <c r="D47" s="6">
        <v>1</v>
      </c>
      <c r="E47">
        <f t="shared" si="0"/>
        <v>17</v>
      </c>
    </row>
    <row r="48" spans="1:5" ht="16.5" thickBot="1" x14ac:dyDescent="0.3">
      <c r="A48" s="52" t="s">
        <v>57</v>
      </c>
      <c r="B48" s="53"/>
      <c r="C48" s="7"/>
      <c r="D48" s="7"/>
    </row>
    <row r="49" spans="1:7" ht="15.75" x14ac:dyDescent="0.25">
      <c r="A49" s="46" t="s">
        <v>58</v>
      </c>
      <c r="B49" s="47"/>
      <c r="C49" s="1" t="s">
        <v>59</v>
      </c>
      <c r="D49" s="2">
        <v>2</v>
      </c>
      <c r="E49">
        <f t="shared" si="0"/>
        <v>34</v>
      </c>
      <c r="F49">
        <v>-17</v>
      </c>
      <c r="G49" t="s">
        <v>110</v>
      </c>
    </row>
    <row r="50" spans="1:7" ht="15.75" x14ac:dyDescent="0.25">
      <c r="A50" s="62" t="s">
        <v>60</v>
      </c>
      <c r="B50" s="63"/>
      <c r="C50" s="3" t="s">
        <v>8</v>
      </c>
      <c r="D50" s="4">
        <v>1</v>
      </c>
      <c r="E50">
        <f t="shared" si="0"/>
        <v>17</v>
      </c>
    </row>
    <row r="51" spans="1:7" ht="15.75" x14ac:dyDescent="0.25">
      <c r="A51" s="62" t="s">
        <v>61</v>
      </c>
      <c r="B51" s="63"/>
      <c r="C51" s="3" t="s">
        <v>8</v>
      </c>
      <c r="D51" s="4">
        <v>1</v>
      </c>
      <c r="E51">
        <f t="shared" si="0"/>
        <v>17</v>
      </c>
    </row>
    <row r="52" spans="1:7" ht="15.75" x14ac:dyDescent="0.25">
      <c r="A52" s="62" t="s">
        <v>62</v>
      </c>
      <c r="B52" s="63"/>
      <c r="C52" s="3" t="s">
        <v>8</v>
      </c>
      <c r="D52" s="17">
        <v>1</v>
      </c>
      <c r="E52">
        <f t="shared" si="0"/>
        <v>17</v>
      </c>
    </row>
    <row r="53" spans="1:7" ht="15.75" x14ac:dyDescent="0.25">
      <c r="A53" s="62" t="s">
        <v>63</v>
      </c>
      <c r="B53" s="63"/>
      <c r="C53" s="3" t="s">
        <v>8</v>
      </c>
      <c r="D53" s="4">
        <v>1</v>
      </c>
      <c r="E53">
        <f t="shared" si="0"/>
        <v>17</v>
      </c>
    </row>
    <row r="54" spans="1:7" ht="15.75" x14ac:dyDescent="0.25">
      <c r="A54" s="62" t="s">
        <v>64</v>
      </c>
      <c r="B54" s="63"/>
      <c r="C54" s="3" t="s">
        <v>8</v>
      </c>
      <c r="D54" s="4">
        <v>1</v>
      </c>
      <c r="E54">
        <f t="shared" si="0"/>
        <v>17</v>
      </c>
    </row>
    <row r="55" spans="1:7" ht="15.75" x14ac:dyDescent="0.25">
      <c r="A55" s="62" t="s">
        <v>65</v>
      </c>
      <c r="B55" s="63"/>
      <c r="C55" s="3" t="s">
        <v>25</v>
      </c>
      <c r="D55" s="4">
        <v>12</v>
      </c>
      <c r="E55">
        <f t="shared" si="0"/>
        <v>204</v>
      </c>
    </row>
    <row r="56" spans="1:7" ht="15.75" x14ac:dyDescent="0.25">
      <c r="A56" s="62" t="s">
        <v>66</v>
      </c>
      <c r="B56" s="63"/>
      <c r="C56" s="3" t="s">
        <v>25</v>
      </c>
      <c r="D56" s="4">
        <v>12</v>
      </c>
      <c r="E56">
        <f t="shared" si="0"/>
        <v>204</v>
      </c>
    </row>
    <row r="57" spans="1:7" ht="16.5" thickBot="1" x14ac:dyDescent="0.3">
      <c r="A57" s="62" t="s">
        <v>67</v>
      </c>
      <c r="B57" s="63"/>
      <c r="C57" s="3" t="s">
        <v>8</v>
      </c>
      <c r="D57" s="4">
        <v>1</v>
      </c>
      <c r="E57">
        <f t="shared" si="0"/>
        <v>17</v>
      </c>
    </row>
    <row r="58" spans="1:7" ht="16.5" hidden="1" thickBot="1" x14ac:dyDescent="0.3">
      <c r="A58" s="58" t="s">
        <v>68</v>
      </c>
      <c r="B58" s="59"/>
      <c r="C58" s="5" t="s">
        <v>69</v>
      </c>
      <c r="D58" s="6">
        <v>1</v>
      </c>
    </row>
    <row r="59" spans="1:7" ht="16.5" thickBot="1" x14ac:dyDescent="0.3">
      <c r="A59" s="52" t="s">
        <v>70</v>
      </c>
      <c r="B59" s="53"/>
      <c r="C59" s="7"/>
      <c r="D59" s="7"/>
    </row>
    <row r="60" spans="1:7" ht="15.75" hidden="1" x14ac:dyDescent="0.25">
      <c r="A60" s="46" t="s">
        <v>71</v>
      </c>
      <c r="B60" s="47"/>
      <c r="C60" s="1" t="s">
        <v>8</v>
      </c>
      <c r="D60" s="2">
        <v>8</v>
      </c>
    </row>
    <row r="61" spans="1:7" ht="15.75" hidden="1" x14ac:dyDescent="0.25">
      <c r="A61" s="62" t="s">
        <v>72</v>
      </c>
      <c r="B61" s="63"/>
      <c r="C61" s="3" t="s">
        <v>8</v>
      </c>
      <c r="D61" s="4">
        <v>6</v>
      </c>
    </row>
    <row r="62" spans="1:7" ht="16.5" thickBot="1" x14ac:dyDescent="0.3">
      <c r="A62" s="50" t="s">
        <v>73</v>
      </c>
      <c r="B62" s="51"/>
      <c r="C62" s="5" t="s">
        <v>74</v>
      </c>
      <c r="D62" s="6">
        <v>3</v>
      </c>
      <c r="E62">
        <f t="shared" si="0"/>
        <v>51</v>
      </c>
    </row>
    <row r="63" spans="1:7" ht="16.5" thickBot="1" x14ac:dyDescent="0.3">
      <c r="A63" s="74" t="s">
        <v>75</v>
      </c>
      <c r="B63" s="75"/>
      <c r="C63" s="18"/>
      <c r="D63" s="18"/>
    </row>
    <row r="64" spans="1:7" ht="15.75" x14ac:dyDescent="0.25">
      <c r="A64" s="66" t="s">
        <v>76</v>
      </c>
      <c r="B64" s="67"/>
      <c r="C64" s="1" t="s">
        <v>8</v>
      </c>
      <c r="D64" s="2">
        <v>2</v>
      </c>
      <c r="E64">
        <f t="shared" si="0"/>
        <v>34</v>
      </c>
    </row>
    <row r="65" spans="1:5" ht="12.75" hidden="1" customHeight="1" x14ac:dyDescent="0.25">
      <c r="A65" s="62"/>
      <c r="B65" s="76"/>
      <c r="C65" s="19"/>
      <c r="D65" s="19"/>
    </row>
    <row r="66" spans="1:5" ht="15.75" x14ac:dyDescent="0.25">
      <c r="A66" s="48" t="s">
        <v>77</v>
      </c>
      <c r="B66" s="49"/>
      <c r="C66" s="3" t="s">
        <v>8</v>
      </c>
      <c r="D66" s="4">
        <v>1</v>
      </c>
      <c r="E66">
        <f t="shared" si="0"/>
        <v>17</v>
      </c>
    </row>
    <row r="67" spans="1:5" ht="15.75" x14ac:dyDescent="0.25">
      <c r="A67" s="48" t="s">
        <v>78</v>
      </c>
      <c r="B67" s="49"/>
      <c r="C67" s="3" t="s">
        <v>8</v>
      </c>
      <c r="D67" s="4">
        <v>3</v>
      </c>
      <c r="E67">
        <f t="shared" si="0"/>
        <v>51</v>
      </c>
    </row>
    <row r="68" spans="1:5" ht="15.75" hidden="1" x14ac:dyDescent="0.25">
      <c r="A68" s="48" t="s">
        <v>79</v>
      </c>
      <c r="B68" s="49"/>
      <c r="C68" s="3" t="s">
        <v>80</v>
      </c>
      <c r="D68" s="4">
        <v>1</v>
      </c>
    </row>
    <row r="69" spans="1:5" ht="15.75" x14ac:dyDescent="0.25">
      <c r="A69" s="48" t="s">
        <v>81</v>
      </c>
      <c r="B69" s="49"/>
      <c r="C69" s="3" t="s">
        <v>30</v>
      </c>
      <c r="D69" s="4">
        <v>1</v>
      </c>
      <c r="E69">
        <f t="shared" ref="E68:E73" si="1">D69*17</f>
        <v>17</v>
      </c>
    </row>
    <row r="70" spans="1:5" ht="15.75" x14ac:dyDescent="0.25">
      <c r="A70" s="48" t="s">
        <v>82</v>
      </c>
      <c r="B70" s="49"/>
      <c r="C70" s="3" t="s">
        <v>8</v>
      </c>
      <c r="D70" s="4">
        <v>2</v>
      </c>
      <c r="E70">
        <f t="shared" si="1"/>
        <v>34</v>
      </c>
    </row>
    <row r="71" spans="1:5" ht="15.75" x14ac:dyDescent="0.25">
      <c r="A71" s="62" t="s">
        <v>83</v>
      </c>
      <c r="B71" s="63"/>
      <c r="C71" s="3" t="s">
        <v>8</v>
      </c>
      <c r="D71" s="4">
        <v>2</v>
      </c>
      <c r="E71">
        <f t="shared" si="1"/>
        <v>34</v>
      </c>
    </row>
    <row r="72" spans="1:5" ht="15.75" hidden="1" x14ac:dyDescent="0.25">
      <c r="A72" s="62" t="s">
        <v>84</v>
      </c>
      <c r="B72" s="63"/>
      <c r="C72" s="3" t="s">
        <v>8</v>
      </c>
      <c r="D72" s="4">
        <v>1</v>
      </c>
    </row>
    <row r="73" spans="1:5" ht="16.5" hidden="1" thickBot="1" x14ac:dyDescent="0.3">
      <c r="A73" s="50" t="s">
        <v>85</v>
      </c>
      <c r="B73" s="51"/>
      <c r="C73" s="20" t="s">
        <v>8</v>
      </c>
      <c r="D73" s="21"/>
      <c r="E73">
        <f t="shared" si="1"/>
        <v>0</v>
      </c>
    </row>
  </sheetData>
  <mergeCells count="71">
    <mergeCell ref="A71:B71"/>
    <mergeCell ref="A72:B72"/>
    <mergeCell ref="A73:B73"/>
    <mergeCell ref="A65:B65"/>
    <mergeCell ref="A66:B66"/>
    <mergeCell ref="A67:B67"/>
    <mergeCell ref="A68:B68"/>
    <mergeCell ref="A69:B69"/>
    <mergeCell ref="A70:B70"/>
    <mergeCell ref="A64:B64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52:B52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3:B3"/>
    <mergeCell ref="A4:B4"/>
    <mergeCell ref="A16:B16"/>
    <mergeCell ref="A5:D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BD59-DBFF-41F1-BE27-55A2466AF98B}">
  <dimension ref="A1:E59"/>
  <sheetViews>
    <sheetView topLeftCell="A41" workbookViewId="0">
      <selection activeCell="A13" sqref="A3:XFD13"/>
    </sheetView>
  </sheetViews>
  <sheetFormatPr baseColWidth="10" defaultRowHeight="15" x14ac:dyDescent="0.25"/>
  <cols>
    <col min="2" max="2" width="17.5703125" customWidth="1"/>
  </cols>
  <sheetData>
    <row r="1" spans="1:5" x14ac:dyDescent="0.25">
      <c r="A1" s="37" t="s">
        <v>86</v>
      </c>
      <c r="B1" s="37">
        <v>1</v>
      </c>
    </row>
    <row r="3" spans="1:5" ht="30.75" hidden="1" customHeight="1" x14ac:dyDescent="0.25">
      <c r="A3" s="38" t="s">
        <v>87</v>
      </c>
      <c r="B3" s="39"/>
      <c r="C3" s="22" t="s">
        <v>2</v>
      </c>
      <c r="D3" s="36">
        <v>4</v>
      </c>
    </row>
    <row r="4" spans="1:5" ht="31.5" hidden="1" customHeight="1" thickBot="1" x14ac:dyDescent="0.3">
      <c r="A4" s="40" t="s">
        <v>88</v>
      </c>
      <c r="B4" s="41"/>
      <c r="C4" s="5" t="s">
        <v>2</v>
      </c>
      <c r="D4" s="28">
        <v>2</v>
      </c>
    </row>
    <row r="5" spans="1:5" ht="16.5" hidden="1" thickBot="1" x14ac:dyDescent="0.3">
      <c r="A5" s="44" t="s">
        <v>4</v>
      </c>
      <c r="B5" s="45"/>
      <c r="C5" s="45"/>
      <c r="D5" s="45"/>
      <c r="E5">
        <f t="shared" ref="E4:E59" si="0">D5*8</f>
        <v>0</v>
      </c>
    </row>
    <row r="6" spans="1:5" ht="15.75" hidden="1" x14ac:dyDescent="0.25">
      <c r="A6" s="79" t="s">
        <v>5</v>
      </c>
      <c r="B6" s="80"/>
      <c r="C6" s="1" t="s">
        <v>6</v>
      </c>
      <c r="D6" s="27">
        <v>22</v>
      </c>
    </row>
    <row r="7" spans="1:5" ht="16.5" hidden="1" thickBot="1" x14ac:dyDescent="0.3">
      <c r="A7" s="81" t="s">
        <v>9</v>
      </c>
      <c r="B7" s="82"/>
      <c r="C7" s="5" t="s">
        <v>8</v>
      </c>
      <c r="D7" s="28">
        <v>305</v>
      </c>
    </row>
    <row r="8" spans="1:5" ht="16.5" hidden="1" thickBot="1" x14ac:dyDescent="0.3">
      <c r="A8" s="44" t="s">
        <v>10</v>
      </c>
      <c r="B8" s="45"/>
      <c r="C8" s="45"/>
      <c r="D8" s="45"/>
      <c r="E8">
        <f t="shared" si="0"/>
        <v>0</v>
      </c>
    </row>
    <row r="9" spans="1:5" ht="15.75" hidden="1" x14ac:dyDescent="0.25">
      <c r="A9" s="83" t="s">
        <v>11</v>
      </c>
      <c r="B9" s="84"/>
      <c r="C9" s="8" t="s">
        <v>12</v>
      </c>
      <c r="D9" s="29">
        <v>35</v>
      </c>
    </row>
    <row r="10" spans="1:5" ht="15.75" hidden="1" x14ac:dyDescent="0.25">
      <c r="A10" s="77" t="s">
        <v>89</v>
      </c>
      <c r="B10" s="78"/>
      <c r="C10" s="10" t="s">
        <v>8</v>
      </c>
      <c r="D10" s="30">
        <v>74</v>
      </c>
    </row>
    <row r="11" spans="1:5" ht="15.75" hidden="1" x14ac:dyDescent="0.25">
      <c r="A11" s="77" t="s">
        <v>90</v>
      </c>
      <c r="B11" s="78"/>
      <c r="C11" s="10" t="s">
        <v>8</v>
      </c>
      <c r="D11" s="30">
        <v>154</v>
      </c>
    </row>
    <row r="12" spans="1:5" ht="15.75" hidden="1" x14ac:dyDescent="0.25">
      <c r="A12" s="77" t="s">
        <v>91</v>
      </c>
      <c r="B12" s="78"/>
      <c r="C12" s="10" t="s">
        <v>8</v>
      </c>
      <c r="D12" s="30">
        <v>36</v>
      </c>
    </row>
    <row r="13" spans="1:5" ht="15.75" hidden="1" x14ac:dyDescent="0.25">
      <c r="A13" s="77" t="s">
        <v>92</v>
      </c>
      <c r="B13" s="78"/>
      <c r="C13" s="10" t="s">
        <v>8</v>
      </c>
      <c r="D13" s="30">
        <v>22</v>
      </c>
    </row>
    <row r="14" spans="1:5" ht="16.5" thickBot="1" x14ac:dyDescent="0.3">
      <c r="A14" s="85" t="s">
        <v>15</v>
      </c>
      <c r="B14" s="86"/>
      <c r="C14" s="12" t="s">
        <v>16</v>
      </c>
      <c r="D14" s="31">
        <v>7</v>
      </c>
      <c r="E14">
        <f t="shared" si="0"/>
        <v>56</v>
      </c>
    </row>
    <row r="15" spans="1:5" ht="16.5" thickBot="1" x14ac:dyDescent="0.3">
      <c r="A15" s="44" t="s">
        <v>17</v>
      </c>
      <c r="B15" s="45"/>
      <c r="C15" s="45"/>
      <c r="D15" s="45"/>
    </row>
    <row r="16" spans="1:5" ht="15.75" x14ac:dyDescent="0.25">
      <c r="A16" s="83" t="s">
        <v>93</v>
      </c>
      <c r="B16" s="84"/>
      <c r="C16" s="1" t="s">
        <v>19</v>
      </c>
      <c r="D16" s="29">
        <v>6.27</v>
      </c>
    </row>
    <row r="17" spans="1:5" ht="15.75" x14ac:dyDescent="0.25">
      <c r="A17" s="77" t="s">
        <v>17</v>
      </c>
      <c r="B17" s="78"/>
      <c r="C17" s="3" t="s">
        <v>19</v>
      </c>
      <c r="D17" s="30">
        <v>15.01</v>
      </c>
    </row>
    <row r="18" spans="1:5" ht="15.75" x14ac:dyDescent="0.25">
      <c r="A18" s="87" t="s">
        <v>21</v>
      </c>
      <c r="B18" s="88"/>
      <c r="C18" s="3" t="s">
        <v>22</v>
      </c>
      <c r="D18" s="32">
        <v>6</v>
      </c>
      <c r="E18">
        <f t="shared" si="0"/>
        <v>48</v>
      </c>
    </row>
    <row r="19" spans="1:5" ht="15.75" x14ac:dyDescent="0.25">
      <c r="A19" s="87" t="s">
        <v>23</v>
      </c>
      <c r="B19" s="88"/>
      <c r="C19" s="3" t="s">
        <v>22</v>
      </c>
      <c r="D19" s="32">
        <v>3</v>
      </c>
      <c r="E19">
        <f t="shared" si="0"/>
        <v>24</v>
      </c>
    </row>
    <row r="20" spans="1:5" ht="16.5" thickBot="1" x14ac:dyDescent="0.3">
      <c r="A20" s="81" t="s">
        <v>24</v>
      </c>
      <c r="B20" s="82"/>
      <c r="C20" s="5" t="s">
        <v>25</v>
      </c>
      <c r="D20" s="28">
        <v>1.8</v>
      </c>
      <c r="E20">
        <f t="shared" si="0"/>
        <v>14.4</v>
      </c>
    </row>
    <row r="21" spans="1:5" ht="16.5" thickBot="1" x14ac:dyDescent="0.3">
      <c r="A21" s="44" t="s">
        <v>94</v>
      </c>
      <c r="B21" s="45"/>
      <c r="C21" s="45"/>
      <c r="D21" s="45"/>
    </row>
    <row r="22" spans="1:5" ht="15.75" hidden="1" x14ac:dyDescent="0.25">
      <c r="A22" s="79" t="s">
        <v>95</v>
      </c>
      <c r="B22" s="80"/>
      <c r="C22" s="1" t="s">
        <v>8</v>
      </c>
      <c r="D22" s="27">
        <v>5</v>
      </c>
      <c r="E22">
        <f t="shared" si="0"/>
        <v>40</v>
      </c>
    </row>
    <row r="23" spans="1:5" ht="15.75" x14ac:dyDescent="0.25">
      <c r="A23" s="87" t="s">
        <v>96</v>
      </c>
      <c r="B23" s="88"/>
      <c r="C23" s="3" t="s">
        <v>8</v>
      </c>
      <c r="D23" s="32">
        <v>40</v>
      </c>
      <c r="E23">
        <f t="shared" si="0"/>
        <v>320</v>
      </c>
    </row>
    <row r="24" spans="1:5" ht="15.75" x14ac:dyDescent="0.25">
      <c r="A24" s="24" t="s">
        <v>97</v>
      </c>
      <c r="B24" s="25"/>
      <c r="C24" s="3" t="s">
        <v>8</v>
      </c>
      <c r="D24" s="32">
        <v>12</v>
      </c>
      <c r="E24">
        <f t="shared" si="0"/>
        <v>96</v>
      </c>
    </row>
    <row r="25" spans="1:5" ht="15.75" x14ac:dyDescent="0.25">
      <c r="A25" s="87" t="s">
        <v>98</v>
      </c>
      <c r="B25" s="88"/>
      <c r="C25" s="3" t="s">
        <v>25</v>
      </c>
      <c r="D25" s="32">
        <v>10.5</v>
      </c>
      <c r="E25">
        <f t="shared" si="0"/>
        <v>84</v>
      </c>
    </row>
    <row r="26" spans="1:5" ht="16.5" thickBot="1" x14ac:dyDescent="0.3">
      <c r="A26" s="87" t="s">
        <v>99</v>
      </c>
      <c r="B26" s="88"/>
      <c r="C26" s="3" t="s">
        <v>8</v>
      </c>
      <c r="D26" s="32">
        <v>6</v>
      </c>
      <c r="E26">
        <f t="shared" si="0"/>
        <v>48</v>
      </c>
    </row>
    <row r="27" spans="1:5" ht="16.5" thickBot="1" x14ac:dyDescent="0.3">
      <c r="A27" s="44" t="s">
        <v>26</v>
      </c>
      <c r="B27" s="45"/>
      <c r="C27" s="45"/>
      <c r="D27" s="45"/>
    </row>
    <row r="28" spans="1:5" ht="15.75" x14ac:dyDescent="0.25">
      <c r="A28" s="87" t="s">
        <v>28</v>
      </c>
      <c r="B28" s="88"/>
      <c r="C28" s="3" t="s">
        <v>25</v>
      </c>
      <c r="D28" s="32">
        <v>6</v>
      </c>
      <c r="E28">
        <f t="shared" si="0"/>
        <v>48</v>
      </c>
    </row>
    <row r="29" spans="1:5" ht="15.75" x14ac:dyDescent="0.25">
      <c r="A29" s="87" t="s">
        <v>40</v>
      </c>
      <c r="B29" s="88"/>
      <c r="C29" s="3" t="s">
        <v>8</v>
      </c>
      <c r="D29" s="32">
        <v>1</v>
      </c>
      <c r="E29">
        <f t="shared" si="0"/>
        <v>8</v>
      </c>
    </row>
    <row r="30" spans="1:5" ht="15.75" x14ac:dyDescent="0.25">
      <c r="A30" s="87" t="s">
        <v>31</v>
      </c>
      <c r="B30" s="88"/>
      <c r="C30" s="3" t="s">
        <v>32</v>
      </c>
      <c r="D30" s="32">
        <v>2</v>
      </c>
      <c r="E30">
        <f t="shared" si="0"/>
        <v>16</v>
      </c>
    </row>
    <row r="31" spans="1:5" ht="15.75" x14ac:dyDescent="0.25">
      <c r="A31" s="87" t="s">
        <v>33</v>
      </c>
      <c r="B31" s="88"/>
      <c r="C31" s="3" t="s">
        <v>30</v>
      </c>
      <c r="D31" s="32">
        <v>1</v>
      </c>
      <c r="E31">
        <f t="shared" si="0"/>
        <v>8</v>
      </c>
    </row>
    <row r="32" spans="1:5" ht="15.75" x14ac:dyDescent="0.25">
      <c r="A32" s="87" t="s">
        <v>100</v>
      </c>
      <c r="B32" s="88"/>
      <c r="C32" s="3" t="s">
        <v>8</v>
      </c>
      <c r="D32" s="32">
        <v>1</v>
      </c>
      <c r="E32">
        <f t="shared" si="0"/>
        <v>8</v>
      </c>
    </row>
    <row r="33" spans="1:5" ht="15.75" x14ac:dyDescent="0.25">
      <c r="A33" s="87" t="s">
        <v>37</v>
      </c>
      <c r="B33" s="88"/>
      <c r="C33" s="3" t="s">
        <v>8</v>
      </c>
      <c r="D33" s="32">
        <v>1</v>
      </c>
      <c r="E33">
        <f t="shared" si="0"/>
        <v>8</v>
      </c>
    </row>
    <row r="34" spans="1:5" ht="16.5" thickBot="1" x14ac:dyDescent="0.3">
      <c r="A34" s="87" t="s">
        <v>38</v>
      </c>
      <c r="B34" s="88"/>
      <c r="C34" s="3" t="s">
        <v>39</v>
      </c>
      <c r="D34" s="32">
        <v>1</v>
      </c>
      <c r="E34">
        <f t="shared" si="0"/>
        <v>8</v>
      </c>
    </row>
    <row r="35" spans="1:5" ht="16.5" thickBot="1" x14ac:dyDescent="0.3">
      <c r="A35" s="44" t="s">
        <v>42</v>
      </c>
      <c r="B35" s="45"/>
      <c r="C35" s="45"/>
      <c r="D35" s="45"/>
    </row>
    <row r="36" spans="1:5" ht="15.75" x14ac:dyDescent="0.25">
      <c r="A36" s="87" t="s">
        <v>78</v>
      </c>
      <c r="B36" s="88"/>
      <c r="C36" s="3" t="s">
        <v>8</v>
      </c>
      <c r="D36" s="32">
        <v>2</v>
      </c>
      <c r="E36">
        <f t="shared" si="0"/>
        <v>16</v>
      </c>
    </row>
    <row r="37" spans="1:5" ht="15.75" x14ac:dyDescent="0.25">
      <c r="A37" s="77" t="s">
        <v>44</v>
      </c>
      <c r="B37" s="78"/>
      <c r="C37" s="10" t="s">
        <v>25</v>
      </c>
      <c r="D37" s="32">
        <v>4</v>
      </c>
      <c r="E37">
        <f t="shared" si="0"/>
        <v>32</v>
      </c>
    </row>
    <row r="38" spans="1:5" ht="16.5" thickBot="1" x14ac:dyDescent="0.3">
      <c r="A38" s="87" t="s">
        <v>45</v>
      </c>
      <c r="B38" s="88"/>
      <c r="C38" s="3" t="s">
        <v>8</v>
      </c>
      <c r="D38" s="32">
        <v>1</v>
      </c>
      <c r="E38">
        <f t="shared" si="0"/>
        <v>8</v>
      </c>
    </row>
    <row r="39" spans="1:5" ht="16.5" thickBot="1" x14ac:dyDescent="0.3">
      <c r="A39" s="44" t="s">
        <v>52</v>
      </c>
      <c r="B39" s="45"/>
      <c r="C39" s="45"/>
      <c r="D39" s="45"/>
    </row>
    <row r="40" spans="1:5" ht="16.5" thickBot="1" x14ac:dyDescent="0.3">
      <c r="A40" s="89" t="s">
        <v>101</v>
      </c>
      <c r="B40" s="90"/>
      <c r="C40" s="1" t="s">
        <v>8</v>
      </c>
      <c r="D40" s="27">
        <v>1</v>
      </c>
      <c r="E40">
        <f t="shared" si="0"/>
        <v>8</v>
      </c>
    </row>
    <row r="41" spans="1:5" ht="16.5" thickBot="1" x14ac:dyDescent="0.3">
      <c r="A41" s="44" t="s">
        <v>57</v>
      </c>
      <c r="B41" s="45"/>
      <c r="C41" s="45"/>
      <c r="D41" s="45"/>
    </row>
    <row r="42" spans="1:5" ht="15.75" x14ac:dyDescent="0.25">
      <c r="A42" s="79" t="s">
        <v>58</v>
      </c>
      <c r="B42" s="80"/>
      <c r="C42" s="1" t="s">
        <v>59</v>
      </c>
      <c r="D42" s="27">
        <v>4</v>
      </c>
      <c r="E42">
        <f t="shared" si="0"/>
        <v>32</v>
      </c>
    </row>
    <row r="43" spans="1:5" ht="15.75" x14ac:dyDescent="0.25">
      <c r="A43" s="87" t="s">
        <v>60</v>
      </c>
      <c r="B43" s="88"/>
      <c r="C43" s="3" t="s">
        <v>8</v>
      </c>
      <c r="D43" s="32">
        <v>4</v>
      </c>
      <c r="E43">
        <f t="shared" si="0"/>
        <v>32</v>
      </c>
    </row>
    <row r="44" spans="1:5" ht="15.75" x14ac:dyDescent="0.25">
      <c r="A44" s="87" t="s">
        <v>61</v>
      </c>
      <c r="B44" s="88"/>
      <c r="C44" s="3" t="s">
        <v>8</v>
      </c>
      <c r="D44" s="32">
        <v>3</v>
      </c>
      <c r="E44">
        <f t="shared" si="0"/>
        <v>24</v>
      </c>
    </row>
    <row r="45" spans="1:5" ht="15.75" x14ac:dyDescent="0.25">
      <c r="A45" s="87" t="s">
        <v>62</v>
      </c>
      <c r="B45" s="88"/>
      <c r="C45" s="3" t="s">
        <v>8</v>
      </c>
      <c r="D45" s="32">
        <v>3</v>
      </c>
      <c r="E45">
        <f t="shared" si="0"/>
        <v>24</v>
      </c>
    </row>
    <row r="46" spans="1:5" ht="15.75" x14ac:dyDescent="0.25">
      <c r="A46" s="87" t="s">
        <v>63</v>
      </c>
      <c r="B46" s="88"/>
      <c r="C46" s="3" t="s">
        <v>8</v>
      </c>
      <c r="D46" s="32">
        <v>1</v>
      </c>
      <c r="E46">
        <f t="shared" si="0"/>
        <v>8</v>
      </c>
    </row>
    <row r="47" spans="1:5" ht="15.75" x14ac:dyDescent="0.25">
      <c r="A47" s="87" t="s">
        <v>102</v>
      </c>
      <c r="B47" s="88"/>
      <c r="C47" s="3" t="s">
        <v>8</v>
      </c>
      <c r="D47" s="32">
        <v>2</v>
      </c>
      <c r="E47">
        <f t="shared" si="0"/>
        <v>16</v>
      </c>
    </row>
    <row r="48" spans="1:5" ht="15.75" x14ac:dyDescent="0.25">
      <c r="A48" s="87" t="s">
        <v>64</v>
      </c>
      <c r="B48" s="88"/>
      <c r="C48" s="3" t="s">
        <v>8</v>
      </c>
      <c r="D48" s="32">
        <v>1</v>
      </c>
      <c r="E48">
        <f t="shared" si="0"/>
        <v>8</v>
      </c>
    </row>
    <row r="49" spans="1:5" ht="15.75" x14ac:dyDescent="0.25">
      <c r="A49" s="87" t="s">
        <v>65</v>
      </c>
      <c r="B49" s="88"/>
      <c r="C49" s="3" t="s">
        <v>25</v>
      </c>
      <c r="D49" s="32">
        <v>15</v>
      </c>
      <c r="E49">
        <f t="shared" si="0"/>
        <v>120</v>
      </c>
    </row>
    <row r="50" spans="1:5" ht="15.75" x14ac:dyDescent="0.25">
      <c r="A50" s="87" t="s">
        <v>66</v>
      </c>
      <c r="B50" s="88"/>
      <c r="C50" s="3" t="s">
        <v>25</v>
      </c>
      <c r="D50" s="32">
        <v>15</v>
      </c>
      <c r="E50">
        <f t="shared" si="0"/>
        <v>120</v>
      </c>
    </row>
    <row r="51" spans="1:5" ht="16.5" thickBot="1" x14ac:dyDescent="0.3">
      <c r="A51" s="87" t="s">
        <v>67</v>
      </c>
      <c r="B51" s="88"/>
      <c r="C51" s="3" t="s">
        <v>8</v>
      </c>
      <c r="D51" s="32">
        <v>1</v>
      </c>
      <c r="E51">
        <f t="shared" si="0"/>
        <v>8</v>
      </c>
    </row>
    <row r="52" spans="1:5" ht="16.5" hidden="1" thickBot="1" x14ac:dyDescent="0.3">
      <c r="A52" s="85" t="s">
        <v>68</v>
      </c>
      <c r="B52" s="86"/>
      <c r="C52" s="5" t="s">
        <v>69</v>
      </c>
      <c r="D52" s="28">
        <v>1</v>
      </c>
    </row>
    <row r="53" spans="1:5" ht="16.5" hidden="1" thickBot="1" x14ac:dyDescent="0.3">
      <c r="A53" s="44" t="s">
        <v>70</v>
      </c>
      <c r="B53" s="45"/>
      <c r="C53" s="45"/>
      <c r="D53" s="45"/>
    </row>
    <row r="54" spans="1:5" ht="15.75" hidden="1" x14ac:dyDescent="0.25">
      <c r="A54" s="79" t="s">
        <v>71</v>
      </c>
      <c r="B54" s="80"/>
      <c r="C54" s="1" t="s">
        <v>8</v>
      </c>
      <c r="D54" s="27">
        <v>8</v>
      </c>
    </row>
    <row r="55" spans="1:5" ht="16.5" hidden="1" thickBot="1" x14ac:dyDescent="0.3">
      <c r="A55" s="87" t="s">
        <v>72</v>
      </c>
      <c r="B55" s="88"/>
      <c r="C55" s="3" t="s">
        <v>8</v>
      </c>
      <c r="D55" s="32">
        <v>6</v>
      </c>
    </row>
    <row r="56" spans="1:5" ht="16.5" hidden="1" thickBot="1" x14ac:dyDescent="0.3">
      <c r="A56" s="81" t="s">
        <v>73</v>
      </c>
      <c r="B56" s="82"/>
      <c r="C56" s="5" t="s">
        <v>74</v>
      </c>
      <c r="D56" s="28">
        <v>2</v>
      </c>
      <c r="E56">
        <f t="shared" si="0"/>
        <v>16</v>
      </c>
    </row>
    <row r="57" spans="1:5" ht="16.5" thickBot="1" x14ac:dyDescent="0.3">
      <c r="A57" s="93" t="s">
        <v>75</v>
      </c>
      <c r="B57" s="94"/>
      <c r="C57" s="94"/>
      <c r="D57" s="94"/>
    </row>
    <row r="58" spans="1:5" ht="15.75" x14ac:dyDescent="0.25">
      <c r="A58" s="95" t="s">
        <v>76</v>
      </c>
      <c r="B58" s="96"/>
      <c r="C58" s="33" t="s">
        <v>8</v>
      </c>
      <c r="D58" s="34">
        <v>1</v>
      </c>
      <c r="E58">
        <f t="shared" si="0"/>
        <v>8</v>
      </c>
    </row>
    <row r="59" spans="1:5" ht="16.5" thickBot="1" x14ac:dyDescent="0.3">
      <c r="A59" s="91" t="s">
        <v>103</v>
      </c>
      <c r="B59" s="92"/>
      <c r="C59" s="20" t="s">
        <v>8</v>
      </c>
      <c r="D59" s="35">
        <v>1</v>
      </c>
      <c r="E59">
        <f t="shared" si="0"/>
        <v>8</v>
      </c>
    </row>
  </sheetData>
  <mergeCells count="56">
    <mergeCell ref="A59:B59"/>
    <mergeCell ref="A48:B48"/>
    <mergeCell ref="A49:B49"/>
    <mergeCell ref="A50:B50"/>
    <mergeCell ref="A51:B51"/>
    <mergeCell ref="A52:B52"/>
    <mergeCell ref="A53:D53"/>
    <mergeCell ref="A54:B54"/>
    <mergeCell ref="A55:B55"/>
    <mergeCell ref="A56:B56"/>
    <mergeCell ref="A57:D57"/>
    <mergeCell ref="A58:B58"/>
    <mergeCell ref="A47:B47"/>
    <mergeCell ref="A36:B36"/>
    <mergeCell ref="A37:B37"/>
    <mergeCell ref="A38:B38"/>
    <mergeCell ref="A39:D39"/>
    <mergeCell ref="A40:B40"/>
    <mergeCell ref="A41:D41"/>
    <mergeCell ref="A42:B42"/>
    <mergeCell ref="A43:B43"/>
    <mergeCell ref="A44:B44"/>
    <mergeCell ref="A45:B45"/>
    <mergeCell ref="A46:B46"/>
    <mergeCell ref="A35:D35"/>
    <mergeCell ref="A23:B23"/>
    <mergeCell ref="A25:B25"/>
    <mergeCell ref="A26:B26"/>
    <mergeCell ref="A27:D27"/>
    <mergeCell ref="A28:B28"/>
    <mergeCell ref="A29:B29"/>
    <mergeCell ref="A30:B30"/>
    <mergeCell ref="A31:B31"/>
    <mergeCell ref="A32:B32"/>
    <mergeCell ref="A33:B33"/>
    <mergeCell ref="A34:B34"/>
    <mergeCell ref="A22:B22"/>
    <mergeCell ref="A11:B11"/>
    <mergeCell ref="A12:B12"/>
    <mergeCell ref="A13:B13"/>
    <mergeCell ref="A14:B14"/>
    <mergeCell ref="A15:D15"/>
    <mergeCell ref="A16:B16"/>
    <mergeCell ref="A17:B17"/>
    <mergeCell ref="A18:B18"/>
    <mergeCell ref="A19:B19"/>
    <mergeCell ref="A20:B20"/>
    <mergeCell ref="A21:D21"/>
    <mergeCell ref="A10:B10"/>
    <mergeCell ref="A3:B3"/>
    <mergeCell ref="A4:B4"/>
    <mergeCell ref="A5:D5"/>
    <mergeCell ref="A6:B6"/>
    <mergeCell ref="A7:B7"/>
    <mergeCell ref="A8:D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2449-3BD1-4370-A9A1-98CDA001B612}">
  <dimension ref="A1:E44"/>
  <sheetViews>
    <sheetView tabSelected="1" workbookViewId="0">
      <selection activeCell="G38" sqref="G38"/>
    </sheetView>
  </sheetViews>
  <sheetFormatPr baseColWidth="10" defaultRowHeight="15" x14ac:dyDescent="0.25"/>
  <cols>
    <col min="1" max="1" width="15.85546875" customWidth="1"/>
  </cols>
  <sheetData>
    <row r="1" spans="1:5" x14ac:dyDescent="0.25">
      <c r="A1" s="37" t="s">
        <v>104</v>
      </c>
      <c r="B1" s="37">
        <v>7</v>
      </c>
    </row>
    <row r="3" spans="1:5" ht="27.75" hidden="1" customHeight="1" x14ac:dyDescent="0.25">
      <c r="A3" s="38" t="s">
        <v>87</v>
      </c>
      <c r="B3" s="39"/>
      <c r="C3" s="22" t="s">
        <v>2</v>
      </c>
      <c r="D3" s="36">
        <v>4</v>
      </c>
    </row>
    <row r="4" spans="1:5" ht="24" hidden="1" customHeight="1" thickBot="1" x14ac:dyDescent="0.3">
      <c r="A4" s="40" t="s">
        <v>88</v>
      </c>
      <c r="B4" s="41"/>
      <c r="C4" s="5" t="s">
        <v>2</v>
      </c>
      <c r="D4" s="28">
        <v>2</v>
      </c>
    </row>
    <row r="5" spans="1:5" ht="16.5" hidden="1" thickBot="1" x14ac:dyDescent="0.3">
      <c r="A5" s="44" t="s">
        <v>4</v>
      </c>
      <c r="B5" s="45"/>
      <c r="C5" s="45"/>
      <c r="D5" s="45"/>
      <c r="E5">
        <f t="shared" ref="E4:E44" si="0">D5*12</f>
        <v>0</v>
      </c>
    </row>
    <row r="6" spans="1:5" ht="15.75" hidden="1" x14ac:dyDescent="0.25">
      <c r="A6" s="79" t="s">
        <v>5</v>
      </c>
      <c r="B6" s="80"/>
      <c r="C6" s="1" t="s">
        <v>6</v>
      </c>
      <c r="D6" s="27">
        <v>22</v>
      </c>
    </row>
    <row r="7" spans="1:5" ht="16.5" hidden="1" thickBot="1" x14ac:dyDescent="0.3">
      <c r="A7" s="81" t="s">
        <v>9</v>
      </c>
      <c r="B7" s="82"/>
      <c r="C7" s="5" t="s">
        <v>8</v>
      </c>
      <c r="D7" s="28">
        <v>389</v>
      </c>
    </row>
    <row r="8" spans="1:5" ht="16.5" hidden="1" thickBot="1" x14ac:dyDescent="0.3">
      <c r="A8" s="44" t="s">
        <v>10</v>
      </c>
      <c r="B8" s="45"/>
      <c r="C8" s="45"/>
      <c r="D8" s="45"/>
      <c r="E8">
        <f t="shared" si="0"/>
        <v>0</v>
      </c>
    </row>
    <row r="9" spans="1:5" ht="15.75" hidden="1" x14ac:dyDescent="0.25">
      <c r="A9" s="83" t="s">
        <v>11</v>
      </c>
      <c r="B9" s="84"/>
      <c r="C9" s="8" t="s">
        <v>12</v>
      </c>
      <c r="D9" s="29">
        <v>38</v>
      </c>
    </row>
    <row r="10" spans="1:5" ht="15.75" hidden="1" x14ac:dyDescent="0.25">
      <c r="A10" s="77" t="s">
        <v>89</v>
      </c>
      <c r="B10" s="78"/>
      <c r="C10" s="10" t="s">
        <v>8</v>
      </c>
      <c r="D10" s="30">
        <v>80</v>
      </c>
    </row>
    <row r="11" spans="1:5" ht="15.75" hidden="1" x14ac:dyDescent="0.25">
      <c r="A11" s="77" t="s">
        <v>90</v>
      </c>
      <c r="B11" s="78"/>
      <c r="C11" s="10" t="s">
        <v>8</v>
      </c>
      <c r="D11" s="30">
        <v>170</v>
      </c>
    </row>
    <row r="12" spans="1:5" ht="15.75" hidden="1" x14ac:dyDescent="0.25">
      <c r="A12" s="77" t="s">
        <v>91</v>
      </c>
      <c r="B12" s="78"/>
      <c r="C12" s="10" t="s">
        <v>8</v>
      </c>
      <c r="D12" s="30">
        <v>34</v>
      </c>
    </row>
    <row r="13" spans="1:5" ht="15.75" hidden="1" x14ac:dyDescent="0.25">
      <c r="A13" s="77" t="s">
        <v>92</v>
      </c>
      <c r="B13" s="78"/>
      <c r="C13" s="10" t="s">
        <v>8</v>
      </c>
      <c r="D13" s="30">
        <v>35</v>
      </c>
      <c r="E13">
        <f t="shared" si="0"/>
        <v>420</v>
      </c>
    </row>
    <row r="14" spans="1:5" ht="16.5" thickBot="1" x14ac:dyDescent="0.3">
      <c r="A14" s="85" t="s">
        <v>15</v>
      </c>
      <c r="B14" s="86"/>
      <c r="C14" s="12" t="s">
        <v>16</v>
      </c>
      <c r="D14" s="31">
        <v>12</v>
      </c>
      <c r="E14">
        <f t="shared" si="0"/>
        <v>144</v>
      </c>
    </row>
    <row r="15" spans="1:5" ht="16.5" thickBot="1" x14ac:dyDescent="0.3">
      <c r="A15" s="44" t="s">
        <v>17</v>
      </c>
      <c r="B15" s="45"/>
      <c r="C15" s="45"/>
      <c r="D15" s="45"/>
      <c r="E15">
        <f t="shared" si="0"/>
        <v>0</v>
      </c>
    </row>
    <row r="16" spans="1:5" ht="15.75" hidden="1" x14ac:dyDescent="0.25">
      <c r="A16" s="83" t="s">
        <v>105</v>
      </c>
      <c r="B16" s="84"/>
      <c r="C16" s="1" t="s">
        <v>19</v>
      </c>
      <c r="D16" s="29">
        <v>9.1</v>
      </c>
    </row>
    <row r="17" spans="1:5" ht="15.75" x14ac:dyDescent="0.25">
      <c r="A17" s="87" t="s">
        <v>21</v>
      </c>
      <c r="B17" s="88"/>
      <c r="C17" s="3" t="s">
        <v>22</v>
      </c>
      <c r="D17" s="32">
        <v>3</v>
      </c>
      <c r="E17">
        <f t="shared" si="0"/>
        <v>36</v>
      </c>
    </row>
    <row r="18" spans="1:5" ht="16.5" thickBot="1" x14ac:dyDescent="0.3">
      <c r="A18" s="87" t="s">
        <v>23</v>
      </c>
      <c r="B18" s="88"/>
      <c r="C18" s="3" t="s">
        <v>22</v>
      </c>
      <c r="D18" s="32">
        <v>1</v>
      </c>
      <c r="E18">
        <f t="shared" si="0"/>
        <v>12</v>
      </c>
    </row>
    <row r="19" spans="1:5" ht="16.5" thickBot="1" x14ac:dyDescent="0.3">
      <c r="A19" s="44" t="s">
        <v>94</v>
      </c>
      <c r="B19" s="45"/>
      <c r="C19" s="45"/>
      <c r="D19" s="45"/>
      <c r="E19">
        <f t="shared" si="0"/>
        <v>0</v>
      </c>
    </row>
    <row r="20" spans="1:5" ht="15.75" x14ac:dyDescent="0.25">
      <c r="A20" s="79" t="s">
        <v>106</v>
      </c>
      <c r="B20" s="80"/>
      <c r="C20" s="1" t="s">
        <v>8</v>
      </c>
      <c r="D20" s="27">
        <v>5</v>
      </c>
      <c r="E20">
        <f t="shared" si="0"/>
        <v>60</v>
      </c>
    </row>
    <row r="21" spans="1:5" ht="15.75" x14ac:dyDescent="0.25">
      <c r="A21" s="87" t="s">
        <v>96</v>
      </c>
      <c r="B21" s="88"/>
      <c r="C21" s="3" t="s">
        <v>8</v>
      </c>
      <c r="D21" s="32">
        <v>30</v>
      </c>
      <c r="E21">
        <f t="shared" si="0"/>
        <v>360</v>
      </c>
    </row>
    <row r="22" spans="1:5" ht="15.75" x14ac:dyDescent="0.25">
      <c r="A22" s="24" t="s">
        <v>97</v>
      </c>
      <c r="B22" s="25"/>
      <c r="C22" s="3" t="s">
        <v>8</v>
      </c>
      <c r="D22" s="32">
        <v>16</v>
      </c>
      <c r="E22">
        <f t="shared" si="0"/>
        <v>192</v>
      </c>
    </row>
    <row r="23" spans="1:5" ht="15.75" x14ac:dyDescent="0.25">
      <c r="A23" s="87" t="s">
        <v>98</v>
      </c>
      <c r="B23" s="88"/>
      <c r="C23" s="3" t="s">
        <v>25</v>
      </c>
      <c r="D23" s="32">
        <v>12.48</v>
      </c>
      <c r="E23">
        <f t="shared" si="0"/>
        <v>149.76</v>
      </c>
    </row>
    <row r="24" spans="1:5" ht="16.5" thickBot="1" x14ac:dyDescent="0.3">
      <c r="A24" s="87" t="s">
        <v>99</v>
      </c>
      <c r="B24" s="88"/>
      <c r="C24" s="3" t="s">
        <v>8</v>
      </c>
      <c r="D24" s="32">
        <v>6</v>
      </c>
      <c r="E24">
        <f t="shared" si="0"/>
        <v>72</v>
      </c>
    </row>
    <row r="25" spans="1:5" ht="16.5" thickBot="1" x14ac:dyDescent="0.3">
      <c r="A25" s="44" t="s">
        <v>57</v>
      </c>
      <c r="B25" s="45"/>
      <c r="C25" s="45"/>
      <c r="D25" s="45"/>
      <c r="E25">
        <f t="shared" si="0"/>
        <v>0</v>
      </c>
    </row>
    <row r="26" spans="1:5" ht="15.75" x14ac:dyDescent="0.25">
      <c r="A26" s="79" t="s">
        <v>58</v>
      </c>
      <c r="B26" s="80"/>
      <c r="C26" s="1" t="s">
        <v>59</v>
      </c>
      <c r="D26" s="27">
        <v>3</v>
      </c>
      <c r="E26">
        <f t="shared" si="0"/>
        <v>36</v>
      </c>
    </row>
    <row r="27" spans="1:5" ht="15.75" x14ac:dyDescent="0.25">
      <c r="A27" s="87" t="s">
        <v>107</v>
      </c>
      <c r="B27" s="88"/>
      <c r="C27" s="3" t="s">
        <v>8</v>
      </c>
      <c r="D27" s="32">
        <v>1</v>
      </c>
      <c r="E27">
        <f t="shared" si="0"/>
        <v>12</v>
      </c>
    </row>
    <row r="28" spans="1:5" ht="15.75" x14ac:dyDescent="0.25">
      <c r="A28" s="87" t="s">
        <v>60</v>
      </c>
      <c r="B28" s="88"/>
      <c r="C28" s="3" t="s">
        <v>8</v>
      </c>
      <c r="D28" s="32">
        <v>3</v>
      </c>
      <c r="E28">
        <f t="shared" si="0"/>
        <v>36</v>
      </c>
    </row>
    <row r="29" spans="1:5" ht="15.75" x14ac:dyDescent="0.25">
      <c r="A29" s="87" t="s">
        <v>61</v>
      </c>
      <c r="B29" s="88"/>
      <c r="C29" s="3" t="s">
        <v>8</v>
      </c>
      <c r="D29" s="32">
        <v>3</v>
      </c>
      <c r="E29">
        <f t="shared" si="0"/>
        <v>36</v>
      </c>
    </row>
    <row r="30" spans="1:5" ht="15.75" x14ac:dyDescent="0.25">
      <c r="A30" s="87" t="s">
        <v>63</v>
      </c>
      <c r="B30" s="88"/>
      <c r="C30" s="3" t="s">
        <v>8</v>
      </c>
      <c r="D30" s="32">
        <v>1</v>
      </c>
      <c r="E30">
        <f t="shared" si="0"/>
        <v>12</v>
      </c>
    </row>
    <row r="31" spans="1:5" ht="15.75" x14ac:dyDescent="0.25">
      <c r="A31" s="87" t="s">
        <v>108</v>
      </c>
      <c r="B31" s="88"/>
      <c r="C31" s="3" t="s">
        <v>8</v>
      </c>
      <c r="D31" s="32">
        <v>2</v>
      </c>
      <c r="E31">
        <f t="shared" si="0"/>
        <v>24</v>
      </c>
    </row>
    <row r="32" spans="1:5" ht="15.75" x14ac:dyDescent="0.25">
      <c r="A32" s="87" t="s">
        <v>102</v>
      </c>
      <c r="B32" s="88"/>
      <c r="C32" s="3" t="s">
        <v>8</v>
      </c>
      <c r="D32" s="32">
        <v>1</v>
      </c>
      <c r="E32">
        <f t="shared" si="0"/>
        <v>12</v>
      </c>
    </row>
    <row r="33" spans="1:5" ht="15.75" x14ac:dyDescent="0.25">
      <c r="A33" s="87" t="s">
        <v>64</v>
      </c>
      <c r="B33" s="88"/>
      <c r="C33" s="3" t="s">
        <v>8</v>
      </c>
      <c r="D33" s="32">
        <v>1</v>
      </c>
      <c r="E33">
        <f t="shared" si="0"/>
        <v>12</v>
      </c>
    </row>
    <row r="34" spans="1:5" ht="15.75" x14ac:dyDescent="0.25">
      <c r="A34" s="87" t="s">
        <v>65</v>
      </c>
      <c r="B34" s="88"/>
      <c r="C34" s="3" t="s">
        <v>25</v>
      </c>
      <c r="D34" s="32">
        <v>12</v>
      </c>
      <c r="E34">
        <f t="shared" si="0"/>
        <v>144</v>
      </c>
    </row>
    <row r="35" spans="1:5" ht="15.75" x14ac:dyDescent="0.25">
      <c r="A35" s="87" t="s">
        <v>66</v>
      </c>
      <c r="B35" s="88"/>
      <c r="C35" s="3" t="s">
        <v>25</v>
      </c>
      <c r="D35" s="32">
        <v>12</v>
      </c>
      <c r="E35">
        <f t="shared" si="0"/>
        <v>144</v>
      </c>
    </row>
    <row r="36" spans="1:5" ht="16.5" thickBot="1" x14ac:dyDescent="0.3">
      <c r="A36" s="87" t="s">
        <v>67</v>
      </c>
      <c r="B36" s="88"/>
      <c r="C36" s="3" t="s">
        <v>8</v>
      </c>
      <c r="D36" s="32">
        <v>1</v>
      </c>
      <c r="E36">
        <f t="shared" si="0"/>
        <v>12</v>
      </c>
    </row>
    <row r="37" spans="1:5" ht="16.5" hidden="1" thickBot="1" x14ac:dyDescent="0.3">
      <c r="A37" s="85" t="s">
        <v>68</v>
      </c>
      <c r="B37" s="86"/>
      <c r="C37" s="5" t="s">
        <v>69</v>
      </c>
      <c r="D37" s="28">
        <v>1</v>
      </c>
    </row>
    <row r="38" spans="1:5" ht="16.5" thickBot="1" x14ac:dyDescent="0.3">
      <c r="A38" s="44" t="s">
        <v>70</v>
      </c>
      <c r="B38" s="45"/>
      <c r="C38" s="45"/>
      <c r="D38" s="45"/>
      <c r="E38">
        <f t="shared" si="0"/>
        <v>0</v>
      </c>
    </row>
    <row r="39" spans="1:5" ht="15.75" hidden="1" x14ac:dyDescent="0.25">
      <c r="A39" s="79" t="s">
        <v>71</v>
      </c>
      <c r="B39" s="80"/>
      <c r="C39" s="1" t="s">
        <v>8</v>
      </c>
      <c r="D39" s="27">
        <v>8</v>
      </c>
    </row>
    <row r="40" spans="1:5" ht="15.75" hidden="1" x14ac:dyDescent="0.25">
      <c r="A40" s="87" t="s">
        <v>72</v>
      </c>
      <c r="B40" s="88"/>
      <c r="C40" s="3" t="s">
        <v>8</v>
      </c>
      <c r="D40" s="32">
        <v>6</v>
      </c>
    </row>
    <row r="41" spans="1:5" ht="16.5" thickBot="1" x14ac:dyDescent="0.3">
      <c r="A41" s="81" t="s">
        <v>73</v>
      </c>
      <c r="B41" s="82"/>
      <c r="C41" s="5" t="s">
        <v>74</v>
      </c>
      <c r="D41" s="28">
        <v>2</v>
      </c>
      <c r="E41">
        <f t="shared" si="0"/>
        <v>24</v>
      </c>
    </row>
    <row r="42" spans="1:5" ht="16.5" thickBot="1" x14ac:dyDescent="0.3">
      <c r="A42" s="93" t="s">
        <v>75</v>
      </c>
      <c r="B42" s="94"/>
      <c r="C42" s="94"/>
      <c r="D42" s="94"/>
      <c r="E42">
        <f t="shared" si="0"/>
        <v>0</v>
      </c>
    </row>
    <row r="43" spans="1:5" ht="15.75" x14ac:dyDescent="0.25">
      <c r="A43" s="95" t="s">
        <v>76</v>
      </c>
      <c r="B43" s="96"/>
      <c r="C43" s="33" t="s">
        <v>8</v>
      </c>
      <c r="D43" s="34">
        <v>1</v>
      </c>
      <c r="E43">
        <f t="shared" si="0"/>
        <v>12</v>
      </c>
    </row>
    <row r="44" spans="1:5" ht="16.5" thickBot="1" x14ac:dyDescent="0.3">
      <c r="A44" s="91" t="s">
        <v>109</v>
      </c>
      <c r="B44" s="92"/>
      <c r="C44" s="20" t="s">
        <v>8</v>
      </c>
      <c r="D44" s="35">
        <v>1</v>
      </c>
      <c r="E44">
        <f t="shared" si="0"/>
        <v>12</v>
      </c>
    </row>
  </sheetData>
  <mergeCells count="41">
    <mergeCell ref="A42:D42"/>
    <mergeCell ref="A43:B43"/>
    <mergeCell ref="A44:B44"/>
    <mergeCell ref="A36:B36"/>
    <mergeCell ref="A37:B37"/>
    <mergeCell ref="A38:D38"/>
    <mergeCell ref="A39:B39"/>
    <mergeCell ref="A40:B40"/>
    <mergeCell ref="A41:B41"/>
    <mergeCell ref="A35:B35"/>
    <mergeCell ref="A24:B24"/>
    <mergeCell ref="A25:D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1:B11"/>
    <mergeCell ref="A12:B12"/>
    <mergeCell ref="A13:B13"/>
    <mergeCell ref="A14:B14"/>
    <mergeCell ref="A15:D15"/>
    <mergeCell ref="A16:B16"/>
    <mergeCell ref="A17:B17"/>
    <mergeCell ref="A18:B18"/>
    <mergeCell ref="A19:D19"/>
    <mergeCell ref="A20:B20"/>
    <mergeCell ref="A21:B21"/>
    <mergeCell ref="A10:B10"/>
    <mergeCell ref="A3:B3"/>
    <mergeCell ref="A4:B4"/>
    <mergeCell ref="A5:D5"/>
    <mergeCell ref="A6:B6"/>
    <mergeCell ref="A7:B7"/>
    <mergeCell ref="A8:D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BATERIAS</vt:lpstr>
      <vt:lpstr>COCINA</vt:lpstr>
      <vt:lpstr>HABITACIONES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2022-01-17T19:51:44Z</dcterms:created>
  <dcterms:modified xsi:type="dcterms:W3CDTF">2022-03-08T15:03:17Z</dcterms:modified>
</cp:coreProperties>
</file>