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005cbk/Documents/lab/Mcaps/2022-8-22_Mcaps_13%CH4_Cu_free_ForClumped/"/>
    </mc:Choice>
  </mc:AlternateContent>
  <xr:revisionPtr revIDLastSave="0" documentId="13_ncr:1_{E2565400-E379-0B4F-BBB1-D32474E15C66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5" i="1"/>
  <c r="O6" i="1"/>
  <c r="O3" i="1"/>
  <c r="O4" i="1"/>
  <c r="O2" i="1"/>
</calcChain>
</file>

<file path=xl/sharedStrings.xml><?xml version="1.0" encoding="utf-8"?>
<sst xmlns="http://schemas.openxmlformats.org/spreadsheetml/2006/main" count="20" uniqueCount="20">
  <si>
    <t>Timestamp</t>
  </si>
  <si>
    <t>2022-08-22_Uninoculated-control_1_Cu_free</t>
  </si>
  <si>
    <t>2022-08-22_Uninoculated-control_2_Cu_free</t>
  </si>
  <si>
    <t>2022-08-22_Mcaps_Cu_free_T1_M1</t>
  </si>
  <si>
    <t>2022-08-22_Mcaps_Cu_free_T1_M2</t>
  </si>
  <si>
    <t>2022-08-22_Mcaps_Cu_free_T2_M1</t>
  </si>
  <si>
    <t>2022-08-22_Mcaps_Cu_free_T2_M2</t>
  </si>
  <si>
    <t>2022-08-22_Mcaps_Cu_free_T3_M1</t>
  </si>
  <si>
    <t>2022-08-22_Mcaps_Cu_free_T3_M2</t>
  </si>
  <si>
    <t>2022-08-22_Mcaps_Cu_free_T4_M1</t>
  </si>
  <si>
    <t>2022-08-22_Mcaps_Cu_free_T4_M2</t>
  </si>
  <si>
    <t>NMS media used for dilution</t>
  </si>
  <si>
    <t>Culture dilution IF APPLICABLE</t>
  </si>
  <si>
    <t>Notes</t>
  </si>
  <si>
    <t>avgOD</t>
  </si>
  <si>
    <t>stdevOD</t>
  </si>
  <si>
    <t>f</t>
  </si>
  <si>
    <t>stdevf</t>
  </si>
  <si>
    <t>methane concentration (umol)</t>
  </si>
  <si>
    <t>c 1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</si>
</sst>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"/>
  <sheetViews>
    <sheetView tabSelected="1" topLeftCell="H1" workbookViewId="0">
      <pane ySplit="1" topLeftCell="A2" activePane="bottomLeft" state="frozen"/>
      <selection pane="bottomLeft" activeCell="R18" sqref="R1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2">
        <v>44795.764625648153</v>
      </c>
      <c r="B2" s="1">
        <v>1.7000000000000001E-2</v>
      </c>
      <c r="C2" s="1">
        <v>1.7000000000000001E-2</v>
      </c>
      <c r="D2">
        <v>3.7999999999999999E-2</v>
      </c>
      <c r="E2" s="1">
        <v>3.6999999999999998E-2</v>
      </c>
      <c r="H2" s="1">
        <v>3.7999999999999999E-2</v>
      </c>
      <c r="I2" s="1">
        <v>3.9E-2</v>
      </c>
      <c r="O2">
        <f>AVERAGE(D2:I2)</f>
        <v>3.7999999999999999E-2</v>
      </c>
      <c r="P2">
        <f>STDEV(D2:K2)</f>
        <v>8.1649658092772682E-4</v>
      </c>
      <c r="Q2">
        <v>1</v>
      </c>
      <c r="R2">
        <v>0</v>
      </c>
      <c r="S2">
        <v>604.6031537448813</v>
      </c>
      <c r="T2">
        <v>27.662817256541818</v>
      </c>
    </row>
    <row r="3" spans="1:20" ht="15.75" customHeight="1" x14ac:dyDescent="0.15">
      <c r="A3" s="2">
        <v>44796.453671736112</v>
      </c>
      <c r="D3" s="1">
        <v>0.152</v>
      </c>
      <c r="E3" s="1">
        <v>0.13400000000000001</v>
      </c>
      <c r="O3">
        <f t="shared" ref="O3:O4" si="0">AVERAGE(D3:I3)</f>
        <v>0.14300000000000002</v>
      </c>
      <c r="P3">
        <f t="shared" ref="P3:P6" si="1">STDEV(D3:K3)</f>
        <v>1.2727922061357847E-2</v>
      </c>
      <c r="Q3">
        <v>0.80243396651764753</v>
      </c>
      <c r="R3">
        <v>3.4417934826599557E-2</v>
      </c>
      <c r="S3">
        <v>485.15410682858408</v>
      </c>
      <c r="T3">
        <v>20.809191941547873</v>
      </c>
    </row>
    <row r="4" spans="1:20" ht="15.75" customHeight="1" x14ac:dyDescent="0.15">
      <c r="A4" s="2">
        <v>44796.690732650459</v>
      </c>
      <c r="B4" s="1">
        <v>1.4999999999999999E-2</v>
      </c>
      <c r="C4" s="1">
        <v>1.7000000000000001E-2</v>
      </c>
      <c r="F4" s="1">
        <v>0.24099999999999999</v>
      </c>
      <c r="G4" s="1">
        <v>0.29699999999999999</v>
      </c>
      <c r="O4">
        <f t="shared" si="0"/>
        <v>0.26900000000000002</v>
      </c>
      <c r="P4">
        <f t="shared" si="1"/>
        <v>3.9597979746446132E-2</v>
      </c>
      <c r="Q4">
        <v>0.57503740089665256</v>
      </c>
      <c r="R4">
        <v>5.2071029744781276E-2</v>
      </c>
      <c r="S4">
        <v>347.66942610337588</v>
      </c>
      <c r="T4">
        <v>31.482308802438279</v>
      </c>
    </row>
    <row r="5" spans="1:20" ht="15.75" customHeight="1" x14ac:dyDescent="0.15">
      <c r="A5" s="2">
        <v>44796.828136064811</v>
      </c>
      <c r="H5" s="1">
        <v>0.39400000000000002</v>
      </c>
      <c r="I5" s="1">
        <v>0.40400000000000003</v>
      </c>
      <c r="O5">
        <f>AVERAGE(D5:I5)</f>
        <v>0.39900000000000002</v>
      </c>
      <c r="P5">
        <f t="shared" si="1"/>
        <v>7.0710678118654814E-3</v>
      </c>
      <c r="Q5">
        <v>0.40610526255562318</v>
      </c>
      <c r="R5">
        <v>1.6251486633357463E-2</v>
      </c>
      <c r="S5">
        <v>245.53252249352286</v>
      </c>
      <c r="T5">
        <v>9.8257000715707097</v>
      </c>
    </row>
    <row r="6" spans="1:20" ht="15.75" customHeight="1" x14ac:dyDescent="0.15">
      <c r="A6" s="2">
        <v>44797.003487152775</v>
      </c>
      <c r="B6" s="1">
        <v>1.6E-2</v>
      </c>
      <c r="C6" s="1">
        <v>1.7000000000000001E-2</v>
      </c>
      <c r="J6" s="1">
        <v>0.498</v>
      </c>
      <c r="K6" s="1">
        <v>0.46400000000000002</v>
      </c>
      <c r="O6">
        <f>AVERAGE(J6:K6)</f>
        <v>0.48099999999999998</v>
      </c>
      <c r="P6">
        <f t="shared" si="1"/>
        <v>2.4041630560342597E-2</v>
      </c>
      <c r="Q6">
        <v>0.20024416929588482</v>
      </c>
      <c r="R6">
        <v>2.220529843448231E-2</v>
      </c>
      <c r="S6">
        <v>121.06825627531589</v>
      </c>
      <c r="T6">
        <v>13.425393463334281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Li</cp:lastModifiedBy>
  <dcterms:modified xsi:type="dcterms:W3CDTF">2023-06-05T01:11:37Z</dcterms:modified>
</cp:coreProperties>
</file>