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lovakia\"/>
    </mc:Choice>
  </mc:AlternateContent>
  <xr:revisionPtr revIDLastSave="0" documentId="13_ncr:1_{37C4BA90-2CCE-4C21-886C-13FC94E15FEE}" xr6:coauthVersionLast="47" xr6:coauthVersionMax="47" xr10:uidLastSave="{00000000-0000-0000-0000-000000000000}"/>
  <bookViews>
    <workbookView xWindow="490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5" i="1" l="1"/>
  <c r="H3" i="1" l="1"/>
  <c r="H6" i="1"/>
  <c r="H7" i="1"/>
  <c r="H8" i="1"/>
  <c r="H9" i="1"/>
  <c r="H11" i="1"/>
  <c r="H10" i="1"/>
  <c r="H12" i="1"/>
  <c r="H13" i="1"/>
  <c r="H14" i="1"/>
  <c r="H15" i="1"/>
  <c r="H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<sst xmlns="http://schemas.openxmlformats.org/spreadsheetml/2006/main" count="110" uniqueCount="51">
  <si>
    <t>Year</t>
  </si>
  <si>
    <t>Type</t>
  </si>
  <si>
    <t>Mintage</t>
  </si>
  <si>
    <t>2€</t>
  </si>
  <si>
    <t>-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</si>
  <si>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</si>
  <si>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</si>
  <si>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</si>
  <si>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</si>
  <si>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</si>
  <si>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</si>
  <si>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</si>
  <si>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</si>
  <si>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</si>
  <si>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</si>
  <si>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</si>
  <si>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</si>
  <si>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</si>
  <si>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</si>
  <si>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</si>
  <si>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</si>
  <si>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</si>
  <si>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</si>
  <si>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</si>
  <si>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</si>
  <si>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1.000.000</t>
  </si>
  <si>
    <t>2.500.000</t>
  </si>
  <si>
    <t>20th Anniversary - Start of the Velvet Revolution</t>
  </si>
  <si>
    <t>20th Anniversary - Foundation of the Visegrád Group</t>
  </si>
  <si>
    <t>1150th Anniversary - Mission of Cyril and Methodius to Great Moravia</t>
  </si>
  <si>
    <t>10th Anniversary - Accession to the European Union</t>
  </si>
  <si>
    <t>200th Anniversary - Birth of Ľudovít Štúr</t>
  </si>
  <si>
    <t>Slovak Presidency of the Council of the EU</t>
  </si>
  <si>
    <t>550th Anniversary - University Istropolitana</t>
  </si>
  <si>
    <t>25th Anniversary - Slovakia</t>
  </si>
  <si>
    <t>100th Anniversary - Death of Milan Rastislav Štefánik</t>
  </si>
  <si>
    <t>20 years of Slovakian membership in the OECD</t>
  </si>
  <si>
    <t>100th Anniversary - Birth of Alexander Dubček</t>
  </si>
  <si>
    <t xml:space="preserve">300th Anniversary - Construction of the First Atmospheric Steam Engine </t>
  </si>
  <si>
    <t>35th Anniversary - Erasmus Programme</t>
  </si>
  <si>
    <t>100th Anniversary - First Blood Transfusion in Slovakia</t>
  </si>
  <si>
    <t>200th Anniversary - Regular Start of Horse-drawn Express Mail Vienna - Bratislava</t>
  </si>
  <si>
    <t>Subject</t>
  </si>
  <si>
    <t>Subtype_1#Series</t>
  </si>
  <si>
    <t>Subtype_2#Mint_Symbol</t>
  </si>
  <si>
    <t>Subtype_3#Map_of_Europe</t>
  </si>
  <si>
    <t>10 Years of EMU</t>
  </si>
  <si>
    <t>10th Anniversary - Euro Coins and Banknotes</t>
  </si>
  <si>
    <t>European Union flag</t>
  </si>
  <si>
    <t>Erasmus Programme</t>
  </si>
  <si>
    <t>100 years of Košice Peace Marathon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</si>
</sst>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6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lovakia&amp;period=32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lovak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E17" sqref="E17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5" width="24.1796875" style="13" customWidth="1"/>
    <col min="6" max="6" width="12.453125" style="13" customWidth="1"/>
    <col min="7" max="7" width="3.81640625" style="13" customWidth="1"/>
    <col min="8" max="8" width="13.7265625" style="13" customWidth="1"/>
    <col min="9" max="16384" width="9.1796875" style="1"/>
  </cols>
  <sheetData>
    <row r="1" spans="1:8" ht="15" customHeight="1" x14ac:dyDescent="0.35">
      <c r="A1" s="24" t="s">
        <v>0</v>
      </c>
      <c r="B1" s="24" t="s">
        <v>42</v>
      </c>
      <c r="C1" s="26" t="s">
        <v>1</v>
      </c>
      <c r="D1" s="26"/>
      <c r="E1" s="27"/>
      <c r="F1" s="2" t="s">
        <v>2</v>
      </c>
      <c r="G1" s="22" t="s">
        <v>3</v>
      </c>
      <c r="H1" s="3"/>
    </row>
    <row r="2" spans="1:8" ht="15" customHeight="1" x14ac:dyDescent="0.35">
      <c r="A2" s="25"/>
      <c r="B2" s="25"/>
      <c r="C2" s="4" t="s">
        <v>43</v>
      </c>
      <c r="D2" s="4" t="s">
        <v>44</v>
      </c>
      <c r="E2" s="4" t="s">
        <v>45</v>
      </c>
      <c r="F2" s="5" t="s">
        <v>23</v>
      </c>
      <c r="G2" s="4" t="s">
        <v>23</v>
      </c>
      <c r="H2" s="3"/>
    </row>
    <row r="3" spans="1:8" ht="15" customHeight="1" x14ac:dyDescent="0.35">
      <c r="A3" s="6">
        <v>2009</v>
      </c>
      <c r="B3" s="7" t="s">
        <v>5</v>
      </c>
      <c r="C3" s="23" t="s">
        <v>46</v>
      </c>
      <c r="D3" s="8" t="s">
        <v>24</v>
      </c>
      <c r="E3" s="20" t="s">
        <v>19</v>
      </c>
      <c r="F3" s="9" t="s">
        <v>26</v>
      </c>
      <c r="G3" s="10">
        <v>1</v>
      </c>
      <c r="H3" s="11" t="str">
        <f>IF(OR(AND(G3&gt;1,G3&lt;&gt;"-")),"Can exchange","")</f>
        <v/>
      </c>
    </row>
    <row r="4" spans="1:8" ht="15" customHeight="1" x14ac:dyDescent="0.35">
      <c r="A4" s="6">
        <v>2009</v>
      </c>
      <c r="B4" s="7" t="s">
        <v>27</v>
      </c>
      <c r="C4" s="8"/>
      <c r="D4" s="8" t="s">
        <v>24</v>
      </c>
      <c r="E4" s="20" t="s">
        <v>19</v>
      </c>
      <c r="F4" s="9" t="s">
        <v>25</v>
      </c>
      <c r="G4" s="10">
        <v>1</v>
      </c>
      <c r="H4" s="11" t="str">
        <f t="shared" ref="H4" si="0">IF(OR(AND(G4&gt;1,G4&lt;&gt;"-")),"Can exchange","")</f>
        <v/>
      </c>
    </row>
    <row r="5" spans="1:8" ht="15" customHeight="1" x14ac:dyDescent="0.35">
      <c r="A5" s="6">
        <v>2010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0" t="s">
        <v>4</v>
      </c>
      <c r="H5" s="11" t="str">
        <f t="shared" ref="H5:H15" si="1">IF(OR(AND(G5&gt;1,G5&lt;&gt;"-")),"Can exchange","")</f>
        <v/>
      </c>
    </row>
    <row r="6" spans="1:8" ht="15" customHeight="1" x14ac:dyDescent="0.35">
      <c r="A6" s="6">
        <v>2011</v>
      </c>
      <c r="B6" s="7" t="s">
        <v>28</v>
      </c>
      <c r="C6" s="8"/>
      <c r="D6" s="8" t="s">
        <v>24</v>
      </c>
      <c r="E6" s="20" t="s">
        <v>19</v>
      </c>
      <c r="F6" s="9" t="s">
        <v>25</v>
      </c>
      <c r="G6" s="10">
        <v>1</v>
      </c>
      <c r="H6" s="11" t="str">
        <f t="shared" si="1"/>
        <v/>
      </c>
    </row>
    <row r="7" spans="1:8" ht="15" customHeight="1" x14ac:dyDescent="0.35">
      <c r="A7" s="6">
        <v>2012</v>
      </c>
      <c r="B7" s="7" t="s">
        <v>47</v>
      </c>
      <c r="C7" s="23" t="s">
        <v>6</v>
      </c>
      <c r="D7" s="8" t="s">
        <v>24</v>
      </c>
      <c r="E7" s="20" t="s">
        <v>19</v>
      </c>
      <c r="F7" s="9" t="s">
        <v>25</v>
      </c>
      <c r="G7" s="10">
        <v>1</v>
      </c>
      <c r="H7" s="11" t="str">
        <f t="shared" si="1"/>
        <v/>
      </c>
    </row>
    <row r="8" spans="1:8" ht="15" customHeight="1" x14ac:dyDescent="0.35">
      <c r="A8" s="6">
        <v>2013</v>
      </c>
      <c r="B8" s="7" t="s">
        <v>29</v>
      </c>
      <c r="C8" s="8"/>
      <c r="D8" s="8" t="s">
        <v>24</v>
      </c>
      <c r="E8" s="20" t="s">
        <v>19</v>
      </c>
      <c r="F8" s="9" t="s">
        <v>25</v>
      </c>
      <c r="G8" s="10">
        <v>1</v>
      </c>
      <c r="H8" s="11" t="str">
        <f t="shared" si="1"/>
        <v/>
      </c>
    </row>
    <row r="9" spans="1:8" ht="15" customHeight="1" x14ac:dyDescent="0.35">
      <c r="A9" s="6">
        <v>2014</v>
      </c>
      <c r="B9" s="7" t="s">
        <v>30</v>
      </c>
      <c r="C9" s="8"/>
      <c r="D9" s="8" t="s">
        <v>24</v>
      </c>
      <c r="E9" s="20" t="s">
        <v>19</v>
      </c>
      <c r="F9" s="9" t="s">
        <v>25</v>
      </c>
      <c r="G9" s="10">
        <v>1</v>
      </c>
      <c r="H9" s="11" t="str">
        <f t="shared" si="1"/>
        <v/>
      </c>
    </row>
    <row r="10" spans="1:8" ht="15" customHeight="1" x14ac:dyDescent="0.35">
      <c r="A10" s="6">
        <v>2015</v>
      </c>
      <c r="B10" s="7" t="s">
        <v>7</v>
      </c>
      <c r="C10" s="23" t="s">
        <v>48</v>
      </c>
      <c r="D10" s="8" t="s">
        <v>24</v>
      </c>
      <c r="E10" s="20" t="s">
        <v>19</v>
      </c>
      <c r="F10" s="9" t="s">
        <v>25</v>
      </c>
      <c r="G10" s="10">
        <v>1</v>
      </c>
      <c r="H10" s="11" t="str">
        <f>IF(OR(AND(G10&gt;1,G10&lt;&gt;"-")),"Can exchange","")</f>
        <v/>
      </c>
    </row>
    <row r="11" spans="1:8" ht="15" customHeight="1" x14ac:dyDescent="0.35">
      <c r="A11" s="6">
        <v>2015</v>
      </c>
      <c r="B11" s="7" t="s">
        <v>31</v>
      </c>
      <c r="C11" s="8"/>
      <c r="D11" s="8" t="s">
        <v>24</v>
      </c>
      <c r="E11" s="20" t="s">
        <v>19</v>
      </c>
      <c r="F11" s="9" t="s">
        <v>25</v>
      </c>
      <c r="G11" s="10">
        <v>1</v>
      </c>
      <c r="H11" s="11" t="str">
        <f>IF(OR(AND(G11&gt;1,G11&lt;&gt;"-")),"Can exchange","")</f>
        <v/>
      </c>
    </row>
    <row r="12" spans="1:8" ht="15" customHeight="1" x14ac:dyDescent="0.35">
      <c r="A12" s="6">
        <v>2016</v>
      </c>
      <c r="B12" s="7" t="s">
        <v>32</v>
      </c>
      <c r="C12" s="8"/>
      <c r="D12" s="8" t="s">
        <v>24</v>
      </c>
      <c r="E12" s="20" t="s">
        <v>19</v>
      </c>
      <c r="F12" s="9" t="s">
        <v>25</v>
      </c>
      <c r="G12" s="10">
        <v>1</v>
      </c>
      <c r="H12" s="11" t="str">
        <f t="shared" si="1"/>
        <v/>
      </c>
    </row>
    <row r="13" spans="1:8" ht="15" customHeight="1" x14ac:dyDescent="0.35">
      <c r="A13" s="6">
        <v>2017</v>
      </c>
      <c r="B13" s="7" t="s">
        <v>33</v>
      </c>
      <c r="C13" s="8"/>
      <c r="D13" s="8" t="s">
        <v>24</v>
      </c>
      <c r="E13" s="20" t="s">
        <v>19</v>
      </c>
      <c r="F13" s="9" t="s">
        <v>25</v>
      </c>
      <c r="G13" s="10">
        <v>1</v>
      </c>
      <c r="H13" s="11" t="str">
        <f t="shared" si="1"/>
        <v/>
      </c>
    </row>
    <row r="14" spans="1:8" ht="15" customHeight="1" x14ac:dyDescent="0.35">
      <c r="A14" s="6">
        <v>2018</v>
      </c>
      <c r="B14" s="7" t="s">
        <v>34</v>
      </c>
      <c r="C14" s="8"/>
      <c r="D14" s="8" t="s">
        <v>24</v>
      </c>
      <c r="E14" s="20" t="s">
        <v>19</v>
      </c>
      <c r="F14" s="9" t="s">
        <v>25</v>
      </c>
      <c r="G14" s="10">
        <v>2</v>
      </c>
      <c r="H14" s="11" t="str">
        <f t="shared" si="1"/>
        <v>Can exchange</v>
      </c>
    </row>
    <row r="15" spans="1:8" ht="15" customHeight="1" x14ac:dyDescent="0.35">
      <c r="A15" s="6">
        <v>2019</v>
      </c>
      <c r="B15" s="7" t="s">
        <v>35</v>
      </c>
      <c r="C15" s="8"/>
      <c r="D15" s="8" t="s">
        <v>24</v>
      </c>
      <c r="E15" s="20" t="s">
        <v>19</v>
      </c>
      <c r="F15" s="9" t="s">
        <v>25</v>
      </c>
      <c r="G15" s="10">
        <v>1</v>
      </c>
      <c r="H15" s="11" t="str">
        <f t="shared" si="1"/>
        <v/>
      </c>
    </row>
    <row r="16" spans="1:8" ht="15" customHeight="1" x14ac:dyDescent="0.35">
      <c r="A16" s="6">
        <v>2020</v>
      </c>
      <c r="B16" s="7" t="s">
        <v>36</v>
      </c>
      <c r="C16" s="8"/>
      <c r="D16" s="8" t="s">
        <v>24</v>
      </c>
      <c r="E16" s="20" t="s">
        <v>19</v>
      </c>
      <c r="F16" s="9" t="s">
        <v>25</v>
      </c>
      <c r="G16" s="10">
        <v>1</v>
      </c>
      <c r="H16" s="11" t="str">
        <f t="shared" ref="H16" si="2">IF(OR(AND(G16&gt;1,G16&lt;&gt;"-")),"Can exchange","")</f>
        <v/>
      </c>
    </row>
    <row r="17" spans="1:8" ht="15" customHeight="1" x14ac:dyDescent="0.35">
      <c r="A17" s="6">
        <v>2021</v>
      </c>
      <c r="B17" s="7" t="s">
        <v>37</v>
      </c>
      <c r="C17" s="8"/>
      <c r="D17" s="8" t="s">
        <v>24</v>
      </c>
      <c r="E17" s="20" t="s">
        <v>19</v>
      </c>
      <c r="F17" s="9" t="s">
        <v>25</v>
      </c>
      <c r="G17" s="10">
        <v>1</v>
      </c>
      <c r="H17" s="11" t="str">
        <f t="shared" ref="H17" si="3">IF(OR(AND(G17&gt;1,G17&lt;&gt;"-")),"Can exchange","")</f>
        <v/>
      </c>
    </row>
    <row r="18" spans="1:8" ht="15" customHeight="1" x14ac:dyDescent="0.35">
      <c r="A18" s="6">
        <v>2022</v>
      </c>
      <c r="B18" s="7" t="s">
        <v>38</v>
      </c>
      <c r="C18" s="8"/>
      <c r="D18" s="8" t="s">
        <v>24</v>
      </c>
      <c r="E18" s="20" t="s">
        <v>19</v>
      </c>
      <c r="F18" s="9" t="s">
        <v>25</v>
      </c>
      <c r="G18" s="10">
        <v>1</v>
      </c>
      <c r="H18" s="11" t="str">
        <f t="shared" ref="H18" si="4">IF(OR(AND(G18&gt;1,G18&lt;&gt;"-")),"Can exchange","")</f>
        <v/>
      </c>
    </row>
    <row r="19" spans="1:8" ht="15" customHeight="1" x14ac:dyDescent="0.35">
      <c r="A19" s="6">
        <v>2022</v>
      </c>
      <c r="B19" s="7" t="s">
        <v>39</v>
      </c>
      <c r="C19" s="23" t="s">
        <v>49</v>
      </c>
      <c r="D19" s="8" t="s">
        <v>24</v>
      </c>
      <c r="E19" s="20" t="s">
        <v>19</v>
      </c>
      <c r="F19" s="9" t="s">
        <v>25</v>
      </c>
      <c r="G19" s="10">
        <v>1</v>
      </c>
      <c r="H19" s="11" t="str">
        <f t="shared" ref="H19:H21" si="5">IF(OR(AND(G19&gt;1,G19&lt;&gt;"-")),"Can exchange","")</f>
        <v/>
      </c>
    </row>
    <row r="20" spans="1:8" ht="15" customHeight="1" x14ac:dyDescent="0.35">
      <c r="A20" s="6">
        <v>2023</v>
      </c>
      <c r="B20" s="7" t="s">
        <v>40</v>
      </c>
      <c r="C20" s="8"/>
      <c r="D20" s="8" t="s">
        <v>24</v>
      </c>
      <c r="E20" s="20" t="s">
        <v>19</v>
      </c>
      <c r="F20" s="9" t="s">
        <v>25</v>
      </c>
      <c r="G20" s="10">
        <v>1</v>
      </c>
      <c r="H20" s="11" t="str">
        <f t="shared" si="5"/>
        <v/>
      </c>
    </row>
    <row r="21" spans="1:8" ht="15" customHeight="1" x14ac:dyDescent="0.35">
      <c r="A21" s="6">
        <v>2023</v>
      </c>
      <c r="B21" s="7" t="s">
        <v>41</v>
      </c>
      <c r="C21" s="8"/>
      <c r="D21" s="8" t="s">
        <v>24</v>
      </c>
      <c r="E21" s="20" t="s">
        <v>19</v>
      </c>
      <c r="F21" s="9" t="s">
        <v>25</v>
      </c>
      <c r="G21" s="10">
        <v>1</v>
      </c>
      <c r="H21" s="11" t="str">
        <f t="shared" si="5"/>
        <v/>
      </c>
    </row>
    <row r="22" spans="1:8" ht="15" customHeight="1" x14ac:dyDescent="0.35">
      <c r="A22" s="6">
        <v>2024</v>
      </c>
      <c r="B22" s="7" t="s">
        <v>50</v>
      </c>
      <c r="C22" s="8"/>
      <c r="D22" s="8" t="s">
        <v>24</v>
      </c>
      <c r="E22" s="20" t="s">
        <v>19</v>
      </c>
      <c r="F22" s="9"/>
      <c r="G22" s="10">
        <v>0</v>
      </c>
      <c r="H22" s="11" t="str">
        <f t="shared" ref="H22" si="6">IF(OR(AND(G22&gt;1,G22&lt;&gt;"-")),"Can exchange","")</f>
        <v/>
      </c>
    </row>
  </sheetData>
  <mergeCells count="3">
    <mergeCell ref="A1:A2"/>
    <mergeCell ref="B1:B2"/>
    <mergeCell ref="C1:E1"/>
  </mergeCells>
  <phoneticPr fontId="8" type="noConversion"/>
  <conditionalFormatting sqref="G3:G4 G6:G15">
    <cfRule type="containsText" dxfId="8" priority="11" operator="containsText" text="*-">
      <formula>NOT(ISERROR(SEARCH(("*-"),(G3))))</formula>
    </cfRule>
  </conditionalFormatting>
  <conditionalFormatting sqref="G3:G4 G6:G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7" priority="9" operator="containsText" text="*-">
      <formula>NOT(ISERROR(SEARCH(("*-"),(G5))))</formula>
    </cfRule>
  </conditionalFormatting>
  <conditionalFormatting sqref="G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G18">
    <cfRule type="containsText" dxfId="6" priority="7" operator="containsText" text="*-">
      <formula>NOT(ISERROR(SEARCH(("*-"),(G16))))</formula>
    </cfRule>
  </conditionalFormatting>
  <conditionalFormatting sqref="G16:G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5" priority="5" operator="containsText" text="*-">
      <formula>NOT(ISERROR(SEARCH(("*-"),(G19))))</formula>
    </cfRule>
  </conditionalFormatting>
  <conditionalFormatting sqref="G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4" priority="3" operator="containsText" text="*-">
      <formula>NOT(ISERROR(SEARCH(("*-"),(G20))))</formula>
    </cfRule>
  </conditionalFormatting>
  <conditionalFormatting sqref="G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:G22">
    <cfRule type="containsText" dxfId="3" priority="1" operator="containsText" text="*-">
      <formula>NOT(ISERROR(SEARCH(("*-"),(G21))))</formula>
    </cfRule>
  </conditionalFormatting>
  <conditionalFormatting sqref="G21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8</v>
      </c>
      <c r="B1" s="18" t="s">
        <v>12</v>
      </c>
      <c r="C1" s="19" t="s">
        <v>13</v>
      </c>
    </row>
    <row r="2" spans="1:3" ht="15" customHeight="1" x14ac:dyDescent="0.35">
      <c r="A2" s="14">
        <v>1</v>
      </c>
      <c r="B2" s="15" t="s">
        <v>9</v>
      </c>
      <c r="C2" s="16" t="s">
        <v>14</v>
      </c>
    </row>
    <row r="3" spans="1:3" ht="15" customHeight="1" x14ac:dyDescent="0.35">
      <c r="A3" s="14">
        <v>2</v>
      </c>
      <c r="B3" s="15" t="s">
        <v>10</v>
      </c>
      <c r="C3" s="16" t="s">
        <v>16</v>
      </c>
    </row>
    <row r="4" spans="1:3" ht="15" customHeight="1" x14ac:dyDescent="0.35">
      <c r="A4" s="14">
        <v>3</v>
      </c>
      <c r="B4" s="15" t="s">
        <v>11</v>
      </c>
      <c r="C4" s="16" t="s">
        <v>17</v>
      </c>
    </row>
    <row r="5" spans="1:3" ht="15" customHeight="1" x14ac:dyDescent="0.35">
      <c r="A5" s="14">
        <v>4</v>
      </c>
      <c r="B5" s="15" t="s">
        <v>15</v>
      </c>
      <c r="C5" s="16" t="s">
        <v>18</v>
      </c>
    </row>
    <row r="6" spans="1:3" ht="15" customHeight="1" x14ac:dyDescent="0.35">
      <c r="A6" s="14">
        <v>5</v>
      </c>
      <c r="B6" s="15" t="s">
        <v>20</v>
      </c>
      <c r="C6" s="21" t="s">
        <v>21</v>
      </c>
    </row>
    <row r="7" spans="1:3" ht="15" customHeight="1" x14ac:dyDescent="0.35">
      <c r="A7" s="14">
        <v>6</v>
      </c>
      <c r="B7" s="15" t="s">
        <v>20</v>
      </c>
      <c r="C7" s="21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2024-04-24T21:04:28Z</dcterms:modified>
</cp:coreProperties>
</file>