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9FE0AC29-F226-4379-8588-3EF4776C693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8" i="1"/>
  <c r="J9" i="1"/>
  <c r="J10" i="1"/>
  <c r="J11" i="1"/>
  <c r="J12" i="1"/>
  <c r="J13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<sst xmlns="http://schemas.openxmlformats.org/spreadsheetml/2006/main" count="129" uniqueCount="49">
  <si>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</si>
  <si>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</si>
  <si>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</si>
  <si>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</si>
  <si>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</si>
  <si>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</si>
  <si>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</si>
  <si>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</si>
  <si>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</si>
  <si>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</si>
  <si>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</si>
  <si>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</si>
  <si>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</si>
  <si>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</si>
  <si>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</si>
  <si>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</si>
  <si>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</si>
  <si>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</si>
  <si>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</si>
  <si>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</si>
  <si>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</si>
  <si>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</si>
  <si>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</si>
  <si>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</si>
  <si>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</si>
  <si>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</si>
  <si>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</si>
  <si>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</si>
  <si>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</si>
  <si>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</si>
  <si>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</si>
  <si>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</si>
  <si>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</si>
  <si>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</si>
  <si>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</si>
  <si>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</si>
  <si>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</si>
  <si>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</si>
  <si>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</si>
  <si>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</si>
  <si>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</si>
  <si>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</si>
  <si>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</si>
  <si>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</si>
  <si>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</si>
  <si>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</si>
  <si>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</si>
  <si>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Subtype_2#Mint_Symbol</t>
  </si>
  <si>
    <t>Subtype_3#Map_of_Europe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</si>
</sst>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24" sqref="G24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4.54296875" style="12" customWidth="1"/>
    <col min="6" max="7" width="12.453125" style="12" customWidth="1"/>
    <col min="8" max="9" width="3.81640625" style="12" customWidth="1"/>
    <col min="10" max="10" width="13.7265625" style="12" customWidth="1"/>
    <col min="11" max="11" width="14.26953125" style="1" customWidth="1"/>
    <col min="12" max="16384" width="9.1796875" style="1"/>
  </cols>
  <sheetData>
    <row r="1" spans="1:21" ht="15" customHeight="1" x14ac:dyDescent="0.35">
      <c r="A1" s="24" t="s">
        <v>0</v>
      </c>
      <c r="B1" s="24" t="s">
        <v>45</v>
      </c>
      <c r="C1" s="30" t="s">
        <v>1</v>
      </c>
      <c r="D1" s="31"/>
      <c r="E1" s="32"/>
      <c r="F1" s="26" t="s">
        <v>2</v>
      </c>
      <c r="G1" s="27"/>
      <c r="H1" s="28" t="s">
        <v>3</v>
      </c>
      <c r="I1" s="29"/>
      <c r="J1" s="3"/>
    </row>
    <row r="2" spans="1:21" ht="15" customHeight="1" x14ac:dyDescent="0.35">
      <c r="A2" s="25"/>
      <c r="B2" s="25"/>
      <c r="C2" s="4" t="s">
        <v>46</v>
      </c>
      <c r="D2" s="4" t="s">
        <v>47</v>
      </c>
      <c r="E2" s="4" t="s">
        <v>48</v>
      </c>
      <c r="F2" s="5" t="s">
        <v>5</v>
      </c>
      <c r="G2" s="5" t="s">
        <v>6</v>
      </c>
      <c r="H2" s="13" t="s">
        <v>5</v>
      </c>
      <c r="I2" s="13" t="s">
        <v>6</v>
      </c>
      <c r="J2" s="3"/>
    </row>
    <row r="3" spans="1:21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9">
        <v>0</v>
      </c>
      <c r="I3" s="9" t="s">
        <v>4</v>
      </c>
      <c r="J3" s="10" t="str">
        <f>IF(OR(AND(H3&gt;1,H3&lt;&gt;"-"),AND(I3&gt;1,I3&lt;&gt;"-")),"Can exchange","")</f>
        <v/>
      </c>
    </row>
    <row r="4" spans="1:21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9">
        <v>0</v>
      </c>
      <c r="J4" s="10" t="str">
        <f t="shared" ref="J4:J13" si="0">IF(OR(AND(H4&gt;1,H4&lt;&gt;"-"),AND(I4&gt;1,I4&lt;&gt;"-")),"Can exchange","")</f>
        <v/>
      </c>
    </row>
    <row r="5" spans="1:21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9">
        <v>0</v>
      </c>
      <c r="J5" s="10" t="str">
        <f t="shared" si="0"/>
        <v/>
      </c>
      <c r="K5" s="2"/>
    </row>
    <row r="6" spans="1:21" ht="15" customHeight="1" x14ac:dyDescent="0.35">
      <c r="A6" s="6">
        <v>2016</v>
      </c>
      <c r="B6" s="7" t="s">
        <v>21</v>
      </c>
      <c r="C6" s="22"/>
      <c r="D6" s="22" t="s">
        <v>33</v>
      </c>
      <c r="E6" s="8" t="s">
        <v>29</v>
      </c>
      <c r="F6" s="14">
        <v>85000</v>
      </c>
      <c r="G6" s="11" t="s">
        <v>4</v>
      </c>
      <c r="H6" s="9">
        <v>0</v>
      </c>
      <c r="I6" s="9" t="s">
        <v>4</v>
      </c>
      <c r="J6" s="10" t="str">
        <f t="shared" si="0"/>
        <v/>
      </c>
    </row>
    <row r="7" spans="1:21" ht="15" customHeight="1" x14ac:dyDescent="0.35">
      <c r="A7" s="6">
        <v>2016</v>
      </c>
      <c r="B7" s="7" t="s">
        <v>22</v>
      </c>
      <c r="C7" s="22"/>
      <c r="D7" s="22" t="s">
        <v>33</v>
      </c>
      <c r="E7" s="8" t="s">
        <v>29</v>
      </c>
      <c r="F7" s="14">
        <v>85000</v>
      </c>
      <c r="G7" s="11" t="s">
        <v>4</v>
      </c>
      <c r="H7" s="9">
        <v>0</v>
      </c>
      <c r="I7" s="9" t="s">
        <v>4</v>
      </c>
      <c r="J7" s="10" t="str">
        <f t="shared" si="0"/>
        <v/>
      </c>
    </row>
    <row r="8" spans="1:21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9">
        <v>0</v>
      </c>
      <c r="J8" s="10" t="str">
        <f t="shared" si="0"/>
        <v/>
      </c>
    </row>
    <row r="9" spans="1:21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9">
        <v>0</v>
      </c>
      <c r="J9" s="10" t="str">
        <f t="shared" si="0"/>
        <v/>
      </c>
    </row>
    <row r="10" spans="1:21" ht="15" customHeight="1" x14ac:dyDescent="0.35">
      <c r="A10" s="6">
        <v>2018</v>
      </c>
      <c r="B10" s="7" t="s">
        <v>25</v>
      </c>
      <c r="C10" s="22"/>
      <c r="D10" s="22" t="s">
        <v>33</v>
      </c>
      <c r="E10" s="8" t="s">
        <v>29</v>
      </c>
      <c r="F10" s="14">
        <v>75000</v>
      </c>
      <c r="G10" s="11" t="s">
        <v>4</v>
      </c>
      <c r="H10" s="9">
        <v>0</v>
      </c>
      <c r="I10" s="9" t="s">
        <v>4</v>
      </c>
      <c r="J10" s="10" t="str">
        <f t="shared" si="0"/>
        <v/>
      </c>
    </row>
    <row r="11" spans="1:21" ht="15" customHeight="1" x14ac:dyDescent="0.35">
      <c r="A11" s="6">
        <v>2018</v>
      </c>
      <c r="B11" s="7" t="s">
        <v>26</v>
      </c>
      <c r="C11" s="22"/>
      <c r="D11" s="22" t="s">
        <v>33</v>
      </c>
      <c r="E11" s="8" t="s">
        <v>29</v>
      </c>
      <c r="F11" s="14">
        <v>75000</v>
      </c>
      <c r="G11" s="11" t="s">
        <v>4</v>
      </c>
      <c r="H11" s="9">
        <v>0</v>
      </c>
      <c r="I11" s="9" t="s">
        <v>4</v>
      </c>
      <c r="J11" s="10" t="str">
        <f t="shared" si="0"/>
        <v/>
      </c>
    </row>
    <row r="12" spans="1:21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9">
        <v>0</v>
      </c>
      <c r="J12" s="10" t="str">
        <f t="shared" si="0"/>
        <v/>
      </c>
    </row>
    <row r="13" spans="1:21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9">
        <v>0</v>
      </c>
      <c r="J13" s="10" t="str">
        <f t="shared" si="0"/>
        <v/>
      </c>
    </row>
    <row r="14" spans="1:21" ht="15" customHeight="1" x14ac:dyDescent="0.35">
      <c r="A14" s="6">
        <v>2020</v>
      </c>
      <c r="B14" s="7" t="s">
        <v>35</v>
      </c>
      <c r="C14" s="22"/>
      <c r="D14" s="22" t="s">
        <v>33</v>
      </c>
      <c r="E14" s="8" t="s">
        <v>29</v>
      </c>
      <c r="F14" s="14" t="s">
        <v>34</v>
      </c>
      <c r="G14" s="11" t="s">
        <v>4</v>
      </c>
      <c r="H14" s="9">
        <v>0</v>
      </c>
      <c r="I14" s="9" t="s">
        <v>4</v>
      </c>
      <c r="J14" s="10" t="str">
        <f t="shared" ref="J14:J15" si="1">IF(OR(AND(H14&gt;1,H14&lt;&gt;"-"),AND(I14&gt;1,I14&lt;&gt;"-")),"Can exchange","")</f>
        <v/>
      </c>
    </row>
    <row r="15" spans="1:21" ht="15" customHeight="1" x14ac:dyDescent="0.35">
      <c r="A15" s="6">
        <v>2020</v>
      </c>
      <c r="B15" s="7" t="s">
        <v>36</v>
      </c>
      <c r="C15" s="22"/>
      <c r="D15" s="22" t="s">
        <v>33</v>
      </c>
      <c r="E15" s="8" t="s">
        <v>29</v>
      </c>
      <c r="F15" s="14">
        <v>60000</v>
      </c>
      <c r="G15" s="11" t="s">
        <v>4</v>
      </c>
      <c r="H15" s="9">
        <v>0</v>
      </c>
      <c r="I15" s="9" t="s">
        <v>4</v>
      </c>
      <c r="J15" s="10" t="str">
        <f t="shared" si="1"/>
        <v/>
      </c>
    </row>
    <row r="16" spans="1:21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9">
        <v>0</v>
      </c>
      <c r="J16" s="10" t="str">
        <f t="shared" ref="J16:J17" si="2">IF(OR(AND(H16&gt;1,H16&lt;&gt;"-"),AND(I16&gt;1,I16&lt;&gt;"-")),"Can exchange","")</f>
        <v/>
      </c>
      <c r="T16" s="23"/>
      <c r="U16" s="23"/>
    </row>
    <row r="17" spans="1:10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9">
        <v>0</v>
      </c>
      <c r="J17" s="10" t="str">
        <f t="shared" si="2"/>
        <v/>
      </c>
    </row>
    <row r="18" spans="1:10" ht="15" customHeight="1" x14ac:dyDescent="0.35">
      <c r="A18" s="6">
        <v>2022</v>
      </c>
      <c r="B18" s="7" t="s">
        <v>39</v>
      </c>
      <c r="C18" s="22"/>
      <c r="D18" s="22" t="s">
        <v>33</v>
      </c>
      <c r="E18" s="8" t="s">
        <v>29</v>
      </c>
      <c r="F18" s="14" t="s">
        <v>44</v>
      </c>
      <c r="G18" s="11" t="s">
        <v>4</v>
      </c>
      <c r="H18" s="9">
        <v>0</v>
      </c>
      <c r="I18" s="9" t="s">
        <v>4</v>
      </c>
      <c r="J18" s="10" t="str">
        <f t="shared" ref="J18:J19" si="3">IF(OR(AND(H18&gt;1,H18&lt;&gt;"-"),AND(I18&gt;1,I18&lt;&gt;"-")),"Can exchange","")</f>
        <v/>
      </c>
    </row>
    <row r="19" spans="1:10" ht="15" customHeight="1" x14ac:dyDescent="0.35">
      <c r="A19" s="6">
        <v>2022</v>
      </c>
      <c r="B19" s="7" t="s">
        <v>40</v>
      </c>
      <c r="C19" s="22"/>
      <c r="D19" s="22" t="s">
        <v>33</v>
      </c>
      <c r="E19" s="8" t="s">
        <v>29</v>
      </c>
      <c r="F19" s="14" t="s">
        <v>44</v>
      </c>
      <c r="G19" s="11" t="s">
        <v>4</v>
      </c>
      <c r="H19" s="9">
        <v>0</v>
      </c>
      <c r="I19" s="9" t="s">
        <v>4</v>
      </c>
      <c r="J19" s="10" t="str">
        <f t="shared" si="3"/>
        <v/>
      </c>
    </row>
    <row r="20" spans="1:10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9">
        <v>0</v>
      </c>
      <c r="J20" s="10" t="str">
        <f t="shared" ref="J20:J21" si="4">IF(OR(AND(H20&gt;1,H20&lt;&gt;"-"),AND(I20&gt;1,I20&lt;&gt;"-")),"Can exchange","")</f>
        <v/>
      </c>
    </row>
    <row r="21" spans="1:10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9">
        <v>0</v>
      </c>
      <c r="J21" s="10" t="str">
        <f t="shared" si="4"/>
        <v/>
      </c>
    </row>
  </sheetData>
  <mergeCells count="5">
    <mergeCell ref="A1:A2"/>
    <mergeCell ref="B1:B2"/>
    <mergeCell ref="F1:G1"/>
    <mergeCell ref="H1:I1"/>
    <mergeCell ref="C1:E1"/>
  </mergeCells>
  <conditionalFormatting sqref="H3:H5 H8:H9 H12:H13">
    <cfRule type="containsText" dxfId="26" priority="55" operator="containsText" text="*-">
      <formula>NOT(ISERROR(SEARCH(("*-"),(H3))))</formula>
    </cfRule>
  </conditionalFormatting>
  <conditionalFormatting sqref="H3:H5 H8:H9 H12:H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5" priority="53" operator="containsText" text="*-">
      <formula>NOT(ISERROR(SEARCH(("*-"),(I3))))</formula>
    </cfRule>
  </conditionalFormatting>
  <conditionalFormatting sqref="I6:I7 I3 I10:I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4" priority="49" operator="containsText" text="*-">
      <formula>NOT(ISERROR(SEARCH(("*-"),(I14))))</formula>
    </cfRule>
  </conditionalFormatting>
  <conditionalFormatting sqref="I14:I1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3" priority="47" operator="containsText" text="*-">
      <formula>NOT(ISERROR(SEARCH(("*-"),(H16))))</formula>
    </cfRule>
  </conditionalFormatting>
  <conditionalFormatting sqref="H16:H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2" priority="41" operator="containsText" text="*-">
      <formula>NOT(ISERROR(SEARCH(("*-"),(I18))))</formula>
    </cfRule>
  </conditionalFormatting>
  <conditionalFormatting sqref="I18:I1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1" priority="39" operator="containsText" text="*-">
      <formula>NOT(ISERROR(SEARCH(("*-"),(H20))))</formula>
    </cfRule>
  </conditionalFormatting>
  <conditionalFormatting sqref="H20:H2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0" priority="35" operator="containsText" text="*-">
      <formula>NOT(ISERROR(SEARCH(("*-"),(I4))))</formula>
    </cfRule>
  </conditionalFormatting>
  <conditionalFormatting sqref="I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9" priority="33" operator="containsText" text="*-">
      <formula>NOT(ISERROR(SEARCH(("*-"),(I5))))</formula>
    </cfRule>
  </conditionalFormatting>
  <conditionalFormatting sqref="I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8" priority="31" operator="containsText" text="*-">
      <formula>NOT(ISERROR(SEARCH(("*-"),(H6))))</formula>
    </cfRule>
  </conditionalFormatting>
  <conditionalFormatting sqref="H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17" priority="29" operator="containsText" text="*-">
      <formula>NOT(ISERROR(SEARCH(("*-"),(H7))))</formula>
    </cfRule>
  </conditionalFormatting>
  <conditionalFormatting sqref="H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6" priority="27" operator="containsText" text="*-">
      <formula>NOT(ISERROR(SEARCH(("*-"),(I8))))</formula>
    </cfRule>
  </conditionalFormatting>
  <conditionalFormatting sqref="I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5" priority="25" operator="containsText" text="*-">
      <formula>NOT(ISERROR(SEARCH(("*-"),(I9))))</formula>
    </cfRule>
  </conditionalFormatting>
  <conditionalFormatting sqref="I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" priority="23" operator="containsText" text="*-">
      <formula>NOT(ISERROR(SEARCH(("*-"),(H10))))</formula>
    </cfRule>
  </conditionalFormatting>
  <conditionalFormatting sqref="H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3" priority="21" operator="containsText" text="*-">
      <formula>NOT(ISERROR(SEARCH(("*-"),(H11))))</formula>
    </cfRule>
  </conditionalFormatting>
  <conditionalFormatting sqref="H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2" priority="19" operator="containsText" text="*-">
      <formula>NOT(ISERROR(SEARCH(("*-"),(I12))))</formula>
    </cfRule>
  </conditionalFormatting>
  <conditionalFormatting sqref="I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1" priority="17" operator="containsText" text="*-">
      <formula>NOT(ISERROR(SEARCH(("*-"),(I13))))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0" priority="15" operator="containsText" text="*-">
      <formula>NOT(ISERROR(SEARCH(("*-"),(H14))))</formula>
    </cfRule>
  </conditionalFormatting>
  <conditionalFormatting sqref="H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" priority="13" operator="containsText" text="*-">
      <formula>NOT(ISERROR(SEARCH(("*-"),(H15))))</formula>
    </cfRule>
  </conditionalFormatting>
  <conditionalFormatting sqref="H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8" priority="11" operator="containsText" text="*-">
      <formula>NOT(ISERROR(SEARCH(("*-"),(I16))))</formula>
    </cfRule>
  </conditionalFormatting>
  <conditionalFormatting sqref="I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7" priority="9" operator="containsText" text="*-">
      <formula>NOT(ISERROR(SEARCH(("*-"),(I17))))</formula>
    </cfRule>
  </conditionalFormatting>
  <conditionalFormatting sqref="I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6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5" priority="5" operator="containsText" text="*-">
      <formula>NOT(ISERROR(SEARCH(("*-"),(H19))))</formula>
    </cfRule>
  </conditionalFormatting>
  <conditionalFormatting sqref="H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" priority="3" operator="containsText" text="*-">
      <formula>NOT(ISERROR(SEARCH(("*-"),(I20))))</formula>
    </cfRule>
  </conditionalFormatting>
  <conditionalFormatting sqref="I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3" priority="1" operator="containsText" text="*-">
      <formula>NOT(ISERROR(SEARCH(("*-"),(I21))))</formula>
    </cfRule>
  </conditionalFormatting>
  <conditionalFormatting sqref="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2024-04-21T21:24:26Z</dcterms:modified>
</cp:coreProperties>
</file>