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ord_Alexator\Documents\CoinCollection\Collections\EURO\Slovakia\"/>
    </mc:Choice>
  </mc:AlternateContent>
  <xr:revisionPtr revIDLastSave="0" documentId="13_ncr:1_{4BF5B84E-CF60-4801-B5BA-881B1A20A653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2€" sheetId="1" r:id="rId1"/>
    <sheet name="Link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1" i="1" l="1"/>
  <c r="H20" i="1"/>
  <c r="H19" i="1"/>
  <c r="H18" i="1"/>
  <c r="H17" i="1"/>
  <c r="H16" i="1"/>
  <c r="H5" i="1" l="1"/>
  <c r="H3" i="1" l="1"/>
  <c r="H6" i="1"/>
  <c r="H7" i="1"/>
  <c r="H8" i="1"/>
  <c r="H9" i="1"/>
  <c r="H11" i="1"/>
  <c r="H10" i="1"/>
  <c r="H12" i="1"/>
  <c r="H13" i="1"/>
  <c r="H14" i="1"/>
  <c r="H15" i="1"/>
  <c r="H4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Пользователь Windows</author>
  </authors>
  <commentList>
    <comment ref="F2" authorId="0" shapeId="0" xr:uid="{00000000-0006-0000-0000-000001000000}">
      <text>
        <r>
          <rPr>
            <b/>
            <sz val="9"/>
            <color indexed="81"/>
            <rFont val="Tahoma"/>
            <family val="2"/>
            <charset val="204"/>
          </rPr>
          <t>Mincovňa Kremnica
(Slovakia mint (Kremnica))</t>
        </r>
      </text>
    </comment>
    <comment ref="G2" authorId="0" shapeId="0" xr:uid="{00000000-0006-0000-0000-000002000000}">
      <text>
        <r>
          <rPr>
            <b/>
            <sz val="9"/>
            <color indexed="81"/>
            <rFont val="Tahoma"/>
            <family val="2"/>
            <charset val="204"/>
          </rPr>
          <t>Mincovňa Kremnica
(Slovakia mint (Kremnica))</t>
        </r>
      </text>
    </comment>
  </commentList>
</comments>
</file>

<file path=xl/sharedStrings.xml><?xml version="1.0" encoding="utf-8"?>
<sst xmlns="http://schemas.openxmlformats.org/spreadsheetml/2006/main" count="107" uniqueCount="50">
  <si>
    <t>Year</t>
  </si>
  <si>
    <t>Type</t>
  </si>
  <si>
    <t>Mintage</t>
  </si>
  <si>
    <t>2€</t>
  </si>
  <si>
    <t>-</t>
  </si>
  <si>
    <t>Ten years of Economic and Monetary Union (EMU) and the birth of the euro</t>
  </si>
  <si>
    <t>10 Years of Euro Cash</t>
  </si>
  <si>
    <t>30th Anniversary - European Union flag</t>
  </si>
  <si>
    <t>№</t>
  </si>
  <si>
    <t>euro-coins</t>
  </si>
  <si>
    <t>wiki</t>
  </si>
  <si>
    <t>skopil</t>
  </si>
  <si>
    <t>Link</t>
  </si>
  <si>
    <t>Description (single table, table set, mintage, prices):</t>
  </si>
  <si>
    <t>Low convenience single table with mintages</t>
  </si>
  <si>
    <t>en.ucoin</t>
  </si>
  <si>
    <t>Low convenience set of tables with mintages</t>
  </si>
  <si>
    <t>Low convenience set of tables with photos</t>
  </si>
  <si>
    <t>Low convenience single table with varieties and mintages and photos</t>
  </si>
  <si>
    <t>Rev: new map of Europe</t>
  </si>
  <si>
    <t>eurocollection</t>
  </si>
  <si>
    <t>High convenience single table of varieties with photos</t>
  </si>
  <si>
    <t>High convenience set of tables table of actual coins with photos</t>
  </si>
  <si>
    <t>SK</t>
  </si>
  <si>
    <t>Obv: With mint logo 
"MK"</t>
  </si>
  <si>
    <t>1.000.000</t>
  </si>
  <si>
    <t>2.500.000</t>
  </si>
  <si>
    <t>20th Anniversary - Start of the Velvet Revolution</t>
  </si>
  <si>
    <t>20th Anniversary - Foundation of the Visegrád Group</t>
  </si>
  <si>
    <t>1150th Anniversary - Mission of Cyril and Methodius to Great Moravia</t>
  </si>
  <si>
    <t>10th Anniversary - Accession to the European Union</t>
  </si>
  <si>
    <t>200th Anniversary - Birth of Ľudovít Štúr</t>
  </si>
  <si>
    <t>Slovak Presidency of the Council of the EU</t>
  </si>
  <si>
    <t>550th Anniversary - University Istropolitana</t>
  </si>
  <si>
    <t>25th Anniversary - Slovakia</t>
  </si>
  <si>
    <t>100th Anniversary - Death of Milan Rastislav Štefánik</t>
  </si>
  <si>
    <t>20 years of Slovakian membership in the OECD</t>
  </si>
  <si>
    <t>100th Anniversary - Birth of Alexander Dubček</t>
  </si>
  <si>
    <t xml:space="preserve">300th Anniversary - Construction of the First Atmospheric Steam Engine </t>
  </si>
  <si>
    <t>35th Anniversary - Erasmus Programme</t>
  </si>
  <si>
    <t>100th Anniversary - First Blood Transfusion in Slovakia</t>
  </si>
  <si>
    <t>200th Anniversary - Regular Start of Horse-drawn Express Mail Vienna - Bratislava</t>
  </si>
  <si>
    <t>Subject</t>
  </si>
  <si>
    <t>Subtype_1#Series</t>
  </si>
  <si>
    <t>Subtype_2#Mint_Symbol</t>
  </si>
  <si>
    <t>Subtype_3#Map_of_Europe</t>
  </si>
  <si>
    <t>10 Years of EMU</t>
  </si>
  <si>
    <t>10th Anniversary - Euro Coins and Banknotes</t>
  </si>
  <si>
    <t>European Union flag</t>
  </si>
  <si>
    <t>Erasmus Programme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</si>
</sst>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rgb="FF000000"/>
      <name val="Calibri"/>
    </font>
    <font>
      <sz val="11"/>
      <color rgb="FF00000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9"/>
      <color indexed="81"/>
      <name val="Tahoma"/>
      <family val="2"/>
      <charset val="204"/>
    </font>
    <font>
      <sz val="11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C00000"/>
      <name val="Calibri"/>
      <family val="2"/>
      <charset val="204"/>
    </font>
    <font>
      <u/>
      <sz val="11"/>
      <color theme="10"/>
      <name val="Calibri"/>
      <family val="2"/>
      <charset val="204"/>
    </font>
    <font>
      <sz val="8"/>
      <name val="Calibri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1955D"/>
        <bgColor rgb="FF000000"/>
      </patternFill>
    </fill>
    <fill>
      <patternFill patternType="solid">
        <fgColor rgb="FFFAD9C2"/>
        <bgColor indexed="64"/>
      </patternFill>
    </fill>
    <fill>
      <patternFill patternType="solid">
        <fgColor rgb="FFF3B285"/>
        <bgColor indexed="64"/>
      </patternFill>
    </fill>
    <fill>
      <patternFill patternType="solid">
        <fgColor rgb="FFF6C3A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5" fillId="0" borderId="0"/>
    <xf numFmtId="0" fontId="7" fillId="0" borderId="0" applyNumberFormat="0" applyFill="0" applyBorder="0" applyAlignment="0" applyProtection="0"/>
  </cellStyleXfs>
  <cellXfs count="28">
    <xf numFmtId="0" fontId="0" fillId="0" borderId="0" xfId="0"/>
    <xf numFmtId="0" fontId="1" fillId="0" borderId="0" xfId="0" applyFont="1"/>
    <xf numFmtId="0" fontId="4" fillId="3" borderId="1" xfId="0" applyFont="1" applyFill="1" applyBorder="1" applyAlignment="1">
      <alignment horizontal="center"/>
    </xf>
    <xf numFmtId="0" fontId="5" fillId="0" borderId="0" xfId="1"/>
    <xf numFmtId="3" fontId="2" fillId="4" borderId="1" xfId="0" applyNumberFormat="1" applyFont="1" applyFill="1" applyBorder="1" applyAlignment="1">
      <alignment horizontal="center" vertical="center"/>
    </xf>
    <xf numFmtId="3" fontId="2" fillId="5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3" fontId="2" fillId="5" borderId="1" xfId="0" applyNumberFormat="1" applyFont="1" applyFill="1" applyBorder="1" applyAlignment="1">
      <alignment horizontal="center" vertical="center" shrinkToFit="1"/>
    </xf>
    <xf numFmtId="3" fontId="2" fillId="6" borderId="1" xfId="0" applyNumberFormat="1" applyFont="1" applyFill="1" applyBorder="1" applyAlignment="1">
      <alignment horizontal="center" vertical="center" shrinkToFit="1"/>
    </xf>
    <xf numFmtId="3" fontId="2" fillId="4" borderId="1" xfId="0" applyNumberFormat="1" applyFont="1" applyFill="1" applyBorder="1" applyAlignment="1">
      <alignment horizontal="center" vertical="center" shrinkToFit="1"/>
    </xf>
    <xf numFmtId="0" fontId="0" fillId="0" borderId="4" xfId="0" applyBorder="1" applyAlignment="1">
      <alignment horizontal="center"/>
    </xf>
    <xf numFmtId="0" fontId="6" fillId="0" borderId="0" xfId="1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 shrinkToFit="1"/>
    </xf>
    <xf numFmtId="0" fontId="0" fillId="0" borderId="0" xfId="0" applyFont="1" applyAlignment="1"/>
    <xf numFmtId="0" fontId="0" fillId="0" borderId="0" xfId="0" applyAlignment="1">
      <alignment horizontal="center" vertical="center"/>
    </xf>
    <xf numFmtId="0" fontId="7" fillId="0" borderId="0" xfId="2" applyAlignment="1">
      <alignment horizontal="center" vertical="center"/>
    </xf>
    <xf numFmtId="0" fontId="5" fillId="0" borderId="0" xfId="0" applyFont="1" applyAlignment="1">
      <alignment wrapText="1"/>
    </xf>
    <xf numFmtId="0" fontId="0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/>
    <xf numFmtId="3" fontId="2" fillId="6" borderId="1" xfId="0" applyNumberFormat="1" applyFont="1" applyFill="1" applyBorder="1" applyAlignment="1">
      <alignment horizontal="center" vertical="center"/>
    </xf>
    <xf numFmtId="0" fontId="0" fillId="0" borderId="0" xfId="0" applyAlignment="1">
      <alignment wrapText="1"/>
    </xf>
    <xf numFmtId="49" fontId="4" fillId="3" borderId="1" xfId="0" applyNumberFormat="1" applyFont="1" applyFill="1" applyBorder="1" applyAlignment="1">
      <alignment horizontal="center" vertical="center" shrinkToFit="1"/>
    </xf>
    <xf numFmtId="0" fontId="4" fillId="3" borderId="2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3" fontId="2" fillId="6" borderId="6" xfId="0" applyNumberFormat="1" applyFont="1" applyFill="1" applyBorder="1" applyAlignment="1">
      <alignment horizontal="center" vertical="center" shrinkToFit="1"/>
    </xf>
  </cellXfs>
  <cellStyles count="3">
    <cellStyle name="Гиперссылка" xfId="2" builtinId="8"/>
    <cellStyle name="Обычный" xfId="0" builtinId="0"/>
    <cellStyle name="Обычный 2" xfId="1" xr:uid="{00000000-0005-0000-0000-000002000000}"/>
  </cellStyles>
  <dxfs count="9"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alignment horizontal="general" vertical="bottom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Таблица4" displayName="Таблица4" ref="A1:C7" totalsRowShown="0">
  <autoFilter ref="A1:C7" xr:uid="{00000000-0009-0000-0100-000002000000}">
    <filterColumn colId="0" hiddenButton="1"/>
    <filterColumn colId="1" hiddenButton="1"/>
    <filterColumn colId="2" hiddenButton="1"/>
  </autoFilter>
  <tableColumns count="3">
    <tableColumn id="1" xr3:uid="{00000000-0010-0000-0000-000001000000}" name="№" dataDxfId="8"/>
    <tableColumn id="2" xr3:uid="{00000000-0010-0000-0000-000002000000}" name="Link" dataDxfId="7" dataCellStyle="Гиперссылка"/>
    <tableColumn id="3" xr3:uid="{00000000-0010-0000-0000-000003000000}" name="Description (single table, table set, mintage, prices):" dataDxfId="6"/>
  </tableColumns>
  <tableStyleInfo name="TableStyleMedium9" showFirstColumn="1" showLastColumn="0" showRowStripes="0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.xml"/><Relationship Id="rId3" Type="http://schemas.openxmlformats.org/officeDocument/2006/relationships/hyperlink" Target="https://en.ucoin.net/catalog/?country=slovakia&amp;period=323&amp;type=2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https://skopil.ru/tables/yubilejnye-monety-2-evro.html" TargetMode="External"/><Relationship Id="rId1" Type="http://schemas.openxmlformats.org/officeDocument/2006/relationships/hyperlink" Target="https://en.wikipedia.org/wiki/2_euro_commemorative_coins" TargetMode="External"/><Relationship Id="rId6" Type="http://schemas.openxmlformats.org/officeDocument/2006/relationships/hyperlink" Target="http://www.eurocollection.co.uk/Variants.html" TargetMode="External"/><Relationship Id="rId5" Type="http://schemas.openxmlformats.org/officeDocument/2006/relationships/hyperlink" Target="http://www.eurocollection.co.uk/" TargetMode="External"/><Relationship Id="rId4" Type="http://schemas.openxmlformats.org/officeDocument/2006/relationships/hyperlink" Target="https://www.euro-coins.info/info/mintage/slovaki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zoomScaleNormal="100" workbookViewId="0">
      <pane xSplit="8" ySplit="2" topLeftCell="I3" activePane="bottomRight" state="frozen"/>
      <selection pane="topRight" activeCell="F1" sqref="F1"/>
      <selection pane="bottomLeft" activeCell="A3" sqref="A3"/>
      <selection pane="bottomRight" activeCell="E15" sqref="E15"/>
    </sheetView>
  </sheetViews>
  <sheetFormatPr defaultColWidth="9.1796875" defaultRowHeight="15" customHeight="1" x14ac:dyDescent="0.35"/>
  <cols>
    <col min="1" max="1" width="5.453125" style="13" customWidth="1"/>
    <col min="2" max="2" width="48.7265625" style="13" customWidth="1"/>
    <col min="3" max="5" width="24.1796875" style="13" customWidth="1"/>
    <col min="6" max="6" width="12.453125" style="13" customWidth="1"/>
    <col min="7" max="7" width="3.81640625" style="13" customWidth="1"/>
    <col min="8" max="8" width="13.7265625" style="13" customWidth="1"/>
    <col min="9" max="16384" width="9.1796875" style="1"/>
  </cols>
  <sheetData>
    <row r="1" spans="1:8" ht="15" customHeight="1" x14ac:dyDescent="0.35">
      <c r="A1" s="23" t="s">
        <v>0</v>
      </c>
      <c r="B1" s="23" t="s">
        <v>42</v>
      </c>
      <c r="C1" s="25" t="s">
        <v>1</v>
      </c>
      <c r="D1" s="25"/>
      <c r="E1" s="26"/>
      <c r="F1" s="2" t="s">
        <v>2</v>
      </c>
      <c r="G1" s="22" t="s">
        <v>3</v>
      </c>
      <c r="H1" s="3"/>
    </row>
    <row r="2" spans="1:8" ht="15" customHeight="1" x14ac:dyDescent="0.35">
      <c r="A2" s="24"/>
      <c r="B2" s="24"/>
      <c r="C2" s="4" t="s">
        <v>43</v>
      </c>
      <c r="D2" s="4" t="s">
        <v>44</v>
      </c>
      <c r="E2" s="4" t="s">
        <v>45</v>
      </c>
      <c r="F2" s="5" t="s">
        <v>23</v>
      </c>
      <c r="G2" s="4" t="s">
        <v>23</v>
      </c>
      <c r="H2" s="3"/>
    </row>
    <row r="3" spans="1:8" ht="15" customHeight="1" x14ac:dyDescent="0.35">
      <c r="A3" s="6">
        <v>2009</v>
      </c>
      <c r="B3" s="7" t="s">
        <v>5</v>
      </c>
      <c r="C3" s="27" t="s">
        <v>46</v>
      </c>
      <c r="D3" s="8" t="s">
        <v>24</v>
      </c>
      <c r="E3" s="20" t="s">
        <v>19</v>
      </c>
      <c r="F3" s="9" t="s">
        <v>26</v>
      </c>
      <c r="G3" s="10">
        <v>1</v>
      </c>
      <c r="H3" s="11" t="str">
        <f>IF(OR(AND(G3&gt;1,G3&lt;&gt;"-")),"Can exchange","")</f>
        <v/>
      </c>
    </row>
    <row r="4" spans="1:8" ht="15" customHeight="1" x14ac:dyDescent="0.35">
      <c r="A4" s="6">
        <v>2009</v>
      </c>
      <c r="B4" s="7" t="s">
        <v>27</v>
      </c>
      <c r="C4" s="8"/>
      <c r="D4" s="8" t="s">
        <v>24</v>
      </c>
      <c r="E4" s="20" t="s">
        <v>19</v>
      </c>
      <c r="F4" s="9" t="s">
        <v>25</v>
      </c>
      <c r="G4" s="10">
        <v>1</v>
      </c>
      <c r="H4" s="11" t="str">
        <f t="shared" ref="H4" si="0">IF(OR(AND(G4&gt;1,G4&lt;&gt;"-")),"Can exchange","")</f>
        <v/>
      </c>
    </row>
    <row r="5" spans="1:8" ht="15" customHeight="1" x14ac:dyDescent="0.35">
      <c r="A5" s="6">
        <v>2010</v>
      </c>
      <c r="B5" s="12" t="s">
        <v>4</v>
      </c>
      <c r="C5" s="12" t="s">
        <v>4</v>
      </c>
      <c r="D5" s="12" t="s">
        <v>4</v>
      </c>
      <c r="E5" s="12" t="s">
        <v>4</v>
      </c>
      <c r="F5" s="12" t="s">
        <v>4</v>
      </c>
      <c r="G5" s="10" t="s">
        <v>4</v>
      </c>
      <c r="H5" s="11" t="str">
        <f t="shared" ref="H5:H15" si="1">IF(OR(AND(G5&gt;1,G5&lt;&gt;"-")),"Can exchange","")</f>
        <v/>
      </c>
    </row>
    <row r="6" spans="1:8" ht="15" customHeight="1" x14ac:dyDescent="0.35">
      <c r="A6" s="6">
        <v>2011</v>
      </c>
      <c r="B6" s="7" t="s">
        <v>28</v>
      </c>
      <c r="C6" s="8"/>
      <c r="D6" s="8" t="s">
        <v>24</v>
      </c>
      <c r="E6" s="20" t="s">
        <v>19</v>
      </c>
      <c r="F6" s="9" t="s">
        <v>25</v>
      </c>
      <c r="G6" s="10">
        <v>1</v>
      </c>
      <c r="H6" s="11" t="str">
        <f t="shared" si="1"/>
        <v/>
      </c>
    </row>
    <row r="7" spans="1:8" ht="15" customHeight="1" x14ac:dyDescent="0.35">
      <c r="A7" s="6">
        <v>2012</v>
      </c>
      <c r="B7" s="7" t="s">
        <v>47</v>
      </c>
      <c r="C7" s="27" t="s">
        <v>6</v>
      </c>
      <c r="D7" s="8" t="s">
        <v>24</v>
      </c>
      <c r="E7" s="20" t="s">
        <v>19</v>
      </c>
      <c r="F7" s="9" t="s">
        <v>25</v>
      </c>
      <c r="G7" s="10">
        <v>1</v>
      </c>
      <c r="H7" s="11" t="str">
        <f t="shared" si="1"/>
        <v/>
      </c>
    </row>
    <row r="8" spans="1:8" ht="15" customHeight="1" x14ac:dyDescent="0.35">
      <c r="A8" s="6">
        <v>2013</v>
      </c>
      <c r="B8" s="7" t="s">
        <v>29</v>
      </c>
      <c r="C8" s="8"/>
      <c r="D8" s="8" t="s">
        <v>24</v>
      </c>
      <c r="E8" s="20" t="s">
        <v>19</v>
      </c>
      <c r="F8" s="9" t="s">
        <v>25</v>
      </c>
      <c r="G8" s="10">
        <v>1</v>
      </c>
      <c r="H8" s="11" t="str">
        <f t="shared" si="1"/>
        <v/>
      </c>
    </row>
    <row r="9" spans="1:8" ht="15" customHeight="1" x14ac:dyDescent="0.35">
      <c r="A9" s="6">
        <v>2014</v>
      </c>
      <c r="B9" s="7" t="s">
        <v>30</v>
      </c>
      <c r="C9" s="8"/>
      <c r="D9" s="8" t="s">
        <v>24</v>
      </c>
      <c r="E9" s="20" t="s">
        <v>19</v>
      </c>
      <c r="F9" s="9" t="s">
        <v>25</v>
      </c>
      <c r="G9" s="10">
        <v>1</v>
      </c>
      <c r="H9" s="11" t="str">
        <f t="shared" si="1"/>
        <v/>
      </c>
    </row>
    <row r="10" spans="1:8" ht="15" customHeight="1" x14ac:dyDescent="0.35">
      <c r="A10" s="6">
        <v>2015</v>
      </c>
      <c r="B10" s="7" t="s">
        <v>7</v>
      </c>
      <c r="C10" s="27" t="s">
        <v>48</v>
      </c>
      <c r="D10" s="8" t="s">
        <v>24</v>
      </c>
      <c r="E10" s="20" t="s">
        <v>19</v>
      </c>
      <c r="F10" s="9" t="s">
        <v>25</v>
      </c>
      <c r="G10" s="10">
        <v>1</v>
      </c>
      <c r="H10" s="11" t="str">
        <f>IF(OR(AND(G10&gt;1,G10&lt;&gt;"-")),"Can exchange","")</f>
        <v/>
      </c>
    </row>
    <row r="11" spans="1:8" ht="15" customHeight="1" x14ac:dyDescent="0.35">
      <c r="A11" s="6">
        <v>2015</v>
      </c>
      <c r="B11" s="7" t="s">
        <v>31</v>
      </c>
      <c r="C11" s="8"/>
      <c r="D11" s="8" t="s">
        <v>24</v>
      </c>
      <c r="E11" s="20" t="s">
        <v>19</v>
      </c>
      <c r="F11" s="9" t="s">
        <v>25</v>
      </c>
      <c r="G11" s="10">
        <v>1</v>
      </c>
      <c r="H11" s="11" t="str">
        <f>IF(OR(AND(G11&gt;1,G11&lt;&gt;"-")),"Can exchange","")</f>
        <v/>
      </c>
    </row>
    <row r="12" spans="1:8" ht="15" customHeight="1" x14ac:dyDescent="0.35">
      <c r="A12" s="6">
        <v>2016</v>
      </c>
      <c r="B12" s="7" t="s">
        <v>32</v>
      </c>
      <c r="C12" s="8"/>
      <c r="D12" s="8" t="s">
        <v>24</v>
      </c>
      <c r="E12" s="20" t="s">
        <v>19</v>
      </c>
      <c r="F12" s="9" t="s">
        <v>25</v>
      </c>
      <c r="G12" s="10">
        <v>1</v>
      </c>
      <c r="H12" s="11" t="str">
        <f t="shared" si="1"/>
        <v/>
      </c>
    </row>
    <row r="13" spans="1:8" ht="15" customHeight="1" x14ac:dyDescent="0.35">
      <c r="A13" s="6">
        <v>2017</v>
      </c>
      <c r="B13" s="7" t="s">
        <v>33</v>
      </c>
      <c r="C13" s="8"/>
      <c r="D13" s="8" t="s">
        <v>24</v>
      </c>
      <c r="E13" s="20" t="s">
        <v>19</v>
      </c>
      <c r="F13" s="9" t="s">
        <v>25</v>
      </c>
      <c r="G13" s="10">
        <v>1</v>
      </c>
      <c r="H13" s="11" t="str">
        <f t="shared" si="1"/>
        <v/>
      </c>
    </row>
    <row r="14" spans="1:8" ht="15" customHeight="1" x14ac:dyDescent="0.35">
      <c r="A14" s="6">
        <v>2018</v>
      </c>
      <c r="B14" s="7" t="s">
        <v>34</v>
      </c>
      <c r="C14" s="8"/>
      <c r="D14" s="8" t="s">
        <v>24</v>
      </c>
      <c r="E14" s="20" t="s">
        <v>19</v>
      </c>
      <c r="F14" s="9" t="s">
        <v>25</v>
      </c>
      <c r="G14" s="10">
        <v>2</v>
      </c>
      <c r="H14" s="11" t="str">
        <f t="shared" si="1"/>
        <v>Can exchange</v>
      </c>
    </row>
    <row r="15" spans="1:8" ht="15" customHeight="1" x14ac:dyDescent="0.35">
      <c r="A15" s="6">
        <v>2019</v>
      </c>
      <c r="B15" s="7" t="s">
        <v>35</v>
      </c>
      <c r="C15" s="8"/>
      <c r="D15" s="8" t="s">
        <v>24</v>
      </c>
      <c r="E15" s="20" t="s">
        <v>19</v>
      </c>
      <c r="F15" s="9" t="s">
        <v>25</v>
      </c>
      <c r="G15" s="10">
        <v>1</v>
      </c>
      <c r="H15" s="11" t="str">
        <f t="shared" si="1"/>
        <v/>
      </c>
    </row>
    <row r="16" spans="1:8" ht="15" customHeight="1" x14ac:dyDescent="0.35">
      <c r="A16" s="6">
        <v>2020</v>
      </c>
      <c r="B16" s="7" t="s">
        <v>36</v>
      </c>
      <c r="C16" s="8"/>
      <c r="D16" s="8" t="s">
        <v>24</v>
      </c>
      <c r="E16" s="20" t="s">
        <v>19</v>
      </c>
      <c r="F16" s="9" t="s">
        <v>25</v>
      </c>
      <c r="G16" s="10">
        <v>1</v>
      </c>
      <c r="H16" s="11" t="str">
        <f t="shared" ref="H16" si="2">IF(OR(AND(G16&gt;1,G16&lt;&gt;"-")),"Can exchange","")</f>
        <v/>
      </c>
    </row>
    <row r="17" spans="1:8" ht="15" customHeight="1" x14ac:dyDescent="0.35">
      <c r="A17" s="6">
        <v>2021</v>
      </c>
      <c r="B17" s="7" t="s">
        <v>37</v>
      </c>
      <c r="C17" s="8"/>
      <c r="D17" s="8" t="s">
        <v>24</v>
      </c>
      <c r="E17" s="20" t="s">
        <v>19</v>
      </c>
      <c r="F17" s="9" t="s">
        <v>25</v>
      </c>
      <c r="G17" s="10">
        <v>1</v>
      </c>
      <c r="H17" s="11" t="str">
        <f t="shared" ref="H17" si="3">IF(OR(AND(G17&gt;1,G17&lt;&gt;"-")),"Can exchange","")</f>
        <v/>
      </c>
    </row>
    <row r="18" spans="1:8" ht="15" customHeight="1" x14ac:dyDescent="0.35">
      <c r="A18" s="6">
        <v>2022</v>
      </c>
      <c r="B18" s="7" t="s">
        <v>38</v>
      </c>
      <c r="C18" s="8"/>
      <c r="D18" s="8" t="s">
        <v>24</v>
      </c>
      <c r="E18" s="20" t="s">
        <v>19</v>
      </c>
      <c r="F18" s="9" t="s">
        <v>25</v>
      </c>
      <c r="G18" s="10">
        <v>1</v>
      </c>
      <c r="H18" s="11" t="str">
        <f t="shared" ref="H18" si="4">IF(OR(AND(G18&gt;1,G18&lt;&gt;"-")),"Can exchange","")</f>
        <v/>
      </c>
    </row>
    <row r="19" spans="1:8" ht="15" customHeight="1" x14ac:dyDescent="0.35">
      <c r="A19" s="6">
        <v>2022</v>
      </c>
      <c r="B19" s="7" t="s">
        <v>39</v>
      </c>
      <c r="C19" s="27" t="s">
        <v>49</v>
      </c>
      <c r="D19" s="8" t="s">
        <v>24</v>
      </c>
      <c r="E19" s="20" t="s">
        <v>19</v>
      </c>
      <c r="F19" s="9" t="s">
        <v>25</v>
      </c>
      <c r="G19" s="10">
        <v>1</v>
      </c>
      <c r="H19" s="11" t="str">
        <f t="shared" ref="H19:H21" si="5">IF(OR(AND(G19&gt;1,G19&lt;&gt;"-")),"Can exchange","")</f>
        <v/>
      </c>
    </row>
    <row r="20" spans="1:8" ht="15" customHeight="1" x14ac:dyDescent="0.35">
      <c r="A20" s="6">
        <v>2023</v>
      </c>
      <c r="B20" s="7" t="s">
        <v>40</v>
      </c>
      <c r="C20" s="8"/>
      <c r="D20" s="8" t="s">
        <v>24</v>
      </c>
      <c r="E20" s="20" t="s">
        <v>19</v>
      </c>
      <c r="F20" s="9" t="s">
        <v>25</v>
      </c>
      <c r="G20" s="10">
        <v>1</v>
      </c>
      <c r="H20" s="11" t="str">
        <f t="shared" si="5"/>
        <v/>
      </c>
    </row>
    <row r="21" spans="1:8" ht="15" customHeight="1" x14ac:dyDescent="0.35">
      <c r="A21" s="6">
        <v>2023</v>
      </c>
      <c r="B21" s="7" t="s">
        <v>41</v>
      </c>
      <c r="C21" s="8"/>
      <c r="D21" s="8" t="s">
        <v>24</v>
      </c>
      <c r="E21" s="20" t="s">
        <v>19</v>
      </c>
      <c r="F21" s="9" t="s">
        <v>25</v>
      </c>
      <c r="G21" s="10">
        <v>1</v>
      </c>
      <c r="H21" s="11" t="str">
        <f t="shared" si="5"/>
        <v/>
      </c>
    </row>
  </sheetData>
  <mergeCells count="3">
    <mergeCell ref="A1:A2"/>
    <mergeCell ref="B1:B2"/>
    <mergeCell ref="C1:E1"/>
  </mergeCells>
  <phoneticPr fontId="8" type="noConversion"/>
  <conditionalFormatting sqref="G3:G4 G6:G15">
    <cfRule type="containsText" dxfId="5" priority="11" operator="containsText" text="*-">
      <formula>NOT(ISERROR(SEARCH(("*-"),(G3))))</formula>
    </cfRule>
  </conditionalFormatting>
  <conditionalFormatting sqref="G3:G4 G6:G15">
    <cfRule type="colorScale" priority="1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5">
    <cfRule type="containsText" dxfId="4" priority="9" operator="containsText" text="*-">
      <formula>NOT(ISERROR(SEARCH(("*-"),(G5))))</formula>
    </cfRule>
  </conditionalFormatting>
  <conditionalFormatting sqref="G5">
    <cfRule type="colorScale" priority="1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16:G18">
    <cfRule type="containsText" dxfId="3" priority="7" operator="containsText" text="*-">
      <formula>NOT(ISERROR(SEARCH(("*-"),(G16))))</formula>
    </cfRule>
  </conditionalFormatting>
  <conditionalFormatting sqref="G16:G18">
    <cfRule type="colorScale" priority="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19">
    <cfRule type="containsText" dxfId="2" priority="5" operator="containsText" text="*-">
      <formula>NOT(ISERROR(SEARCH(("*-"),(G19))))</formula>
    </cfRule>
  </conditionalFormatting>
  <conditionalFormatting sqref="G19">
    <cfRule type="colorScale" priority="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20">
    <cfRule type="containsText" dxfId="1" priority="3" operator="containsText" text="*-">
      <formula>NOT(ISERROR(SEARCH(("*-"),(G20))))</formula>
    </cfRule>
  </conditionalFormatting>
  <conditionalFormatting sqref="G20">
    <cfRule type="colorScale" priority="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21">
    <cfRule type="containsText" dxfId="0" priority="1" operator="containsText" text="*-">
      <formula>NOT(ISERROR(SEARCH(("*-"),(G21))))</formula>
    </cfRule>
  </conditionalFormatting>
  <conditionalFormatting sqref="G21">
    <cfRule type="colorScale" priority="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workbookViewId="0">
      <selection activeCell="B5" sqref="B5"/>
    </sheetView>
  </sheetViews>
  <sheetFormatPr defaultRowHeight="15" customHeight="1" x14ac:dyDescent="0.35"/>
  <cols>
    <col min="1" max="1" width="4.81640625" customWidth="1"/>
    <col min="2" max="2" width="16.26953125" customWidth="1"/>
    <col min="3" max="3" width="61.81640625" customWidth="1"/>
  </cols>
  <sheetData>
    <row r="1" spans="1:3" ht="15" customHeight="1" x14ac:dyDescent="0.35">
      <c r="A1" s="17" t="s">
        <v>8</v>
      </c>
      <c r="B1" s="18" t="s">
        <v>12</v>
      </c>
      <c r="C1" s="19" t="s">
        <v>13</v>
      </c>
    </row>
    <row r="2" spans="1:3" ht="15" customHeight="1" x14ac:dyDescent="0.35">
      <c r="A2" s="14">
        <v>1</v>
      </c>
      <c r="B2" s="15" t="s">
        <v>9</v>
      </c>
      <c r="C2" s="16" t="s">
        <v>14</v>
      </c>
    </row>
    <row r="3" spans="1:3" ht="15" customHeight="1" x14ac:dyDescent="0.35">
      <c r="A3" s="14">
        <v>2</v>
      </c>
      <c r="B3" s="15" t="s">
        <v>10</v>
      </c>
      <c r="C3" s="16" t="s">
        <v>16</v>
      </c>
    </row>
    <row r="4" spans="1:3" ht="15" customHeight="1" x14ac:dyDescent="0.35">
      <c r="A4" s="14">
        <v>3</v>
      </c>
      <c r="B4" s="15" t="s">
        <v>11</v>
      </c>
      <c r="C4" s="16" t="s">
        <v>17</v>
      </c>
    </row>
    <row r="5" spans="1:3" ht="15" customHeight="1" x14ac:dyDescent="0.35">
      <c r="A5" s="14">
        <v>4</v>
      </c>
      <c r="B5" s="15" t="s">
        <v>15</v>
      </c>
      <c r="C5" s="16" t="s">
        <v>18</v>
      </c>
    </row>
    <row r="6" spans="1:3" ht="15" customHeight="1" x14ac:dyDescent="0.35">
      <c r="A6" s="14">
        <v>5</v>
      </c>
      <c r="B6" s="15" t="s">
        <v>20</v>
      </c>
      <c r="C6" s="21" t="s">
        <v>21</v>
      </c>
    </row>
    <row r="7" spans="1:3" ht="15" customHeight="1" x14ac:dyDescent="0.35">
      <c r="A7" s="14">
        <v>6</v>
      </c>
      <c r="B7" s="15" t="s">
        <v>20</v>
      </c>
      <c r="C7" s="21" t="s">
        <v>22</v>
      </c>
    </row>
  </sheetData>
  <hyperlinks>
    <hyperlink ref="B3" r:id="rId1" xr:uid="{00000000-0004-0000-0100-000000000000}"/>
    <hyperlink ref="B4" r:id="rId2" location="svodka" xr:uid="{00000000-0004-0000-0100-000001000000}"/>
    <hyperlink ref="B5" r:id="rId3" xr:uid="{00000000-0004-0000-0100-000002000000}"/>
    <hyperlink ref="B2" r:id="rId4" xr:uid="{00000000-0004-0000-0100-000003000000}"/>
    <hyperlink ref="B7" r:id="rId5" xr:uid="{00000000-0004-0000-0100-000004000000}"/>
    <hyperlink ref="B6" r:id="rId6" xr:uid="{00000000-0004-0000-0100-000005000000}"/>
  </hyperlinks>
  <pageMargins left="0.7" right="0.7" top="0.75" bottom="0.75" header="0.3" footer="0.3"/>
  <pageSetup paperSize="9" orientation="portrait" r:id="rId7"/>
  <tableParts count="1"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2€</vt:lpstr>
      <vt:lpstr>Links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Lord_Alexator</cp:lastModifiedBy>
  <dcterms:created xsi:type="dcterms:W3CDTF">2019-12-22T17:13:32Z</dcterms:created>
  <dcterms:modified xsi:type="dcterms:W3CDTF">2024-04-21T22:37:34Z</dcterms:modified>
</cp:coreProperties>
</file>