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ord_Alexator\Documents\CoinCollection\Collections\EURO\Vatican_city\"/>
    </mc:Choice>
  </mc:AlternateContent>
  <xr:revisionPtr revIDLastSave="0" documentId="13_ncr:1_{81842B40-4662-4A37-8A08-4FF8989EE5AE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2€" sheetId="1" r:id="rId1"/>
    <sheet name="Link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0" i="1" l="1"/>
  <c r="H31" i="1"/>
  <c r="H28" i="1"/>
  <c r="H29" i="1"/>
  <c r="H26" i="1"/>
  <c r="H27" i="1"/>
  <c r="H17" i="1"/>
  <c r="H18" i="1"/>
  <c r="H19" i="1"/>
  <c r="H20" i="1"/>
  <c r="H21" i="1"/>
  <c r="H22" i="1"/>
  <c r="H23" i="1"/>
  <c r="H24" i="1"/>
  <c r="H25" i="1"/>
  <c r="H16" i="1" l="1"/>
  <c r="H15" i="1"/>
  <c r="H14" i="1"/>
  <c r="H13" i="1"/>
  <c r="H12" i="1"/>
  <c r="H11" i="1"/>
  <c r="H10" i="1"/>
  <c r="H9" i="1"/>
  <c r="H8" i="1"/>
  <c r="H7" i="1"/>
  <c r="H6" i="1"/>
  <c r="H5" i="1"/>
  <c r="H4" i="1"/>
  <c r="H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F2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  <comment ref="G2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</commentList>
</comments>
</file>

<file path=xl/sharedStrings.xml><?xml version="1.0" encoding="utf-8"?>
<sst xmlns="http://schemas.openxmlformats.org/spreadsheetml/2006/main" count="141" uniqueCount="73">
  <si>
    <t>Year</t>
  </si>
  <si>
    <t>Type</t>
  </si>
  <si>
    <t>Mintage</t>
  </si>
  <si>
    <t>2€</t>
  </si>
  <si>
    <t>№</t>
  </si>
  <si>
    <t>euro-coins</t>
  </si>
  <si>
    <t>wiki</t>
  </si>
  <si>
    <t>skopil</t>
  </si>
  <si>
    <t>Link</t>
  </si>
  <si>
    <t>Description (single table, table set, mintage, prices):</t>
  </si>
  <si>
    <t>Low convenience single table with mintages</t>
  </si>
  <si>
    <t>en.ucoin</t>
  </si>
  <si>
    <t>Low convenience set of tables with mintages</t>
  </si>
  <si>
    <t>Low convenience set of tables with photos</t>
  </si>
  <si>
    <t>Low convenience single table with varieties and mintages and photos</t>
  </si>
  <si>
    <t>IT</t>
  </si>
  <si>
    <t>75th Anniversary - Founding of the Vatican City State</t>
  </si>
  <si>
    <t>Year of Saint Paul the Apostle</t>
  </si>
  <si>
    <t>80th Anniversary - Birth of Pope Benedict XVI</t>
  </si>
  <si>
    <t>5th centenary of the Swiss Pontifical Guard</t>
  </si>
  <si>
    <t>20th World Youth Day held in Cologne in August 2005</t>
  </si>
  <si>
    <t>International Year of Astronomy</t>
  </si>
  <si>
    <t>Rev: old map of Europe</t>
  </si>
  <si>
    <t>Rev: new map of Europe</t>
  </si>
  <si>
    <t>Year for Priests</t>
  </si>
  <si>
    <t>26th World Youth Day in Madrid in August 2011</t>
  </si>
  <si>
    <t>7th World Meeting of Families</t>
  </si>
  <si>
    <t>28th World Youth Day in Rio de Janeiro in Jule</t>
  </si>
  <si>
    <t>Sede Vacante</t>
  </si>
  <si>
    <t>25th Anniversary - Fall of the Berlin Wall</t>
  </si>
  <si>
    <t>8th World Meeting of Families</t>
  </si>
  <si>
    <t>200th Anniversary - Corps of Gendarmerie of Vatican City</t>
  </si>
  <si>
    <t>Extraordinary Jubilee of Mercy</t>
  </si>
  <si>
    <t>1950 Anniversary - Martyrdom of Saint Peter and Saint Paul</t>
  </si>
  <si>
    <t>100 Anniversary - Our Lady of Fátima</t>
  </si>
  <si>
    <t>European Year of Cultural Heritage</t>
  </si>
  <si>
    <t>50 Anniversary - Death of Padre Pio</t>
  </si>
  <si>
    <t>90th Anniversary - Foundation of the Vatican City State</t>
  </si>
  <si>
    <t>25th Anniversary - Restoration of the Sistine Chapel</t>
  </si>
  <si>
    <t>eurocollection</t>
  </si>
  <si>
    <t>High convenience single table of varieties with photos</t>
  </si>
  <si>
    <t>High convenience set of tables table of actual coins with photos</t>
  </si>
  <si>
    <t>Obv: With mint symbol - "R"</t>
  </si>
  <si>
    <t>500 years since the death of Raphael</t>
  </si>
  <si>
    <t>100 years since the birth of Pope John Paul II</t>
  </si>
  <si>
    <t xml:space="preserve">	76.000</t>
  </si>
  <si>
    <t>100.000</t>
  </si>
  <si>
    <t>106.084</t>
  </si>
  <si>
    <t>112.000</t>
  </si>
  <si>
    <t>115.000</t>
  </si>
  <si>
    <t>119.000</t>
  </si>
  <si>
    <t>94.000</t>
  </si>
  <si>
    <t>103.000</t>
  </si>
  <si>
    <t>122.000</t>
  </si>
  <si>
    <t>90.000</t>
  </si>
  <si>
    <t>105.000</t>
  </si>
  <si>
    <t>86.000</t>
  </si>
  <si>
    <t>79.000</t>
  </si>
  <si>
    <t xml:space="preserve">	74.000</t>
  </si>
  <si>
    <t>450th Anniversary - Birth of Caravaggio</t>
  </si>
  <si>
    <t xml:space="preserve">	84.300</t>
  </si>
  <si>
    <t>700th Anniversary - Death of Dante Alighieri</t>
  </si>
  <si>
    <t>125th Anniversary - Birth of Pope Paul VI</t>
  </si>
  <si>
    <t>79.250</t>
  </si>
  <si>
    <t>25th Anniversary - Death of Mother Teresa of Calcutta</t>
  </si>
  <si>
    <t>150th Anniversary - Death of Alessandro Manzoni</t>
  </si>
  <si>
    <t>82.500</t>
  </si>
  <si>
    <t>500th Anniversary - Death of Pietro Perugino</t>
  </si>
  <si>
    <t>76.500</t>
  </si>
  <si>
    <t>Subject</t>
  </si>
  <si>
    <t>Subtype_1#Series</t>
  </si>
  <si>
    <t>Subtype_2#Mint_Symbol</t>
  </si>
  <si>
    <t>Subtype_3#Map_of_Europe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</si>
</sst>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rgb="FF000000"/>
      <name val="Calibri"/>
    </font>
    <font>
      <sz val="11"/>
      <color rgb="FF00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C00000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11"/>
      <color rgb="FFFF0000"/>
      <name val="Calibri"/>
      <family val="2"/>
      <charset val="204"/>
      <scheme val="minor"/>
    </font>
    <font>
      <sz val="8"/>
      <name val="Calibri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1955D"/>
        <bgColor rgb="FF000000"/>
      </patternFill>
    </fill>
    <fill>
      <patternFill patternType="solid">
        <fgColor rgb="FFFAD9C2"/>
        <bgColor indexed="64"/>
      </patternFill>
    </fill>
    <fill>
      <patternFill patternType="solid">
        <fgColor rgb="FFF3B285"/>
        <bgColor indexed="64"/>
      </patternFill>
    </fill>
    <fill>
      <patternFill patternType="solid">
        <fgColor rgb="FFF6C3A0"/>
        <bgColor indexed="64"/>
      </patternFill>
    </fill>
    <fill>
      <patternFill patternType="solid">
        <fgColor theme="5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/>
      <bottom/>
      <diagonal/>
    </border>
  </borders>
  <cellStyleXfs count="3">
    <xf numFmtId="0" fontId="0" fillId="0" borderId="0"/>
    <xf numFmtId="0" fontId="5" fillId="0" borderId="0"/>
    <xf numFmtId="0" fontId="7" fillId="0" borderId="0" applyNumberFormat="0" applyFill="0" applyBorder="0" applyAlignment="0" applyProtection="0"/>
  </cellStyleXfs>
  <cellXfs count="27">
    <xf numFmtId="0" fontId="0" fillId="0" borderId="0" xfId="0"/>
    <xf numFmtId="0" fontId="1" fillId="0" borderId="0" xfId="0" applyFont="1"/>
    <xf numFmtId="0" fontId="4" fillId="3" borderId="1" xfId="0" applyFont="1" applyFill="1" applyBorder="1" applyAlignment="1">
      <alignment horizontal="center"/>
    </xf>
    <xf numFmtId="0" fontId="5" fillId="0" borderId="0" xfId="1"/>
    <xf numFmtId="3" fontId="2" fillId="4" borderId="1" xfId="0" applyNumberFormat="1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center" vertical="center" shrinkToFit="1"/>
    </xf>
    <xf numFmtId="0" fontId="0" fillId="0" borderId="4" xfId="0" applyBorder="1" applyAlignment="1">
      <alignment horizontal="center"/>
    </xf>
    <xf numFmtId="0" fontId="6" fillId="0" borderId="0" xfId="1" applyFont="1" applyAlignment="1">
      <alignment horizontal="center" vertical="center"/>
    </xf>
    <xf numFmtId="0" fontId="0" fillId="0" borderId="0" xfId="0" applyFont="1" applyAlignment="1"/>
    <xf numFmtId="0" fontId="0" fillId="0" borderId="0" xfId="0" applyAlignment="1">
      <alignment horizontal="center" vertical="center"/>
    </xf>
    <xf numFmtId="0" fontId="7" fillId="0" borderId="0" xfId="2" applyAlignment="1">
      <alignment horizontal="center" vertical="center"/>
    </xf>
    <xf numFmtId="0" fontId="5" fillId="0" borderId="0" xfId="0" applyFont="1" applyAlignment="1">
      <alignment wrapText="1"/>
    </xf>
    <xf numFmtId="0" fontId="0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/>
    <xf numFmtId="0" fontId="2" fillId="7" borderId="1" xfId="0" applyFont="1" applyFill="1" applyBorder="1" applyAlignment="1">
      <alignment horizontal="center"/>
    </xf>
    <xf numFmtId="0" fontId="2" fillId="7" borderId="5" xfId="0" applyFont="1" applyFill="1" applyBorder="1" applyAlignment="1">
      <alignment horizontal="center"/>
    </xf>
    <xf numFmtId="3" fontId="8" fillId="2" borderId="1" xfId="0" applyNumberFormat="1" applyFont="1" applyFill="1" applyBorder="1" applyAlignment="1">
      <alignment horizontal="center" vertical="center" shrinkToFit="1"/>
    </xf>
    <xf numFmtId="3" fontId="2" fillId="6" borderId="1" xfId="0" applyNumberFormat="1" applyFont="1" applyFill="1" applyBorder="1" applyAlignment="1">
      <alignment horizontal="center" vertical="center"/>
    </xf>
    <xf numFmtId="0" fontId="0" fillId="0" borderId="0" xfId="0" applyAlignment="1">
      <alignment wrapText="1"/>
    </xf>
    <xf numFmtId="3" fontId="2" fillId="6" borderId="5" xfId="0" applyNumberFormat="1" applyFont="1" applyFill="1" applyBorder="1" applyAlignment="1">
      <alignment horizontal="center" vertical="center" shrinkToFit="1"/>
    </xf>
    <xf numFmtId="49" fontId="4" fillId="3" borderId="1" xfId="0" applyNumberFormat="1" applyFont="1" applyFill="1" applyBorder="1" applyAlignment="1">
      <alignment horizontal="center" shrinkToFit="1"/>
    </xf>
    <xf numFmtId="0" fontId="4" fillId="3" borderId="2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</cellXfs>
  <cellStyles count="3">
    <cellStyle name="Гиперссылка" xfId="2" builtinId="8"/>
    <cellStyle name="Обычный" xfId="0" builtinId="0"/>
    <cellStyle name="Обычный 2" xfId="1" xr:uid="{00000000-0005-0000-0000-000002000000}"/>
  </cellStyles>
  <dxfs count="9"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4" displayName="Таблица4" ref="A1:C7" totalsRowShown="0">
  <autoFilter ref="A1:C7" xr:uid="{00000000-0009-0000-0100-000002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8"/>
    <tableColumn id="2" xr3:uid="{00000000-0010-0000-0000-000002000000}" name="Link" dataDxfId="7" dataCellStyle="Гиперссылка"/>
    <tableColumn id="3" xr3:uid="{00000000-0010-0000-0000-000003000000}" name="Description (single table, table set, mintage, prices):" dataDxfId="6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hyperlink" Target="https://en.ucoin.net/catalog/?country=vatican_city&amp;period=326&amp;type=2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skopil.ru/tables/yubilejnye-monety-2-evro.html" TargetMode="External"/><Relationship Id="rId1" Type="http://schemas.openxmlformats.org/officeDocument/2006/relationships/hyperlink" Target="https://en.wikipedia.org/wiki/2_euro_commemorative_coins" TargetMode="External"/><Relationship Id="rId6" Type="http://schemas.openxmlformats.org/officeDocument/2006/relationships/hyperlink" Target="http://www.eurocollection.co.uk/Variants.html" TargetMode="External"/><Relationship Id="rId5" Type="http://schemas.openxmlformats.org/officeDocument/2006/relationships/hyperlink" Target="http://www.eurocollection.co.uk/" TargetMode="External"/><Relationship Id="rId4" Type="http://schemas.openxmlformats.org/officeDocument/2006/relationships/hyperlink" Target="https://www.euro-coins.info/info/mintage/vatican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1"/>
  <sheetViews>
    <sheetView tabSelected="1" zoomScaleNormal="100" workbookViewId="0">
      <pane xSplit="8" ySplit="2" topLeftCell="I3" activePane="bottomRight" state="frozen"/>
      <selection pane="topRight" activeCell="F1" sqref="F1"/>
      <selection pane="bottomLeft" activeCell="A3" sqref="A3"/>
      <selection pane="bottomRight" activeCell="N31" sqref="N31"/>
    </sheetView>
  </sheetViews>
  <sheetFormatPr defaultColWidth="9.1796875" defaultRowHeight="15" customHeight="1" x14ac:dyDescent="0.35"/>
  <cols>
    <col min="1" max="1" width="5.453125" style="9" customWidth="1"/>
    <col min="2" max="2" width="48.7265625" style="9" customWidth="1"/>
    <col min="3" max="5" width="25" style="9" customWidth="1"/>
    <col min="6" max="6" width="12.453125" style="9" customWidth="1"/>
    <col min="7" max="7" width="3.81640625" style="9" customWidth="1"/>
    <col min="8" max="9" width="13.7265625" style="9" customWidth="1"/>
    <col min="10" max="16384" width="9.1796875" style="1"/>
  </cols>
  <sheetData>
    <row r="1" spans="1:9" ht="15" customHeight="1" x14ac:dyDescent="0.35">
      <c r="A1" s="23" t="s">
        <v>0</v>
      </c>
      <c r="B1" s="23" t="s">
        <v>69</v>
      </c>
      <c r="C1" s="25" t="s">
        <v>1</v>
      </c>
      <c r="D1" s="25"/>
      <c r="E1" s="26"/>
      <c r="F1" s="2" t="s">
        <v>2</v>
      </c>
      <c r="G1" s="22" t="s">
        <v>3</v>
      </c>
      <c r="H1" s="3"/>
      <c r="I1" s="3"/>
    </row>
    <row r="2" spans="1:9" ht="15" customHeight="1" x14ac:dyDescent="0.35">
      <c r="A2" s="24"/>
      <c r="B2" s="24"/>
      <c r="C2" s="4" t="s">
        <v>70</v>
      </c>
      <c r="D2" s="4" t="s">
        <v>71</v>
      </c>
      <c r="E2" s="4" t="s">
        <v>72</v>
      </c>
      <c r="F2" s="5" t="s">
        <v>15</v>
      </c>
      <c r="G2" s="4" t="s">
        <v>15</v>
      </c>
      <c r="H2" s="3"/>
      <c r="I2" s="3"/>
    </row>
    <row r="3" spans="1:9" ht="15" customHeight="1" x14ac:dyDescent="0.35">
      <c r="A3" s="16">
        <v>2004</v>
      </c>
      <c r="B3" s="6" t="s">
        <v>16</v>
      </c>
      <c r="C3" s="21"/>
      <c r="D3" s="21" t="s">
        <v>42</v>
      </c>
      <c r="E3" s="19" t="s">
        <v>22</v>
      </c>
      <c r="F3" s="18" t="s">
        <v>46</v>
      </c>
      <c r="G3" s="7">
        <v>0</v>
      </c>
      <c r="H3" s="8" t="str">
        <f t="shared" ref="H3:H25" si="0">IF(OR(AND(G3&gt;1,G3&lt;&gt;"-")),"Can exchange","")</f>
        <v/>
      </c>
      <c r="I3" s="8"/>
    </row>
    <row r="4" spans="1:9" ht="15" customHeight="1" x14ac:dyDescent="0.35">
      <c r="A4" s="17">
        <v>2005</v>
      </c>
      <c r="B4" s="6" t="s">
        <v>20</v>
      </c>
      <c r="C4" s="21"/>
      <c r="D4" s="21" t="s">
        <v>42</v>
      </c>
      <c r="E4" s="19" t="s">
        <v>22</v>
      </c>
      <c r="F4" s="18" t="s">
        <v>46</v>
      </c>
      <c r="G4" s="7">
        <v>0</v>
      </c>
      <c r="H4" s="8" t="str">
        <f t="shared" si="0"/>
        <v/>
      </c>
      <c r="I4" s="8"/>
    </row>
    <row r="5" spans="1:9" ht="15" customHeight="1" x14ac:dyDescent="0.35">
      <c r="A5" s="17">
        <v>2006</v>
      </c>
      <c r="B5" s="6" t="s">
        <v>19</v>
      </c>
      <c r="C5" s="21"/>
      <c r="D5" s="21" t="s">
        <v>42</v>
      </c>
      <c r="E5" s="19" t="s">
        <v>22</v>
      </c>
      <c r="F5" s="18" t="s">
        <v>46</v>
      </c>
      <c r="G5" s="7">
        <v>0</v>
      </c>
      <c r="H5" s="8" t="str">
        <f t="shared" si="0"/>
        <v/>
      </c>
      <c r="I5" s="8"/>
    </row>
    <row r="6" spans="1:9" ht="15" customHeight="1" x14ac:dyDescent="0.35">
      <c r="A6" s="17">
        <v>2007</v>
      </c>
      <c r="B6" s="6" t="s">
        <v>18</v>
      </c>
      <c r="C6" s="21"/>
      <c r="D6" s="21" t="s">
        <v>42</v>
      </c>
      <c r="E6" s="19" t="s">
        <v>22</v>
      </c>
      <c r="F6" s="18" t="s">
        <v>46</v>
      </c>
      <c r="G6" s="7">
        <v>0</v>
      </c>
      <c r="H6" s="8" t="str">
        <f t="shared" si="0"/>
        <v/>
      </c>
      <c r="I6" s="8"/>
    </row>
    <row r="7" spans="1:9" ht="15" customHeight="1" x14ac:dyDescent="0.35">
      <c r="A7" s="17">
        <v>2008</v>
      </c>
      <c r="B7" s="6" t="s">
        <v>17</v>
      </c>
      <c r="C7" s="21"/>
      <c r="D7" s="21" t="s">
        <v>42</v>
      </c>
      <c r="E7" s="19" t="s">
        <v>23</v>
      </c>
      <c r="F7" s="18" t="s">
        <v>47</v>
      </c>
      <c r="G7" s="7">
        <v>0</v>
      </c>
      <c r="H7" s="8" t="str">
        <f t="shared" si="0"/>
        <v/>
      </c>
      <c r="I7" s="8"/>
    </row>
    <row r="8" spans="1:9" ht="15" customHeight="1" x14ac:dyDescent="0.35">
      <c r="A8" s="17">
        <v>2009</v>
      </c>
      <c r="B8" s="6" t="s">
        <v>21</v>
      </c>
      <c r="C8" s="21"/>
      <c r="D8" s="21" t="s">
        <v>42</v>
      </c>
      <c r="E8" s="19" t="s">
        <v>23</v>
      </c>
      <c r="F8" s="18" t="s">
        <v>47</v>
      </c>
      <c r="G8" s="7">
        <v>0</v>
      </c>
      <c r="H8" s="8" t="str">
        <f t="shared" si="0"/>
        <v/>
      </c>
      <c r="I8" s="8"/>
    </row>
    <row r="9" spans="1:9" ht="15" customHeight="1" x14ac:dyDescent="0.35">
      <c r="A9" s="17">
        <v>2010</v>
      </c>
      <c r="B9" s="6" t="s">
        <v>24</v>
      </c>
      <c r="C9" s="21"/>
      <c r="D9" s="21" t="s">
        <v>42</v>
      </c>
      <c r="E9" s="19" t="s">
        <v>23</v>
      </c>
      <c r="F9" s="18" t="s">
        <v>48</v>
      </c>
      <c r="G9" s="7">
        <v>0</v>
      </c>
      <c r="H9" s="8" t="str">
        <f t="shared" si="0"/>
        <v/>
      </c>
      <c r="I9" s="8"/>
    </row>
    <row r="10" spans="1:9" ht="15" customHeight="1" x14ac:dyDescent="0.35">
      <c r="A10" s="17">
        <v>2011</v>
      </c>
      <c r="B10" s="6" t="s">
        <v>25</v>
      </c>
      <c r="C10" s="21"/>
      <c r="D10" s="21" t="s">
        <v>42</v>
      </c>
      <c r="E10" s="19" t="s">
        <v>23</v>
      </c>
      <c r="F10" s="18" t="s">
        <v>49</v>
      </c>
      <c r="G10" s="7">
        <v>0</v>
      </c>
      <c r="H10" s="8" t="str">
        <f t="shared" si="0"/>
        <v/>
      </c>
      <c r="I10" s="8"/>
    </row>
    <row r="11" spans="1:9" ht="15" customHeight="1" x14ac:dyDescent="0.35">
      <c r="A11" s="17">
        <v>2012</v>
      </c>
      <c r="B11" s="6" t="s">
        <v>26</v>
      </c>
      <c r="C11" s="21"/>
      <c r="D11" s="21" t="s">
        <v>42</v>
      </c>
      <c r="E11" s="19" t="s">
        <v>23</v>
      </c>
      <c r="F11" s="18" t="s">
        <v>49</v>
      </c>
      <c r="G11" s="7">
        <v>0</v>
      </c>
      <c r="H11" s="8" t="str">
        <f t="shared" si="0"/>
        <v/>
      </c>
      <c r="I11" s="8"/>
    </row>
    <row r="12" spans="1:9" ht="15" customHeight="1" x14ac:dyDescent="0.35">
      <c r="A12" s="17">
        <v>2013</v>
      </c>
      <c r="B12" s="6" t="s">
        <v>28</v>
      </c>
      <c r="C12" s="21"/>
      <c r="D12" s="21" t="s">
        <v>42</v>
      </c>
      <c r="E12" s="19" t="s">
        <v>23</v>
      </c>
      <c r="F12" s="18" t="s">
        <v>50</v>
      </c>
      <c r="G12" s="7">
        <v>0</v>
      </c>
      <c r="H12" s="8" t="str">
        <f t="shared" si="0"/>
        <v/>
      </c>
      <c r="I12" s="8"/>
    </row>
    <row r="13" spans="1:9" ht="15" customHeight="1" x14ac:dyDescent="0.35">
      <c r="A13" s="17">
        <v>2013</v>
      </c>
      <c r="B13" s="6" t="s">
        <v>27</v>
      </c>
      <c r="C13" s="21"/>
      <c r="D13" s="21" t="s">
        <v>42</v>
      </c>
      <c r="E13" s="19" t="s">
        <v>23</v>
      </c>
      <c r="F13" s="18" t="s">
        <v>51</v>
      </c>
      <c r="G13" s="7">
        <v>0</v>
      </c>
      <c r="H13" s="8" t="str">
        <f t="shared" si="0"/>
        <v/>
      </c>
      <c r="I13" s="8"/>
    </row>
    <row r="14" spans="1:9" ht="15" customHeight="1" x14ac:dyDescent="0.35">
      <c r="A14" s="17">
        <v>2014</v>
      </c>
      <c r="B14" s="6" t="s">
        <v>29</v>
      </c>
      <c r="C14" s="21"/>
      <c r="D14" s="21" t="s">
        <v>42</v>
      </c>
      <c r="E14" s="19" t="s">
        <v>23</v>
      </c>
      <c r="F14" s="18" t="s">
        <v>52</v>
      </c>
      <c r="G14" s="7">
        <v>0</v>
      </c>
      <c r="H14" s="8" t="str">
        <f t="shared" si="0"/>
        <v/>
      </c>
      <c r="I14" s="8"/>
    </row>
    <row r="15" spans="1:9" ht="15" customHeight="1" x14ac:dyDescent="0.35">
      <c r="A15" s="17">
        <v>2015</v>
      </c>
      <c r="B15" s="6" t="s">
        <v>30</v>
      </c>
      <c r="C15" s="21"/>
      <c r="D15" s="21" t="s">
        <v>42</v>
      </c>
      <c r="E15" s="19" t="s">
        <v>23</v>
      </c>
      <c r="F15" s="18" t="s">
        <v>53</v>
      </c>
      <c r="G15" s="7">
        <v>0</v>
      </c>
      <c r="H15" s="8" t="str">
        <f t="shared" si="0"/>
        <v/>
      </c>
      <c r="I15" s="8"/>
    </row>
    <row r="16" spans="1:9" ht="15" customHeight="1" x14ac:dyDescent="0.35">
      <c r="A16" s="17">
        <v>2016</v>
      </c>
      <c r="B16" s="6" t="s">
        <v>31</v>
      </c>
      <c r="C16" s="21"/>
      <c r="D16" s="21" t="s">
        <v>42</v>
      </c>
      <c r="E16" s="19" t="s">
        <v>23</v>
      </c>
      <c r="F16" s="18" t="s">
        <v>54</v>
      </c>
      <c r="G16" s="7">
        <v>0</v>
      </c>
      <c r="H16" s="8" t="str">
        <f t="shared" si="0"/>
        <v/>
      </c>
      <c r="I16" s="8"/>
    </row>
    <row r="17" spans="1:9" ht="15" customHeight="1" x14ac:dyDescent="0.35">
      <c r="A17" s="17">
        <v>2016</v>
      </c>
      <c r="B17" s="6" t="s">
        <v>32</v>
      </c>
      <c r="C17" s="21"/>
      <c r="D17" s="21" t="s">
        <v>42</v>
      </c>
      <c r="E17" s="19" t="s">
        <v>23</v>
      </c>
      <c r="F17" s="18" t="s">
        <v>55</v>
      </c>
      <c r="G17" s="7">
        <v>0</v>
      </c>
      <c r="H17" s="8" t="str">
        <f t="shared" si="0"/>
        <v/>
      </c>
      <c r="I17" s="8"/>
    </row>
    <row r="18" spans="1:9" ht="15" customHeight="1" x14ac:dyDescent="0.35">
      <c r="A18" s="17">
        <v>2017</v>
      </c>
      <c r="B18" s="6" t="s">
        <v>33</v>
      </c>
      <c r="C18" s="21"/>
      <c r="D18" s="21" t="s">
        <v>42</v>
      </c>
      <c r="E18" s="19" t="s">
        <v>23</v>
      </c>
      <c r="F18" s="18" t="s">
        <v>54</v>
      </c>
      <c r="G18" s="7">
        <v>0</v>
      </c>
      <c r="H18" s="8" t="str">
        <f t="shared" si="0"/>
        <v/>
      </c>
      <c r="I18" s="8"/>
    </row>
    <row r="19" spans="1:9" ht="15" customHeight="1" x14ac:dyDescent="0.35">
      <c r="A19" s="17">
        <v>2017</v>
      </c>
      <c r="B19" s="6" t="s">
        <v>34</v>
      </c>
      <c r="C19" s="21"/>
      <c r="D19" s="21" t="s">
        <v>42</v>
      </c>
      <c r="E19" s="19" t="s">
        <v>23</v>
      </c>
      <c r="F19" s="18" t="s">
        <v>55</v>
      </c>
      <c r="G19" s="7">
        <v>0</v>
      </c>
      <c r="H19" s="8" t="str">
        <f t="shared" si="0"/>
        <v/>
      </c>
      <c r="I19" s="8"/>
    </row>
    <row r="20" spans="1:9" ht="15" customHeight="1" x14ac:dyDescent="0.35">
      <c r="A20" s="17">
        <v>2018</v>
      </c>
      <c r="B20" s="6" t="s">
        <v>35</v>
      </c>
      <c r="C20" s="21"/>
      <c r="D20" s="21" t="s">
        <v>42</v>
      </c>
      <c r="E20" s="19" t="s">
        <v>23</v>
      </c>
      <c r="F20" s="18" t="s">
        <v>56</v>
      </c>
      <c r="G20" s="7">
        <v>0</v>
      </c>
      <c r="H20" s="8" t="str">
        <f t="shared" si="0"/>
        <v/>
      </c>
      <c r="I20" s="8"/>
    </row>
    <row r="21" spans="1:9" ht="15" customHeight="1" x14ac:dyDescent="0.35">
      <c r="A21" s="17">
        <v>2018</v>
      </c>
      <c r="B21" s="6" t="s">
        <v>36</v>
      </c>
      <c r="C21" s="21"/>
      <c r="D21" s="21" t="s">
        <v>42</v>
      </c>
      <c r="E21" s="19" t="s">
        <v>23</v>
      </c>
      <c r="F21" s="18" t="s">
        <v>51</v>
      </c>
      <c r="G21" s="7">
        <v>0</v>
      </c>
      <c r="H21" s="8" t="str">
        <f t="shared" si="0"/>
        <v/>
      </c>
      <c r="I21" s="8"/>
    </row>
    <row r="22" spans="1:9" ht="15" customHeight="1" x14ac:dyDescent="0.35">
      <c r="A22" s="17">
        <v>2019</v>
      </c>
      <c r="B22" s="6" t="s">
        <v>37</v>
      </c>
      <c r="C22" s="21"/>
      <c r="D22" s="21" t="s">
        <v>42</v>
      </c>
      <c r="E22" s="19" t="s">
        <v>23</v>
      </c>
      <c r="F22" s="18" t="s">
        <v>57</v>
      </c>
      <c r="G22" s="7">
        <v>0</v>
      </c>
      <c r="H22" s="8" t="str">
        <f t="shared" si="0"/>
        <v/>
      </c>
      <c r="I22" s="8"/>
    </row>
    <row r="23" spans="1:9" ht="15" customHeight="1" x14ac:dyDescent="0.35">
      <c r="A23" s="17">
        <v>2019</v>
      </c>
      <c r="B23" s="6" t="s">
        <v>38</v>
      </c>
      <c r="C23" s="21"/>
      <c r="D23" s="21" t="s">
        <v>42</v>
      </c>
      <c r="E23" s="19" t="s">
        <v>23</v>
      </c>
      <c r="F23" s="18" t="s">
        <v>57</v>
      </c>
      <c r="G23" s="7">
        <v>0</v>
      </c>
      <c r="H23" s="8" t="str">
        <f t="shared" si="0"/>
        <v/>
      </c>
      <c r="I23" s="8"/>
    </row>
    <row r="24" spans="1:9" ht="15" customHeight="1" x14ac:dyDescent="0.35">
      <c r="A24" s="17">
        <v>2020</v>
      </c>
      <c r="B24" s="6" t="s">
        <v>43</v>
      </c>
      <c r="C24" s="21"/>
      <c r="D24" s="21" t="s">
        <v>42</v>
      </c>
      <c r="E24" s="19" t="s">
        <v>23</v>
      </c>
      <c r="F24" s="18" t="s">
        <v>45</v>
      </c>
      <c r="G24" s="7">
        <v>0</v>
      </c>
      <c r="H24" s="8" t="str">
        <f t="shared" si="0"/>
        <v/>
      </c>
      <c r="I24" s="8"/>
    </row>
    <row r="25" spans="1:9" ht="15" customHeight="1" x14ac:dyDescent="0.35">
      <c r="A25" s="17">
        <v>2020</v>
      </c>
      <c r="B25" s="6" t="s">
        <v>44</v>
      </c>
      <c r="C25" s="21"/>
      <c r="D25" s="21" t="s">
        <v>42</v>
      </c>
      <c r="E25" s="19" t="s">
        <v>23</v>
      </c>
      <c r="F25" s="18" t="s">
        <v>58</v>
      </c>
      <c r="G25" s="7">
        <v>0</v>
      </c>
      <c r="H25" s="8" t="str">
        <f t="shared" si="0"/>
        <v/>
      </c>
      <c r="I25" s="8"/>
    </row>
    <row r="26" spans="1:9" ht="15" customHeight="1" x14ac:dyDescent="0.35">
      <c r="A26" s="17">
        <v>2020.6666666666699</v>
      </c>
      <c r="B26" s="6" t="s">
        <v>59</v>
      </c>
      <c r="C26" s="21"/>
      <c r="D26" s="21" t="s">
        <v>42</v>
      </c>
      <c r="E26" s="19" t="s">
        <v>23</v>
      </c>
      <c r="F26" s="18" t="s">
        <v>60</v>
      </c>
      <c r="G26" s="7">
        <v>0</v>
      </c>
      <c r="H26" s="8" t="str">
        <f t="shared" ref="H26:H27" si="1">IF(OR(AND(G26&gt;1,G26&lt;&gt;"-")),"Can exchange","")</f>
        <v/>
      </c>
      <c r="I26" s="8"/>
    </row>
    <row r="27" spans="1:9" ht="15" customHeight="1" x14ac:dyDescent="0.35">
      <c r="A27" s="17">
        <v>2021.1666666666699</v>
      </c>
      <c r="B27" s="6" t="s">
        <v>61</v>
      </c>
      <c r="C27" s="21"/>
      <c r="D27" s="21" t="s">
        <v>42</v>
      </c>
      <c r="E27" s="19" t="s">
        <v>23</v>
      </c>
      <c r="F27" s="18" t="s">
        <v>60</v>
      </c>
      <c r="G27" s="7">
        <v>0</v>
      </c>
      <c r="H27" s="8" t="str">
        <f t="shared" si="1"/>
        <v/>
      </c>
      <c r="I27" s="8"/>
    </row>
    <row r="28" spans="1:9" ht="15" customHeight="1" x14ac:dyDescent="0.35">
      <c r="A28" s="17">
        <v>2021.6666666666699</v>
      </c>
      <c r="B28" s="6" t="s">
        <v>62</v>
      </c>
      <c r="C28" s="21"/>
      <c r="D28" s="21" t="s">
        <v>42</v>
      </c>
      <c r="E28" s="19" t="s">
        <v>23</v>
      </c>
      <c r="F28" s="18" t="s">
        <v>63</v>
      </c>
      <c r="G28" s="7">
        <v>0</v>
      </c>
      <c r="H28" s="8" t="str">
        <f t="shared" ref="H28:H31" si="2">IF(OR(AND(G28&gt;1,G28&lt;&gt;"-")),"Can exchange","")</f>
        <v/>
      </c>
      <c r="I28" s="8"/>
    </row>
    <row r="29" spans="1:9" ht="15" customHeight="1" x14ac:dyDescent="0.35">
      <c r="A29" s="17">
        <v>2022.1666666666699</v>
      </c>
      <c r="B29" s="6" t="s">
        <v>64</v>
      </c>
      <c r="C29" s="21"/>
      <c r="D29" s="21" t="s">
        <v>42</v>
      </c>
      <c r="E29" s="19" t="s">
        <v>23</v>
      </c>
      <c r="F29" s="18" t="s">
        <v>63</v>
      </c>
      <c r="G29" s="7">
        <v>0</v>
      </c>
      <c r="H29" s="8" t="str">
        <f t="shared" si="2"/>
        <v/>
      </c>
      <c r="I29" s="8"/>
    </row>
    <row r="30" spans="1:9" ht="15" customHeight="1" x14ac:dyDescent="0.35">
      <c r="A30" s="17">
        <v>2022.6666666666699</v>
      </c>
      <c r="B30" s="6" t="s">
        <v>65</v>
      </c>
      <c r="C30" s="21"/>
      <c r="D30" s="21" t="s">
        <v>42</v>
      </c>
      <c r="E30" s="19" t="s">
        <v>23</v>
      </c>
      <c r="F30" s="18" t="s">
        <v>66</v>
      </c>
      <c r="G30" s="7">
        <v>0</v>
      </c>
      <c r="H30" s="8" t="str">
        <f t="shared" si="2"/>
        <v/>
      </c>
      <c r="I30" s="8"/>
    </row>
    <row r="31" spans="1:9" ht="15" customHeight="1" x14ac:dyDescent="0.35">
      <c r="A31" s="17">
        <v>2023.1666666666699</v>
      </c>
      <c r="B31" s="6" t="s">
        <v>67</v>
      </c>
      <c r="C31" s="21"/>
      <c r="D31" s="21" t="s">
        <v>42</v>
      </c>
      <c r="E31" s="19" t="s">
        <v>23</v>
      </c>
      <c r="F31" s="18" t="s">
        <v>68</v>
      </c>
      <c r="G31" s="7">
        <v>0</v>
      </c>
      <c r="H31" s="8" t="str">
        <f t="shared" si="2"/>
        <v/>
      </c>
      <c r="I31" s="8"/>
    </row>
  </sheetData>
  <mergeCells count="3">
    <mergeCell ref="A1:A2"/>
    <mergeCell ref="B1:B2"/>
    <mergeCell ref="C1:E1"/>
  </mergeCells>
  <phoneticPr fontId="9" type="noConversion"/>
  <conditionalFormatting sqref="G3 G7:G23 G26 G28 G30">
    <cfRule type="containsText" dxfId="5" priority="17" operator="containsText" text="*-">
      <formula>NOT(ISERROR(SEARCH(("*-"),(G3))))</formula>
    </cfRule>
  </conditionalFormatting>
  <conditionalFormatting sqref="G7:G23 G3 G26 G28 G30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4 G27 G29 G31">
    <cfRule type="containsText" dxfId="4" priority="9" operator="containsText" text="*-">
      <formula>NOT(ISERROR(SEARCH(("*-"),(G24))))</formula>
    </cfRule>
  </conditionalFormatting>
  <conditionalFormatting sqref="G24 G27 G29 G31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5">
    <cfRule type="containsText" dxfId="3" priority="7" operator="containsText" text="*-">
      <formula>NOT(ISERROR(SEARCH(("*-"),(G25))))</formula>
    </cfRule>
  </conditionalFormatting>
  <conditionalFormatting sqref="G25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">
    <cfRule type="containsText" dxfId="2" priority="5" operator="containsText" text="*-">
      <formula>NOT(ISERROR(SEARCH(("*-"),(G4))))</formula>
    </cfRule>
  </conditionalFormatting>
  <conditionalFormatting sqref="G4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5">
    <cfRule type="containsText" dxfId="1" priority="3" operator="containsText" text="*-">
      <formula>NOT(ISERROR(SEARCH(("*-"),(G5))))</formula>
    </cfRule>
  </conditionalFormatting>
  <conditionalFormatting sqref="G5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6">
    <cfRule type="containsText" dxfId="0" priority="1" operator="containsText" text="*-">
      <formula>NOT(ISERROR(SEARCH(("*-"),(G6))))</formula>
    </cfRule>
  </conditionalFormatting>
  <conditionalFormatting sqref="G6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B5" sqref="B5"/>
    </sheetView>
  </sheetViews>
  <sheetFormatPr defaultRowHeight="15" customHeight="1" x14ac:dyDescent="0.35"/>
  <cols>
    <col min="1" max="1" width="4.81640625" customWidth="1"/>
    <col min="2" max="2" width="16.26953125" customWidth="1"/>
    <col min="3" max="3" width="61.81640625" customWidth="1"/>
  </cols>
  <sheetData>
    <row r="1" spans="1:3" ht="15" customHeight="1" x14ac:dyDescent="0.35">
      <c r="A1" s="13" t="s">
        <v>4</v>
      </c>
      <c r="B1" s="14" t="s">
        <v>8</v>
      </c>
      <c r="C1" s="15" t="s">
        <v>9</v>
      </c>
    </row>
    <row r="2" spans="1:3" ht="15" customHeight="1" x14ac:dyDescent="0.35">
      <c r="A2" s="10">
        <v>1</v>
      </c>
      <c r="B2" s="11" t="s">
        <v>5</v>
      </c>
      <c r="C2" s="12" t="s">
        <v>10</v>
      </c>
    </row>
    <row r="3" spans="1:3" ht="15" customHeight="1" x14ac:dyDescent="0.35">
      <c r="A3" s="10">
        <v>2</v>
      </c>
      <c r="B3" s="11" t="s">
        <v>6</v>
      </c>
      <c r="C3" s="12" t="s">
        <v>12</v>
      </c>
    </row>
    <row r="4" spans="1:3" ht="15" customHeight="1" x14ac:dyDescent="0.35">
      <c r="A4" s="10">
        <v>3</v>
      </c>
      <c r="B4" s="11" t="s">
        <v>7</v>
      </c>
      <c r="C4" s="12" t="s">
        <v>13</v>
      </c>
    </row>
    <row r="5" spans="1:3" ht="15" customHeight="1" x14ac:dyDescent="0.35">
      <c r="A5" s="10">
        <v>4</v>
      </c>
      <c r="B5" s="11" t="s">
        <v>11</v>
      </c>
      <c r="C5" s="12" t="s">
        <v>14</v>
      </c>
    </row>
    <row r="6" spans="1:3" ht="15" customHeight="1" x14ac:dyDescent="0.35">
      <c r="A6" s="10">
        <v>5</v>
      </c>
      <c r="B6" s="11" t="s">
        <v>39</v>
      </c>
      <c r="C6" s="20" t="s">
        <v>40</v>
      </c>
    </row>
    <row r="7" spans="1:3" ht="15" customHeight="1" x14ac:dyDescent="0.35">
      <c r="A7" s="10">
        <v>6</v>
      </c>
      <c r="B7" s="11" t="s">
        <v>39</v>
      </c>
      <c r="C7" s="20" t="s">
        <v>41</v>
      </c>
    </row>
  </sheetData>
  <hyperlinks>
    <hyperlink ref="B3" r:id="rId1" xr:uid="{00000000-0004-0000-0100-000000000000}"/>
    <hyperlink ref="B4" r:id="rId2" location="svodka" xr:uid="{00000000-0004-0000-0100-000001000000}"/>
    <hyperlink ref="B5" r:id="rId3" xr:uid="{00000000-0004-0000-0100-000002000000}"/>
    <hyperlink ref="B2" r:id="rId4" xr:uid="{00000000-0004-0000-0100-000003000000}"/>
    <hyperlink ref="B7" r:id="rId5" xr:uid="{00000000-0004-0000-0100-000004000000}"/>
    <hyperlink ref="B6" r:id="rId6" xr:uid="{00000000-0004-0000-0100-000005000000}"/>
  </hyperlinks>
  <pageMargins left="0.7" right="0.7" top="0.75" bottom="0.75" header="0.3" footer="0.3"/>
  <pageSetup paperSize="9" orientation="portrait" r:id="rId7"/>
  <tableParts count="1"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2€</vt:lpstr>
      <vt:lpstr>Links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Lord_Alexator</cp:lastModifiedBy>
  <dcterms:created xsi:type="dcterms:W3CDTF">2019-12-22T17:13:32Z</dcterms:created>
  <dcterms:modified xsi:type="dcterms:W3CDTF">2024-04-21T22:41:24Z</dcterms:modified>
</cp:coreProperties>
</file>