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7FFB19A4-050F-40BF-8041-C667BB9C1FA7}" xr6:coauthVersionLast="47" xr6:coauthVersionMax="47" xr10:uidLastSave="{00000000-0000-0000-0000-000000000000}"/>
  <bookViews>
    <workbookView xWindow="-110" yWindow="-110" windowWidth="38620" windowHeight="21220" firstSheet="1" activeTab="5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K22" i="9"/>
  <c r="K21" i="9"/>
  <c r="K20" i="9"/>
  <c r="K19" i="9"/>
  <c r="K18" i="9"/>
  <c r="I27" i="2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<sst xmlns="http://schemas.openxmlformats.org/spreadsheetml/2006/main" count="1406" uniqueCount="726">
  <si>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</si>
  <si>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</si>
  <si>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</si>
  <si>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</si>
  <si>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</si>
  <si>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</si>
  <si>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</si>
  <si>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</si>
  <si>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</si>
  <si>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</si>
  <si>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</si>
  <si>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</si>
  <si>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</si>
  <si>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</si>
  <si>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</si>
  <si>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</si>
  <si>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</si>
  <si>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</si>
  <si>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</si>
  <si>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</si>
  <si>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</si>
  <si>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</si>
  <si>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</si>
  <si>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</si>
  <si>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</si>
  <si>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</si>
  <si>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</si>
  <si>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</si>
  <si>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</si>
  <si>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</si>
  <si>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</si>
  <si>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</si>
  <si>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</si>
  <si>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</si>
  <si>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</si>
  <si>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</si>
  <si>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</si>
  <si>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</si>
  <si>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</si>
  <si>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</si>
  <si>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</si>
  <si>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</si>
  <si>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</si>
  <si>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</si>
  <si>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</si>
  <si>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</si>
  <si>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</si>
  <si>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</si>
  <si>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</si>
  <si>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</si>
  <si>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</si>
  <si>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</si>
  <si>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</si>
  <si>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</si>
  <si>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</si>
  <si>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</si>
  <si>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</si>
  <si>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</si>
  <si>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</si>
  <si>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</si>
  <si>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</si>
  <si>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</si>
  <si>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</si>
  <si>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</si>
  <si>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</si>
  <si>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</si>
  <si>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</si>
  <si>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</si>
  <si>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</si>
  <si>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</si>
  <si>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</si>
  <si>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</si>
  <si>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</si>
  <si>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</si>
  <si>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</si>
  <si>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</si>
  <si>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</si>
  <si>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</si>
  <si>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</si>
  <si>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</si>
  <si>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</si>
  <si>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</si>
  <si>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</si>
  <si>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</si>
  <si>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</si>
  <si>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</si>
  <si>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</si>
  <si>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</si>
  <si>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</si>
  <si>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</si>
  <si>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</si>
  <si>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</si>
  <si>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</si>
  <si>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</si>
  <si>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</si>
  <si>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</si>
  <si>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</si>
  <si>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</si>
  <si>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</si>
  <si>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</si>
  <si>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</si>
  <si>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</si>
  <si>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</si>
  <si>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</si>
  <si>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</si>
  <si>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</si>
  <si>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</si>
  <si>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</si>
  <si>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</si>
  <si>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</si>
  <si>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</si>
  <si>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</si>
  <si>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</si>
  <si>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</si>
  <si>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</si>
  <si>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</si>
  <si>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</si>
  <si>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</si>
  <si>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</si>
  <si>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</si>
  <si>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</si>
  <si>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</si>
  <si>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</si>
  <si>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</si>
  <si>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</si>
  <si>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</si>
  <si>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</si>
  <si>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</si>
  <si>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</si>
  <si>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</si>
  <si>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</si>
  <si>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</si>
  <si>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</si>
  <si>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</si>
  <si>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</si>
  <si>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</si>
  <si>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</si>
  <si>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</si>
  <si>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</si>
  <si>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</si>
  <si>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</si>
  <si>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</si>
  <si>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</si>
  <si>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</si>
  <si>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</si>
  <si>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</si>
  <si>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</si>
  <si>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</si>
  <si>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</si>
  <si>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</si>
  <si>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</si>
  <si>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</si>
  <si>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</si>
  <si>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</si>
  <si>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</si>
  <si>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</si>
  <si>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</si>
  <si>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</si>
  <si>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</si>
  <si>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</si>
  <si>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</si>
  <si>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</si>
  <si>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</si>
  <si>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</si>
  <si>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</si>
  <si>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</si>
  <si>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</si>
  <si>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</si>
  <si>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</si>
  <si>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</si>
  <si>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</si>
  <si>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</si>
  <si>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</si>
  <si>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</si>
  <si>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</si>
  <si>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</si>
  <si>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</si>
  <si>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</si>
  <si>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</si>
  <si>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</si>
  <si>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</si>
  <si>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</si>
  <si>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</si>
  <si>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</si>
  <si>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</si>
  <si>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</si>
  <si>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</si>
  <si>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</si>
  <si>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</si>
  <si>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</si>
  <si>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</si>
  <si>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</si>
  <si>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</si>
  <si>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</si>
  <si>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</si>
  <si>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</si>
  <si>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</si>
  <si>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</si>
  <si>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</si>
  <si>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</si>
  <si>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</si>
  <si>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</si>
  <si>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</si>
  <si>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</si>
  <si>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</si>
  <si>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</si>
  <si>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</si>
  <si>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</si>
  <si>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</si>
  <si>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</si>
  <si>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</si>
  <si>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</si>
  <si>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</si>
  <si>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</si>
  <si>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</si>
  <si>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</si>
  <si>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</si>
  <si>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</si>
  <si>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</si>
  <si>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</si>
  <si>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</si>
  <si>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</si>
  <si>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</si>
  <si>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</si>
  <si>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</si>
  <si>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</si>
  <si>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</si>
  <si>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</si>
  <si>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</si>
  <si>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</si>
  <si>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</si>
  <si>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</si>
  <si>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</si>
  <si>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</si>
  <si>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</si>
  <si>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</si>
  <si>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</si>
  <si>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</si>
  <si>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</si>
  <si>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</si>
  <si>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</si>
  <si>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</si>
  <si>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</si>
  <si>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</si>
  <si>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</si>
  <si>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</si>
  <si>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</si>
  <si>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</si>
  <si>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</si>
  <si>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</si>
  <si>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</si>
  <si>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</si>
  <si>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</si>
  <si>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</si>
  <si>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</si>
  <si>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</si>
  <si>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</si>
  <si>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</si>
  <si>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</si>
  <si>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</si>
  <si>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</si>
  <si>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</si>
  <si>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</si>
  <si>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</si>
  <si>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</si>
  <si>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</si>
  <si>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</si>
  <si>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</si>
  <si>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</si>
  <si>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</si>
  <si>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</si>
  <si>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</si>
  <si>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</si>
  <si>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</si>
  <si>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</si>
  <si>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</si>
  <si>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</si>
  <si>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</si>
  <si>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</si>
  <si>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</si>
  <si>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</si>
  <si>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</si>
  <si>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</si>
  <si>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</si>
  <si>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</si>
  <si>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</si>
  <si>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</si>
  <si>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</si>
  <si>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</si>
  <si>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</si>
  <si>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</si>
  <si>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</si>
  <si>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</si>
  <si>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</si>
  <si>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</si>
  <si>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</si>
  <si>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</si>
  <si>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</si>
  <si>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</si>
  <si>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</si>
  <si>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</si>
  <si>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</si>
  <si>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</si>
  <si>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</si>
  <si>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</si>
  <si>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</si>
  <si>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</si>
  <si>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</si>
  <si>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</si>
  <si>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</si>
  <si>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</si>
  <si>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</si>
  <si>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</si>
  <si>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</si>
  <si>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</si>
  <si>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</si>
  <si>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</si>
  <si>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</si>
  <si>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</si>
  <si>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</si>
  <si>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</si>
  <si>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</si>
  <si>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</si>
  <si>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</si>
  <si>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</si>
  <si>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</si>
  <si>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</si>
  <si>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</si>
  <si>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</si>
  <si>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</si>
  <si>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</si>
  <si>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</si>
  <si>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</si>
  <si>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</si>
  <si>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</si>
  <si>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</si>
  <si>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</si>
  <si>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</si>
  <si>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</si>
  <si>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</si>
  <si>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</si>
  <si>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</si>
  <si>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</si>
  <si>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</si>
  <si>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</si>
  <si>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</si>
  <si>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</si>
  <si>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</si>
  <si>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</si>
  <si>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</si>
  <si>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</si>
  <si>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</si>
  <si>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</si>
  <si>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</si>
  <si>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</si>
  <si>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</si>
  <si>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</si>
  <si>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</si>
  <si>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</si>
  <si>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</si>
  <si>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</si>
  <si>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</si>
  <si>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</si>
  <si>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</si>
  <si>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</si>
  <si>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</si>
  <si>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</si>
  <si>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</si>
  <si>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</si>
  <si>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</si>
  <si>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</si>
  <si>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</si>
  <si>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</si>
  <si>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</si>
  <si>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</si>
  <si>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</si>
  <si>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</si>
  <si>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</si>
  <si>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</si>
  <si>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</si>
  <si>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</si>
  <si>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</si>
  <si>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</si>
  <si>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</si>
  <si>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</si>
  <si>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</si>
  <si>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</si>
  <si>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</si>
  <si>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</si>
  <si>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</si>
  <si>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</si>
  <si>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</si>
  <si>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</si>
  <si>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</si>
  <si>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</si>
  <si>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</si>
  <si>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</si>
  <si>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</si>
  <si>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</si>
  <si>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</si>
  <si>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</si>
  <si>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</si>
  <si>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</si>
  <si>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</si>
  <si>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</si>
  <si>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</si>
  <si>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</si>
  <si>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</si>
  <si>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</si>
  <si>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</si>
  <si>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</si>
  <si>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</si>
  <si>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</si>
  <si>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</si>
  <si>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</si>
  <si>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</si>
  <si>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</si>
  <si>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</si>
  <si>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</si>
  <si>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</si>
  <si>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</si>
  <si>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</si>
  <si>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</si>
  <si>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</si>
  <si>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</si>
  <si>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</si>
  <si>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</si>
  <si>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</si>
  <si>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</si>
  <si>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</si>
  <si>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</si>
  <si>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</si>
  <si>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</si>
  <si>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</si>
  <si>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</si>
  <si>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</si>
  <si>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</si>
  <si>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</si>
  <si>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</si>
  <si>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</si>
  <si>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</si>
  <si>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</si>
  <si>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</si>
  <si>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</si>
  <si>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</si>
  <si>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</si>
  <si>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</si>
  <si>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</si>
  <si>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</si>
  <si>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</si>
  <si>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</si>
  <si>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</si>
  <si>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</si>
  <si>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</si>
  <si>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</si>
  <si>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</si>
  <si>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</si>
  <si>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</si>
  <si>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</si>
  <si>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</si>
  <si>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</si>
  <si>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</si>
  <si>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</si>
  <si>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</si>
  <si>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</si>
  <si>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</si>
  <si>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</si>
  <si>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</si>
  <si>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</si>
  <si>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</si>
  <si>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</si>
  <si>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</si>
  <si>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</si>
  <si>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</si>
  <si>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</si>
  <si>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</si>
  <si>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</si>
  <si>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</si>
  <si>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</si>
  <si>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</si>
  <si>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</si>
  <si>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</si>
  <si>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</si>
  <si>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</si>
  <si>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</si>
  <si>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</si>
  <si>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</si>
  <si>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</si>
  <si>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</si>
  <si>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</si>
  <si>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</si>
  <si>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</si>
  <si>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</si>
  <si>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</si>
  <si>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</si>
  <si>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</si>
  <si>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</si>
  <si>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</si>
  <si>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</si>
  <si>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</si>
  <si>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</si>
  <si>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</si>
  <si>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</si>
  <si>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</si>
  <si>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</si>
  <si>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</si>
  <si>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</si>
  <si>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</si>
  <si>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</si>
  <si>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</si>
  <si>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</si>
  <si>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</si>
  <si>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</si>
  <si>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</si>
  <si>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</si>
  <si>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</si>
  <si>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</si>
  <si>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</si>
  <si>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</si>
  <si>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</si>
  <si>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</si>
  <si>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</si>
  <si>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</si>
  <si>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</si>
  <si>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</si>
  <si>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</si>
  <si>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</si>
  <si>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</si>
  <si>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</si>
  <si>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</si>
  <si>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</si>
  <si>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</si>
  <si>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</si>
  <si>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</si>
  <si>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</si>
  <si>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</si>
  <si>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</si>
  <si>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</si>
  <si>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</si>
  <si>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</si>
  <si>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</si>
  <si>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</si>
  <si>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</si>
  <si>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</si>
  <si>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</si>
  <si>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</si>
  <si>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</si>
  <si>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</si>
  <si>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</si>
  <si>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</si>
  <si>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</si>
  <si>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</si>
  <si>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</si>
  <si>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</si>
  <si>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</si>
  <si>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</si>
  <si>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</si>
  <si>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</si>
  <si>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</si>
  <si>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</si>
  <si>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</si>
  <si>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</si>
  <si>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</si>
  <si>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</si>
  <si>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</si>
  <si>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</si>
  <si>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</si>
  <si>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</si>
  <si>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</si>
  <si>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</si>
  <si>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</si>
  <si>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</si>
  <si>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</si>
  <si>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</si>
  <si>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</si>
  <si>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</si>
  <si>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</si>
  <si>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</si>
  <si>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</si>
  <si>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</si>
  <si>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</si>
  <si>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</si>
  <si>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</si>
  <si>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</si>
  <si>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</si>
  <si>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</si>
  <si>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</si>
  <si>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</si>
  <si>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</si>
  <si>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</si>
  <si>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</si>
  <si>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</si>
  <si>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</si>
  <si>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</si>
  <si>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</si>
  <si>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</si>
  <si>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</si>
  <si>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</si>
  <si>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</si>
  <si>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</si>
  <si>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</si>
  <si>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</si>
  <si>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</si>
  <si>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</si>
  <si>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</si>
  <si>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</si>
  <si>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</si>
  <si>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</si>
  <si>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</si>
  <si>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</si>
  <si>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</si>
  <si>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</si>
  <si>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</si>
  <si>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</si>
  <si>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</si>
  <si>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</si>
  <si>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</si>
  <si>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</si>
  <si>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</si>
  <si>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</si>
  <si>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</si>
  <si>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</si>
  <si>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</si>
  <si>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</si>
  <si>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</si>
  <si>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</si>
  <si>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</si>
  <si>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</si>
  <si>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</si>
  <si>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</si>
  <si>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</si>
  <si>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</si>
  <si>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</si>
  <si>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</si>
  <si>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</si>
  <si>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</si>
  <si>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</si>
  <si>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</si>
  <si>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</si>
  <si>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</si>
  <si>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</si>
  <si>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</si>
  <si>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</si>
  <si>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</si>
  <si>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</si>
  <si>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</si>
  <si>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</si>
  <si>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</si>
  <si>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</si>
  <si>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</si>
  <si>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</si>
  <si>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</si>
  <si>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</si>
  <si>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</si>
  <si>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</si>
  <si>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</si>
  <si>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</si>
  <si>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</si>
  <si>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</si>
  <si>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</si>
  <si>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</si>
  <si>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</si>
  <si>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</si>
  <si>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</si>
  <si>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</si>
  <si>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</si>
  <si>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</si>
  <si>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</si>
  <si>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</si>
  <si>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</si>
  <si>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</si>
  <si>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</si>
  <si>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</si>
  <si>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</si>
  <si>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</si>
  <si>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</si>
  <si>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</si>
  <si>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</si>
  <si>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</si>
  <si>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</si>
  <si>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</si>
  <si>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</si>
  <si>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</si>
  <si>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</si>
  <si>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</si>
  <si>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</si>
  <si>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</si>
  <si>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</si>
  <si>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</si>
  <si>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</si>
  <si>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</si>
  <si>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</si>
  <si>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</si>
  <si>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</si>
  <si>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</si>
  <si>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</si>
  <si>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</si>
  <si>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</si>
  <si>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</si>
  <si>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</si>
  <si>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</si>
  <si>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</si>
  <si>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</si>
  <si>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</si>
  <si>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</si>
  <si>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</si>
  <si>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</si>
  <si>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</si>
  <si>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</si>
  <si>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</si>
  <si>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</si>
  <si>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</si>
  <si>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</si>
  <si>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</si>
  <si>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</si>
  <si>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</si>
  <si>
    <t>Ida Bell Wells</t>
  </si>
  <si>
    <t>Juliette Gordon Low</t>
  </si>
  <si>
    <t>Althea Gibson</t>
  </si>
  <si>
    <t>Stacey Park Milbern</t>
  </si>
  <si>
    <t>Dr. Vera Rubin</t>
  </si>
  <si>
    <t>Mary Kawena Pukui</t>
  </si>
  <si>
    <t>Raye Montague</t>
  </si>
  <si>
    <t>Auto Assembly Line</t>
  </si>
  <si>
    <t>Cape Canaveral</t>
  </si>
  <si>
    <t>Johnson Space Center, Houston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</si>
</sst>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7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H9" sqref="H9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0"/>
      <c r="G1" s="81"/>
      <c r="H1" s="82" t="s">
        <v>534</v>
      </c>
      <c r="I1" s="83"/>
      <c r="J1" s="84"/>
      <c r="K1" s="2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1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71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70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9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68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J11" sqref="J11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85" t="s">
        <v>16</v>
      </c>
      <c r="F1" s="86"/>
      <c r="G1" s="86"/>
      <c r="H1" s="87" t="s">
        <v>548</v>
      </c>
      <c r="I1" s="88"/>
      <c r="J1" s="88"/>
      <c r="K1" s="2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67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6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9"/>
      <c r="G1" s="77" t="s">
        <v>352</v>
      </c>
      <c r="H1" s="90"/>
    </row>
    <row r="2" spans="1:10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66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15" activePane="bottomRight" state="frozen"/>
      <selection activeCell="C15" sqref="C15"/>
      <selection pane="topRight" activeCell="C15" sqref="C15"/>
      <selection pane="bottomLeft" activeCell="C15" sqref="C15"/>
      <selection pane="bottomRight" activeCell="J46" sqref="J46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3" t="s">
        <v>20</v>
      </c>
      <c r="B1" s="75" t="s">
        <v>660</v>
      </c>
      <c r="C1" s="77" t="s">
        <v>21</v>
      </c>
      <c r="D1" s="78"/>
      <c r="E1" s="91" t="s">
        <v>16</v>
      </c>
      <c r="F1" s="92"/>
      <c r="G1" s="92"/>
      <c r="H1" s="93"/>
      <c r="I1" s="94" t="s">
        <v>352</v>
      </c>
      <c r="J1" s="88"/>
      <c r="K1" s="88"/>
      <c r="L1" s="95"/>
    </row>
    <row r="2" spans="1:17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65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64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63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62" priority="5" operator="containsText" text="*-">
      <formula>NOT(ISERROR(SEARCH(("*-"),(L8))))</formula>
    </cfRule>
  </conditionalFormatting>
  <conditionalFormatting sqref="L52:L57">
    <cfRule type="containsText" dxfId="61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60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59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58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O31" sqref="O31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3" t="s">
        <v>20</v>
      </c>
      <c r="B1" s="75" t="s">
        <v>660</v>
      </c>
      <c r="C1" s="77" t="s">
        <v>21</v>
      </c>
      <c r="D1" s="78"/>
      <c r="E1" s="91" t="s">
        <v>16</v>
      </c>
      <c r="F1" s="92"/>
      <c r="G1" s="92"/>
      <c r="H1" s="94" t="s">
        <v>352</v>
      </c>
      <c r="I1" s="88"/>
      <c r="J1" s="88"/>
    </row>
    <row r="2" spans="1:1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1</v>
      </c>
      <c r="I17" s="14">
        <v>1</v>
      </c>
      <c r="J17" s="15" t="s">
        <v>15</v>
      </c>
      <c r="K17" s="9" t="str">
        <f t="shared" si="0"/>
        <v/>
      </c>
    </row>
    <row r="18" spans="1:11" x14ac:dyDescent="0.35">
      <c r="A18" s="13">
        <v>2025</v>
      </c>
      <c r="B18" s="7" t="s">
        <v>716</v>
      </c>
      <c r="C18" s="22" t="s">
        <v>662</v>
      </c>
      <c r="D18" s="22"/>
      <c r="E18" s="5"/>
      <c r="F18" s="5"/>
      <c r="G18" s="43"/>
      <c r="H18" s="14">
        <v>1</v>
      </c>
      <c r="I18" s="14">
        <v>1</v>
      </c>
      <c r="J18" s="15" t="s">
        <v>15</v>
      </c>
      <c r="K18" s="9" t="str">
        <f t="shared" ref="K18" si="1">IF(OR(AND(H18&gt;1,H18&lt;&gt;"-"),AND(I18&gt;1,I18&lt;&gt;"-"),AND(J18&gt;1,J18&lt;&gt;"-")),"Can exchange","")</f>
        <v/>
      </c>
    </row>
    <row r="19" spans="1:11" x14ac:dyDescent="0.35">
      <c r="A19" s="13">
        <v>2025</v>
      </c>
      <c r="B19" s="7" t="s">
        <v>717</v>
      </c>
      <c r="C19" s="22" t="s">
        <v>662</v>
      </c>
      <c r="D19" s="22"/>
      <c r="E19" s="5"/>
      <c r="F19" s="5"/>
      <c r="G19" s="43"/>
      <c r="H19" s="14">
        <v>1</v>
      </c>
      <c r="I19" s="14">
        <v>1</v>
      </c>
      <c r="J19" s="15" t="s">
        <v>15</v>
      </c>
      <c r="K19" s="9" t="str">
        <f t="shared" ref="K19:K22" si="2">IF(OR(AND(H19&gt;1,H19&lt;&gt;"-"),AND(I19&gt;1,I19&lt;&gt;"-"),AND(J19&gt;1,J19&lt;&gt;"-")),"Can exchange","")</f>
        <v/>
      </c>
    </row>
    <row r="20" spans="1:11" x14ac:dyDescent="0.35">
      <c r="A20" s="13">
        <v>2025</v>
      </c>
      <c r="B20" s="7" t="s">
        <v>718</v>
      </c>
      <c r="C20" s="22" t="s">
        <v>662</v>
      </c>
      <c r="D20" s="22"/>
      <c r="E20" s="5"/>
      <c r="F20" s="5"/>
      <c r="G20" s="43"/>
      <c r="H20" s="14">
        <v>0</v>
      </c>
      <c r="I20" s="14">
        <v>0</v>
      </c>
      <c r="J20" s="15" t="s">
        <v>15</v>
      </c>
      <c r="K20" s="9" t="str">
        <f t="shared" si="2"/>
        <v/>
      </c>
    </row>
    <row r="21" spans="1:11" x14ac:dyDescent="0.35">
      <c r="A21" s="13">
        <v>2025</v>
      </c>
      <c r="B21" s="7" t="s">
        <v>719</v>
      </c>
      <c r="C21" s="22" t="s">
        <v>662</v>
      </c>
      <c r="D21" s="22"/>
      <c r="E21" s="5"/>
      <c r="F21" s="5"/>
      <c r="G21" s="43"/>
      <c r="H21" s="14">
        <v>0</v>
      </c>
      <c r="I21" s="14">
        <v>0</v>
      </c>
      <c r="J21" s="15" t="s">
        <v>15</v>
      </c>
      <c r="K21" s="9" t="str">
        <f t="shared" si="2"/>
        <v/>
      </c>
    </row>
    <row r="22" spans="1:11" x14ac:dyDescent="0.35">
      <c r="A22" s="13">
        <v>2025</v>
      </c>
      <c r="B22" s="7" t="s">
        <v>720</v>
      </c>
      <c r="C22" s="22" t="s">
        <v>662</v>
      </c>
      <c r="D22" s="22"/>
      <c r="E22" s="5"/>
      <c r="F22" s="5"/>
      <c r="G22" s="43"/>
      <c r="H22" s="14">
        <v>0</v>
      </c>
      <c r="I22" s="14">
        <v>0</v>
      </c>
      <c r="J22" s="15" t="s">
        <v>15</v>
      </c>
      <c r="K22" s="9" t="str">
        <f t="shared" si="2"/>
        <v/>
      </c>
    </row>
    <row r="23" spans="1:11" x14ac:dyDescent="0.35">
      <c r="G23" s="6" t="s">
        <v>533</v>
      </c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57" priority="35" operator="containsText" text="*-">
      <formula>NOT(ISERROR(SEARCH(("*-"),(H3))))</formula>
    </cfRule>
  </conditionalFormatting>
  <conditionalFormatting sqref="H3:I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56" priority="21" operator="containsText" text="*-">
      <formula>NOT(ISERROR(SEARCH(("*-"),(J3))))</formula>
    </cfRule>
  </conditionalFormatting>
  <conditionalFormatting sqref="J3: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55" priority="19" operator="containsText" text="*-">
      <formula>NOT(ISERROR(SEARCH(("*-"),(H18))))</formula>
    </cfRule>
  </conditionalFormatting>
  <conditionalFormatting sqref="H18:I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4" priority="17" operator="containsText" text="*-">
      <formula>NOT(ISERROR(SEARCH(("*-"),(J18))))</formula>
    </cfRule>
  </conditionalFormatting>
  <conditionalFormatting sqref="J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53" priority="15" operator="containsText" text="*-">
      <formula>NOT(ISERROR(SEARCH(("*-"),(H19))))</formula>
    </cfRule>
  </conditionalFormatting>
  <conditionalFormatting sqref="H19:I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52" priority="13" operator="containsText" text="*-">
      <formula>NOT(ISERROR(SEARCH(("*-"),(J19))))</formula>
    </cfRule>
  </conditionalFormatting>
  <conditionalFormatting sqref="J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I20">
    <cfRule type="containsText" dxfId="51" priority="11" operator="containsText" text="*-">
      <formula>NOT(ISERROR(SEARCH(("*-"),(H20))))</formula>
    </cfRule>
  </conditionalFormatting>
  <conditionalFormatting sqref="H20: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0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I21">
    <cfRule type="containsText" dxfId="49" priority="7" operator="containsText" text="*-">
      <formula>NOT(ISERROR(SEARCH(("*-"),(H21))))</formula>
    </cfRule>
  </conditionalFormatting>
  <conditionalFormatting sqref="H21: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8" priority="5" operator="containsText" text="*-">
      <formula>NOT(ISERROR(SEARCH(("*-"),(J21))))</formula>
    </cfRule>
  </conditionalFormatting>
  <conditionalFormatting sqref="J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7" priority="3" operator="containsText" text="*-">
      <formula>NOT(ISERROR(SEARCH(("*-"),(H22))))</formula>
    </cfRule>
  </conditionalFormatting>
  <conditionalFormatting sqref="H22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6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J38" sqref="J38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3" t="s">
        <v>20</v>
      </c>
      <c r="B1" s="75" t="s">
        <v>660</v>
      </c>
      <c r="C1" s="77" t="s">
        <v>21</v>
      </c>
      <c r="D1" s="78"/>
      <c r="E1" s="79" t="s">
        <v>16</v>
      </c>
      <c r="F1" s="89"/>
      <c r="G1" s="96" t="s">
        <v>454</v>
      </c>
      <c r="H1" s="97"/>
    </row>
    <row r="2" spans="1:9" ht="15" customHeight="1" x14ac:dyDescent="0.35">
      <c r="A2" s="74"/>
      <c r="B2" s="76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1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2</v>
      </c>
      <c r="H26" s="1">
        <v>1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1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1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1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1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45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44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C38" sqref="C38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7" t="s">
        <v>20</v>
      </c>
      <c r="B1" s="75" t="s">
        <v>660</v>
      </c>
      <c r="C1" s="77" t="s">
        <v>21</v>
      </c>
      <c r="D1" s="78"/>
      <c r="E1" s="85" t="s">
        <v>16</v>
      </c>
      <c r="F1" s="98"/>
      <c r="G1" s="100" t="s">
        <v>454</v>
      </c>
      <c r="H1" s="100"/>
    </row>
    <row r="2" spans="1:9" ht="15" customHeight="1" x14ac:dyDescent="0.35">
      <c r="A2" s="99"/>
      <c r="B2" s="76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71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72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5" customHeight="1" x14ac:dyDescent="0.35">
      <c r="A28" s="26">
        <v>2025</v>
      </c>
      <c r="B28" s="7" t="s">
        <v>721</v>
      </c>
      <c r="C28" s="22" t="s">
        <v>504</v>
      </c>
      <c r="D28" s="22"/>
      <c r="E28" s="5"/>
      <c r="F28" s="5"/>
      <c r="G28" s="1">
        <v>0</v>
      </c>
      <c r="H28" s="1">
        <v>0</v>
      </c>
      <c r="I28" s="9" t="str">
        <f t="shared" ref="I28" si="5">IF(OR(AND(G28&gt;1,G28&lt;&gt;"-"),AND(H28&gt;1,H28&lt;&gt;"-")),"Can exchange","")</f>
        <v/>
      </c>
    </row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43" priority="74" operator="containsText" text="*-">
      <formula>NOT(ISERROR(SEARCH(("*-"),(G12))))</formula>
    </cfRule>
  </conditionalFormatting>
  <conditionalFormatting sqref="G12:H22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42" priority="76" operator="equal">
      <formula>0</formula>
    </cfRule>
  </conditionalFormatting>
  <conditionalFormatting sqref="G12:H22">
    <cfRule type="cellIs" dxfId="41" priority="77" operator="greaterThan">
      <formula>0</formula>
    </cfRule>
  </conditionalFormatting>
  <conditionalFormatting sqref="G4:H11 H3">
    <cfRule type="containsText" dxfId="40" priority="67" operator="containsText" text="*-">
      <formula>NOT(ISERROR(SEARCH(("*-"),(G3))))</formula>
    </cfRule>
  </conditionalFormatting>
  <conditionalFormatting sqref="G4:H11 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39" priority="69" operator="equal">
      <formula>0</formula>
    </cfRule>
  </conditionalFormatting>
  <conditionalFormatting sqref="G4:H11 H3">
    <cfRule type="cellIs" dxfId="38" priority="70" operator="greaterThan">
      <formula>0</formula>
    </cfRule>
  </conditionalFormatting>
  <conditionalFormatting sqref="G23:H23">
    <cfRule type="containsText" dxfId="37" priority="63" operator="containsText" text="*-">
      <formula>NOT(ISERROR(SEARCH(("*-"),(G23))))</formula>
    </cfRule>
  </conditionalFormatting>
  <conditionalFormatting sqref="G23:H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6" priority="65" operator="equal">
      <formula>0</formula>
    </cfRule>
  </conditionalFormatting>
  <conditionalFormatting sqref="G23:H23">
    <cfRule type="cellIs" dxfId="35" priority="66" operator="greaterThan">
      <formula>0</formula>
    </cfRule>
  </conditionalFormatting>
  <conditionalFormatting sqref="G24">
    <cfRule type="containsText" dxfId="34" priority="55" operator="containsText" text="*-">
      <formula>NOT(ISERROR(SEARCH(("*-"),(G24))))</formula>
    </cfRule>
  </conditionalFormatting>
  <conditionalFormatting sqref="G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33" priority="57" operator="equal">
      <formula>0</formula>
    </cfRule>
  </conditionalFormatting>
  <conditionalFormatting sqref="G24">
    <cfRule type="cellIs" dxfId="32" priority="58" operator="greaterThan">
      <formula>0</formula>
    </cfRule>
  </conditionalFormatting>
  <conditionalFormatting sqref="H24">
    <cfRule type="containsText" dxfId="31" priority="51" operator="containsText" text="*-">
      <formula>NOT(ISERROR(SEARCH(("*-"),(H24))))</formula>
    </cfRule>
  </conditionalFormatting>
  <conditionalFormatting sqref="H2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30" priority="53" operator="equal">
      <formula>0</formula>
    </cfRule>
  </conditionalFormatting>
  <conditionalFormatting sqref="H24">
    <cfRule type="cellIs" dxfId="29" priority="54" operator="greaterThan">
      <formula>0</formula>
    </cfRule>
  </conditionalFormatting>
  <conditionalFormatting sqref="G25">
    <cfRule type="containsText" dxfId="28" priority="47" operator="containsText" text="*-">
      <formula>NOT(ISERROR(SEARCH(("*-"),(G25))))</formula>
    </cfRule>
  </conditionalFormatting>
  <conditionalFormatting sqref="G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7" priority="49" operator="equal">
      <formula>0</formula>
    </cfRule>
  </conditionalFormatting>
  <conditionalFormatting sqref="G25">
    <cfRule type="cellIs" dxfId="26" priority="50" operator="greaterThan">
      <formula>0</formula>
    </cfRule>
  </conditionalFormatting>
  <conditionalFormatting sqref="H25">
    <cfRule type="containsText" dxfId="25" priority="43" operator="containsText" text="*-">
      <formula>NOT(ISERROR(SEARCH(("*-"),(H25))))</formula>
    </cfRule>
  </conditionalFormatting>
  <conditionalFormatting sqref="H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24" priority="45" operator="equal">
      <formula>0</formula>
    </cfRule>
  </conditionalFormatting>
  <conditionalFormatting sqref="H25">
    <cfRule type="cellIs" dxfId="23" priority="46" operator="greaterThan">
      <formula>0</formula>
    </cfRule>
  </conditionalFormatting>
  <conditionalFormatting sqref="G26">
    <cfRule type="containsText" dxfId="22" priority="39" operator="containsText" text="*-">
      <formula>NOT(ISERROR(SEARCH(("*-"),(G26))))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21" priority="41" operator="equal">
      <formula>0</formula>
    </cfRule>
  </conditionalFormatting>
  <conditionalFormatting sqref="G26">
    <cfRule type="cellIs" dxfId="20" priority="42" operator="greaterThan">
      <formula>0</formula>
    </cfRule>
  </conditionalFormatting>
  <conditionalFormatting sqref="H26">
    <cfRule type="containsText" dxfId="19" priority="35" operator="containsText" text="*-">
      <formula>NOT(ISERROR(SEARCH(("*-"),(H26))))</formula>
    </cfRule>
  </conditionalFormatting>
  <conditionalFormatting sqref="H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8" priority="37" operator="equal">
      <formula>0</formula>
    </cfRule>
  </conditionalFormatting>
  <conditionalFormatting sqref="H26">
    <cfRule type="cellIs" dxfId="17" priority="38" operator="greaterThan">
      <formula>0</formula>
    </cfRule>
  </conditionalFormatting>
  <conditionalFormatting sqref="G27">
    <cfRule type="containsText" dxfId="16" priority="31" operator="containsText" text="*-">
      <formula>NOT(ISERROR(SEARCH(("*-"),(G27))))</formula>
    </cfRule>
  </conditionalFormatting>
  <conditionalFormatting sqref="G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15" priority="33" operator="equal">
      <formula>0</formula>
    </cfRule>
  </conditionalFormatting>
  <conditionalFormatting sqref="G27">
    <cfRule type="cellIs" dxfId="14" priority="34" operator="greaterThan">
      <formula>0</formula>
    </cfRule>
  </conditionalFormatting>
  <conditionalFormatting sqref="H27">
    <cfRule type="containsText" dxfId="13" priority="27" operator="containsText" text="*-">
      <formula>NOT(ISERROR(SEARCH(("*-"),(H27))))</formula>
    </cfRule>
  </conditionalFormatting>
  <conditionalFormatting sqref="H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12" priority="29" operator="equal">
      <formula>0</formula>
    </cfRule>
  </conditionalFormatting>
  <conditionalFormatting sqref="H27">
    <cfRule type="cellIs" dxfId="11" priority="30" operator="greaterThan">
      <formula>0</formula>
    </cfRule>
  </conditionalFormatting>
  <conditionalFormatting sqref="G3">
    <cfRule type="containsText" dxfId="10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9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ellIs" dxfId="8" priority="7" operator="equal">
      <formula>0</formula>
    </cfRule>
  </conditionalFormatting>
  <conditionalFormatting sqref="G28">
    <cfRule type="cellIs" dxfId="7" priority="8" operator="greaterThan">
      <formula>0</formula>
    </cfRule>
  </conditionalFormatting>
  <conditionalFormatting sqref="H28">
    <cfRule type="containsText" dxfId="6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ellIs" dxfId="5" priority="3" operator="equal">
      <formula>0</formula>
    </cfRule>
  </conditionalFormatting>
  <conditionalFormatting sqref="H28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9" activePane="bottomRight" state="frozen"/>
      <selection activeCell="C15" sqref="C15"/>
      <selection pane="topRight" activeCell="C15" sqref="C15"/>
      <selection pane="bottomLeft" activeCell="C15" sqref="C15"/>
      <selection pane="bottomRight" activeCell="D35" sqref="D35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7" t="s">
        <v>20</v>
      </c>
      <c r="B1" s="75" t="s">
        <v>660</v>
      </c>
      <c r="C1" s="77" t="s">
        <v>21</v>
      </c>
      <c r="D1" s="78"/>
      <c r="E1" s="101" t="s">
        <v>16</v>
      </c>
      <c r="F1" s="102"/>
      <c r="G1" s="103" t="s">
        <v>454</v>
      </c>
      <c r="H1" s="103"/>
    </row>
    <row r="2" spans="1:9" ht="15" customHeight="1" x14ac:dyDescent="0.35">
      <c r="A2" s="99"/>
      <c r="B2" s="76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715</v>
      </c>
      <c r="C27" s="63" t="s">
        <v>519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 t="s">
        <v>722</v>
      </c>
      <c r="C28" s="46" t="s">
        <v>519</v>
      </c>
      <c r="D28" s="46" t="s">
        <v>47</v>
      </c>
      <c r="E28" s="47"/>
      <c r="F28" s="47"/>
      <c r="G28" s="60">
        <v>1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723</v>
      </c>
      <c r="C29" s="22" t="s">
        <v>519</v>
      </c>
      <c r="D29" s="22" t="s">
        <v>48</v>
      </c>
      <c r="E29" s="5"/>
      <c r="F29" s="5"/>
      <c r="G29" s="33">
        <v>1</v>
      </c>
      <c r="H29" s="33">
        <v>1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724</v>
      </c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725</v>
      </c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2025-05-22T10:19:36Z</dcterms:modified>
  <cp:category/>
  <cp:contentStatus/>
</cp:coreProperties>
</file>