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68387CD6-3E92-47EB-8134-D58252D196CA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4" l="1"/>
  <c r="G24" i="4"/>
  <c r="G25" i="4"/>
  <c r="G26" i="4"/>
  <c r="G27" i="4"/>
  <c r="G28" i="5"/>
  <c r="G25" i="5"/>
  <c r="G26" i="5"/>
  <c r="G27" i="5"/>
  <c r="G24" i="5"/>
  <c r="G25" i="7"/>
  <c r="G26" i="7"/>
  <c r="G27" i="7"/>
  <c r="G28" i="7"/>
  <c r="G24" i="7"/>
  <c r="H25" i="8"/>
  <c r="H26" i="8"/>
  <c r="H27" i="8"/>
  <c r="H28" i="8"/>
  <c r="H24" i="8"/>
  <c r="H25" i="9"/>
  <c r="H26" i="9"/>
  <c r="H27" i="9"/>
  <c r="H28" i="9"/>
  <c r="H24" i="9"/>
  <c r="H27" i="10"/>
  <c r="H28" i="10"/>
  <c r="H24" i="10"/>
  <c r="H25" i="10"/>
  <c r="H26" i="10"/>
  <c r="H28" i="11"/>
  <c r="H25" i="11"/>
  <c r="H26" i="11"/>
  <c r="H27" i="11"/>
  <c r="H24" i="11"/>
  <c r="H28" i="12"/>
  <c r="H27" i="12"/>
  <c r="H24" i="12"/>
  <c r="H25" i="12"/>
  <c r="H26" i="12"/>
  <c r="H23" i="12"/>
  <c r="H23" i="11"/>
  <c r="H23" i="10"/>
  <c r="H23" i="9"/>
  <c r="H23" i="8"/>
  <c r="G23" i="7"/>
  <c r="G23" i="5"/>
  <c r="G23" i="4"/>
  <c r="H22" i="12" l="1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<sst xmlns="http://schemas.openxmlformats.org/spreadsheetml/2006/main" count="1094" uniqueCount="191">
  <si>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</si>
  <si>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</si>
  <si>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</si>
  <si>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</si>
  <si>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</si>
  <si>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</si>
  <si>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</si>
  <si>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</si>
  <si>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</si>
  <si>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</si>
  <si>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</si>
  <si>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</si>
  <si>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</si>
  <si>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</si>
  <si>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</si>
  <si>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</si>
  <si>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</si>
  <si>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</si>
  <si>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</si>
  <si>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</si>
  <si>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</si>
  <si>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</si>
  <si>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</si>
  <si>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</si>
  <si>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</si>
  <si>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</si>
  <si>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</si>
  <si>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</si>
  <si>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</si>
  <si>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Subtype_3</t>
  </si>
  <si>
    <t>FR</t>
  </si>
  <si>
    <t>Obv: With mint symbol - 
Cornucopia</t>
  </si>
  <si>
    <t>Obv: Marianne</t>
  </si>
  <si>
    <t>Obv: The sower woman</t>
  </si>
  <si>
    <t>Obv: Stylised tree contained in a hexagon</t>
  </si>
  <si>
    <t>-</t>
  </si>
  <si>
    <t>794.066.000</t>
  </si>
  <si>
    <t>605.282.000</t>
  </si>
  <si>
    <t>300.696.580</t>
  </si>
  <si>
    <t>296.743</t>
  </si>
  <si>
    <t>160.164.339</t>
  </si>
  <si>
    <t>400.172.136</t>
  </si>
  <si>
    <t>240.289.670</t>
  </si>
  <si>
    <t>343.079.927</t>
  </si>
  <si>
    <t>320.209.050</t>
  </si>
  <si>
    <t>462.736.459</t>
  </si>
  <si>
    <t>436.386.600</t>
  </si>
  <si>
    <t>335.614.918</t>
  </si>
  <si>
    <t>320.169.500</t>
  </si>
  <si>
    <t>358.618.000</t>
  </si>
  <si>
    <t>282.997.000</t>
  </si>
  <si>
    <t>365.082.500</t>
  </si>
  <si>
    <t>287.315.500</t>
  </si>
  <si>
    <t>293.836.000</t>
  </si>
  <si>
    <t>270.036.000</t>
  </si>
  <si>
    <t>207.036.000</t>
  </si>
  <si>
    <t>702.119.000</t>
  </si>
  <si>
    <t>510.170.000</t>
  </si>
  <si>
    <t>249.125.580</t>
  </si>
  <si>
    <t>186.743</t>
  </si>
  <si>
    <t>160.209.339</t>
  </si>
  <si>
    <t>300.164.136</t>
  </si>
  <si>
    <t>260.270.670</t>
  </si>
  <si>
    <t>283.247.427</t>
  </si>
  <si>
    <t>220.417.050</t>
  </si>
  <si>
    <t>386.595.359</t>
  </si>
  <si>
    <t>343.176.600</t>
  </si>
  <si>
    <t>277.099.918</t>
  </si>
  <si>
    <t>250.179.500</t>
  </si>
  <si>
    <t>277.720.000</t>
  </si>
  <si>
    <t>220.681.000</t>
  </si>
  <si>
    <t>209.988.500</t>
  </si>
  <si>
    <t>199.295.500</t>
  </si>
  <si>
    <t>192.536.000</t>
  </si>
  <si>
    <t>200.036.000</t>
  </si>
  <si>
    <t>142.636.000</t>
  </si>
  <si>
    <t>616.242.000</t>
  </si>
  <si>
    <t>280.114.000</t>
  </si>
  <si>
    <t>217.339.477</t>
  </si>
  <si>
    <t>186.469.743</t>
  </si>
  <si>
    <t>101.124.339</t>
  </si>
  <si>
    <t>60.302.136</t>
  </si>
  <si>
    <t>20.257.670</t>
  </si>
  <si>
    <t>132.118.927</t>
  </si>
  <si>
    <t>130.129.050</t>
  </si>
  <si>
    <t>218.295.359</t>
  </si>
  <si>
    <t>184.766.600</t>
  </si>
  <si>
    <t>184.290.918</t>
  </si>
  <si>
    <t>144.951.500</t>
  </si>
  <si>
    <t>139.156.000</t>
  </si>
  <si>
    <t>147.205.000</t>
  </si>
  <si>
    <t>130.068.500</t>
  </si>
  <si>
    <t>97.055.500</t>
  </si>
  <si>
    <t>142.036.000</t>
  </si>
  <si>
    <t>130.036.000</t>
  </si>
  <si>
    <t>75.636.000</t>
  </si>
  <si>
    <t>447.299.600</t>
  </si>
  <si>
    <t>297.482.000</t>
  </si>
  <si>
    <t>144.528.261</t>
  </si>
  <si>
    <t>206.832.743</t>
  </si>
  <si>
    <t>180.864.339</t>
  </si>
  <si>
    <t>1.608.936</t>
  </si>
  <si>
    <t>43.660.520</t>
  </si>
  <si>
    <t>60.292.927</t>
  </si>
  <si>
    <t>90.162.850</t>
  </si>
  <si>
    <t>178.769.759</t>
  </si>
  <si>
    <t>142.766.600</t>
  </si>
  <si>
    <t>76.211.918</t>
  </si>
  <si>
    <t>99.929.500</t>
  </si>
  <si>
    <t>77.409.000</t>
  </si>
  <si>
    <t>139.817.000</t>
  </si>
  <si>
    <t>35.042.900</t>
  </si>
  <si>
    <t>71.025.500</t>
  </si>
  <si>
    <t>115.936.000</t>
  </si>
  <si>
    <t>90.036.000</t>
  </si>
  <si>
    <t>99.336.000</t>
  </si>
  <si>
    <t>454.341.200</t>
  </si>
  <si>
    <t>149.003.600</t>
  </si>
  <si>
    <t>256.357.108</t>
  </si>
  <si>
    <t>192.182.743</t>
  </si>
  <si>
    <t>147.339</t>
  </si>
  <si>
    <t>140.136</t>
  </si>
  <si>
    <t>83.670</t>
  </si>
  <si>
    <t>69.927</t>
  </si>
  <si>
    <t>40.224.650</t>
  </si>
  <si>
    <t>25.600.959</t>
  </si>
  <si>
    <t>82.716.600</t>
  </si>
  <si>
    <t>108.082.918</t>
  </si>
  <si>
    <t>54.987.500</t>
  </si>
  <si>
    <t>52.000</t>
  </si>
  <si>
    <t>27.085.000</t>
  </si>
  <si>
    <t>45.060.500</t>
  </si>
  <si>
    <t>27.755.500</t>
  </si>
  <si>
    <t>36.000</t>
  </si>
  <si>
    <t>13.036.000</t>
  </si>
  <si>
    <t>79.836.000</t>
  </si>
  <si>
    <t>105.803.600</t>
  </si>
  <si>
    <t>179.546.000</t>
  </si>
  <si>
    <t>276.302.274</t>
  </si>
  <si>
    <t>226.570.743</t>
  </si>
  <si>
    <t>67.050</t>
  </si>
  <si>
    <t>63.359</t>
  </si>
  <si>
    <t>56.600</t>
  </si>
  <si>
    <t>58.918</t>
  </si>
  <si>
    <t>51.500</t>
  </si>
  <si>
    <t>37.000</t>
  </si>
  <si>
    <t>36.500</t>
  </si>
  <si>
    <t>35.500</t>
  </si>
  <si>
    <t>26.936.000</t>
  </si>
  <si>
    <t>301.100.000</t>
  </si>
  <si>
    <t>297.320.000</t>
  </si>
  <si>
    <t>150.266.624</t>
  </si>
  <si>
    <t>129.510.743</t>
  </si>
  <si>
    <t>56.745.000</t>
  </si>
  <si>
    <t>171.170.000</t>
  </si>
  <si>
    <t>237.965.793</t>
  </si>
  <si>
    <t>153.793.243</t>
  </si>
  <si>
    <t>57.418</t>
  </si>
  <si>
    <t>36.075.500</t>
  </si>
  <si>
    <t>36.988.000</t>
  </si>
  <si>
    <t>17.338.500</t>
  </si>
  <si>
    <t>8.928.500</t>
  </si>
  <si>
    <t>13.035.000</t>
  </si>
  <si>
    <t>20.123.500</t>
  </si>
  <si>
    <t>30.047.500</t>
  </si>
  <si>
    <t>49.515.000</t>
  </si>
  <si>
    <t>176.787.000</t>
  </si>
  <si>
    <t>161.305.000</t>
  </si>
  <si>
    <t>105.955.000</t>
  </si>
  <si>
    <t>77.036.000</t>
  </si>
  <si>
    <t>60.850.600</t>
  </si>
  <si>
    <t>17.785.000</t>
  </si>
  <si>
    <t>25.000</t>
  </si>
  <si>
    <t>36.475.000</t>
  </si>
  <si>
    <t>Obv: Mint main engraving Symbol - Bee</t>
  </si>
  <si>
    <t>Obv: Mint main engraving Symbol - Horseshoe</t>
  </si>
  <si>
    <t>Obv: Mint main engraving Symbol - Heart</t>
  </si>
  <si>
    <t>Obv: Mint main engraving Symbol - French horn</t>
  </si>
  <si>
    <t>Obv: Mint main engraving Symbol - Pentagon</t>
  </si>
  <si>
    <t>27.500</t>
  </si>
  <si>
    <t>24.500</t>
  </si>
  <si>
    <t>39.522</t>
  </si>
  <si>
    <t>39.500</t>
  </si>
  <si>
    <t>51.522</t>
  </si>
  <si>
    <t>35.000</t>
  </si>
  <si>
    <t>Obv: Mint main engraving Symbol - Square</t>
  </si>
  <si>
    <t>Obv: tree with leaves and the olive tree</t>
  </si>
  <si>
    <t>Obv: Marie Curie</t>
  </si>
  <si>
    <t>Obv: Josephine Baker</t>
  </si>
  <si>
    <t>Obv: Simone Veil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</si>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</sst>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rance.html" TargetMode="External"/><Relationship Id="rId1" Type="http://schemas.openxmlformats.org/officeDocument/2006/relationships/hyperlink" Target="https://en.ucoin.net/catalog/?country=france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55" sqref="C5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5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36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37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38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25" t="s">
        <v>39</v>
      </c>
      <c r="F6" s="1" t="s">
        <v>35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40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41</v>
      </c>
      <c r="F8" s="1">
        <v>0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42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43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44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45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46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47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48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49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50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51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52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53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54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55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166</v>
      </c>
      <c r="F23" s="1">
        <v>0</v>
      </c>
      <c r="G23" s="3" t="str">
        <f t="shared" ref="G23" si="2">IF(OR(AND(F23&gt;1,F23&lt;&gt;"-")),"Can exchange","")</f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:G28" si="3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si="3"/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3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3"/>
        <v/>
      </c>
    </row>
  </sheetData>
  <mergeCells count="3">
    <mergeCell ref="A1:A2"/>
    <mergeCell ref="B1:B2"/>
    <mergeCell ref="C1:D1"/>
  </mergeCells>
  <phoneticPr fontId="8" type="noConversion"/>
  <conditionalFormatting sqref="F3:F5 F7:F22 F24 F26 F28">
    <cfRule type="containsText" dxfId="22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1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 F27">
    <cfRule type="containsText" dxfId="20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6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56</v>
      </c>
      <c r="F3" s="1">
        <v>2</v>
      </c>
      <c r="G3" s="3" t="str">
        <f t="shared" ref="G3:G23" si="0">IF(OR(AND(F3&gt;1,F3&lt;&gt;"-")),"Can exchange","")</f>
        <v>Can exchange</v>
      </c>
      <c r="I3" s="5"/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58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25" t="s">
        <v>59</v>
      </c>
      <c r="F6" s="1" t="s">
        <v>35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60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61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62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63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64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65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66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67</v>
      </c>
      <c r="F14" s="1">
        <v>1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68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69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71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72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73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74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75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167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19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8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3" sqref="G2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7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76</v>
      </c>
      <c r="F3" s="1">
        <v>1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77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78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11" t="s">
        <v>79</v>
      </c>
      <c r="F6" s="1">
        <v>1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80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81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82</v>
      </c>
      <c r="F9" s="1">
        <v>1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84</v>
      </c>
      <c r="F11" s="1">
        <v>1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85</v>
      </c>
      <c r="F12" s="1">
        <v>1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86</v>
      </c>
      <c r="F13" s="1">
        <v>1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87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88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89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90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91</v>
      </c>
      <c r="F18" s="1">
        <v>1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92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93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94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95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168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17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6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20" sqref="H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8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1" t="s">
        <v>8</v>
      </c>
      <c r="H1" s="2"/>
    </row>
    <row r="2" spans="1:8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8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96</v>
      </c>
      <c r="G3" s="1">
        <v>2</v>
      </c>
      <c r="H3" s="3" t="str">
        <f t="shared" ref="H3:H22" si="0">IF(OR(AND(G3&gt;1,G3&lt;&gt;"-")),"Can exchange","")</f>
        <v>Can exchange</v>
      </c>
    </row>
    <row r="4" spans="1:8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97</v>
      </c>
      <c r="G4" s="1">
        <v>0</v>
      </c>
      <c r="H4" s="3" t="str">
        <f t="shared" si="0"/>
        <v/>
      </c>
    </row>
    <row r="5" spans="1:8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98</v>
      </c>
      <c r="G5" s="1">
        <v>0</v>
      </c>
      <c r="H5" s="3" t="str">
        <f t="shared" si="0"/>
        <v/>
      </c>
    </row>
    <row r="6" spans="1:8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99</v>
      </c>
      <c r="G6" s="1">
        <v>0</v>
      </c>
      <c r="H6" s="3" t="str">
        <f t="shared" si="0"/>
        <v/>
      </c>
    </row>
    <row r="7" spans="1:8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11" t="s">
        <v>100</v>
      </c>
      <c r="G7" s="1">
        <v>0</v>
      </c>
      <c r="H7" s="3" t="str">
        <f t="shared" si="0"/>
        <v/>
      </c>
    </row>
    <row r="8" spans="1:8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11" t="s">
        <v>101</v>
      </c>
      <c r="G8" s="1">
        <v>0</v>
      </c>
      <c r="H8" s="3" t="str">
        <f t="shared" si="0"/>
        <v/>
      </c>
    </row>
    <row r="9" spans="1:8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11" t="s">
        <v>102</v>
      </c>
      <c r="G9" s="1">
        <v>0</v>
      </c>
      <c r="H9" s="3" t="str">
        <f t="shared" si="0"/>
        <v/>
      </c>
    </row>
    <row r="10" spans="1:8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11" t="s">
        <v>103</v>
      </c>
      <c r="G10" s="1">
        <v>0</v>
      </c>
      <c r="H10" s="3" t="str">
        <f t="shared" si="0"/>
        <v/>
      </c>
    </row>
    <row r="11" spans="1:8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11" t="s">
        <v>104</v>
      </c>
      <c r="G11" s="1">
        <v>0</v>
      </c>
      <c r="H11" s="3" t="str">
        <f t="shared" si="0"/>
        <v/>
      </c>
    </row>
    <row r="12" spans="1:8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11" t="s">
        <v>105</v>
      </c>
      <c r="G12" s="1">
        <v>3</v>
      </c>
      <c r="H12" s="3" t="str">
        <f t="shared" si="0"/>
        <v>Can exchange</v>
      </c>
    </row>
    <row r="13" spans="1:8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11" t="s">
        <v>106</v>
      </c>
      <c r="G13" s="1">
        <v>0</v>
      </c>
      <c r="H13" s="3" t="str">
        <f t="shared" si="0"/>
        <v/>
      </c>
    </row>
    <row r="14" spans="1:8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11" t="s">
        <v>107</v>
      </c>
      <c r="G14" s="1">
        <v>0</v>
      </c>
      <c r="H14" s="3" t="str">
        <f t="shared" si="0"/>
        <v/>
      </c>
    </row>
    <row r="15" spans="1:8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11" t="s">
        <v>108</v>
      </c>
      <c r="G15" s="1">
        <v>0</v>
      </c>
      <c r="H15" s="3" t="str">
        <f t="shared" si="0"/>
        <v/>
      </c>
    </row>
    <row r="16" spans="1:8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11" t="s">
        <v>109</v>
      </c>
      <c r="G16" s="1">
        <v>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11" t="s">
        <v>110</v>
      </c>
      <c r="G17" s="1">
        <v>1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11" t="s">
        <v>111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11" t="s">
        <v>112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11" t="s">
        <v>113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11" t="s">
        <v>114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115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169</v>
      </c>
      <c r="G23" s="1">
        <v>0</v>
      </c>
      <c r="H23" s="3" t="str">
        <f t="shared" ref="H23" si="1">IF(OR(AND(G23&gt;1,G23&lt;&gt;"-")),"Can exchange","")</f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" si="2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ref="H25:H28" si="3">IF(OR(AND(G25&gt;1,G25&lt;&gt;"-")),"Can exchange","")</f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3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3"/>
        <v/>
      </c>
    </row>
    <row r="28" spans="1:8" ht="15" customHeight="1" x14ac:dyDescent="0.35">
      <c r="A28" s="8">
        <v>2024</v>
      </c>
      <c r="B28" s="9" t="s">
        <v>189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5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4" priority="3" operator="containsText" text="*-">
      <formula>NOT(ISERROR(SEARCH(("*-"),(G23))))</formula>
    </cfRule>
  </conditionalFormatting>
  <conditionalFormatting sqref="G23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1" t="s">
        <v>11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116</v>
      </c>
      <c r="G3" s="1">
        <v>3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117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118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119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11" t="s">
        <v>124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11" t="s">
        <v>125</v>
      </c>
      <c r="G12" s="1">
        <v>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11" t="s">
        <v>126</v>
      </c>
      <c r="G13" s="1">
        <v>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11" t="s">
        <v>127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11" t="s">
        <v>128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11" t="s">
        <v>130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11" t="s">
        <v>131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11" t="s">
        <v>132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11" t="s">
        <v>134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135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170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" si="1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ref="H25:H28" si="2">IF(OR(AND(G25&gt;1,G25&lt;&gt;"-")),"Can exchange","")</f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188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3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2" priority="1" operator="containsText" text="*-">
      <formula>NOT(ISERROR(SEARCH(("*-"),(G23))))</formula>
    </cfRule>
  </conditionalFormatting>
  <conditionalFormatting sqref="G23: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3" sqref="G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12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136</v>
      </c>
      <c r="G3" s="1">
        <v>4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137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138</v>
      </c>
      <c r="G5" s="1">
        <v>1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139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25" t="s">
        <v>143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25" t="s">
        <v>144</v>
      </c>
      <c r="G15" s="1" t="s">
        <v>35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25" t="s">
        <v>145</v>
      </c>
      <c r="G17" s="1" t="s">
        <v>35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25" t="s">
        <v>146</v>
      </c>
      <c r="G18" s="1" t="s">
        <v>35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25" t="s">
        <v>147</v>
      </c>
      <c r="G19" s="1" t="s">
        <v>35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25" t="s">
        <v>133</v>
      </c>
      <c r="G21" s="1" t="s">
        <v>35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148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171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:H27" si="1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si="1"/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1"/>
        <v/>
      </c>
    </row>
    <row r="28" spans="1:8" ht="15" customHeight="1" x14ac:dyDescent="0.35">
      <c r="A28" s="8">
        <v>2024</v>
      </c>
      <c r="B28" s="9" t="s">
        <v>187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ref="H28" si="2">IF(OR(AND(G28&gt;1,G28&lt;&gt;"-")),"Can exchange","")</f>
        <v/>
      </c>
    </row>
  </sheetData>
  <mergeCells count="3">
    <mergeCell ref="A1:A2"/>
    <mergeCell ref="B1:B2"/>
    <mergeCell ref="C1:E1"/>
  </mergeCells>
  <phoneticPr fontId="8" type="noConversion"/>
  <conditionalFormatting sqref="G3:G22 G24 G26 G28">
    <cfRule type="containsText" dxfId="11" priority="3" operator="containsText" text="*-">
      <formula>NOT(ISERROR(SEARCH(("*-"),(G3))))</formula>
    </cfRule>
  </conditionalFormatting>
  <conditionalFormatting sqref="G3:G22 G24 G26 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10" priority="1" operator="containsText" text="*-">
      <formula>NOT(ISERROR(SEARCH(("*-"),(G23))))</formula>
    </cfRule>
  </conditionalFormatting>
  <conditionalFormatting sqref="G23 G25 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13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34</v>
      </c>
      <c r="C3" s="23" t="s">
        <v>31</v>
      </c>
      <c r="D3" s="10" t="s">
        <v>9</v>
      </c>
      <c r="E3" s="10" t="s">
        <v>174</v>
      </c>
      <c r="F3" s="11" t="s">
        <v>149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34</v>
      </c>
      <c r="C4" s="23" t="s">
        <v>31</v>
      </c>
      <c r="D4" s="10" t="s">
        <v>9</v>
      </c>
      <c r="E4" s="10" t="s">
        <v>174</v>
      </c>
      <c r="F4" s="11" t="s">
        <v>150</v>
      </c>
      <c r="G4" s="1">
        <v>1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34</v>
      </c>
      <c r="C5" s="23" t="s">
        <v>31</v>
      </c>
      <c r="D5" s="10" t="s">
        <v>9</v>
      </c>
      <c r="E5" s="10" t="s">
        <v>175</v>
      </c>
      <c r="F5" s="11" t="s">
        <v>151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34</v>
      </c>
      <c r="C6" s="23" t="s">
        <v>31</v>
      </c>
      <c r="D6" s="10" t="s">
        <v>9</v>
      </c>
      <c r="E6" s="10" t="s">
        <v>175</v>
      </c>
      <c r="F6" s="11" t="s">
        <v>152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34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34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34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34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34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34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34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34</v>
      </c>
      <c r="C14" s="23" t="s">
        <v>31</v>
      </c>
      <c r="D14" s="10" t="s">
        <v>10</v>
      </c>
      <c r="E14" s="10" t="s">
        <v>177</v>
      </c>
      <c r="F14" s="25" t="s">
        <v>143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34</v>
      </c>
      <c r="C15" s="23" t="s">
        <v>31</v>
      </c>
      <c r="D15" s="10" t="s">
        <v>10</v>
      </c>
      <c r="E15" s="10" t="s">
        <v>178</v>
      </c>
      <c r="F15" s="25" t="s">
        <v>144</v>
      </c>
      <c r="G15" s="1" t="s">
        <v>35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34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34</v>
      </c>
      <c r="C17" s="23" t="s">
        <v>31</v>
      </c>
      <c r="D17" s="10" t="s">
        <v>10</v>
      </c>
      <c r="E17" s="10" t="s">
        <v>178</v>
      </c>
      <c r="F17" s="25" t="s">
        <v>145</v>
      </c>
      <c r="G17" s="1" t="s">
        <v>35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34</v>
      </c>
      <c r="C18" s="23" t="s">
        <v>31</v>
      </c>
      <c r="D18" s="10" t="s">
        <v>10</v>
      </c>
      <c r="E18" s="10" t="s">
        <v>178</v>
      </c>
      <c r="F18" s="25" t="s">
        <v>146</v>
      </c>
      <c r="G18" s="1" t="s">
        <v>35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34</v>
      </c>
      <c r="C19" s="23" t="s">
        <v>31</v>
      </c>
      <c r="D19" s="10" t="s">
        <v>10</v>
      </c>
      <c r="E19" s="10" t="s">
        <v>178</v>
      </c>
      <c r="F19" s="25" t="s">
        <v>147</v>
      </c>
      <c r="G19" s="1" t="s">
        <v>35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34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34</v>
      </c>
      <c r="C21" s="23" t="s">
        <v>31</v>
      </c>
      <c r="D21" s="10" t="s">
        <v>10</v>
      </c>
      <c r="E21" s="10" t="s">
        <v>178</v>
      </c>
      <c r="F21" s="25" t="s">
        <v>133</v>
      </c>
      <c r="G21" s="1" t="s">
        <v>35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34</v>
      </c>
      <c r="C22" s="23" t="s">
        <v>31</v>
      </c>
      <c r="D22" s="10" t="s">
        <v>10</v>
      </c>
      <c r="E22" s="10" t="s">
        <v>178</v>
      </c>
      <c r="F22" s="25" t="s">
        <v>133</v>
      </c>
      <c r="G22" s="1" t="s">
        <v>35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34</v>
      </c>
      <c r="C23" s="23" t="s">
        <v>31</v>
      </c>
      <c r="D23" s="10" t="s">
        <v>10</v>
      </c>
      <c r="E23" s="10" t="s">
        <v>178</v>
      </c>
      <c r="F23" s="25" t="s">
        <v>172</v>
      </c>
      <c r="G23" s="1" t="s">
        <v>35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34</v>
      </c>
      <c r="C24" s="23" t="s">
        <v>31</v>
      </c>
      <c r="D24" s="10" t="s">
        <v>9</v>
      </c>
      <c r="E24" s="10" t="s">
        <v>178</v>
      </c>
      <c r="F24" s="11" t="s">
        <v>179</v>
      </c>
      <c r="G24" s="1">
        <v>0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34</v>
      </c>
      <c r="C25" s="23" t="s">
        <v>31</v>
      </c>
      <c r="D25" s="10" t="s">
        <v>9</v>
      </c>
      <c r="E25" s="10" t="s">
        <v>185</v>
      </c>
      <c r="F25" s="11" t="s">
        <v>181</v>
      </c>
      <c r="G25" s="1">
        <v>0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34</v>
      </c>
      <c r="C26" s="23" t="s">
        <v>31</v>
      </c>
      <c r="D26" s="10" t="s">
        <v>9</v>
      </c>
      <c r="E26" s="10" t="s">
        <v>185</v>
      </c>
      <c r="F26" s="11" t="s">
        <v>183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186</v>
      </c>
      <c r="C27" s="23" t="s">
        <v>31</v>
      </c>
      <c r="D27" s="10" t="s">
        <v>9</v>
      </c>
      <c r="E27" s="10" t="s">
        <v>185</v>
      </c>
      <c r="F27" s="11" t="s">
        <v>184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186</v>
      </c>
      <c r="C28" s="23" t="s">
        <v>31</v>
      </c>
      <c r="D28" s="10" t="s">
        <v>9</v>
      </c>
      <c r="E28" s="10" t="s">
        <v>185</v>
      </c>
      <c r="F28" s="11"/>
      <c r="G28" s="1">
        <v>0</v>
      </c>
      <c r="H28" s="3" t="str">
        <f t="shared" ref="H28" si="3">IF(OR(AND(G28&gt;1,G28&lt;&gt;"-")),"Can exchange","")</f>
        <v/>
      </c>
    </row>
  </sheetData>
  <mergeCells count="3">
    <mergeCell ref="A1:A2"/>
    <mergeCell ref="B1:B2"/>
    <mergeCell ref="C1:E1"/>
  </mergeCells>
  <conditionalFormatting sqref="G3:G22">
    <cfRule type="containsText" dxfId="9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" priority="5" operator="containsText" text="*-">
      <formula>NOT(ISERROR(SEARCH(("*-"),(G23))))</formula>
    </cfRule>
  </conditionalFormatting>
  <conditionalFormatting sqref="G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" priority="3" operator="containsText" text="*-">
      <formula>NOT(ISERROR(SEARCH(("*-"),(G24))))</formula>
    </cfRule>
  </conditionalFormatting>
  <conditionalFormatting sqref="G24: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6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17" sqref="F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14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34</v>
      </c>
      <c r="C3" s="23" t="s">
        <v>31</v>
      </c>
      <c r="D3" s="10" t="s">
        <v>9</v>
      </c>
      <c r="E3" s="10" t="s">
        <v>174</v>
      </c>
      <c r="F3" s="11" t="s">
        <v>153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34</v>
      </c>
      <c r="C4" s="23" t="s">
        <v>31</v>
      </c>
      <c r="D4" s="10" t="s">
        <v>9</v>
      </c>
      <c r="E4" s="10" t="s">
        <v>174</v>
      </c>
      <c r="F4" s="11" t="s">
        <v>154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34</v>
      </c>
      <c r="C5" s="23" t="s">
        <v>31</v>
      </c>
      <c r="D5" s="10" t="s">
        <v>9</v>
      </c>
      <c r="E5" s="10" t="s">
        <v>175</v>
      </c>
      <c r="F5" s="11" t="s">
        <v>155</v>
      </c>
      <c r="G5" s="1">
        <v>3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34</v>
      </c>
      <c r="C6" s="23" t="s">
        <v>31</v>
      </c>
      <c r="D6" s="10" t="s">
        <v>9</v>
      </c>
      <c r="E6" s="10" t="s">
        <v>175</v>
      </c>
      <c r="F6" s="11" t="s">
        <v>156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34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34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34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34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34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34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34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34</v>
      </c>
      <c r="C14" s="23" t="s">
        <v>31</v>
      </c>
      <c r="D14" s="10" t="s">
        <v>10</v>
      </c>
      <c r="E14" s="10" t="s">
        <v>177</v>
      </c>
      <c r="F14" s="25" t="s">
        <v>157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34</v>
      </c>
      <c r="C15" s="23" t="s">
        <v>31</v>
      </c>
      <c r="D15" s="10" t="s">
        <v>10</v>
      </c>
      <c r="E15" s="10" t="s">
        <v>178</v>
      </c>
      <c r="F15" s="11" t="s">
        <v>158</v>
      </c>
      <c r="G15" s="1">
        <v>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34</v>
      </c>
      <c r="C16" s="23" t="s">
        <v>31</v>
      </c>
      <c r="D16" s="10" t="s">
        <v>10</v>
      </c>
      <c r="E16" s="10" t="s">
        <v>178</v>
      </c>
      <c r="F16" s="11" t="s">
        <v>159</v>
      </c>
      <c r="G16" s="1">
        <v>1</v>
      </c>
      <c r="H16" s="3" t="str">
        <f t="shared" si="0"/>
        <v/>
      </c>
    </row>
    <row r="17" spans="1:20" ht="15" customHeight="1" x14ac:dyDescent="0.35">
      <c r="A17" s="8">
        <v>2013</v>
      </c>
      <c r="B17" s="9" t="s">
        <v>34</v>
      </c>
      <c r="C17" s="23" t="s">
        <v>31</v>
      </c>
      <c r="D17" s="10" t="s">
        <v>10</v>
      </c>
      <c r="E17" s="10" t="s">
        <v>178</v>
      </c>
      <c r="F17" s="11" t="s">
        <v>160</v>
      </c>
      <c r="G17" s="1">
        <v>0</v>
      </c>
      <c r="H17" s="3" t="str">
        <f t="shared" si="0"/>
        <v/>
      </c>
    </row>
    <row r="18" spans="1:20" ht="15" customHeight="1" x14ac:dyDescent="0.35">
      <c r="A18" s="8">
        <v>2014</v>
      </c>
      <c r="B18" s="9" t="s">
        <v>34</v>
      </c>
      <c r="C18" s="23" t="s">
        <v>31</v>
      </c>
      <c r="D18" s="10" t="s">
        <v>10</v>
      </c>
      <c r="E18" s="10" t="s">
        <v>178</v>
      </c>
      <c r="F18" s="11" t="s">
        <v>161</v>
      </c>
      <c r="G18" s="1">
        <v>0</v>
      </c>
      <c r="H18" s="3" t="str">
        <f t="shared" si="0"/>
        <v/>
      </c>
    </row>
    <row r="19" spans="1:20" ht="15" customHeight="1" x14ac:dyDescent="0.35">
      <c r="A19" s="8">
        <v>2015</v>
      </c>
      <c r="B19" s="9" t="s">
        <v>34</v>
      </c>
      <c r="C19" s="23" t="s">
        <v>31</v>
      </c>
      <c r="D19" s="10" t="s">
        <v>10</v>
      </c>
      <c r="E19" s="10" t="s">
        <v>178</v>
      </c>
      <c r="F19" s="11" t="s">
        <v>162</v>
      </c>
      <c r="G19" s="1">
        <v>0</v>
      </c>
      <c r="H19" s="3" t="str">
        <f t="shared" si="0"/>
        <v/>
      </c>
    </row>
    <row r="20" spans="1:20" ht="15" customHeight="1" x14ac:dyDescent="0.35">
      <c r="A20" s="8">
        <v>2016</v>
      </c>
      <c r="B20" s="9" t="s">
        <v>34</v>
      </c>
      <c r="C20" s="23" t="s">
        <v>31</v>
      </c>
      <c r="D20" s="10" t="s">
        <v>10</v>
      </c>
      <c r="E20" s="10" t="s">
        <v>178</v>
      </c>
      <c r="F20" s="11" t="s">
        <v>163</v>
      </c>
      <c r="G20" s="1">
        <v>0</v>
      </c>
      <c r="H20" s="3" t="str">
        <f t="shared" si="0"/>
        <v/>
      </c>
    </row>
    <row r="21" spans="1:20" ht="15" customHeight="1" x14ac:dyDescent="0.35">
      <c r="A21" s="8">
        <v>2017</v>
      </c>
      <c r="B21" s="9" t="s">
        <v>34</v>
      </c>
      <c r="C21" s="23" t="s">
        <v>31</v>
      </c>
      <c r="D21" s="10" t="s">
        <v>10</v>
      </c>
      <c r="E21" s="10" t="s">
        <v>178</v>
      </c>
      <c r="F21" s="11" t="s">
        <v>164</v>
      </c>
      <c r="G21" s="1">
        <v>0</v>
      </c>
      <c r="H21" s="3" t="str">
        <f t="shared" si="0"/>
        <v/>
      </c>
      <c r="S21" s="26"/>
      <c r="T21" s="26"/>
    </row>
    <row r="22" spans="1:20" ht="15" customHeight="1" x14ac:dyDescent="0.35">
      <c r="A22" s="8">
        <v>2018</v>
      </c>
      <c r="B22" s="9" t="s">
        <v>34</v>
      </c>
      <c r="C22" s="23" t="s">
        <v>31</v>
      </c>
      <c r="D22" s="10" t="s">
        <v>10</v>
      </c>
      <c r="E22" s="10" t="s">
        <v>178</v>
      </c>
      <c r="F22" s="11" t="s">
        <v>165</v>
      </c>
      <c r="G22" s="1">
        <v>0</v>
      </c>
      <c r="H22" s="3" t="str">
        <f t="shared" si="0"/>
        <v/>
      </c>
    </row>
    <row r="23" spans="1:20" ht="15" customHeight="1" x14ac:dyDescent="0.35">
      <c r="A23" s="8">
        <v>2019</v>
      </c>
      <c r="B23" s="9" t="s">
        <v>34</v>
      </c>
      <c r="C23" s="23" t="s">
        <v>31</v>
      </c>
      <c r="D23" s="10" t="s">
        <v>10</v>
      </c>
      <c r="E23" s="10" t="s">
        <v>178</v>
      </c>
      <c r="F23" s="11" t="s">
        <v>173</v>
      </c>
      <c r="G23" s="1">
        <v>0</v>
      </c>
      <c r="H23" s="3" t="str">
        <f t="shared" ref="H23:H24" si="1">IF(OR(AND(G23&gt;1,G23&lt;&gt;"-")),"Can exchange","")</f>
        <v/>
      </c>
    </row>
    <row r="24" spans="1:20" ht="15" customHeight="1" x14ac:dyDescent="0.35">
      <c r="A24" s="8">
        <v>2020</v>
      </c>
      <c r="B24" s="9" t="s">
        <v>34</v>
      </c>
      <c r="C24" s="23" t="s">
        <v>31</v>
      </c>
      <c r="D24" s="10" t="s">
        <v>10</v>
      </c>
      <c r="E24" s="10" t="s">
        <v>178</v>
      </c>
      <c r="F24" s="11" t="s">
        <v>180</v>
      </c>
      <c r="G24" s="1">
        <v>0</v>
      </c>
      <c r="H24" s="3" t="str">
        <f t="shared" si="1"/>
        <v/>
      </c>
    </row>
    <row r="25" spans="1:20" ht="15" customHeight="1" x14ac:dyDescent="0.35">
      <c r="A25" s="8">
        <v>2021</v>
      </c>
      <c r="B25" s="9" t="s">
        <v>34</v>
      </c>
      <c r="C25" s="23" t="s">
        <v>31</v>
      </c>
      <c r="D25" s="10" t="s">
        <v>10</v>
      </c>
      <c r="E25" s="10" t="s">
        <v>185</v>
      </c>
      <c r="F25" s="11" t="s">
        <v>181</v>
      </c>
      <c r="G25" s="1">
        <v>0</v>
      </c>
      <c r="H25" s="3" t="str">
        <f t="shared" ref="H25:H26" si="2">IF(OR(AND(G25&gt;1,G25&lt;&gt;"-")),"Can exchange","")</f>
        <v/>
      </c>
    </row>
    <row r="26" spans="1:20" ht="15" customHeight="1" x14ac:dyDescent="0.35">
      <c r="A26" s="8">
        <v>2022</v>
      </c>
      <c r="B26" s="9" t="s">
        <v>34</v>
      </c>
      <c r="C26" s="23" t="s">
        <v>31</v>
      </c>
      <c r="D26" s="10" t="s">
        <v>10</v>
      </c>
      <c r="E26" s="10" t="s">
        <v>185</v>
      </c>
      <c r="F26" s="11" t="s">
        <v>183</v>
      </c>
      <c r="G26" s="1">
        <v>0</v>
      </c>
      <c r="H26" s="3" t="str">
        <f t="shared" si="2"/>
        <v/>
      </c>
    </row>
    <row r="27" spans="1:20" ht="15" customHeight="1" x14ac:dyDescent="0.35">
      <c r="A27" s="8">
        <v>2023</v>
      </c>
      <c r="B27" s="9" t="s">
        <v>186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ref="H27" si="3">IF(OR(AND(G27&gt;1,G27&lt;&gt;"-")),"Can exchange","")</f>
        <v/>
      </c>
    </row>
    <row r="28" spans="1:20" ht="15" customHeight="1" x14ac:dyDescent="0.35">
      <c r="A28" s="8">
        <v>2024</v>
      </c>
      <c r="B28" s="9" t="s">
        <v>186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ref="H28" si="4">IF(OR(AND(G28&gt;1,G28&lt;&gt;"-")),"Can exchange","")</f>
        <v/>
      </c>
    </row>
    <row r="29" spans="1:20" ht="15" customHeight="1" x14ac:dyDescent="0.35">
      <c r="R29" s="26"/>
      <c r="S29" s="26"/>
    </row>
    <row r="37" spans="19:20" ht="15" customHeight="1" x14ac:dyDescent="0.35">
      <c r="S37" s="26"/>
      <c r="T37" s="26"/>
    </row>
    <row r="49" spans="19:20" ht="15" customHeight="1" x14ac:dyDescent="0.35">
      <c r="S49" s="26"/>
      <c r="T49" s="26"/>
    </row>
  </sheetData>
  <mergeCells count="3">
    <mergeCell ref="A1:A2"/>
    <mergeCell ref="B1:B2"/>
    <mergeCell ref="C1:E1"/>
  </mergeCells>
  <phoneticPr fontId="8" type="noConversion"/>
  <conditionalFormatting sqref="G3:G22 G24 G26">
    <cfRule type="containsText" dxfId="5" priority="5" operator="containsText" text="*-">
      <formula>NOT(ISERROR(SEARCH(("*-"),(G3))))</formula>
    </cfRule>
  </conditionalFormatting>
  <conditionalFormatting sqref="G3:G22 G24 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4" priority="3" operator="containsText" text="*-">
      <formula>NOT(ISERROR(SEARCH(("*-"),(G23))))</formula>
    </cfRule>
  </conditionalFormatting>
  <conditionalFormatting sqref="G23 G25 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15</v>
      </c>
      <c r="B1" s="14" t="s">
        <v>16</v>
      </c>
      <c r="C1" s="15" t="s">
        <v>17</v>
      </c>
    </row>
    <row r="2" spans="1:3" ht="15" customHeight="1" x14ac:dyDescent="0.35">
      <c r="A2" s="16">
        <v>1</v>
      </c>
      <c r="B2" s="17" t="s">
        <v>18</v>
      </c>
      <c r="C2" s="18" t="s">
        <v>19</v>
      </c>
    </row>
    <row r="3" spans="1:3" ht="15" customHeight="1" x14ac:dyDescent="0.35">
      <c r="A3" s="16">
        <v>2</v>
      </c>
      <c r="B3" s="17" t="s">
        <v>21</v>
      </c>
      <c r="C3" s="18" t="s">
        <v>20</v>
      </c>
    </row>
    <row r="4" spans="1:3" ht="15" customHeight="1" x14ac:dyDescent="0.35">
      <c r="A4" s="16">
        <v>3</v>
      </c>
      <c r="B4" s="17" t="s">
        <v>22</v>
      </c>
      <c r="C4" s="18" t="s">
        <v>23</v>
      </c>
    </row>
    <row r="5" spans="1:3" ht="15" customHeight="1" x14ac:dyDescent="0.35">
      <c r="A5" s="16">
        <v>4</v>
      </c>
      <c r="B5" s="17" t="s">
        <v>24</v>
      </c>
      <c r="C5" s="18" t="s">
        <v>25</v>
      </c>
    </row>
    <row r="6" spans="1:3" ht="15" customHeight="1" x14ac:dyDescent="0.35">
      <c r="A6" s="16">
        <v>5</v>
      </c>
      <c r="B6" s="17" t="s">
        <v>26</v>
      </c>
      <c r="C6" s="19" t="s">
        <v>27</v>
      </c>
    </row>
    <row r="7" spans="1:3" ht="15" customHeight="1" x14ac:dyDescent="0.35">
      <c r="A7" s="16">
        <v>6</v>
      </c>
      <c r="B7" s="17" t="s">
        <v>26</v>
      </c>
      <c r="C7" s="19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2024-06-28T09:15:36Z</dcterms:modified>
</cp:coreProperties>
</file>