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ord_Alexator\Documents\CoinCollection\Collections\EURO\Andorra\"/>
    </mc:Choice>
  </mc:AlternateContent>
  <xr:revisionPtr revIDLastSave="0" documentId="13_ncr:1_{BA1B3468-26DE-4442-B1F6-DE2C288569EF}" xr6:coauthVersionLast="47" xr6:coauthVersionMax="47" xr10:uidLastSave="{00000000-0000-0000-0000-000000000000}"/>
  <bookViews>
    <workbookView xWindow="2280" yWindow="2280" windowWidth="33150" windowHeight="17700" xr2:uid="{00000000-000D-0000-FFFF-FFFF00000000}"/>
  </bookViews>
  <sheets>
    <sheet name="2€" sheetId="1" r:id="rId1"/>
    <sheet name="Links" sheetId="2" r:id="rId2"/>
  </sheets>
  <definedNames>
    <definedName name="_xlnm._FilterDatabase" localSheetId="0" hidden="1">'2€'!$B$2:$G$2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3" i="1" l="1"/>
  <c r="K22" i="1"/>
  <c r="K21" i="1"/>
  <c r="K20" i="1"/>
  <c r="K19" i="1"/>
  <c r="K18" i="1"/>
  <c r="K17" i="1"/>
  <c r="K16" i="1"/>
  <c r="K15" i="1"/>
  <c r="K14" i="1"/>
  <c r="K8" i="1"/>
  <c r="K9" i="1"/>
  <c r="K10" i="1"/>
  <c r="K11" i="1"/>
  <c r="K12" i="1"/>
  <c r="K13" i="1"/>
  <c r="K7" i="1"/>
  <c r="K6" i="1"/>
  <c r="K5" i="1"/>
  <c r="K4" i="1"/>
  <c r="K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F2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Fábrica Nacional de Moneda y Timbre - Real Casa de la Moneda
(Royal Mint of Madrid)</t>
        </r>
      </text>
    </comment>
    <comment ref="G2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  <comment ref="H2" authorId="0" shapeId="0" xr:uid="{00000000-0006-0000-0000-000003000000}">
      <text>
        <r>
          <rPr>
            <b/>
            <sz val="9"/>
            <color indexed="81"/>
            <rFont val="Tahoma"/>
            <family val="2"/>
            <charset val="204"/>
          </rPr>
          <t>Fábrica Nacional de Moneda y Timbre - Real Casa de la Moneda
(Royal Mint of Spain)</t>
        </r>
      </text>
    </comment>
    <comment ref="I2" authorId="0" shapeId="0" xr:uid="{00000000-0006-0000-0000-000004000000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</commentList>
</comments>
</file>

<file path=xl/sharedStrings.xml><?xml version="1.0" encoding="utf-8"?>
<sst xmlns="http://schemas.openxmlformats.org/spreadsheetml/2006/main" count="147" uniqueCount="59">
  <si>
    <t>Year</t>
  </si>
  <si>
    <t>Type</t>
  </si>
  <si>
    <t>Mintage</t>
  </si>
  <si>
    <t>2€</t>
  </si>
  <si>
    <t>-</t>
  </si>
  <si>
    <t>ES</t>
  </si>
  <si>
    <t>FR</t>
  </si>
  <si>
    <t>№</t>
  </si>
  <si>
    <t>Link</t>
  </si>
  <si>
    <t>Description (single table, table set, mintage, prices):</t>
  </si>
  <si>
    <t>euro-coins</t>
  </si>
  <si>
    <t>Low convenience single table with mintages</t>
  </si>
  <si>
    <t>wiki</t>
  </si>
  <si>
    <t>Low convenience set of tables with mintages</t>
  </si>
  <si>
    <t>skopil</t>
  </si>
  <si>
    <t>Low convenience set of tables with photos</t>
  </si>
  <si>
    <t>en.ucoin</t>
  </si>
  <si>
    <t>Low convenience single table with varieties and mintages and photos</t>
  </si>
  <si>
    <t>20th Anniversary - Entry the Council of Europe</t>
  </si>
  <si>
    <t>25th Anniversary - Agreement with EU</t>
  </si>
  <si>
    <t>30th Anniversary - Reform of Electoral Law</t>
  </si>
  <si>
    <t>150th Anniversary - New Reform 1866</t>
  </si>
  <si>
    <t>25th Anniversary - Radio and Television of Andorra</t>
  </si>
  <si>
    <t>100th Anniversary - Anthem of Andorra</t>
  </si>
  <si>
    <t>Andorra - The Pyrenean Country</t>
  </si>
  <si>
    <t>25th Anniversary - Constitution of Andorra</t>
  </si>
  <si>
    <t>70th Anniversary - Universal Declaration of Human Rights</t>
  </si>
  <si>
    <t>Final of the Alpine Ski World Cup</t>
  </si>
  <si>
    <t>600th Anniversary - General Council of Andorra</t>
  </si>
  <si>
    <t>Rev: new map of Europe</t>
  </si>
  <si>
    <t>eurocollection</t>
  </si>
  <si>
    <t>High convenience single table of varieties with photos</t>
  </si>
  <si>
    <t>High convenience set of tables table of actual coins with photos</t>
  </si>
  <si>
    <t>Obv: Without mint symbol</t>
  </si>
  <si>
    <t>73.500</t>
  </si>
  <si>
    <t>27th Ibero-American Summit in Andorra</t>
  </si>
  <si>
    <t>50 years since Andorra's introduction of women's suffrage</t>
  </si>
  <si>
    <t>100th Anniversary - Coronation of Our Lady of Meritxell</t>
  </si>
  <si>
    <t>Let’s Take Care of Our Elderly</t>
  </si>
  <si>
    <t>10th Anniversary - Entry into Force of the Monetary Agreement Between Andorra and the European Union</t>
  </si>
  <si>
    <t>Charlemagne</t>
  </si>
  <si>
    <t>30th Anniversary - Andorra's Accession to the United Nations</t>
  </si>
  <si>
    <t>Summer Soltice Festivals</t>
  </si>
  <si>
    <t>73.750</t>
  </si>
  <si>
    <t>70.000</t>
  </si>
  <si>
    <t>Subject</t>
  </si>
  <si>
    <t>Subtype_1#Series</t>
  </si>
  <si>
    <t>Subtype_3#Map_of_Europe</t>
  </si>
  <si>
    <t>100th Anniversary - Skiing in Andorra</t>
  </si>
  <si>
    <t>2024 UCI Mountain Bike World Championships</t>
  </si>
  <si>
    <t>Subtype_2#Special_marks_1</t>
  </si>
  <si>
    <t>Positioning</t>
  </si>
  <si>
    <t>$Album_page</t>
  </si>
  <si>
    <t>1st page</t>
  </si>
  <si>
    <t>2nd page</t>
  </si>
  <si>
    <t>3rd page</t>
  </si>
  <si>
    <t>4th page</t>
  </si>
  <si>
    <t>5th page</t>
  </si>
  <si>
    <t>6th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</si>
</sst>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\ [$€-1];[Red]\-#,##0\ [$€-1]"/>
  </numFmts>
  <fonts count="11" x14ac:knownFonts="1">
    <font>
      <sz val="11"/>
      <color rgb="FF000000"/>
      <name val="Calibri"/>
    </font>
    <font>
      <sz val="11"/>
      <color rgb="FF00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C00000"/>
      <name val="Calibri"/>
      <family val="2"/>
      <charset val="204"/>
    </font>
    <font>
      <sz val="11"/>
      <color rgb="FFFF0000"/>
      <name val="Calibri"/>
      <family val="2"/>
      <charset val="204"/>
      <scheme val="minor"/>
    </font>
    <font>
      <u/>
      <sz val="11"/>
      <color theme="10"/>
      <name val="Calibri"/>
      <family val="2"/>
      <charset val="204"/>
    </font>
    <font>
      <sz val="11"/>
      <color rgb="FF0070C0"/>
      <name val="Calibri"/>
      <family val="2"/>
      <charset val="204"/>
    </font>
    <font>
      <sz val="11"/>
      <color theme="0" tint="-4.9989318521683403E-2"/>
      <name val="Calibri"/>
      <family val="2"/>
      <charset val="204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1955D"/>
        <bgColor rgb="FF000000"/>
      </patternFill>
    </fill>
    <fill>
      <patternFill patternType="solid">
        <fgColor rgb="FFFAD9C2"/>
        <bgColor indexed="64"/>
      </patternFill>
    </fill>
    <fill>
      <patternFill patternType="solid">
        <fgColor rgb="FFF3B285"/>
        <bgColor indexed="64"/>
      </patternFill>
    </fill>
    <fill>
      <patternFill patternType="solid">
        <fgColor rgb="FFF6C3A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6" tint="-0.249977111117893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/>
      <right/>
      <top style="medium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0" fontId="5" fillId="0" borderId="0"/>
    <xf numFmtId="0" fontId="8" fillId="0" borderId="0" applyNumberFormat="0" applyFill="0" applyBorder="0" applyAlignment="0" applyProtection="0"/>
  </cellStyleXfs>
  <cellXfs count="73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5" fillId="0" borderId="0" xfId="1"/>
    <xf numFmtId="3" fontId="2" fillId="4" borderId="1" xfId="0" applyNumberFormat="1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center" vertical="center" shrinkToFit="1"/>
    </xf>
    <xf numFmtId="3" fontId="2" fillId="6" borderId="1" xfId="0" applyNumberFormat="1" applyFont="1" applyFill="1" applyBorder="1" applyAlignment="1">
      <alignment horizontal="center" vertical="center" shrinkToFit="1"/>
    </xf>
    <xf numFmtId="0" fontId="0" fillId="0" borderId="6" xfId="0" applyBorder="1" applyAlignment="1">
      <alignment horizontal="center"/>
    </xf>
    <xf numFmtId="0" fontId="6" fillId="0" borderId="0" xfId="1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 shrinkToFit="1"/>
    </xf>
    <xf numFmtId="0" fontId="0" fillId="0" borderId="0" xfId="0" applyFont="1" applyAlignment="1"/>
    <xf numFmtId="3" fontId="2" fillId="4" borderId="7" xfId="0" applyNumberFormat="1" applyFont="1" applyFill="1" applyBorder="1" applyAlignment="1">
      <alignment horizontal="center" vertical="center"/>
    </xf>
    <xf numFmtId="3" fontId="7" fillId="2" borderId="1" xfId="0" applyNumberFormat="1" applyFont="1" applyFill="1" applyBorder="1" applyAlignment="1">
      <alignment horizontal="center" vertical="center" shrinkToFit="1"/>
    </xf>
    <xf numFmtId="0" fontId="0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/>
    <xf numFmtId="0" fontId="0" fillId="0" borderId="0" xfId="0" applyAlignment="1">
      <alignment horizontal="center" vertical="center"/>
    </xf>
    <xf numFmtId="0" fontId="8" fillId="0" borderId="0" xfId="2" applyAlignment="1">
      <alignment horizontal="center" vertical="center"/>
    </xf>
    <xf numFmtId="0" fontId="5" fillId="0" borderId="0" xfId="0" applyFont="1" applyAlignment="1">
      <alignment wrapText="1"/>
    </xf>
    <xf numFmtId="0" fontId="0" fillId="0" borderId="0" xfId="0" applyAlignment="1">
      <alignment wrapText="1"/>
    </xf>
    <xf numFmtId="3" fontId="2" fillId="6" borderId="7" xfId="0" applyNumberFormat="1" applyFont="1" applyFill="1" applyBorder="1" applyAlignment="1">
      <alignment horizontal="center" vertical="center" shrinkToFit="1"/>
    </xf>
    <xf numFmtId="164" fontId="1" fillId="0" borderId="0" xfId="0" applyNumberFormat="1" applyFont="1"/>
    <xf numFmtId="0" fontId="9" fillId="0" borderId="6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4" fillId="3" borderId="10" xfId="0" applyFont="1" applyFill="1" applyBorder="1" applyAlignment="1">
      <alignment horizontal="center" vertical="center"/>
    </xf>
    <xf numFmtId="3" fontId="2" fillId="5" borderId="10" xfId="0" applyNumberFormat="1" applyFont="1" applyFill="1" applyBorder="1" applyAlignment="1">
      <alignment horizontal="center" vertical="center" shrinkToFit="1"/>
    </xf>
    <xf numFmtId="3" fontId="2" fillId="6" borderId="11" xfId="0" applyNumberFormat="1" applyFont="1" applyFill="1" applyBorder="1" applyAlignment="1">
      <alignment horizontal="center" vertical="center" shrinkToFit="1"/>
    </xf>
    <xf numFmtId="3" fontId="2" fillId="6" borderId="10" xfId="0" applyNumberFormat="1" applyFont="1" applyFill="1" applyBorder="1" applyAlignment="1">
      <alignment horizontal="center" vertical="center" shrinkToFit="1"/>
    </xf>
    <xf numFmtId="3" fontId="7" fillId="2" borderId="10" xfId="0" applyNumberFormat="1" applyFont="1" applyFill="1" applyBorder="1" applyAlignment="1">
      <alignment horizontal="center" vertical="center" shrinkToFit="1"/>
    </xf>
    <xf numFmtId="0" fontId="2" fillId="2" borderId="10" xfId="0" applyFont="1" applyFill="1" applyBorder="1" applyAlignment="1">
      <alignment horizontal="center" vertical="center" shrinkToFit="1"/>
    </xf>
    <xf numFmtId="0" fontId="9" fillId="0" borderId="12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4" fillId="3" borderId="13" xfId="0" applyFont="1" applyFill="1" applyBorder="1" applyAlignment="1">
      <alignment horizontal="center" vertical="center"/>
    </xf>
    <xf numFmtId="3" fontId="2" fillId="5" borderId="13" xfId="0" applyNumberFormat="1" applyFont="1" applyFill="1" applyBorder="1" applyAlignment="1">
      <alignment horizontal="center" vertical="center" shrinkToFit="1"/>
    </xf>
    <xf numFmtId="3" fontId="2" fillId="6" borderId="14" xfId="0" applyNumberFormat="1" applyFont="1" applyFill="1" applyBorder="1" applyAlignment="1">
      <alignment horizontal="center" vertical="center" shrinkToFit="1"/>
    </xf>
    <xf numFmtId="3" fontId="2" fillId="6" borderId="13" xfId="0" applyNumberFormat="1" applyFont="1" applyFill="1" applyBorder="1" applyAlignment="1">
      <alignment horizontal="center" vertical="center" shrinkToFit="1"/>
    </xf>
    <xf numFmtId="3" fontId="7" fillId="2" borderId="13" xfId="0" applyNumberFormat="1" applyFont="1" applyFill="1" applyBorder="1" applyAlignment="1">
      <alignment horizontal="center" vertical="center" shrinkToFit="1"/>
    </xf>
    <xf numFmtId="0" fontId="2" fillId="2" borderId="13" xfId="0" applyFont="1" applyFill="1" applyBorder="1" applyAlignment="1">
      <alignment horizontal="center" vertical="center" shrinkToFit="1"/>
    </xf>
    <xf numFmtId="0" fontId="9" fillId="0" borderId="15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4" fillId="3" borderId="16" xfId="0" applyFont="1" applyFill="1" applyBorder="1" applyAlignment="1">
      <alignment horizontal="center" vertical="center"/>
    </xf>
    <xf numFmtId="3" fontId="2" fillId="5" borderId="16" xfId="0" applyNumberFormat="1" applyFont="1" applyFill="1" applyBorder="1" applyAlignment="1">
      <alignment horizontal="center" vertical="center" shrinkToFit="1"/>
    </xf>
    <xf numFmtId="3" fontId="2" fillId="6" borderId="16" xfId="0" applyNumberFormat="1" applyFont="1" applyFill="1" applyBorder="1" applyAlignment="1">
      <alignment horizontal="center" vertical="center" shrinkToFit="1"/>
    </xf>
    <xf numFmtId="3" fontId="7" fillId="2" borderId="16" xfId="0" applyNumberFormat="1" applyFont="1" applyFill="1" applyBorder="1" applyAlignment="1">
      <alignment horizontal="center" vertical="center" shrinkToFit="1"/>
    </xf>
    <xf numFmtId="0" fontId="2" fillId="2" borderId="16" xfId="0" applyFont="1" applyFill="1" applyBorder="1" applyAlignment="1">
      <alignment horizontal="center" vertical="center" shrinkToFit="1"/>
    </xf>
    <xf numFmtId="0" fontId="9" fillId="0" borderId="17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4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2" fillId="8" borderId="18" xfId="0" applyFont="1" applyFill="1" applyBorder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2" fillId="9" borderId="18" xfId="0" applyFont="1" applyFill="1" applyBorder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2" fillId="10" borderId="18" xfId="0" applyFont="1" applyFill="1" applyBorder="1" applyAlignment="1">
      <alignment horizontal="center" vertical="center"/>
    </xf>
    <xf numFmtId="0" fontId="10" fillId="10" borderId="0" xfId="0" applyFont="1" applyFill="1" applyAlignment="1">
      <alignment horizontal="center" vertical="center"/>
    </xf>
    <xf numFmtId="0" fontId="10" fillId="11" borderId="18" xfId="0" applyFont="1" applyFill="1" applyBorder="1" applyAlignment="1">
      <alignment horizontal="center" vertical="center"/>
    </xf>
    <xf numFmtId="0" fontId="10" fillId="11" borderId="0" xfId="0" applyFont="1" applyFill="1" applyAlignment="1">
      <alignment horizontal="center" vertical="center"/>
    </xf>
    <xf numFmtId="0" fontId="10" fillId="12" borderId="18" xfId="0" applyFont="1" applyFill="1" applyBorder="1" applyAlignment="1">
      <alignment horizontal="center" vertical="center"/>
    </xf>
    <xf numFmtId="0" fontId="1" fillId="12" borderId="0" xfId="0" applyFont="1" applyFill="1" applyAlignment="1">
      <alignment horizontal="center" vertical="center"/>
    </xf>
    <xf numFmtId="0" fontId="4" fillId="3" borderId="19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3" borderId="3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49" fontId="4" fillId="3" borderId="7" xfId="0" applyNumberFormat="1" applyFont="1" applyFill="1" applyBorder="1" applyAlignment="1">
      <alignment horizontal="center" vertical="center" shrinkToFit="1"/>
    </xf>
    <xf numFmtId="49" fontId="0" fillId="0" borderId="7" xfId="0" applyNumberFormat="1" applyBorder="1" applyAlignment="1">
      <alignment horizontal="center" vertical="center" shrinkToFit="1"/>
    </xf>
    <xf numFmtId="0" fontId="4" fillId="3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8" xfId="0" applyBorder="1" applyAlignment="1">
      <alignment horizontal="center" vertical="center"/>
    </xf>
  </cellXfs>
  <cellStyles count="3">
    <cellStyle name="Гиперссылка" xfId="2" builtinId="8"/>
    <cellStyle name="Обычный" xfId="0" builtinId="0"/>
    <cellStyle name="Обычный 2" xfId="1" xr:uid="{00000000-0005-0000-0000-000002000000}"/>
  </cellStyles>
  <dxfs count="30"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4" displayName="Таблица4" ref="A1:C7" totalsRowShown="0">
  <autoFilter ref="A1:C7" xr:uid="{00000000-0009-0000-0100-000002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2"/>
    <tableColumn id="2" xr3:uid="{00000000-0010-0000-0000-000002000000}" name="Link" dataDxfId="1" dataCellStyle="Гиперссылка"/>
    <tableColumn id="3" xr3:uid="{00000000-0010-0000-0000-000003000000}" name="Description (single table, table set, mintage, prices):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en.ucoin.net/catalog/?country=andorra&amp;period=305&amp;type=2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s://skopil.ru/tables/yubilejnye-monety-2-evro.html" TargetMode="External"/><Relationship Id="rId1" Type="http://schemas.openxmlformats.org/officeDocument/2006/relationships/hyperlink" Target="https://en.wikipedia.org/wiki/2_euro_commemorative_coins" TargetMode="External"/><Relationship Id="rId6" Type="http://schemas.openxmlformats.org/officeDocument/2006/relationships/hyperlink" Target="http://www.eurocollection.co.uk/" TargetMode="External"/><Relationship Id="rId5" Type="http://schemas.openxmlformats.org/officeDocument/2006/relationships/hyperlink" Target="http://www.eurocollection.co.uk/Variants.html" TargetMode="External"/><Relationship Id="rId4" Type="http://schemas.openxmlformats.org/officeDocument/2006/relationships/hyperlink" Target="https://www.euro-coins.info/info/mintage/andorr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6"/>
  <sheetViews>
    <sheetView tabSelected="1" zoomScaleNormal="100" workbookViewId="0">
      <pane xSplit="11" ySplit="2" topLeftCell="L3" activePane="bottomRight" state="frozen"/>
      <selection pane="topRight" activeCell="F1" sqref="F1"/>
      <selection pane="bottomLeft" activeCell="A3" sqref="A3"/>
      <selection pane="bottomRight" activeCell="K16" sqref="K16"/>
    </sheetView>
  </sheetViews>
  <sheetFormatPr defaultColWidth="9.1796875" defaultRowHeight="15" customHeight="1" x14ac:dyDescent="0.35"/>
  <cols>
    <col min="1" max="1" width="5.6328125" style="12" customWidth="1"/>
    <col min="2" max="2" width="50.6328125" style="12" customWidth="1"/>
    <col min="3" max="5" width="33.6328125" style="12" customWidth="1"/>
    <col min="6" max="7" width="12.6328125" style="12" customWidth="1"/>
    <col min="8" max="9" width="3.6328125" style="12" customWidth="1"/>
    <col min="10" max="11" width="12.6328125" style="12" customWidth="1"/>
    <col min="12" max="12" width="14.26953125" style="1" customWidth="1"/>
    <col min="13" max="16384" width="9.1796875" style="1"/>
  </cols>
  <sheetData>
    <row r="1" spans="1:22" ht="15" customHeight="1" x14ac:dyDescent="0.35">
      <c r="A1" s="64" t="s">
        <v>0</v>
      </c>
      <c r="B1" s="50"/>
      <c r="C1" s="70" t="s">
        <v>1</v>
      </c>
      <c r="D1" s="71"/>
      <c r="E1" s="72"/>
      <c r="F1" s="66" t="s">
        <v>2</v>
      </c>
      <c r="G1" s="67"/>
      <c r="H1" s="68" t="s">
        <v>3</v>
      </c>
      <c r="I1" s="69"/>
      <c r="J1" s="51" t="s">
        <v>51</v>
      </c>
      <c r="K1" s="3"/>
    </row>
    <row r="2" spans="1:22" ht="15" customHeight="1" x14ac:dyDescent="0.35">
      <c r="A2" s="65"/>
      <c r="B2" s="50" t="s">
        <v>45</v>
      </c>
      <c r="C2" s="4" t="s">
        <v>46</v>
      </c>
      <c r="D2" s="4" t="s">
        <v>50</v>
      </c>
      <c r="E2" s="4" t="s">
        <v>47</v>
      </c>
      <c r="F2" s="5" t="s">
        <v>5</v>
      </c>
      <c r="G2" s="5" t="s">
        <v>6</v>
      </c>
      <c r="H2" s="13" t="s">
        <v>5</v>
      </c>
      <c r="I2" s="13" t="s">
        <v>6</v>
      </c>
      <c r="J2" s="63" t="s">
        <v>52</v>
      </c>
      <c r="K2" s="3"/>
    </row>
    <row r="3" spans="1:22" ht="15" customHeight="1" x14ac:dyDescent="0.35">
      <c r="A3" s="6">
        <v>2014</v>
      </c>
      <c r="B3" s="7" t="s">
        <v>18</v>
      </c>
      <c r="C3" s="22"/>
      <c r="D3" s="22" t="s">
        <v>33</v>
      </c>
      <c r="E3" s="8" t="s">
        <v>29</v>
      </c>
      <c r="F3" s="14">
        <v>105000</v>
      </c>
      <c r="G3" s="11" t="s">
        <v>4</v>
      </c>
      <c r="H3" s="24">
        <v>1</v>
      </c>
      <c r="I3" s="9" t="s">
        <v>4</v>
      </c>
      <c r="J3" s="52" t="s">
        <v>53</v>
      </c>
      <c r="K3" s="10" t="str">
        <f>IF(OR(AND(H3&gt;1,H3&lt;&gt;"-"),AND(I3&gt;1,I3&lt;&gt;"-")),"Can exchange","")</f>
        <v/>
      </c>
    </row>
    <row r="4" spans="1:22" ht="15" customHeight="1" x14ac:dyDescent="0.35">
      <c r="A4" s="6">
        <v>2015</v>
      </c>
      <c r="B4" s="7" t="s">
        <v>19</v>
      </c>
      <c r="C4" s="22"/>
      <c r="D4" s="22" t="s">
        <v>33</v>
      </c>
      <c r="E4" s="8" t="s">
        <v>29</v>
      </c>
      <c r="F4" s="11" t="s">
        <v>4</v>
      </c>
      <c r="G4" s="14">
        <v>85000</v>
      </c>
      <c r="H4" s="9" t="s">
        <v>4</v>
      </c>
      <c r="I4" s="24">
        <v>1</v>
      </c>
      <c r="J4" s="52"/>
      <c r="K4" s="10" t="str">
        <f t="shared" ref="K4:K13" si="0">IF(OR(AND(H4&gt;1,H4&lt;&gt;"-"),AND(I4&gt;1,I4&lt;&gt;"-")),"Can exchange","")</f>
        <v/>
      </c>
    </row>
    <row r="5" spans="1:22" ht="15" customHeight="1" x14ac:dyDescent="0.35">
      <c r="A5" s="6">
        <v>2015</v>
      </c>
      <c r="B5" s="7" t="s">
        <v>20</v>
      </c>
      <c r="C5" s="22"/>
      <c r="D5" s="22" t="s">
        <v>33</v>
      </c>
      <c r="E5" s="8" t="s">
        <v>29</v>
      </c>
      <c r="F5" s="11" t="s">
        <v>4</v>
      </c>
      <c r="G5" s="14">
        <v>85000</v>
      </c>
      <c r="H5" s="9" t="s">
        <v>4</v>
      </c>
      <c r="I5" s="24">
        <v>1</v>
      </c>
      <c r="J5" s="52"/>
      <c r="K5" s="10" t="str">
        <f t="shared" si="0"/>
        <v/>
      </c>
      <c r="L5" s="2"/>
    </row>
    <row r="6" spans="1:22" ht="15" customHeight="1" thickBot="1" x14ac:dyDescent="0.4">
      <c r="A6" s="35">
        <v>2016</v>
      </c>
      <c r="B6" s="36" t="s">
        <v>21</v>
      </c>
      <c r="C6" s="37"/>
      <c r="D6" s="37" t="s">
        <v>33</v>
      </c>
      <c r="E6" s="38" t="s">
        <v>29</v>
      </c>
      <c r="F6" s="39">
        <v>85000</v>
      </c>
      <c r="G6" s="40" t="s">
        <v>4</v>
      </c>
      <c r="H6" s="41">
        <v>1</v>
      </c>
      <c r="I6" s="42" t="s">
        <v>4</v>
      </c>
      <c r="J6" s="52"/>
      <c r="K6" s="10" t="str">
        <f t="shared" si="0"/>
        <v/>
      </c>
    </row>
    <row r="7" spans="1:22" ht="15" customHeight="1" x14ac:dyDescent="0.35">
      <c r="A7" s="43">
        <v>2016</v>
      </c>
      <c r="B7" s="44" t="s">
        <v>22</v>
      </c>
      <c r="C7" s="45"/>
      <c r="D7" s="45" t="s">
        <v>33</v>
      </c>
      <c r="E7" s="45" t="s">
        <v>29</v>
      </c>
      <c r="F7" s="46">
        <v>85000</v>
      </c>
      <c r="G7" s="47" t="s">
        <v>4</v>
      </c>
      <c r="H7" s="48">
        <v>1</v>
      </c>
      <c r="I7" s="49" t="s">
        <v>4</v>
      </c>
      <c r="J7" s="53" t="s">
        <v>54</v>
      </c>
      <c r="K7" s="10" t="str">
        <f t="shared" si="0"/>
        <v/>
      </c>
    </row>
    <row r="8" spans="1:22" ht="15" customHeight="1" x14ac:dyDescent="0.35">
      <c r="A8" s="6">
        <v>2017</v>
      </c>
      <c r="B8" s="7" t="s">
        <v>23</v>
      </c>
      <c r="C8" s="22"/>
      <c r="D8" s="22" t="s">
        <v>33</v>
      </c>
      <c r="E8" s="8" t="s">
        <v>29</v>
      </c>
      <c r="F8" s="11" t="s">
        <v>4</v>
      </c>
      <c r="G8" s="14">
        <v>85000</v>
      </c>
      <c r="H8" s="9" t="s">
        <v>4</v>
      </c>
      <c r="I8" s="24">
        <v>1</v>
      </c>
      <c r="J8" s="54"/>
      <c r="K8" s="10" t="str">
        <f t="shared" si="0"/>
        <v/>
      </c>
    </row>
    <row r="9" spans="1:22" ht="15" customHeight="1" x14ac:dyDescent="0.35">
      <c r="A9" s="6">
        <v>2017</v>
      </c>
      <c r="B9" s="7" t="s">
        <v>24</v>
      </c>
      <c r="C9" s="22"/>
      <c r="D9" s="22" t="s">
        <v>33</v>
      </c>
      <c r="E9" s="8" t="s">
        <v>29</v>
      </c>
      <c r="F9" s="11" t="s">
        <v>4</v>
      </c>
      <c r="G9" s="14">
        <v>85000</v>
      </c>
      <c r="H9" s="9" t="s">
        <v>4</v>
      </c>
      <c r="I9" s="24">
        <v>1</v>
      </c>
      <c r="J9" s="54"/>
      <c r="K9" s="10" t="str">
        <f t="shared" si="0"/>
        <v/>
      </c>
    </row>
    <row r="10" spans="1:22" ht="15" customHeight="1" thickBot="1" x14ac:dyDescent="0.4">
      <c r="A10" s="27">
        <v>2018</v>
      </c>
      <c r="B10" s="28" t="s">
        <v>25</v>
      </c>
      <c r="C10" s="29"/>
      <c r="D10" s="29" t="s">
        <v>33</v>
      </c>
      <c r="E10" s="30" t="s">
        <v>29</v>
      </c>
      <c r="F10" s="31">
        <v>75000</v>
      </c>
      <c r="G10" s="32" t="s">
        <v>4</v>
      </c>
      <c r="H10" s="33">
        <v>1</v>
      </c>
      <c r="I10" s="34" t="s">
        <v>4</v>
      </c>
      <c r="J10" s="54"/>
      <c r="K10" s="10" t="str">
        <f t="shared" si="0"/>
        <v/>
      </c>
    </row>
    <row r="11" spans="1:22" ht="15" customHeight="1" x14ac:dyDescent="0.35">
      <c r="A11" s="43">
        <v>2018</v>
      </c>
      <c r="B11" s="44" t="s">
        <v>26</v>
      </c>
      <c r="C11" s="45"/>
      <c r="D11" s="45" t="s">
        <v>33</v>
      </c>
      <c r="E11" s="45" t="s">
        <v>29</v>
      </c>
      <c r="F11" s="46">
        <v>75000</v>
      </c>
      <c r="G11" s="47" t="s">
        <v>4</v>
      </c>
      <c r="H11" s="48">
        <v>1</v>
      </c>
      <c r="I11" s="49" t="s">
        <v>4</v>
      </c>
      <c r="J11" s="55" t="s">
        <v>55</v>
      </c>
      <c r="K11" s="10" t="str">
        <f t="shared" si="0"/>
        <v/>
      </c>
    </row>
    <row r="12" spans="1:22" ht="15" customHeight="1" x14ac:dyDescent="0.35">
      <c r="A12" s="6">
        <v>2019</v>
      </c>
      <c r="B12" s="7" t="s">
        <v>27</v>
      </c>
      <c r="C12" s="22"/>
      <c r="D12" s="22" t="s">
        <v>33</v>
      </c>
      <c r="E12" s="8" t="s">
        <v>29</v>
      </c>
      <c r="F12" s="11" t="s">
        <v>4</v>
      </c>
      <c r="G12" s="14">
        <v>60000</v>
      </c>
      <c r="H12" s="9" t="s">
        <v>4</v>
      </c>
      <c r="I12" s="24">
        <v>1</v>
      </c>
      <c r="J12" s="56"/>
      <c r="K12" s="10" t="str">
        <f t="shared" si="0"/>
        <v/>
      </c>
    </row>
    <row r="13" spans="1:22" ht="15" customHeight="1" x14ac:dyDescent="0.35">
      <c r="A13" s="6">
        <v>2019</v>
      </c>
      <c r="B13" s="7" t="s">
        <v>28</v>
      </c>
      <c r="C13" s="22"/>
      <c r="D13" s="22" t="s">
        <v>33</v>
      </c>
      <c r="E13" s="8" t="s">
        <v>29</v>
      </c>
      <c r="F13" s="11" t="s">
        <v>4</v>
      </c>
      <c r="G13" s="14">
        <v>60000</v>
      </c>
      <c r="H13" s="9" t="s">
        <v>4</v>
      </c>
      <c r="I13" s="24">
        <v>1</v>
      </c>
      <c r="J13" s="56"/>
      <c r="K13" s="10" t="str">
        <f t="shared" si="0"/>
        <v/>
      </c>
    </row>
    <row r="14" spans="1:22" ht="15" customHeight="1" thickBot="1" x14ac:dyDescent="0.4">
      <c r="A14" s="27">
        <v>2020</v>
      </c>
      <c r="B14" s="28" t="s">
        <v>35</v>
      </c>
      <c r="C14" s="29"/>
      <c r="D14" s="29" t="s">
        <v>33</v>
      </c>
      <c r="E14" s="30" t="s">
        <v>29</v>
      </c>
      <c r="F14" s="31" t="s">
        <v>34</v>
      </c>
      <c r="G14" s="32" t="s">
        <v>4</v>
      </c>
      <c r="H14" s="33">
        <v>1</v>
      </c>
      <c r="I14" s="34" t="s">
        <v>4</v>
      </c>
      <c r="J14" s="56"/>
      <c r="K14" s="10" t="str">
        <f t="shared" ref="K14:K15" si="1">IF(OR(AND(H14&gt;1,H14&lt;&gt;"-"),AND(I14&gt;1,I14&lt;&gt;"-")),"Can exchange","")</f>
        <v/>
      </c>
    </row>
    <row r="15" spans="1:22" ht="15" customHeight="1" x14ac:dyDescent="0.35">
      <c r="A15" s="43">
        <v>2020</v>
      </c>
      <c r="B15" s="44" t="s">
        <v>36</v>
      </c>
      <c r="C15" s="45"/>
      <c r="D15" s="45" t="s">
        <v>33</v>
      </c>
      <c r="E15" s="45" t="s">
        <v>29</v>
      </c>
      <c r="F15" s="46">
        <v>60000</v>
      </c>
      <c r="G15" s="47" t="s">
        <v>4</v>
      </c>
      <c r="H15" s="48">
        <v>1</v>
      </c>
      <c r="I15" s="49" t="s">
        <v>4</v>
      </c>
      <c r="J15" s="57" t="s">
        <v>56</v>
      </c>
      <c r="K15" s="10" t="str">
        <f t="shared" si="1"/>
        <v/>
      </c>
    </row>
    <row r="16" spans="1:22" ht="15" customHeight="1" x14ac:dyDescent="0.35">
      <c r="A16" s="6">
        <v>2021</v>
      </c>
      <c r="B16" s="7" t="s">
        <v>37</v>
      </c>
      <c r="C16" s="22"/>
      <c r="D16" s="22" t="s">
        <v>33</v>
      </c>
      <c r="E16" s="8" t="s">
        <v>29</v>
      </c>
      <c r="F16" s="11" t="s">
        <v>4</v>
      </c>
      <c r="G16" s="14" t="s">
        <v>43</v>
      </c>
      <c r="H16" s="9" t="s">
        <v>4</v>
      </c>
      <c r="I16" s="24">
        <v>1</v>
      </c>
      <c r="J16" s="58"/>
      <c r="K16" s="10" t="str">
        <f t="shared" ref="K16:K17" si="2">IF(OR(AND(H16&gt;1,H16&lt;&gt;"-"),AND(I16&gt;1,I16&lt;&gt;"-")),"Can exchange","")</f>
        <v/>
      </c>
      <c r="U16" s="23"/>
      <c r="V16" s="23"/>
    </row>
    <row r="17" spans="1:11" ht="15" customHeight="1" x14ac:dyDescent="0.35">
      <c r="A17" s="6">
        <v>2021</v>
      </c>
      <c r="B17" s="7" t="s">
        <v>38</v>
      </c>
      <c r="C17" s="22"/>
      <c r="D17" s="22" t="s">
        <v>33</v>
      </c>
      <c r="E17" s="8" t="s">
        <v>29</v>
      </c>
      <c r="F17" s="11" t="s">
        <v>4</v>
      </c>
      <c r="G17" s="14" t="s">
        <v>44</v>
      </c>
      <c r="H17" s="9" t="s">
        <v>4</v>
      </c>
      <c r="I17" s="24">
        <v>1</v>
      </c>
      <c r="J17" s="58"/>
      <c r="K17" s="10" t="str">
        <f t="shared" si="2"/>
        <v/>
      </c>
    </row>
    <row r="18" spans="1:11" ht="15" customHeight="1" thickBot="1" x14ac:dyDescent="0.4">
      <c r="A18" s="27">
        <v>2022</v>
      </c>
      <c r="B18" s="28" t="s">
        <v>39</v>
      </c>
      <c r="C18" s="29"/>
      <c r="D18" s="29" t="s">
        <v>33</v>
      </c>
      <c r="E18" s="30" t="s">
        <v>29</v>
      </c>
      <c r="F18" s="31" t="s">
        <v>44</v>
      </c>
      <c r="G18" s="32" t="s">
        <v>4</v>
      </c>
      <c r="H18" s="33">
        <v>1</v>
      </c>
      <c r="I18" s="34" t="s">
        <v>4</v>
      </c>
      <c r="J18" s="58"/>
      <c r="K18" s="10" t="str">
        <f t="shared" ref="K18:K19" si="3">IF(OR(AND(H18&gt;1,H18&lt;&gt;"-"),AND(I18&gt;1,I18&lt;&gt;"-")),"Can exchange","")</f>
        <v/>
      </c>
    </row>
    <row r="19" spans="1:11" ht="15" customHeight="1" x14ac:dyDescent="0.35">
      <c r="A19" s="6">
        <v>2022</v>
      </c>
      <c r="B19" s="7" t="s">
        <v>40</v>
      </c>
      <c r="C19" s="8"/>
      <c r="D19" s="8" t="s">
        <v>33</v>
      </c>
      <c r="E19" s="8" t="s">
        <v>29</v>
      </c>
      <c r="F19" s="14" t="s">
        <v>44</v>
      </c>
      <c r="G19" s="11" t="s">
        <v>4</v>
      </c>
      <c r="H19" s="25">
        <v>1</v>
      </c>
      <c r="I19" s="26" t="s">
        <v>4</v>
      </c>
      <c r="J19" s="59" t="s">
        <v>57</v>
      </c>
      <c r="K19" s="10" t="str">
        <f t="shared" si="3"/>
        <v/>
      </c>
    </row>
    <row r="20" spans="1:11" ht="15" customHeight="1" x14ac:dyDescent="0.35">
      <c r="A20" s="6">
        <v>2023</v>
      </c>
      <c r="B20" s="7" t="s">
        <v>41</v>
      </c>
      <c r="C20" s="22"/>
      <c r="D20" s="22" t="s">
        <v>33</v>
      </c>
      <c r="E20" s="8" t="s">
        <v>29</v>
      </c>
      <c r="F20" s="11" t="s">
        <v>4</v>
      </c>
      <c r="G20" s="14" t="s">
        <v>44</v>
      </c>
      <c r="H20" s="9" t="s">
        <v>4</v>
      </c>
      <c r="I20" s="24">
        <v>1</v>
      </c>
      <c r="J20" s="60"/>
      <c r="K20" s="10" t="str">
        <f t="shared" ref="K20:K23" si="4">IF(OR(AND(H20&gt;1,H20&lt;&gt;"-"),AND(I20&gt;1,I20&lt;&gt;"-")),"Can exchange","")</f>
        <v/>
      </c>
    </row>
    <row r="21" spans="1:11" ht="15" customHeight="1" x14ac:dyDescent="0.35">
      <c r="A21" s="6">
        <v>2023</v>
      </c>
      <c r="B21" s="7" t="s">
        <v>42</v>
      </c>
      <c r="C21" s="22"/>
      <c r="D21" s="22" t="s">
        <v>33</v>
      </c>
      <c r="E21" s="8" t="s">
        <v>29</v>
      </c>
      <c r="F21" s="11" t="s">
        <v>4</v>
      </c>
      <c r="G21" s="14" t="s">
        <v>44</v>
      </c>
      <c r="H21" s="9" t="s">
        <v>4</v>
      </c>
      <c r="I21" s="24">
        <v>1</v>
      </c>
      <c r="J21" s="60"/>
      <c r="K21" s="10" t="str">
        <f t="shared" si="4"/>
        <v/>
      </c>
    </row>
    <row r="22" spans="1:11" ht="15" customHeight="1" thickBot="1" x14ac:dyDescent="0.4">
      <c r="A22" s="6">
        <v>2024</v>
      </c>
      <c r="B22" s="28" t="s">
        <v>48</v>
      </c>
      <c r="C22" s="29"/>
      <c r="D22" s="29" t="s">
        <v>33</v>
      </c>
      <c r="E22" s="30" t="s">
        <v>29</v>
      </c>
      <c r="F22" s="31">
        <v>60000</v>
      </c>
      <c r="G22" s="32" t="s">
        <v>4</v>
      </c>
      <c r="H22" s="33">
        <v>1</v>
      </c>
      <c r="I22" s="34" t="s">
        <v>4</v>
      </c>
      <c r="J22" s="60"/>
      <c r="K22" s="10" t="str">
        <f t="shared" si="4"/>
        <v/>
      </c>
    </row>
    <row r="23" spans="1:11" ht="15" customHeight="1" x14ac:dyDescent="0.35">
      <c r="A23" s="6">
        <v>2024</v>
      </c>
      <c r="B23" s="44" t="s">
        <v>49</v>
      </c>
      <c r="C23" s="45"/>
      <c r="D23" s="45" t="s">
        <v>33</v>
      </c>
      <c r="E23" s="45" t="s">
        <v>29</v>
      </c>
      <c r="F23" s="46">
        <v>60000</v>
      </c>
      <c r="G23" s="47" t="s">
        <v>4</v>
      </c>
      <c r="H23" s="48">
        <v>1</v>
      </c>
      <c r="I23" s="49" t="s">
        <v>4</v>
      </c>
      <c r="J23" s="61" t="s">
        <v>58</v>
      </c>
      <c r="K23" s="10" t="str">
        <f t="shared" si="4"/>
        <v/>
      </c>
    </row>
    <row r="24" spans="1:11" ht="15" customHeight="1" x14ac:dyDescent="0.35">
      <c r="J24" s="62"/>
    </row>
    <row r="25" spans="1:11" ht="15" customHeight="1" x14ac:dyDescent="0.35">
      <c r="F25"/>
      <c r="G25"/>
      <c r="H25"/>
      <c r="I25"/>
      <c r="J25" s="62"/>
      <c r="K25"/>
    </row>
    <row r="26" spans="1:11" ht="15" customHeight="1" x14ac:dyDescent="0.35">
      <c r="J26" s="62"/>
    </row>
  </sheetData>
  <autoFilter ref="B2:G2" xr:uid="{00000000-0001-0000-0000-000000000000}"/>
  <mergeCells count="4">
    <mergeCell ref="A1:A2"/>
    <mergeCell ref="F1:G1"/>
    <mergeCell ref="H1:I1"/>
    <mergeCell ref="C1:E1"/>
  </mergeCells>
  <conditionalFormatting sqref="H4:H5 H8:H9 H12:H13">
    <cfRule type="containsText" dxfId="29" priority="101" operator="containsText" text="*-">
      <formula>NOT(ISERROR(SEARCH(("*-"),(H4))))</formula>
    </cfRule>
  </conditionalFormatting>
  <conditionalFormatting sqref="H4:H5 H8:H9 H12:H13">
    <cfRule type="colorScale" priority="10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 I6:I7 I10:I11">
    <cfRule type="containsText" dxfId="28" priority="99" operator="containsText" text="*-">
      <formula>NOT(ISERROR(SEARCH(("*-"),(I3))))</formula>
    </cfRule>
  </conditionalFormatting>
  <conditionalFormatting sqref="I6:I7 I3 I10:I11">
    <cfRule type="colorScale" priority="10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4:I15">
    <cfRule type="containsText" dxfId="27" priority="95" operator="containsText" text="*-">
      <formula>NOT(ISERROR(SEARCH(("*-"),(I14))))</formula>
    </cfRule>
  </conditionalFormatting>
  <conditionalFormatting sqref="I14:I15">
    <cfRule type="colorScale" priority="9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6:H17">
    <cfRule type="containsText" dxfId="26" priority="93" operator="containsText" text="*-">
      <formula>NOT(ISERROR(SEARCH(("*-"),(H16))))</formula>
    </cfRule>
  </conditionalFormatting>
  <conditionalFormatting sqref="H16:H17">
    <cfRule type="colorScale" priority="9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8:I19">
    <cfRule type="containsText" dxfId="25" priority="87" operator="containsText" text="*-">
      <formula>NOT(ISERROR(SEARCH(("*-"),(I18))))</formula>
    </cfRule>
  </conditionalFormatting>
  <conditionalFormatting sqref="I18:I19">
    <cfRule type="colorScale" priority="8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0:H21">
    <cfRule type="containsText" dxfId="24" priority="85" operator="containsText" text="*-">
      <formula>NOT(ISERROR(SEARCH(("*-"),(H20))))</formula>
    </cfRule>
  </conditionalFormatting>
  <conditionalFormatting sqref="H20:H21">
    <cfRule type="colorScale" priority="8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6:H7">
    <cfRule type="containsText" dxfId="23" priority="41" operator="containsText" text="*-">
      <formula>NOT(ISERROR(SEARCH(("*-"),(H6))))</formula>
    </cfRule>
  </conditionalFormatting>
  <conditionalFormatting sqref="H6:H7"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5">
    <cfRule type="containsText" dxfId="22" priority="39" operator="containsText" text="*-">
      <formula>NOT(ISERROR(SEARCH(("*-"),(I5))))</formula>
    </cfRule>
  </conditionalFormatting>
  <conditionalFormatting sqref="I5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4">
    <cfRule type="containsText" dxfId="21" priority="37" operator="containsText" text="*-">
      <formula>NOT(ISERROR(SEARCH(("*-"),(I4))))</formula>
    </cfRule>
  </conditionalFormatting>
  <conditionalFormatting sqref="I4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">
    <cfRule type="containsText" dxfId="20" priority="35" operator="containsText" text="*-">
      <formula>NOT(ISERROR(SEARCH(("*-"),(H3))))</formula>
    </cfRule>
  </conditionalFormatting>
  <conditionalFormatting sqref="H3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8">
    <cfRule type="containsText" dxfId="19" priority="33" operator="containsText" text="*-">
      <formula>NOT(ISERROR(SEARCH(("*-"),(I8))))</formula>
    </cfRule>
  </conditionalFormatting>
  <conditionalFormatting sqref="I8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9">
    <cfRule type="containsText" dxfId="18" priority="31" operator="containsText" text="*-">
      <formula>NOT(ISERROR(SEARCH(("*-"),(I9))))</formula>
    </cfRule>
  </conditionalFormatting>
  <conditionalFormatting sqref="I9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0">
    <cfRule type="containsText" dxfId="17" priority="29" operator="containsText" text="*-">
      <formula>NOT(ISERROR(SEARCH(("*-"),(H10))))</formula>
    </cfRule>
  </conditionalFormatting>
  <conditionalFormatting sqref="H10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1">
    <cfRule type="containsText" dxfId="16" priority="27" operator="containsText" text="*-">
      <formula>NOT(ISERROR(SEARCH(("*-"),(H11))))</formula>
    </cfRule>
  </conditionalFormatting>
  <conditionalFormatting sqref="H11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4">
    <cfRule type="containsText" dxfId="15" priority="25" operator="containsText" text="*-">
      <formula>NOT(ISERROR(SEARCH(("*-"),(H14))))</formula>
    </cfRule>
  </conditionalFormatting>
  <conditionalFormatting sqref="H14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5">
    <cfRule type="containsText" dxfId="14" priority="23" operator="containsText" text="*-">
      <formula>NOT(ISERROR(SEARCH(("*-"),(H15))))</formula>
    </cfRule>
  </conditionalFormatting>
  <conditionalFormatting sqref="H15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2">
    <cfRule type="containsText" dxfId="13" priority="21" operator="containsText" text="*-">
      <formula>NOT(ISERROR(SEARCH(("*-"),(I12))))</formula>
    </cfRule>
  </conditionalFormatting>
  <conditionalFormatting sqref="I12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3">
    <cfRule type="containsText" dxfId="12" priority="19" operator="containsText" text="*-">
      <formula>NOT(ISERROR(SEARCH(("*-"),(I13))))</formula>
    </cfRule>
  </conditionalFormatting>
  <conditionalFormatting sqref="I13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6">
    <cfRule type="containsText" dxfId="11" priority="17" operator="containsText" text="*-">
      <formula>NOT(ISERROR(SEARCH(("*-"),(I16))))</formula>
    </cfRule>
  </conditionalFormatting>
  <conditionalFormatting sqref="I16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7">
    <cfRule type="containsText" dxfId="10" priority="15" operator="containsText" text="*-">
      <formula>NOT(ISERROR(SEARCH(("*-"),(I17))))</formula>
    </cfRule>
  </conditionalFormatting>
  <conditionalFormatting sqref="I17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8">
    <cfRule type="containsText" dxfId="9" priority="13" operator="containsText" text="*-">
      <formula>NOT(ISERROR(SEARCH(("*-"),(H18))))</formula>
    </cfRule>
  </conditionalFormatting>
  <conditionalFormatting sqref="H18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9">
    <cfRule type="containsText" dxfId="8" priority="11" operator="containsText" text="*-">
      <formula>NOT(ISERROR(SEARCH(("*-"),(H19))))</formula>
    </cfRule>
  </conditionalFormatting>
  <conditionalFormatting sqref="H19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0">
    <cfRule type="containsText" dxfId="7" priority="9" operator="containsText" text="*-">
      <formula>NOT(ISERROR(SEARCH(("*-"),(I20))))</formula>
    </cfRule>
  </conditionalFormatting>
  <conditionalFormatting sqref="I20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1">
    <cfRule type="containsText" dxfId="6" priority="7" operator="containsText" text="*-">
      <formula>NOT(ISERROR(SEARCH(("*-"),(I21))))</formula>
    </cfRule>
  </conditionalFormatting>
  <conditionalFormatting sqref="I21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2:I23">
    <cfRule type="containsText" dxfId="5" priority="5" operator="containsText" text="*-">
      <formula>NOT(ISERROR(SEARCH(("*-"),(I22))))</formula>
    </cfRule>
  </conditionalFormatting>
  <conditionalFormatting sqref="I22:I23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2">
    <cfRule type="containsText" dxfId="4" priority="3" operator="containsText" text="*-">
      <formula>NOT(ISERROR(SEARCH(("*-"),(H22))))</formula>
    </cfRule>
  </conditionalFormatting>
  <conditionalFormatting sqref="H22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3">
    <cfRule type="containsText" dxfId="3" priority="1" operator="containsText" text="*-">
      <formula>NOT(ISERROR(SEARCH(("*-"),(H23))))</formula>
    </cfRule>
  </conditionalFormatting>
  <conditionalFormatting sqref="H23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workbookViewId="0">
      <selection activeCell="B3" sqref="B3"/>
    </sheetView>
  </sheetViews>
  <sheetFormatPr defaultRowHeight="14.5" x14ac:dyDescent="0.35"/>
  <cols>
    <col min="1" max="1" width="4.81640625" customWidth="1"/>
    <col min="2" max="2" width="16.26953125" customWidth="1"/>
    <col min="3" max="3" width="61.81640625" customWidth="1"/>
  </cols>
  <sheetData>
    <row r="1" spans="1:3" x14ac:dyDescent="0.35">
      <c r="A1" s="15" t="s">
        <v>7</v>
      </c>
      <c r="B1" s="16" t="s">
        <v>8</v>
      </c>
      <c r="C1" s="17" t="s">
        <v>9</v>
      </c>
    </row>
    <row r="2" spans="1:3" x14ac:dyDescent="0.35">
      <c r="A2" s="18">
        <v>1</v>
      </c>
      <c r="B2" s="19" t="s">
        <v>10</v>
      </c>
      <c r="C2" s="20" t="s">
        <v>11</v>
      </c>
    </row>
    <row r="3" spans="1:3" x14ac:dyDescent="0.35">
      <c r="A3" s="18">
        <v>2</v>
      </c>
      <c r="B3" s="19" t="s">
        <v>12</v>
      </c>
      <c r="C3" s="20" t="s">
        <v>13</v>
      </c>
    </row>
    <row r="4" spans="1:3" x14ac:dyDescent="0.35">
      <c r="A4" s="18">
        <v>3</v>
      </c>
      <c r="B4" s="19" t="s">
        <v>14</v>
      </c>
      <c r="C4" s="20" t="s">
        <v>15</v>
      </c>
    </row>
    <row r="5" spans="1:3" x14ac:dyDescent="0.35">
      <c r="A5" s="18">
        <v>4</v>
      </c>
      <c r="B5" s="19" t="s">
        <v>16</v>
      </c>
      <c r="C5" s="20" t="s">
        <v>17</v>
      </c>
    </row>
    <row r="6" spans="1:3" x14ac:dyDescent="0.35">
      <c r="A6" s="18">
        <v>5</v>
      </c>
      <c r="B6" s="19" t="s">
        <v>30</v>
      </c>
      <c r="C6" s="21" t="s">
        <v>31</v>
      </c>
    </row>
    <row r="7" spans="1:3" x14ac:dyDescent="0.35">
      <c r="A7" s="18">
        <v>6</v>
      </c>
      <c r="B7" s="19" t="s">
        <v>30</v>
      </c>
      <c r="C7" s="21" t="s">
        <v>32</v>
      </c>
    </row>
  </sheetData>
  <hyperlinks>
    <hyperlink ref="B3" r:id="rId1" xr:uid="{00000000-0004-0000-0100-000000000000}"/>
    <hyperlink ref="B4" r:id="rId2" location="svodka" xr:uid="{00000000-0004-0000-0100-000001000000}"/>
    <hyperlink ref="B5" r:id="rId3" xr:uid="{00000000-0004-0000-0100-000002000000}"/>
    <hyperlink ref="B2" r:id="rId4" xr:uid="{00000000-0004-0000-0100-000003000000}"/>
    <hyperlink ref="B6" r:id="rId5" xr:uid="{00000000-0004-0000-0100-000004000000}"/>
    <hyperlink ref="B7" r:id="rId6" xr:uid="{00000000-0004-0000-0100-000005000000}"/>
  </hyperlinks>
  <pageMargins left="0.7" right="0.7" top="0.75" bottom="0.75" header="0.3" footer="0.3"/>
  <tableParts count="1"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2€</vt:lpstr>
      <vt:lpstr>Links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Lord_Alexator</cp:lastModifiedBy>
  <dcterms:created xsi:type="dcterms:W3CDTF">2019-12-22T17:13:32Z</dcterms:created>
  <dcterms:modified xsi:type="dcterms:W3CDTF">2025-08-05T09:06:14Z</dcterms:modified>
</cp:coreProperties>
</file>