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an_Marino\"/>
    </mc:Choice>
  </mc:AlternateContent>
  <xr:revisionPtr revIDLastSave="0" documentId="13_ncr:1_{90A98F21-6DBC-4D00-85FC-5AD3F90453DF}" xr6:coauthVersionLast="47" xr6:coauthVersionMax="47" xr10:uidLastSave="{00000000-0000-0000-0000-000000000000}"/>
  <bookViews>
    <workbookView xWindow="2280" yWindow="2280" windowWidth="33150" windowHeight="17700" activeTab="6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definedNames>
    <definedName name="_xlnm._FilterDatabase" localSheetId="6" hidden="1">'1€'!$B$2:$E$2</definedName>
    <definedName name="_xlnm._FilterDatabase" localSheetId="3" hidden="1">'10cents'!$B$2:$E$2</definedName>
    <definedName name="_xlnm._FilterDatabase" localSheetId="0" hidden="1">'1cent'!$B$2:$E$2</definedName>
    <definedName name="_xlnm._FilterDatabase" localSheetId="7" hidden="1">'2€'!$B$2:$E$2</definedName>
    <definedName name="_xlnm._FilterDatabase" localSheetId="4" hidden="1">'20cents'!$B$2:$E$2</definedName>
    <definedName name="_xlnm._FilterDatabase" localSheetId="1" hidden="1">'2cents'!$B$2:$E$2</definedName>
    <definedName name="_xlnm._FilterDatabase" localSheetId="5" hidden="1">'50cents'!$B$2:$E$2</definedName>
    <definedName name="_xlnm._FilterDatabase" localSheetId="2" hidden="1">'5cents'!$B$2:$E$2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26" i="12" l="1"/>
  <c r="G26" i="10"/>
  <c r="G26" i="9"/>
  <c r="G25" i="8"/>
  <c r="G26" i="8"/>
  <c r="G25" i="7"/>
  <c r="G26" i="7"/>
  <c r="G25" i="5"/>
  <c r="G26" i="5"/>
  <c r="G25" i="4"/>
  <c r="G26" i="4"/>
  <c r="G25" i="12"/>
  <c r="G25" i="10"/>
  <c r="G25" i="9"/>
  <c r="G22" i="4"/>
  <c r="G23" i="4"/>
  <c r="G24" i="4"/>
  <c r="G22" i="5"/>
  <c r="G23" i="5"/>
  <c r="G24" i="5"/>
  <c r="G22" i="7"/>
  <c r="G23" i="7"/>
  <c r="G24" i="7"/>
  <c r="G22" i="8"/>
  <c r="G23" i="8"/>
  <c r="G24" i="8"/>
  <c r="G22" i="9"/>
  <c r="G23" i="9"/>
  <c r="G24" i="9"/>
  <c r="G22" i="10"/>
  <c r="G23" i="10"/>
  <c r="G24" i="10"/>
  <c r="G22" i="11"/>
  <c r="G23" i="11"/>
  <c r="G24" i="11"/>
  <c r="G22" i="12"/>
  <c r="G23" i="12"/>
  <c r="G24" i="12"/>
  <c r="G21" i="12"/>
  <c r="G21" i="11"/>
  <c r="G21" i="10"/>
  <c r="G21" i="9"/>
  <c r="G21" i="8"/>
  <c r="G21" i="7"/>
  <c r="G21" i="5"/>
  <c r="G21" i="4"/>
  <c r="G5" i="8"/>
  <c r="G7" i="8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6" i="8"/>
  <c r="G4" i="8"/>
  <c r="G3" i="8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12" l="1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4" l="1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<sst xmlns="http://schemas.openxmlformats.org/spreadsheetml/2006/main" count="905" uniqueCount="134">
  <si>
    <t>-</t>
  </si>
  <si>
    <t>Year</t>
  </si>
  <si>
    <t>Type</t>
  </si>
  <si>
    <t>Mintage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</si>
  <si>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</si>
  <si>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</si>
  <si>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</si>
  <si>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</si>
  <si>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</si>
  <si>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</si>
  <si>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</si>
  <si>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</si>
  <si>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</si>
  <si>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</si>
  <si>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</si>
  <si>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</si>
  <si>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</si>
  <si>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</si>
  <si>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</si>
  <si>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</si>
  <si>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</si>
  <si>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</si>
  <si>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</si>
  <si>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</si>
  <si>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</si>
  <si>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</si>
  <si>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</si>
  <si>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</si>
  <si>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IT</t>
  </si>
  <si>
    <t>115.000</t>
  </si>
  <si>
    <t>70.000</t>
  </si>
  <si>
    <t>1.570.000</t>
  </si>
  <si>
    <t>2.800.000</t>
  </si>
  <si>
    <t>63.000</t>
  </si>
  <si>
    <t>56.600</t>
  </si>
  <si>
    <t>55.500</t>
  </si>
  <si>
    <t>85.000</t>
  </si>
  <si>
    <t>50.000</t>
  </si>
  <si>
    <t>39.000</t>
  </si>
  <si>
    <t>34.400</t>
  </si>
  <si>
    <t>30.400</t>
  </si>
  <si>
    <t>38.600</t>
  </si>
  <si>
    <t>37.600</t>
  </si>
  <si>
    <t>23.150</t>
  </si>
  <si>
    <t>1.465.000</t>
  </si>
  <si>
    <t>210.000</t>
  </si>
  <si>
    <t>27.600</t>
  </si>
  <si>
    <t>1.070.000</t>
  </si>
  <si>
    <t>2.950.000</t>
  </si>
  <si>
    <t>250.000</t>
  </si>
  <si>
    <t>220.000</t>
  </si>
  <si>
    <t>186.600</t>
  </si>
  <si>
    <t>90.000</t>
  </si>
  <si>
    <t>302.400</t>
  </si>
  <si>
    <t>430.000</t>
  </si>
  <si>
    <t>370.000</t>
  </si>
  <si>
    <t>1.231.360</t>
  </si>
  <si>
    <t>170.000</t>
  </si>
  <si>
    <t>84.400</t>
  </si>
  <si>
    <t>230.400</t>
  </si>
  <si>
    <t>1.366.615</t>
  </si>
  <si>
    <t>627.600</t>
  </si>
  <si>
    <t>415.800</t>
  </si>
  <si>
    <t>249.712</t>
  </si>
  <si>
    <t>413.880</t>
  </si>
  <si>
    <t>390.000</t>
  </si>
  <si>
    <t>1.413.000</t>
  </si>
  <si>
    <t>125.000</t>
  </si>
  <si>
    <t>182.000</t>
  </si>
  <si>
    <t>762.275</t>
  </si>
  <si>
    <t>784.401</t>
  </si>
  <si>
    <t>1.127.600</t>
  </si>
  <si>
    <t>823.150</t>
  </si>
  <si>
    <t>380.800</t>
  </si>
  <si>
    <t>1.159.672</t>
  </si>
  <si>
    <t>1.052.734</t>
  </si>
  <si>
    <t>95.000</t>
  </si>
  <si>
    <t>506.205</t>
  </si>
  <si>
    <t>1.556.500</t>
  </si>
  <si>
    <t>1.710.000</t>
  </si>
  <si>
    <t>538.600</t>
  </si>
  <si>
    <t>538.150</t>
  </si>
  <si>
    <t>255.760</t>
  </si>
  <si>
    <t>190.000</t>
  </si>
  <si>
    <t>717.431</t>
  </si>
  <si>
    <t>712.249</t>
  </si>
  <si>
    <t>642.624</t>
  </si>
  <si>
    <t>904.467</t>
  </si>
  <si>
    <t>638.600</t>
  </si>
  <si>
    <t>398.150</t>
  </si>
  <si>
    <t>Obv: With mint symbol - "R"</t>
  </si>
  <si>
    <t>Obv: Third tower (Il Montale)</t>
  </si>
  <si>
    <t>Obv: Coat of arms of San Marino</t>
  </si>
  <si>
    <t>Obv: Statue of Liberty</t>
  </si>
  <si>
    <t>Obv: San Marino's city gate</t>
  </si>
  <si>
    <t>Obv: First tower (La Guaita)</t>
  </si>
  <si>
    <t>Obv: Church of Saint Quirinus</t>
  </si>
  <si>
    <t>Obv: Basilica of St. Marinus</t>
  </si>
  <si>
    <t>Obv: Church of Saint Francis</t>
  </si>
  <si>
    <t>Obv: Saint Marinus</t>
  </si>
  <si>
    <t>Obv: Mount Titano and the three towers</t>
  </si>
  <si>
    <t>Obv: The Three Towers of San Marino</t>
  </si>
  <si>
    <t>Obv: Portrait of San Marino</t>
  </si>
  <si>
    <t>Obv: Second tower (La Cesta)</t>
  </si>
  <si>
    <t>Obv: Government Building</t>
  </si>
  <si>
    <t>23.500</t>
  </si>
  <si>
    <t>623.500</t>
  </si>
  <si>
    <t>523.500</t>
  </si>
  <si>
    <t>644.757</t>
  </si>
  <si>
    <t>23.400</t>
  </si>
  <si>
    <t>423.400</t>
  </si>
  <si>
    <t>808.755</t>
  </si>
  <si>
    <t>22.300</t>
  </si>
  <si>
    <t>822.300</t>
  </si>
  <si>
    <t>772.300</t>
  </si>
  <si>
    <t>452.282</t>
  </si>
  <si>
    <t>21.600</t>
  </si>
  <si>
    <t>500.280</t>
  </si>
  <si>
    <t>601.600</t>
  </si>
  <si>
    <t>741.600</t>
  </si>
  <si>
    <t>685.773</t>
  </si>
  <si>
    <t>Subject</t>
  </si>
  <si>
    <t>Subtype_1#Special_marks_1</t>
  </si>
  <si>
    <t>Subtype_2#Special_distinctions_1</t>
  </si>
  <si>
    <t>Subtype_2#Map_of_Europe</t>
  </si>
  <si>
    <t>21.000</t>
  </si>
  <si>
    <t>18.000</t>
  </si>
  <si>
    <t>821.000</t>
  </si>
  <si>
    <t>650.426</t>
  </si>
  <si>
    <t>701.000</t>
  </si>
  <si>
    <t>621.000</t>
  </si>
  <si>
    <t>801.000</t>
  </si>
  <si>
    <t>836.000</t>
  </si>
  <si>
    <t>636.000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</si>
</sst>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3" fontId="7" fillId="2" borderId="2" xfId="0" applyNumberFormat="1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nfo/mintage/san-marino.html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austria.html" TargetMode="External"/><Relationship Id="rId1" Type="http://schemas.openxmlformats.org/officeDocument/2006/relationships/hyperlink" Target="https://en.ucoin.net/catalog/?country=san_marino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7" sqref="F7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1</v>
      </c>
      <c r="B1" s="27"/>
      <c r="C1" s="30" t="s">
        <v>2</v>
      </c>
      <c r="D1" s="31"/>
      <c r="E1" s="8" t="s">
        <v>3</v>
      </c>
      <c r="F1" s="23" t="s">
        <v>4</v>
      </c>
      <c r="G1" s="2"/>
    </row>
    <row r="2" spans="1:9" ht="15" customHeight="1" x14ac:dyDescent="0.35">
      <c r="A2" s="29"/>
      <c r="B2" s="27" t="s">
        <v>121</v>
      </c>
      <c r="C2" s="7" t="s">
        <v>122</v>
      </c>
      <c r="D2" s="7" t="s">
        <v>123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91</v>
      </c>
      <c r="C3" s="25" t="s">
        <v>90</v>
      </c>
      <c r="D3" s="12"/>
      <c r="E3" s="24" t="s">
        <v>29</v>
      </c>
      <c r="F3" s="1" t="s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91</v>
      </c>
      <c r="C4" s="25" t="s">
        <v>90</v>
      </c>
      <c r="D4" s="12"/>
      <c r="E4" s="24" t="s">
        <v>30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91</v>
      </c>
      <c r="C5" s="25" t="s">
        <v>90</v>
      </c>
      <c r="D5" s="12"/>
      <c r="E5" s="13" t="s">
        <v>31</v>
      </c>
      <c r="F5" s="1">
        <v>1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91</v>
      </c>
      <c r="C6" s="25" t="s">
        <v>90</v>
      </c>
      <c r="D6" s="12"/>
      <c r="E6" s="24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91</v>
      </c>
      <c r="C7" s="25" t="s">
        <v>90</v>
      </c>
      <c r="D7" s="12"/>
      <c r="E7" s="13" t="s">
        <v>32</v>
      </c>
      <c r="F7" s="1">
        <v>1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91</v>
      </c>
      <c r="C8" s="25" t="s">
        <v>90</v>
      </c>
      <c r="D8" s="12"/>
      <c r="E8" s="24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91</v>
      </c>
      <c r="C9" s="25" t="s">
        <v>90</v>
      </c>
      <c r="D9" s="12"/>
      <c r="E9" s="24" t="s">
        <v>33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91</v>
      </c>
      <c r="C10" s="25" t="s">
        <v>90</v>
      </c>
      <c r="D10" s="12"/>
      <c r="E10" s="24" t="s">
        <v>33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91</v>
      </c>
      <c r="C11" s="25" t="s">
        <v>90</v>
      </c>
      <c r="D11" s="12"/>
      <c r="E11" s="24" t="s">
        <v>34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91</v>
      </c>
      <c r="C12" s="25" t="s">
        <v>90</v>
      </c>
      <c r="D12" s="12"/>
      <c r="E12" s="24" t="s">
        <v>35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91</v>
      </c>
      <c r="C13" s="25" t="s">
        <v>90</v>
      </c>
      <c r="D13" s="12"/>
      <c r="E13" s="24" t="s">
        <v>36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91</v>
      </c>
      <c r="C14" s="25" t="s">
        <v>90</v>
      </c>
      <c r="D14" s="12"/>
      <c r="E14" s="24" t="s">
        <v>37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91</v>
      </c>
      <c r="C15" s="25" t="s">
        <v>90</v>
      </c>
      <c r="D15" s="12"/>
      <c r="E15" s="24" t="s">
        <v>38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91</v>
      </c>
      <c r="C16" s="25" t="s">
        <v>90</v>
      </c>
      <c r="D16" s="12"/>
      <c r="E16" s="24" t="s">
        <v>39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91</v>
      </c>
      <c r="C17" s="25" t="s">
        <v>90</v>
      </c>
      <c r="D17" s="12"/>
      <c r="E17" s="24" t="s">
        <v>40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92</v>
      </c>
      <c r="C18" s="25" t="s">
        <v>90</v>
      </c>
      <c r="D18" s="12"/>
      <c r="E18" s="24" t="s">
        <v>41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92</v>
      </c>
      <c r="C19" s="25" t="s">
        <v>90</v>
      </c>
      <c r="D19" s="12"/>
      <c r="E19" s="24" t="s">
        <v>42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92</v>
      </c>
      <c r="C20" s="25" t="s">
        <v>90</v>
      </c>
      <c r="D20" s="12"/>
      <c r="E20" s="24" t="s">
        <v>43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92</v>
      </c>
      <c r="C21" s="25" t="s">
        <v>90</v>
      </c>
      <c r="D21" s="12"/>
      <c r="E21" s="24" t="s">
        <v>105</v>
      </c>
      <c r="F21" s="1" t="s">
        <v>0</v>
      </c>
      <c r="G21" s="3" t="str">
        <f t="shared" ref="G21:G22" si="1">IF(OR(AND(F21&gt;1,F21&lt;&gt;"-")),"Can exchange","")</f>
        <v/>
      </c>
    </row>
    <row r="22" spans="1:7" ht="15" customHeight="1" x14ac:dyDescent="0.35">
      <c r="A22" s="10">
        <v>2021</v>
      </c>
      <c r="B22" s="11" t="s">
        <v>92</v>
      </c>
      <c r="C22" s="25" t="s">
        <v>90</v>
      </c>
      <c r="D22" s="12"/>
      <c r="E22" s="24" t="s">
        <v>109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1" t="s">
        <v>92</v>
      </c>
      <c r="C23" s="25" t="s">
        <v>90</v>
      </c>
      <c r="D23" s="12"/>
      <c r="E23" s="24" t="s">
        <v>112</v>
      </c>
      <c r="F23" s="1" t="s">
        <v>0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10">
        <v>2023</v>
      </c>
      <c r="B24" s="11" t="s">
        <v>92</v>
      </c>
      <c r="C24" s="25" t="s">
        <v>90</v>
      </c>
      <c r="D24" s="12"/>
      <c r="E24" s="24" t="s">
        <v>116</v>
      </c>
      <c r="F24" s="1" t="s">
        <v>0</v>
      </c>
      <c r="G24" s="3" t="str">
        <f t="shared" si="2"/>
        <v/>
      </c>
    </row>
    <row r="25" spans="1:7" ht="15" customHeight="1" x14ac:dyDescent="0.35">
      <c r="A25" s="10">
        <v>2024</v>
      </c>
      <c r="B25" s="11" t="s">
        <v>92</v>
      </c>
      <c r="C25" s="25" t="s">
        <v>90</v>
      </c>
      <c r="D25" s="12"/>
      <c r="E25" s="24" t="s">
        <v>126</v>
      </c>
      <c r="F25" s="1" t="s">
        <v>0</v>
      </c>
      <c r="G25" s="3" t="str">
        <f t="shared" ref="G25:G26" si="3">IF(OR(AND(F25&gt;1,F25&lt;&gt;"-")),"Can exchange","")</f>
        <v/>
      </c>
    </row>
    <row r="26" spans="1:7" ht="15" customHeight="1" x14ac:dyDescent="0.35">
      <c r="A26" s="10">
        <v>2025</v>
      </c>
      <c r="B26" s="11" t="s">
        <v>92</v>
      </c>
      <c r="C26" s="25" t="s">
        <v>90</v>
      </c>
      <c r="D26" s="12"/>
      <c r="E26" s="24" t="s">
        <v>125</v>
      </c>
      <c r="F26" s="1" t="s">
        <v>0</v>
      </c>
      <c r="G26" s="3" t="str">
        <f t="shared" si="3"/>
        <v/>
      </c>
    </row>
  </sheetData>
  <autoFilter ref="B2:E2" xr:uid="{00000000-0001-0000-0000-000000000000}"/>
  <mergeCells count="2">
    <mergeCell ref="A1:A2"/>
    <mergeCell ref="C1:D1"/>
  </mergeCells>
  <phoneticPr fontId="8" type="noConversion"/>
  <conditionalFormatting sqref="F3:F20 F22 F24 F26">
    <cfRule type="containsText" dxfId="28" priority="3" operator="containsText" text="*-">
      <formula>NOT(ISERROR(SEARCH(("*-"),(F3))))</formula>
    </cfRule>
  </conditionalFormatting>
  <conditionalFormatting sqref="F3:F20 F22 F24 F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 F25">
    <cfRule type="containsText" dxfId="27" priority="1" operator="containsText" text="*-">
      <formula>NOT(ISERROR(SEARCH(("*-"),(F21))))</formula>
    </cfRule>
  </conditionalFormatting>
  <conditionalFormatting sqref="F23 F21 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7" sqref="F7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1</v>
      </c>
      <c r="B1" s="27"/>
      <c r="C1" s="30" t="s">
        <v>2</v>
      </c>
      <c r="D1" s="31"/>
      <c r="E1" s="8" t="s">
        <v>3</v>
      </c>
      <c r="F1" s="23" t="s">
        <v>5</v>
      </c>
      <c r="G1" s="2"/>
    </row>
    <row r="2" spans="1:9" ht="15" customHeight="1" x14ac:dyDescent="0.35">
      <c r="A2" s="29"/>
      <c r="B2" s="27" t="s">
        <v>121</v>
      </c>
      <c r="C2" s="7" t="s">
        <v>122</v>
      </c>
      <c r="D2" s="7" t="s">
        <v>123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93</v>
      </c>
      <c r="C3" s="25" t="s">
        <v>90</v>
      </c>
      <c r="D3" s="6"/>
      <c r="E3" s="24" t="s">
        <v>29</v>
      </c>
      <c r="F3" s="1" t="s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93</v>
      </c>
      <c r="C4" s="25" t="s">
        <v>90</v>
      </c>
      <c r="D4" s="6"/>
      <c r="E4" s="24" t="s">
        <v>30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93</v>
      </c>
      <c r="C5" s="25" t="s">
        <v>90</v>
      </c>
      <c r="D5" s="6"/>
      <c r="E5" s="13" t="s">
        <v>44</v>
      </c>
      <c r="F5" s="1">
        <v>1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93</v>
      </c>
      <c r="C6" s="25" t="s">
        <v>90</v>
      </c>
      <c r="D6" s="6"/>
      <c r="E6" s="24" t="s">
        <v>45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93</v>
      </c>
      <c r="C7" s="25" t="s">
        <v>90</v>
      </c>
      <c r="D7" s="6"/>
      <c r="E7" s="13" t="s">
        <v>32</v>
      </c>
      <c r="F7" s="1">
        <v>1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93</v>
      </c>
      <c r="C8" s="25" t="s">
        <v>90</v>
      </c>
      <c r="D8" s="6"/>
      <c r="E8" s="24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93</v>
      </c>
      <c r="C9" s="25" t="s">
        <v>90</v>
      </c>
      <c r="D9" s="6"/>
      <c r="E9" s="24" t="s">
        <v>33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93</v>
      </c>
      <c r="C10" s="25" t="s">
        <v>90</v>
      </c>
      <c r="D10" s="6"/>
      <c r="E10" s="24" t="s">
        <v>33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93</v>
      </c>
      <c r="C11" s="25" t="s">
        <v>90</v>
      </c>
      <c r="D11" s="6"/>
      <c r="E11" s="24" t="s">
        <v>34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93</v>
      </c>
      <c r="C12" s="25" t="s">
        <v>90</v>
      </c>
      <c r="D12" s="6"/>
      <c r="E12" s="24" t="s">
        <v>35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93</v>
      </c>
      <c r="C13" s="25" t="s">
        <v>90</v>
      </c>
      <c r="D13" s="6"/>
      <c r="E13" s="24" t="s">
        <v>36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93</v>
      </c>
      <c r="C14" s="25" t="s">
        <v>90</v>
      </c>
      <c r="D14" s="6"/>
      <c r="E14" s="24" t="s">
        <v>37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93</v>
      </c>
      <c r="C15" s="25" t="s">
        <v>90</v>
      </c>
      <c r="D15" s="6"/>
      <c r="E15" s="24" t="s">
        <v>38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93</v>
      </c>
      <c r="C16" s="25" t="s">
        <v>90</v>
      </c>
      <c r="D16" s="6"/>
      <c r="E16" s="24" t="s">
        <v>39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93</v>
      </c>
      <c r="C17" s="25" t="s">
        <v>90</v>
      </c>
      <c r="D17" s="6"/>
      <c r="E17" s="24" t="s">
        <v>40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94</v>
      </c>
      <c r="C18" s="25" t="s">
        <v>90</v>
      </c>
      <c r="D18" s="6"/>
      <c r="E18" s="24" t="s">
        <v>41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94</v>
      </c>
      <c r="C19" s="25" t="s">
        <v>90</v>
      </c>
      <c r="D19" s="6"/>
      <c r="E19" s="24" t="s">
        <v>46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94</v>
      </c>
      <c r="C20" s="25" t="s">
        <v>90</v>
      </c>
      <c r="D20" s="6"/>
      <c r="E20" s="24" t="s">
        <v>43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94</v>
      </c>
      <c r="C21" s="25" t="s">
        <v>90</v>
      </c>
      <c r="D21" s="12"/>
      <c r="E21" s="24" t="s">
        <v>105</v>
      </c>
      <c r="F21" s="1" t="s">
        <v>0</v>
      </c>
      <c r="G21" s="3" t="str">
        <f t="shared" si="0"/>
        <v/>
      </c>
    </row>
    <row r="22" spans="1:7" ht="15" customHeight="1" x14ac:dyDescent="0.35">
      <c r="A22" s="10">
        <v>2021</v>
      </c>
      <c r="B22" s="11" t="s">
        <v>94</v>
      </c>
      <c r="C22" s="25" t="s">
        <v>90</v>
      </c>
      <c r="D22" s="6"/>
      <c r="E22" s="24" t="s">
        <v>109</v>
      </c>
      <c r="F22" s="1" t="s">
        <v>0</v>
      </c>
      <c r="G22" s="3" t="str">
        <f t="shared" ref="G22:G24" si="1">IF(OR(AND(F22&gt;1,F22&lt;&gt;"-")),"Can exchange","")</f>
        <v/>
      </c>
    </row>
    <row r="23" spans="1:7" ht="15" customHeight="1" x14ac:dyDescent="0.35">
      <c r="A23" s="10">
        <v>2022</v>
      </c>
      <c r="B23" s="11" t="s">
        <v>94</v>
      </c>
      <c r="C23" s="25" t="s">
        <v>90</v>
      </c>
      <c r="D23" s="12"/>
      <c r="E23" s="24" t="s">
        <v>112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1" t="s">
        <v>94</v>
      </c>
      <c r="C24" s="25" t="s">
        <v>90</v>
      </c>
      <c r="D24" s="6"/>
      <c r="E24" s="24" t="s">
        <v>116</v>
      </c>
      <c r="F24" s="1" t="s">
        <v>0</v>
      </c>
      <c r="G24" s="3" t="str">
        <f t="shared" si="1"/>
        <v/>
      </c>
    </row>
    <row r="25" spans="1:7" ht="15" customHeight="1" x14ac:dyDescent="0.35">
      <c r="A25" s="10">
        <v>2024</v>
      </c>
      <c r="B25" s="11" t="s">
        <v>94</v>
      </c>
      <c r="C25" s="25" t="s">
        <v>90</v>
      </c>
      <c r="D25" s="12"/>
      <c r="E25" s="24" t="s">
        <v>126</v>
      </c>
      <c r="F25" s="1" t="s">
        <v>0</v>
      </c>
      <c r="G25" s="3" t="str">
        <f t="shared" ref="G25:G26" si="2">IF(OR(AND(F25&gt;1,F25&lt;&gt;"-")),"Can exchange","")</f>
        <v/>
      </c>
    </row>
    <row r="26" spans="1:7" ht="15" customHeight="1" x14ac:dyDescent="0.35">
      <c r="A26" s="10">
        <v>2025</v>
      </c>
      <c r="B26" s="11" t="s">
        <v>94</v>
      </c>
      <c r="C26" s="25" t="s">
        <v>90</v>
      </c>
      <c r="D26" s="6"/>
      <c r="E26" s="24" t="s">
        <v>125</v>
      </c>
      <c r="F26" s="1" t="s">
        <v>0</v>
      </c>
      <c r="G26" s="3" t="str">
        <f t="shared" si="2"/>
        <v/>
      </c>
    </row>
  </sheetData>
  <autoFilter ref="B2:E2" xr:uid="{00000000-0001-0000-0100-000000000000}"/>
  <mergeCells count="2">
    <mergeCell ref="A1:A2"/>
    <mergeCell ref="C1:D1"/>
  </mergeCells>
  <phoneticPr fontId="8" type="noConversion"/>
  <conditionalFormatting sqref="F3:F20 F22 F24 F26">
    <cfRule type="containsText" dxfId="26" priority="3" operator="containsText" text="*-">
      <formula>NOT(ISERROR(SEARCH(("*-"),(F3))))</formula>
    </cfRule>
  </conditionalFormatting>
  <conditionalFormatting sqref="F3:F20 F22 F24 F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 F25">
    <cfRule type="containsText" dxfId="25" priority="1" operator="containsText" text="*-">
      <formula>NOT(ISERROR(SEARCH(("*-"),(F21))))</formula>
    </cfRule>
  </conditionalFormatting>
  <conditionalFormatting sqref="F23 F21 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31" sqref="D31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1</v>
      </c>
      <c r="B1" s="27"/>
      <c r="C1" s="30" t="s">
        <v>2</v>
      </c>
      <c r="D1" s="31"/>
      <c r="E1" s="8" t="s">
        <v>3</v>
      </c>
      <c r="F1" s="23" t="s">
        <v>6</v>
      </c>
      <c r="G1" s="2"/>
    </row>
    <row r="2" spans="1:9" ht="15" customHeight="1" x14ac:dyDescent="0.35">
      <c r="A2" s="29"/>
      <c r="B2" s="27" t="s">
        <v>121</v>
      </c>
      <c r="C2" s="7" t="s">
        <v>122</v>
      </c>
      <c r="D2" s="7" t="s">
        <v>123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95</v>
      </c>
      <c r="C3" s="25" t="s">
        <v>90</v>
      </c>
      <c r="D3" s="6"/>
      <c r="E3" s="24" t="s">
        <v>29</v>
      </c>
      <c r="F3" s="1" t="s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95</v>
      </c>
      <c r="C4" s="25" t="s">
        <v>90</v>
      </c>
      <c r="D4" s="6"/>
      <c r="E4" s="24" t="s">
        <v>30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95</v>
      </c>
      <c r="C5" s="25" t="s">
        <v>90</v>
      </c>
      <c r="D5" s="6"/>
      <c r="E5" s="13" t="s">
        <v>47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95</v>
      </c>
      <c r="C6" s="25" t="s">
        <v>90</v>
      </c>
      <c r="D6" s="6"/>
      <c r="E6" s="24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95</v>
      </c>
      <c r="C7" s="25" t="s">
        <v>90</v>
      </c>
      <c r="D7" s="6"/>
      <c r="E7" s="13" t="s">
        <v>48</v>
      </c>
      <c r="F7" s="1">
        <v>1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95</v>
      </c>
      <c r="C8" s="25" t="s">
        <v>90</v>
      </c>
      <c r="D8" s="6"/>
      <c r="E8" s="24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95</v>
      </c>
      <c r="C9" s="25" t="s">
        <v>90</v>
      </c>
      <c r="D9" s="6"/>
      <c r="E9" s="24" t="s">
        <v>33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95</v>
      </c>
      <c r="C10" s="25" t="s">
        <v>90</v>
      </c>
      <c r="D10" s="6"/>
      <c r="E10" s="24" t="s">
        <v>33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95</v>
      </c>
      <c r="C11" s="25" t="s">
        <v>90</v>
      </c>
      <c r="D11" s="6"/>
      <c r="E11" s="24" t="s">
        <v>34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95</v>
      </c>
      <c r="C12" s="25" t="s">
        <v>90</v>
      </c>
      <c r="D12" s="6"/>
      <c r="E12" s="24" t="s">
        <v>35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95</v>
      </c>
      <c r="C13" s="25" t="s">
        <v>90</v>
      </c>
      <c r="D13" s="6"/>
      <c r="E13" s="24" t="s">
        <v>36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95</v>
      </c>
      <c r="C14" s="25" t="s">
        <v>90</v>
      </c>
      <c r="D14" s="6"/>
      <c r="E14" s="24" t="s">
        <v>37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95</v>
      </c>
      <c r="C15" s="25" t="s">
        <v>90</v>
      </c>
      <c r="D15" s="6"/>
      <c r="E15" s="24" t="s">
        <v>38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95</v>
      </c>
      <c r="C16" s="25" t="s">
        <v>90</v>
      </c>
      <c r="D16" s="6"/>
      <c r="E16" s="24" t="s">
        <v>39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95</v>
      </c>
      <c r="C17" s="25" t="s">
        <v>90</v>
      </c>
      <c r="D17" s="6"/>
      <c r="E17" s="24" t="s">
        <v>40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96</v>
      </c>
      <c r="C18" s="25" t="s">
        <v>90</v>
      </c>
      <c r="D18" s="6"/>
      <c r="E18" s="24" t="s">
        <v>41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96</v>
      </c>
      <c r="C19" s="25" t="s">
        <v>90</v>
      </c>
      <c r="D19" s="6"/>
      <c r="E19" s="24" t="s">
        <v>42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96</v>
      </c>
      <c r="C20" s="25" t="s">
        <v>90</v>
      </c>
      <c r="D20" s="6"/>
      <c r="E20" s="24" t="s">
        <v>43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96</v>
      </c>
      <c r="C21" s="25" t="s">
        <v>90</v>
      </c>
      <c r="D21" s="12"/>
      <c r="E21" s="24" t="s">
        <v>105</v>
      </c>
      <c r="F21" s="1" t="s">
        <v>0</v>
      </c>
      <c r="G21" s="3" t="str">
        <f t="shared" si="0"/>
        <v/>
      </c>
    </row>
    <row r="22" spans="1:7" ht="15" customHeight="1" x14ac:dyDescent="0.35">
      <c r="A22" s="10">
        <v>2021</v>
      </c>
      <c r="B22" s="11" t="s">
        <v>96</v>
      </c>
      <c r="C22" s="25" t="s">
        <v>90</v>
      </c>
      <c r="D22" s="6"/>
      <c r="E22" s="24" t="s">
        <v>109</v>
      </c>
      <c r="F22" s="1" t="s">
        <v>0</v>
      </c>
      <c r="G22" s="3" t="str">
        <f t="shared" ref="G22:G24" si="1">IF(OR(AND(F22&gt;1,F22&lt;&gt;"-")),"Can exchange","")</f>
        <v/>
      </c>
    </row>
    <row r="23" spans="1:7" ht="15" customHeight="1" x14ac:dyDescent="0.35">
      <c r="A23" s="10">
        <v>2022</v>
      </c>
      <c r="B23" s="11" t="s">
        <v>96</v>
      </c>
      <c r="C23" s="25" t="s">
        <v>90</v>
      </c>
      <c r="D23" s="12"/>
      <c r="E23" s="24" t="s">
        <v>112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1" t="s">
        <v>96</v>
      </c>
      <c r="C24" s="25" t="s">
        <v>90</v>
      </c>
      <c r="D24" s="6"/>
      <c r="E24" s="24" t="s">
        <v>116</v>
      </c>
      <c r="F24" s="1" t="s">
        <v>0</v>
      </c>
      <c r="G24" s="3" t="str">
        <f t="shared" si="1"/>
        <v/>
      </c>
    </row>
    <row r="25" spans="1:7" ht="15" customHeight="1" x14ac:dyDescent="0.35">
      <c r="A25" s="10">
        <v>2024</v>
      </c>
      <c r="B25" s="11" t="s">
        <v>96</v>
      </c>
      <c r="C25" s="25" t="s">
        <v>90</v>
      </c>
      <c r="D25" s="12"/>
      <c r="E25" s="24" t="s">
        <v>126</v>
      </c>
      <c r="F25" s="1" t="s">
        <v>0</v>
      </c>
      <c r="G25" s="3" t="str">
        <f t="shared" ref="G25:G26" si="2">IF(OR(AND(F25&gt;1,F25&lt;&gt;"-")),"Can exchange","")</f>
        <v/>
      </c>
    </row>
    <row r="26" spans="1:7" ht="15" customHeight="1" x14ac:dyDescent="0.35">
      <c r="A26" s="10">
        <v>2025</v>
      </c>
      <c r="B26" s="11" t="s">
        <v>96</v>
      </c>
      <c r="C26" s="25" t="s">
        <v>90</v>
      </c>
      <c r="D26" s="6"/>
      <c r="E26" s="24" t="s">
        <v>125</v>
      </c>
      <c r="F26" s="1" t="s">
        <v>0</v>
      </c>
      <c r="G26" s="3" t="str">
        <f t="shared" si="2"/>
        <v/>
      </c>
    </row>
  </sheetData>
  <autoFilter ref="B2:E2" xr:uid="{00000000-0001-0000-0200-000000000000}"/>
  <mergeCells count="2">
    <mergeCell ref="A1:A2"/>
    <mergeCell ref="C1:D1"/>
  </mergeCells>
  <phoneticPr fontId="8" type="noConversion"/>
  <conditionalFormatting sqref="F3:F20 F22 F24 F26">
    <cfRule type="containsText" dxfId="24" priority="3" operator="containsText" text="*-">
      <formula>NOT(ISERROR(SEARCH(("*-"),(F3))))</formula>
    </cfRule>
  </conditionalFormatting>
  <conditionalFormatting sqref="F3:F20 F22 F24 F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 F25">
    <cfRule type="containsText" dxfId="23" priority="1" operator="containsText" text="*-">
      <formula>NOT(ISERROR(SEARCH(("*-"),(F21))))</formula>
    </cfRule>
  </conditionalFormatting>
  <conditionalFormatting sqref="F23 F21 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29" sqref="C29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7" ht="15" customHeight="1" x14ac:dyDescent="0.35">
      <c r="A1" s="32" t="s">
        <v>1</v>
      </c>
      <c r="B1" s="27"/>
      <c r="C1" s="30" t="s">
        <v>2</v>
      </c>
      <c r="D1" s="34"/>
      <c r="E1" s="8" t="s">
        <v>3</v>
      </c>
      <c r="F1" s="23" t="s">
        <v>7</v>
      </c>
      <c r="G1" s="2"/>
    </row>
    <row r="2" spans="1:7" ht="15" customHeight="1" x14ac:dyDescent="0.35">
      <c r="A2" s="33"/>
      <c r="B2" s="27" t="s">
        <v>121</v>
      </c>
      <c r="C2" s="7" t="s">
        <v>122</v>
      </c>
      <c r="D2" s="7" t="s">
        <v>124</v>
      </c>
      <c r="E2" s="9" t="s">
        <v>28</v>
      </c>
      <c r="F2" s="7" t="s">
        <v>28</v>
      </c>
      <c r="G2" s="2"/>
    </row>
    <row r="3" spans="1:7" ht="15" customHeight="1" x14ac:dyDescent="0.35">
      <c r="A3" s="10">
        <v>2002</v>
      </c>
      <c r="B3" s="9" t="s">
        <v>97</v>
      </c>
      <c r="C3" s="25" t="s">
        <v>90</v>
      </c>
      <c r="D3" s="6" t="s">
        <v>8</v>
      </c>
      <c r="E3" s="24" t="s">
        <v>29</v>
      </c>
      <c r="F3" s="1" t="s">
        <v>0</v>
      </c>
      <c r="G3" s="3" t="str">
        <f t="shared" ref="G3:G21" si="0">IF(OR(AND(F3&gt;1,F3&lt;&gt;"-")),"Can exchange","")</f>
        <v/>
      </c>
    </row>
    <row r="4" spans="1:7" ht="15" customHeight="1" x14ac:dyDescent="0.35">
      <c r="A4" s="10">
        <v>2003</v>
      </c>
      <c r="B4" s="9" t="s">
        <v>97</v>
      </c>
      <c r="C4" s="25" t="s">
        <v>90</v>
      </c>
      <c r="D4" s="6" t="s">
        <v>8</v>
      </c>
      <c r="E4" s="24" t="s">
        <v>30</v>
      </c>
      <c r="F4" s="1" t="s">
        <v>0</v>
      </c>
      <c r="G4" s="3" t="str">
        <f t="shared" si="0"/>
        <v/>
      </c>
    </row>
    <row r="5" spans="1:7" ht="15" customHeight="1" x14ac:dyDescent="0.35">
      <c r="A5" s="10">
        <v>2004</v>
      </c>
      <c r="B5" s="9" t="s">
        <v>97</v>
      </c>
      <c r="C5" s="25" t="s">
        <v>90</v>
      </c>
      <c r="D5" s="6" t="s">
        <v>8</v>
      </c>
      <c r="E5" s="13" t="s">
        <v>49</v>
      </c>
      <c r="F5" s="1">
        <v>0</v>
      </c>
      <c r="G5" s="3" t="str">
        <f t="shared" si="0"/>
        <v/>
      </c>
    </row>
    <row r="6" spans="1:7" ht="15" customHeight="1" x14ac:dyDescent="0.35">
      <c r="A6" s="10">
        <v>2005</v>
      </c>
      <c r="B6" s="9" t="s">
        <v>97</v>
      </c>
      <c r="C6" s="25" t="s">
        <v>90</v>
      </c>
      <c r="D6" s="6" t="s">
        <v>8</v>
      </c>
      <c r="E6" s="24" t="s">
        <v>30</v>
      </c>
      <c r="F6" s="1" t="s">
        <v>0</v>
      </c>
      <c r="G6" s="3" t="str">
        <f t="shared" si="0"/>
        <v/>
      </c>
    </row>
    <row r="7" spans="1:7" ht="15" customHeight="1" x14ac:dyDescent="0.35">
      <c r="A7" s="10">
        <v>2006</v>
      </c>
      <c r="B7" s="9" t="s">
        <v>97</v>
      </c>
      <c r="C7" s="25" t="s">
        <v>90</v>
      </c>
      <c r="D7" s="6" t="s">
        <v>8</v>
      </c>
      <c r="E7" s="13" t="s">
        <v>30</v>
      </c>
      <c r="F7" s="1">
        <v>0</v>
      </c>
      <c r="G7" s="3" t="str">
        <f t="shared" si="0"/>
        <v/>
      </c>
    </row>
    <row r="8" spans="1:7" ht="15" customHeight="1" x14ac:dyDescent="0.35">
      <c r="A8" s="10">
        <v>2007</v>
      </c>
      <c r="B8" s="9" t="s">
        <v>97</v>
      </c>
      <c r="C8" s="25" t="s">
        <v>90</v>
      </c>
      <c r="D8" s="6" t="s">
        <v>8</v>
      </c>
      <c r="E8" s="24" t="s">
        <v>50</v>
      </c>
      <c r="F8" s="1" t="s">
        <v>0</v>
      </c>
      <c r="G8" s="3" t="str">
        <f t="shared" si="0"/>
        <v/>
      </c>
    </row>
    <row r="9" spans="1:7" ht="15" customHeight="1" x14ac:dyDescent="0.35">
      <c r="A9" s="10">
        <v>2008</v>
      </c>
      <c r="B9" s="9" t="s">
        <v>97</v>
      </c>
      <c r="C9" s="25" t="s">
        <v>90</v>
      </c>
      <c r="D9" s="6" t="s">
        <v>9</v>
      </c>
      <c r="E9" s="24" t="s">
        <v>33</v>
      </c>
      <c r="F9" s="1" t="s">
        <v>0</v>
      </c>
      <c r="G9" s="3" t="str">
        <f t="shared" si="0"/>
        <v/>
      </c>
    </row>
    <row r="10" spans="1:7" ht="15" customHeight="1" x14ac:dyDescent="0.35">
      <c r="A10" s="10">
        <v>2009</v>
      </c>
      <c r="B10" s="9" t="s">
        <v>97</v>
      </c>
      <c r="C10" s="25" t="s">
        <v>90</v>
      </c>
      <c r="D10" s="6" t="s">
        <v>9</v>
      </c>
      <c r="E10" s="24" t="s">
        <v>33</v>
      </c>
      <c r="F10" s="1" t="s">
        <v>0</v>
      </c>
      <c r="G10" s="3" t="str">
        <f t="shared" si="0"/>
        <v/>
      </c>
    </row>
    <row r="11" spans="1:7" ht="15" customHeight="1" x14ac:dyDescent="0.35">
      <c r="A11" s="10">
        <v>2010</v>
      </c>
      <c r="B11" s="9" t="s">
        <v>97</v>
      </c>
      <c r="C11" s="25" t="s">
        <v>90</v>
      </c>
      <c r="D11" s="6" t="s">
        <v>9</v>
      </c>
      <c r="E11" s="24" t="s">
        <v>51</v>
      </c>
      <c r="F11" s="1" t="s">
        <v>0</v>
      </c>
      <c r="G11" s="3" t="str">
        <f t="shared" si="0"/>
        <v/>
      </c>
    </row>
    <row r="12" spans="1:7" ht="15" customHeight="1" x14ac:dyDescent="0.35">
      <c r="A12" s="10">
        <v>2011</v>
      </c>
      <c r="B12" s="9" t="s">
        <v>97</v>
      </c>
      <c r="C12" s="25" t="s">
        <v>90</v>
      </c>
      <c r="D12" s="6" t="s">
        <v>9</v>
      </c>
      <c r="E12" s="24" t="s">
        <v>35</v>
      </c>
      <c r="F12" s="1" t="s">
        <v>0</v>
      </c>
      <c r="G12" s="3" t="str">
        <f t="shared" si="0"/>
        <v/>
      </c>
    </row>
    <row r="13" spans="1:7" ht="15" customHeight="1" x14ac:dyDescent="0.35">
      <c r="A13" s="10">
        <v>2012</v>
      </c>
      <c r="B13" s="9" t="s">
        <v>97</v>
      </c>
      <c r="C13" s="25" t="s">
        <v>90</v>
      </c>
      <c r="D13" s="6" t="s">
        <v>9</v>
      </c>
      <c r="E13" s="24" t="s">
        <v>36</v>
      </c>
      <c r="F13" s="1" t="s">
        <v>0</v>
      </c>
      <c r="G13" s="3" t="str">
        <f t="shared" si="0"/>
        <v/>
      </c>
    </row>
    <row r="14" spans="1:7" ht="15" customHeight="1" x14ac:dyDescent="0.35">
      <c r="A14" s="10">
        <v>2013</v>
      </c>
      <c r="B14" s="9" t="s">
        <v>97</v>
      </c>
      <c r="C14" s="25" t="s">
        <v>90</v>
      </c>
      <c r="D14" s="6" t="s">
        <v>9</v>
      </c>
      <c r="E14" s="24" t="s">
        <v>52</v>
      </c>
      <c r="F14" s="1" t="s">
        <v>0</v>
      </c>
      <c r="G14" s="3" t="str">
        <f t="shared" si="0"/>
        <v/>
      </c>
    </row>
    <row r="15" spans="1:7" ht="15" customHeight="1" x14ac:dyDescent="0.35">
      <c r="A15" s="10">
        <v>2014</v>
      </c>
      <c r="B15" s="9" t="s">
        <v>97</v>
      </c>
      <c r="C15" s="25" t="s">
        <v>90</v>
      </c>
      <c r="D15" s="6" t="s">
        <v>9</v>
      </c>
      <c r="E15" s="24" t="s">
        <v>38</v>
      </c>
      <c r="F15" s="1" t="s">
        <v>0</v>
      </c>
      <c r="G15" s="3" t="str">
        <f t="shared" si="0"/>
        <v/>
      </c>
    </row>
    <row r="16" spans="1:7" ht="15" customHeight="1" x14ac:dyDescent="0.35">
      <c r="A16" s="10">
        <v>2015</v>
      </c>
      <c r="B16" s="9" t="s">
        <v>97</v>
      </c>
      <c r="C16" s="25" t="s">
        <v>90</v>
      </c>
      <c r="D16" s="6" t="s">
        <v>9</v>
      </c>
      <c r="E16" s="24" t="s">
        <v>39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9" t="s">
        <v>97</v>
      </c>
      <c r="C17" s="25" t="s">
        <v>90</v>
      </c>
      <c r="D17" s="6" t="s">
        <v>9</v>
      </c>
      <c r="E17" s="24" t="s">
        <v>40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9" t="s">
        <v>98</v>
      </c>
      <c r="C18" s="25" t="s">
        <v>90</v>
      </c>
      <c r="D18" s="6" t="s">
        <v>9</v>
      </c>
      <c r="E18" s="24" t="s">
        <v>41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9" t="s">
        <v>98</v>
      </c>
      <c r="C19" s="25" t="s">
        <v>90</v>
      </c>
      <c r="D19" s="6" t="s">
        <v>9</v>
      </c>
      <c r="E19" s="24" t="s">
        <v>46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9" t="s">
        <v>98</v>
      </c>
      <c r="C20" s="25" t="s">
        <v>90</v>
      </c>
      <c r="D20" s="6" t="s">
        <v>9</v>
      </c>
      <c r="E20" s="24" t="s">
        <v>43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9" t="s">
        <v>98</v>
      </c>
      <c r="C21" s="25" t="s">
        <v>90</v>
      </c>
      <c r="D21" s="6" t="s">
        <v>9</v>
      </c>
      <c r="E21" s="24" t="s">
        <v>105</v>
      </c>
      <c r="F21" s="1" t="s">
        <v>0</v>
      </c>
      <c r="G21" s="3" t="str">
        <f t="shared" si="0"/>
        <v/>
      </c>
    </row>
    <row r="22" spans="1:7" ht="15" customHeight="1" x14ac:dyDescent="0.35">
      <c r="A22" s="10">
        <v>2021</v>
      </c>
      <c r="B22" s="9" t="s">
        <v>98</v>
      </c>
      <c r="C22" s="25" t="s">
        <v>90</v>
      </c>
      <c r="D22" s="6" t="s">
        <v>9</v>
      </c>
      <c r="E22" s="24" t="s">
        <v>109</v>
      </c>
      <c r="F22" s="1" t="s">
        <v>0</v>
      </c>
      <c r="G22" s="3" t="str">
        <f t="shared" ref="G22:G24" si="1">IF(OR(AND(F22&gt;1,F22&lt;&gt;"-")),"Can exchange","")</f>
        <v/>
      </c>
    </row>
    <row r="23" spans="1:7" ht="15" customHeight="1" x14ac:dyDescent="0.35">
      <c r="A23" s="10">
        <v>2022</v>
      </c>
      <c r="B23" s="9" t="s">
        <v>98</v>
      </c>
      <c r="C23" s="25" t="s">
        <v>90</v>
      </c>
      <c r="D23" s="6" t="s">
        <v>9</v>
      </c>
      <c r="E23" s="24" t="s">
        <v>112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9" t="s">
        <v>98</v>
      </c>
      <c r="C24" s="25" t="s">
        <v>90</v>
      </c>
      <c r="D24" s="6" t="s">
        <v>9</v>
      </c>
      <c r="E24" s="24" t="s">
        <v>116</v>
      </c>
      <c r="F24" s="1" t="s">
        <v>0</v>
      </c>
      <c r="G24" s="3" t="str">
        <f t="shared" si="1"/>
        <v/>
      </c>
    </row>
    <row r="25" spans="1:7" ht="15" customHeight="1" x14ac:dyDescent="0.35">
      <c r="A25" s="10">
        <v>2024</v>
      </c>
      <c r="B25" s="9" t="s">
        <v>98</v>
      </c>
      <c r="C25" s="25" t="s">
        <v>90</v>
      </c>
      <c r="D25" s="6" t="s">
        <v>9</v>
      </c>
      <c r="E25" s="24" t="s">
        <v>126</v>
      </c>
      <c r="F25" s="1" t="s">
        <v>0</v>
      </c>
      <c r="G25" s="3" t="str">
        <f t="shared" ref="G25:G26" si="2">IF(OR(AND(F25&gt;1,F25&lt;&gt;"-")),"Can exchange","")</f>
        <v/>
      </c>
    </row>
    <row r="26" spans="1:7" ht="15" customHeight="1" x14ac:dyDescent="0.35">
      <c r="A26" s="10">
        <v>2025</v>
      </c>
      <c r="B26" s="9" t="s">
        <v>98</v>
      </c>
      <c r="C26" s="25" t="s">
        <v>90</v>
      </c>
      <c r="D26" s="6" t="s">
        <v>9</v>
      </c>
      <c r="E26" s="24" t="s">
        <v>125</v>
      </c>
      <c r="F26" s="1" t="s">
        <v>0</v>
      </c>
      <c r="G26" s="3" t="str">
        <f t="shared" si="2"/>
        <v/>
      </c>
    </row>
  </sheetData>
  <autoFilter ref="B2:E2" xr:uid="{00000000-0001-0000-0300-000000000000}"/>
  <mergeCells count="2">
    <mergeCell ref="A1:A2"/>
    <mergeCell ref="C1:D1"/>
  </mergeCells>
  <phoneticPr fontId="8" type="noConversion"/>
  <conditionalFormatting sqref="F3:F4 F8:F20 F6 F22 F24:F25">
    <cfRule type="containsText" dxfId="22" priority="9" operator="containsText" text="*-">
      <formula>NOT(ISERROR(SEARCH(("*-"),(F3))))</formula>
    </cfRule>
  </conditionalFormatting>
  <conditionalFormatting sqref="F3:F4 F8:F20 F6 F22 F24:F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1" priority="7" operator="containsText" text="*-">
      <formula>NOT(ISERROR(SEARCH(("*-"),(F7))))</formula>
    </cfRule>
  </conditionalFormatting>
  <conditionalFormatting sqref="F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20" priority="3" operator="containsText" text="*-">
      <formula>NOT(ISERROR(SEARCH(("*-"),(F5))))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 F26">
    <cfRule type="containsText" dxfId="19" priority="1" operator="containsText" text="*-">
      <formula>NOT(ISERROR(SEARCH(("*-"),(F21))))</formula>
    </cfRule>
  </conditionalFormatting>
  <conditionalFormatting sqref="F23 F21 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30" sqref="G30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32" t="s">
        <v>1</v>
      </c>
      <c r="B1" s="27"/>
      <c r="C1" s="30" t="s">
        <v>2</v>
      </c>
      <c r="D1" s="34"/>
      <c r="E1" s="8" t="s">
        <v>3</v>
      </c>
      <c r="F1" s="23" t="s">
        <v>10</v>
      </c>
      <c r="G1" s="2"/>
    </row>
    <row r="2" spans="1:9" ht="15" customHeight="1" x14ac:dyDescent="0.35">
      <c r="A2" s="33"/>
      <c r="B2" s="27" t="s">
        <v>121</v>
      </c>
      <c r="C2" s="7" t="s">
        <v>122</v>
      </c>
      <c r="D2" s="7" t="s">
        <v>124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99</v>
      </c>
      <c r="C3" s="25" t="s">
        <v>90</v>
      </c>
      <c r="D3" s="6" t="s">
        <v>8</v>
      </c>
      <c r="E3" s="13" t="s">
        <v>53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99</v>
      </c>
      <c r="C4" s="25" t="s">
        <v>90</v>
      </c>
      <c r="D4" s="6" t="s">
        <v>8</v>
      </c>
      <c r="E4" s="13" t="s">
        <v>54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99</v>
      </c>
      <c r="C5" s="25" t="s">
        <v>90</v>
      </c>
      <c r="D5" s="6" t="s">
        <v>8</v>
      </c>
      <c r="E5" s="24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99</v>
      </c>
      <c r="C6" s="25" t="s">
        <v>90</v>
      </c>
      <c r="D6" s="6" t="s">
        <v>8</v>
      </c>
      <c r="E6" s="13" t="s">
        <v>55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99</v>
      </c>
      <c r="C7" s="25" t="s">
        <v>90</v>
      </c>
      <c r="D7" s="6" t="s">
        <v>8</v>
      </c>
      <c r="E7" s="13" t="s">
        <v>30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99</v>
      </c>
      <c r="C8" s="25" t="s">
        <v>90</v>
      </c>
      <c r="D8" s="6" t="s">
        <v>8</v>
      </c>
      <c r="E8" s="13" t="s">
        <v>50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99</v>
      </c>
      <c r="C9" s="25" t="s">
        <v>90</v>
      </c>
      <c r="D9" s="6" t="s">
        <v>9</v>
      </c>
      <c r="E9" s="13" t="s">
        <v>56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99</v>
      </c>
      <c r="C10" s="25" t="s">
        <v>90</v>
      </c>
      <c r="D10" s="6" t="s">
        <v>9</v>
      </c>
      <c r="E10" s="24" t="s">
        <v>33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99</v>
      </c>
      <c r="C11" s="25" t="s">
        <v>90</v>
      </c>
      <c r="D11" s="6" t="s">
        <v>9</v>
      </c>
      <c r="E11" s="24" t="s">
        <v>34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99</v>
      </c>
      <c r="C12" s="25" t="s">
        <v>90</v>
      </c>
      <c r="D12" s="6" t="s">
        <v>9</v>
      </c>
      <c r="E12" s="24" t="s">
        <v>35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99</v>
      </c>
      <c r="C13" s="25" t="s">
        <v>90</v>
      </c>
      <c r="D13" s="6" t="s">
        <v>9</v>
      </c>
      <c r="E13" s="24" t="s">
        <v>36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99</v>
      </c>
      <c r="C14" s="25" t="s">
        <v>90</v>
      </c>
      <c r="D14" s="6" t="s">
        <v>9</v>
      </c>
      <c r="E14" s="13" t="s">
        <v>57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99</v>
      </c>
      <c r="C15" s="25" t="s">
        <v>90</v>
      </c>
      <c r="D15" s="6" t="s">
        <v>9</v>
      </c>
      <c r="E15" s="24" t="s">
        <v>38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99</v>
      </c>
      <c r="C16" s="25" t="s">
        <v>90</v>
      </c>
      <c r="D16" s="6" t="s">
        <v>9</v>
      </c>
      <c r="E16" s="13" t="s">
        <v>58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99</v>
      </c>
      <c r="C17" s="25" t="s">
        <v>90</v>
      </c>
      <c r="D17" s="6" t="s">
        <v>9</v>
      </c>
      <c r="E17" s="13" t="s">
        <v>59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100</v>
      </c>
      <c r="C18" s="25" t="s">
        <v>90</v>
      </c>
      <c r="D18" s="6" t="s">
        <v>9</v>
      </c>
      <c r="E18" s="13" t="s">
        <v>60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100</v>
      </c>
      <c r="C19" s="25" t="s">
        <v>90</v>
      </c>
      <c r="D19" s="6" t="s">
        <v>9</v>
      </c>
      <c r="E19" s="13" t="s">
        <v>61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100</v>
      </c>
      <c r="C20" s="25" t="s">
        <v>90</v>
      </c>
      <c r="D20" s="6" t="s">
        <v>9</v>
      </c>
      <c r="E20" s="24" t="s">
        <v>43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100</v>
      </c>
      <c r="C21" s="25" t="s">
        <v>90</v>
      </c>
      <c r="D21" s="6" t="s">
        <v>9</v>
      </c>
      <c r="E21" s="24" t="s">
        <v>105</v>
      </c>
      <c r="F21" s="1" t="s">
        <v>0</v>
      </c>
      <c r="G21" s="3" t="str">
        <f t="shared" si="0"/>
        <v/>
      </c>
    </row>
    <row r="22" spans="1:7" ht="15" customHeight="1" x14ac:dyDescent="0.35">
      <c r="A22" s="10">
        <v>2021</v>
      </c>
      <c r="B22" s="11" t="s">
        <v>100</v>
      </c>
      <c r="C22" s="25" t="s">
        <v>90</v>
      </c>
      <c r="D22" s="6" t="s">
        <v>9</v>
      </c>
      <c r="E22" s="24" t="s">
        <v>109</v>
      </c>
      <c r="F22" s="1" t="s">
        <v>0</v>
      </c>
      <c r="G22" s="3" t="str">
        <f t="shared" ref="G22:G25" si="1">IF(OR(AND(F22&gt;1,F22&lt;&gt;"-")),"Can exchange","")</f>
        <v/>
      </c>
    </row>
    <row r="23" spans="1:7" ht="15" customHeight="1" x14ac:dyDescent="0.35">
      <c r="A23" s="10">
        <v>2022</v>
      </c>
      <c r="B23" s="11" t="s">
        <v>100</v>
      </c>
      <c r="C23" s="25" t="s">
        <v>90</v>
      </c>
      <c r="D23" s="6" t="s">
        <v>9</v>
      </c>
      <c r="E23" s="24" t="s">
        <v>112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1" t="s">
        <v>100</v>
      </c>
      <c r="C24" s="25" t="s">
        <v>90</v>
      </c>
      <c r="D24" s="6" t="s">
        <v>9</v>
      </c>
      <c r="E24" s="13" t="s">
        <v>117</v>
      </c>
      <c r="F24" s="1">
        <v>0</v>
      </c>
      <c r="G24" s="3" t="str">
        <f t="shared" si="1"/>
        <v/>
      </c>
    </row>
    <row r="25" spans="1:7" ht="15" customHeight="1" x14ac:dyDescent="0.35">
      <c r="A25" s="10">
        <v>2024</v>
      </c>
      <c r="B25" s="11" t="s">
        <v>100</v>
      </c>
      <c r="C25" s="25" t="s">
        <v>90</v>
      </c>
      <c r="D25" s="6" t="s">
        <v>9</v>
      </c>
      <c r="E25" s="13" t="s">
        <v>128</v>
      </c>
      <c r="F25" s="1">
        <v>1</v>
      </c>
      <c r="G25" s="3" t="str">
        <f t="shared" si="1"/>
        <v/>
      </c>
    </row>
    <row r="26" spans="1:7" ht="15" customHeight="1" x14ac:dyDescent="0.35">
      <c r="A26" s="10">
        <v>2025</v>
      </c>
      <c r="B26" s="11" t="s">
        <v>100</v>
      </c>
      <c r="C26" s="25" t="s">
        <v>90</v>
      </c>
      <c r="D26" s="6" t="s">
        <v>9</v>
      </c>
      <c r="E26" s="13" t="s">
        <v>127</v>
      </c>
      <c r="F26" s="1">
        <v>1</v>
      </c>
      <c r="G26" s="3" t="str">
        <f t="shared" ref="G26" si="2">IF(OR(AND(F26&gt;1,F26&lt;&gt;"-")),"Can exchange","")</f>
        <v/>
      </c>
    </row>
  </sheetData>
  <autoFilter ref="B2:E2" xr:uid="{00000000-0001-0000-0400-000000000000}"/>
  <mergeCells count="2">
    <mergeCell ref="A1:A2"/>
    <mergeCell ref="C1:D1"/>
  </mergeCells>
  <phoneticPr fontId="8" type="noConversion"/>
  <conditionalFormatting sqref="F3:F20 F22 F24">
    <cfRule type="containsText" dxfId="18" priority="9" operator="containsText" text="*-">
      <formula>NOT(ISERROR(SEARCH(("*-"),(F3))))</formula>
    </cfRule>
  </conditionalFormatting>
  <conditionalFormatting sqref="F3:F20 F22 F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7" priority="7" operator="containsText" text="*-">
      <formula>NOT(ISERROR(SEARCH(("*-"),(F21))))</formula>
    </cfRule>
  </conditionalFormatting>
  <conditionalFormatting sqref="F23 F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6" priority="5" operator="containsText" text="*-">
      <formula>NOT(ISERROR(SEARCH(("*-"),(F25))))</formula>
    </cfRule>
  </conditionalFormatting>
  <conditionalFormatting sqref="F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5" priority="1" operator="containsText" text="*-">
      <formula>NOT(ISERROR(SEARCH(("*-"),(F26))))</formula>
    </cfRule>
  </conditionalFormatting>
  <conditionalFormatting sqref="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6" sqref="E26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32" t="s">
        <v>1</v>
      </c>
      <c r="B1" s="27"/>
      <c r="C1" s="30" t="s">
        <v>2</v>
      </c>
      <c r="D1" s="34"/>
      <c r="E1" s="8" t="s">
        <v>3</v>
      </c>
      <c r="F1" s="22" t="s">
        <v>11</v>
      </c>
      <c r="G1" s="2"/>
    </row>
    <row r="2" spans="1:9" ht="15" customHeight="1" x14ac:dyDescent="0.35">
      <c r="A2" s="33"/>
      <c r="B2" s="27" t="s">
        <v>121</v>
      </c>
      <c r="C2" s="7" t="s">
        <v>122</v>
      </c>
      <c r="D2" s="7" t="s">
        <v>124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101</v>
      </c>
      <c r="C3" s="25" t="s">
        <v>90</v>
      </c>
      <c r="D3" s="6" t="s">
        <v>8</v>
      </c>
      <c r="E3" s="13" t="s">
        <v>59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101</v>
      </c>
      <c r="C4" s="25" t="s">
        <v>90</v>
      </c>
      <c r="D4" s="6" t="s">
        <v>8</v>
      </c>
      <c r="E4" s="13" t="s">
        <v>62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101</v>
      </c>
      <c r="C5" s="25" t="s">
        <v>90</v>
      </c>
      <c r="D5" s="6" t="s">
        <v>8</v>
      </c>
      <c r="E5" s="24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101</v>
      </c>
      <c r="C6" s="25" t="s">
        <v>90</v>
      </c>
      <c r="D6" s="6" t="s">
        <v>8</v>
      </c>
      <c r="E6" s="13" t="s">
        <v>63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101</v>
      </c>
      <c r="C7" s="25" t="s">
        <v>90</v>
      </c>
      <c r="D7" s="6" t="s">
        <v>8</v>
      </c>
      <c r="E7" s="13" t="s">
        <v>64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101</v>
      </c>
      <c r="C8" s="25" t="s">
        <v>90</v>
      </c>
      <c r="D8" s="6" t="s">
        <v>8</v>
      </c>
      <c r="E8" s="13" t="s">
        <v>65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101</v>
      </c>
      <c r="C9" s="25" t="s">
        <v>90</v>
      </c>
      <c r="D9" s="6" t="s">
        <v>9</v>
      </c>
      <c r="E9" s="13" t="s">
        <v>66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101</v>
      </c>
      <c r="C10" s="25" t="s">
        <v>90</v>
      </c>
      <c r="D10" s="6" t="s">
        <v>9</v>
      </c>
      <c r="E10" s="24" t="s">
        <v>33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101</v>
      </c>
      <c r="C11" s="25" t="s">
        <v>90</v>
      </c>
      <c r="D11" s="6" t="s">
        <v>9</v>
      </c>
      <c r="E11" s="24" t="s">
        <v>34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101</v>
      </c>
      <c r="C12" s="25" t="s">
        <v>90</v>
      </c>
      <c r="D12" s="6" t="s">
        <v>9</v>
      </c>
      <c r="E12" s="24" t="s">
        <v>35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101</v>
      </c>
      <c r="C13" s="25" t="s">
        <v>90</v>
      </c>
      <c r="D13" s="6" t="s">
        <v>9</v>
      </c>
      <c r="E13" s="13" t="s">
        <v>67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101</v>
      </c>
      <c r="C14" s="25" t="s">
        <v>90</v>
      </c>
      <c r="D14" s="6" t="s">
        <v>9</v>
      </c>
      <c r="E14" s="13" t="s">
        <v>68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101</v>
      </c>
      <c r="C15" s="25" t="s">
        <v>90</v>
      </c>
      <c r="D15" s="6" t="s">
        <v>9</v>
      </c>
      <c r="E15" s="13" t="s">
        <v>69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101</v>
      </c>
      <c r="C16" s="25" t="s">
        <v>90</v>
      </c>
      <c r="D16" s="6" t="s">
        <v>9</v>
      </c>
      <c r="E16" s="13" t="s">
        <v>70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101</v>
      </c>
      <c r="C17" s="25" t="s">
        <v>90</v>
      </c>
      <c r="D17" s="6" t="s">
        <v>9</v>
      </c>
      <c r="E17" s="24" t="s">
        <v>40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9" t="s">
        <v>102</v>
      </c>
      <c r="C18" s="25" t="s">
        <v>90</v>
      </c>
      <c r="D18" s="6" t="s">
        <v>9</v>
      </c>
      <c r="E18" s="24" t="s">
        <v>41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9" t="s">
        <v>102</v>
      </c>
      <c r="C19" s="25" t="s">
        <v>90</v>
      </c>
      <c r="D19" s="6" t="s">
        <v>9</v>
      </c>
      <c r="E19" s="13" t="s">
        <v>71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9" t="s">
        <v>102</v>
      </c>
      <c r="C20" s="25" t="s">
        <v>90</v>
      </c>
      <c r="D20" s="6" t="s">
        <v>9</v>
      </c>
      <c r="E20" s="13" t="s">
        <v>72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9" t="s">
        <v>102</v>
      </c>
      <c r="C21" s="25" t="s">
        <v>90</v>
      </c>
      <c r="D21" s="6" t="s">
        <v>9</v>
      </c>
      <c r="E21" s="13" t="s">
        <v>106</v>
      </c>
      <c r="F21" s="1">
        <v>0</v>
      </c>
      <c r="G21" s="3" t="str">
        <f t="shared" ref="G21:G22" si="1">IF(OR(AND(F21&gt;1,F21&lt;&gt;"-")),"Can exchange","")</f>
        <v/>
      </c>
    </row>
    <row r="22" spans="1:7" ht="15" customHeight="1" x14ac:dyDescent="0.35">
      <c r="A22" s="10">
        <v>2021</v>
      </c>
      <c r="B22" s="9" t="s">
        <v>102</v>
      </c>
      <c r="C22" s="25" t="s">
        <v>90</v>
      </c>
      <c r="D22" s="6" t="s">
        <v>9</v>
      </c>
      <c r="E22" s="24" t="s">
        <v>109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9" t="s">
        <v>102</v>
      </c>
      <c r="C23" s="25" t="s">
        <v>90</v>
      </c>
      <c r="D23" s="6" t="s">
        <v>9</v>
      </c>
      <c r="E23" s="13" t="s">
        <v>113</v>
      </c>
      <c r="F23" s="1">
        <v>0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10">
        <v>2023</v>
      </c>
      <c r="B24" s="9" t="s">
        <v>102</v>
      </c>
      <c r="C24" s="25" t="s">
        <v>90</v>
      </c>
      <c r="D24" s="6" t="s">
        <v>9</v>
      </c>
      <c r="E24" s="13" t="s">
        <v>118</v>
      </c>
      <c r="F24" s="1">
        <v>0</v>
      </c>
      <c r="G24" s="3" t="str">
        <f t="shared" si="2"/>
        <v/>
      </c>
    </row>
    <row r="25" spans="1:7" ht="15" customHeight="1" x14ac:dyDescent="0.35">
      <c r="A25" s="10">
        <v>2024</v>
      </c>
      <c r="B25" s="9" t="s">
        <v>102</v>
      </c>
      <c r="C25" s="25" t="s">
        <v>90</v>
      </c>
      <c r="D25" s="6" t="s">
        <v>9</v>
      </c>
      <c r="E25" s="13" t="s">
        <v>129</v>
      </c>
      <c r="F25" s="1">
        <v>1</v>
      </c>
      <c r="G25" s="3" t="str">
        <f t="shared" ref="G25" si="3">IF(OR(AND(F25&gt;1,F25&lt;&gt;"-")),"Can exchange","")</f>
        <v/>
      </c>
    </row>
    <row r="26" spans="1:7" ht="15" customHeight="1" x14ac:dyDescent="0.35">
      <c r="A26" s="10">
        <v>2025</v>
      </c>
      <c r="B26" s="9" t="s">
        <v>102</v>
      </c>
      <c r="C26" s="25" t="s">
        <v>90</v>
      </c>
      <c r="D26" s="6" t="s">
        <v>9</v>
      </c>
      <c r="E26" s="13" t="s">
        <v>130</v>
      </c>
      <c r="F26" s="1">
        <v>1</v>
      </c>
      <c r="G26" s="3" t="str">
        <f t="shared" ref="G26" si="4">IF(OR(AND(F26&gt;1,F26&lt;&gt;"-")),"Can exchange","")</f>
        <v/>
      </c>
    </row>
  </sheetData>
  <autoFilter ref="B2:E2" xr:uid="{00000000-0001-0000-0500-000000000000}"/>
  <mergeCells count="2">
    <mergeCell ref="A1:A2"/>
    <mergeCell ref="C1:D1"/>
  </mergeCells>
  <phoneticPr fontId="8" type="noConversion"/>
  <conditionalFormatting sqref="F3:F20 F24 F22">
    <cfRule type="containsText" dxfId="14" priority="7" operator="containsText" text="*-">
      <formula>NOT(ISERROR(SEARCH(("*-"),(F3))))</formula>
    </cfRule>
  </conditionalFormatting>
  <conditionalFormatting sqref="F3:F20 F24 F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3" priority="5" operator="containsText" text="*-">
      <formula>NOT(ISERROR(SEARCH(("*-"),(F21))))</formula>
    </cfRule>
  </conditionalFormatting>
  <conditionalFormatting sqref="F23 F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2" priority="3" operator="containsText" text="*-">
      <formula>NOT(ISERROR(SEARCH(("*-"),(F25))))</formula>
    </cfRule>
  </conditionalFormatting>
  <conditionalFormatting sqref="F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1" priority="1" operator="containsText" text="*-">
      <formula>NOT(ISERROR(SEARCH(("*-"),(F26))))</formula>
    </cfRule>
  </conditionalFormatting>
  <conditionalFormatting sqref="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6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2" sqref="H3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32" t="s">
        <v>1</v>
      </c>
      <c r="B1" s="27"/>
      <c r="C1" s="30" t="s">
        <v>2</v>
      </c>
      <c r="D1" s="34"/>
      <c r="E1" s="8" t="s">
        <v>3</v>
      </c>
      <c r="F1" s="22" t="s">
        <v>12</v>
      </c>
      <c r="G1" s="2"/>
    </row>
    <row r="2" spans="1:9" ht="15" customHeight="1" x14ac:dyDescent="0.35">
      <c r="A2" s="33"/>
      <c r="B2" s="27" t="s">
        <v>121</v>
      </c>
      <c r="C2" s="7" t="s">
        <v>122</v>
      </c>
      <c r="D2" s="7" t="s">
        <v>124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92</v>
      </c>
      <c r="C3" s="25" t="s">
        <v>90</v>
      </c>
      <c r="D3" s="6" t="s">
        <v>8</v>
      </c>
      <c r="E3" s="13" t="s">
        <v>73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92</v>
      </c>
      <c r="C4" s="25" t="s">
        <v>90</v>
      </c>
      <c r="D4" s="6" t="s">
        <v>8</v>
      </c>
      <c r="E4" s="24" t="s">
        <v>30</v>
      </c>
      <c r="F4" s="1" t="s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92</v>
      </c>
      <c r="C5" s="25" t="s">
        <v>90</v>
      </c>
      <c r="D5" s="6" t="s">
        <v>8</v>
      </c>
      <c r="E5" s="13" t="s">
        <v>49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92</v>
      </c>
      <c r="C6" s="25" t="s">
        <v>90</v>
      </c>
      <c r="D6" s="6" t="s">
        <v>8</v>
      </c>
      <c r="E6" s="24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92</v>
      </c>
      <c r="C7" s="25" t="s">
        <v>90</v>
      </c>
      <c r="D7" s="6" t="s">
        <v>8</v>
      </c>
      <c r="E7" s="13" t="s">
        <v>50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92</v>
      </c>
      <c r="C8" s="25" t="s">
        <v>90</v>
      </c>
      <c r="D8" s="6" t="s">
        <v>8</v>
      </c>
      <c r="E8" s="24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92</v>
      </c>
      <c r="C9" s="25" t="s">
        <v>90</v>
      </c>
      <c r="D9" s="6" t="s">
        <v>9</v>
      </c>
      <c r="E9" s="24" t="s">
        <v>33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92</v>
      </c>
      <c r="C10" s="25" t="s">
        <v>90</v>
      </c>
      <c r="D10" s="6" t="s">
        <v>9</v>
      </c>
      <c r="E10" s="13" t="s">
        <v>74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92</v>
      </c>
      <c r="C11" s="25" t="s">
        <v>90</v>
      </c>
      <c r="D11" s="6" t="s">
        <v>9</v>
      </c>
      <c r="E11" s="13" t="s">
        <v>75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92</v>
      </c>
      <c r="C12" s="25" t="s">
        <v>90</v>
      </c>
      <c r="D12" s="6" t="s">
        <v>9</v>
      </c>
      <c r="E12" s="24" t="s">
        <v>35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92</v>
      </c>
      <c r="C13" s="25" t="s">
        <v>90</v>
      </c>
      <c r="D13" s="6" t="s">
        <v>9</v>
      </c>
      <c r="E13" s="13" t="s">
        <v>76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92</v>
      </c>
      <c r="C14" s="25" t="s">
        <v>90</v>
      </c>
      <c r="D14" s="6" t="s">
        <v>9</v>
      </c>
      <c r="E14" s="13" t="s">
        <v>77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92</v>
      </c>
      <c r="C15" s="25" t="s">
        <v>90</v>
      </c>
      <c r="D15" s="6" t="s">
        <v>9</v>
      </c>
      <c r="E15" s="13" t="s">
        <v>78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92</v>
      </c>
      <c r="C16" s="25" t="s">
        <v>90</v>
      </c>
      <c r="D16" s="6" t="s">
        <v>9</v>
      </c>
      <c r="E16" s="13" t="s">
        <v>79</v>
      </c>
      <c r="F16" s="1">
        <v>0</v>
      </c>
      <c r="G16" s="3" t="str">
        <f t="shared" si="0"/>
        <v/>
      </c>
    </row>
    <row r="17" spans="1:20" ht="15" customHeight="1" x14ac:dyDescent="0.35">
      <c r="A17" s="10">
        <v>2016</v>
      </c>
      <c r="B17" s="11" t="s">
        <v>92</v>
      </c>
      <c r="C17" s="25" t="s">
        <v>90</v>
      </c>
      <c r="D17" s="6" t="s">
        <v>9</v>
      </c>
      <c r="E17" s="24" t="s">
        <v>40</v>
      </c>
      <c r="F17" s="1" t="s">
        <v>0</v>
      </c>
      <c r="G17" s="3" t="str">
        <f t="shared" si="0"/>
        <v/>
      </c>
    </row>
    <row r="18" spans="1:20" ht="15" customHeight="1" x14ac:dyDescent="0.35">
      <c r="A18" s="10">
        <v>2017</v>
      </c>
      <c r="B18" s="11" t="s">
        <v>103</v>
      </c>
      <c r="C18" s="25" t="s">
        <v>90</v>
      </c>
      <c r="D18" s="6" t="s">
        <v>9</v>
      </c>
      <c r="E18" s="13" t="s">
        <v>80</v>
      </c>
      <c r="F18" s="1">
        <v>0</v>
      </c>
      <c r="G18" s="3" t="str">
        <f t="shared" si="0"/>
        <v/>
      </c>
    </row>
    <row r="19" spans="1:20" ht="15" customHeight="1" x14ac:dyDescent="0.35">
      <c r="A19" s="10">
        <v>2018</v>
      </c>
      <c r="B19" s="11" t="s">
        <v>103</v>
      </c>
      <c r="C19" s="25" t="s">
        <v>90</v>
      </c>
      <c r="D19" s="6" t="s">
        <v>9</v>
      </c>
      <c r="E19" s="13" t="s">
        <v>71</v>
      </c>
      <c r="F19" s="1">
        <v>0</v>
      </c>
      <c r="G19" s="3" t="str">
        <f t="shared" si="0"/>
        <v/>
      </c>
    </row>
    <row r="20" spans="1:20" ht="15" customHeight="1" x14ac:dyDescent="0.35">
      <c r="A20" s="10">
        <v>2019</v>
      </c>
      <c r="B20" s="11" t="s">
        <v>103</v>
      </c>
      <c r="C20" s="25" t="s">
        <v>90</v>
      </c>
      <c r="D20" s="6" t="s">
        <v>9</v>
      </c>
      <c r="E20" s="13" t="s">
        <v>81</v>
      </c>
      <c r="F20" s="1">
        <v>0</v>
      </c>
      <c r="G20" s="3" t="str">
        <f t="shared" si="0"/>
        <v/>
      </c>
    </row>
    <row r="21" spans="1:20" ht="15" customHeight="1" x14ac:dyDescent="0.35">
      <c r="A21" s="10">
        <v>2020</v>
      </c>
      <c r="B21" s="9" t="s">
        <v>102</v>
      </c>
      <c r="C21" s="25" t="s">
        <v>90</v>
      </c>
      <c r="D21" s="6" t="s">
        <v>9</v>
      </c>
      <c r="E21" s="13" t="s">
        <v>107</v>
      </c>
      <c r="F21" s="1">
        <v>0</v>
      </c>
      <c r="G21" s="3" t="str">
        <f t="shared" si="0"/>
        <v/>
      </c>
      <c r="T21" s="26"/>
    </row>
    <row r="22" spans="1:20" ht="15" customHeight="1" x14ac:dyDescent="0.35">
      <c r="A22" s="10">
        <v>2021</v>
      </c>
      <c r="B22" s="11" t="s">
        <v>103</v>
      </c>
      <c r="C22" s="25" t="s">
        <v>90</v>
      </c>
      <c r="D22" s="6" t="s">
        <v>9</v>
      </c>
      <c r="E22" s="13" t="s">
        <v>110</v>
      </c>
      <c r="F22" s="1">
        <v>0</v>
      </c>
      <c r="G22" s="3" t="str">
        <f t="shared" ref="G22:G24" si="1">IF(OR(AND(F22&gt;1,F22&lt;&gt;"-")),"Can exchange","")</f>
        <v/>
      </c>
    </row>
    <row r="23" spans="1:20" ht="15" customHeight="1" x14ac:dyDescent="0.35">
      <c r="A23" s="10">
        <v>2022</v>
      </c>
      <c r="B23" s="9" t="s">
        <v>102</v>
      </c>
      <c r="C23" s="25" t="s">
        <v>90</v>
      </c>
      <c r="D23" s="6" t="s">
        <v>9</v>
      </c>
      <c r="E23" s="13" t="s">
        <v>114</v>
      </c>
      <c r="F23" s="1">
        <v>0</v>
      </c>
      <c r="G23" s="3" t="str">
        <f t="shared" si="1"/>
        <v/>
      </c>
    </row>
    <row r="24" spans="1:20" ht="15" customHeight="1" x14ac:dyDescent="0.35">
      <c r="A24" s="10">
        <v>2023</v>
      </c>
      <c r="B24" s="11" t="s">
        <v>103</v>
      </c>
      <c r="C24" s="25" t="s">
        <v>90</v>
      </c>
      <c r="D24" s="6" t="s">
        <v>9</v>
      </c>
      <c r="E24" s="13" t="s">
        <v>119</v>
      </c>
      <c r="F24" s="1">
        <v>0</v>
      </c>
      <c r="G24" s="3" t="str">
        <f t="shared" si="1"/>
        <v/>
      </c>
    </row>
    <row r="25" spans="1:20" ht="15" customHeight="1" x14ac:dyDescent="0.35">
      <c r="A25" s="10">
        <v>2024</v>
      </c>
      <c r="B25" s="11" t="s">
        <v>103</v>
      </c>
      <c r="C25" s="25" t="s">
        <v>90</v>
      </c>
      <c r="D25" s="6" t="s">
        <v>9</v>
      </c>
      <c r="E25" s="13" t="s">
        <v>131</v>
      </c>
      <c r="F25" s="1">
        <v>2</v>
      </c>
    </row>
    <row r="26" spans="1:20" ht="15" customHeight="1" x14ac:dyDescent="0.35">
      <c r="A26" s="10">
        <v>2025</v>
      </c>
      <c r="B26" s="11" t="s">
        <v>103</v>
      </c>
      <c r="C26" s="25" t="s">
        <v>90</v>
      </c>
      <c r="D26" s="6" t="s">
        <v>9</v>
      </c>
      <c r="E26" s="13" t="s">
        <v>130</v>
      </c>
      <c r="F26" s="1">
        <v>1</v>
      </c>
    </row>
  </sheetData>
  <autoFilter ref="B2:E2" xr:uid="{00000000-0001-0000-0600-000000000000}"/>
  <mergeCells count="2">
    <mergeCell ref="A1:A2"/>
    <mergeCell ref="C1:D1"/>
  </mergeCells>
  <phoneticPr fontId="8" type="noConversion"/>
  <conditionalFormatting sqref="F3:F20 F22 F24">
    <cfRule type="containsText" dxfId="10" priority="7" operator="containsText" text="*-">
      <formula>NOT(ISERROR(SEARCH(("*-"),(F3))))</formula>
    </cfRule>
  </conditionalFormatting>
  <conditionalFormatting sqref="F3:F20 F22 F2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9" priority="5" operator="containsText" text="*-">
      <formula>NOT(ISERROR(SEARCH(("*-"),(F21))))</formula>
    </cfRule>
  </conditionalFormatting>
  <conditionalFormatting sqref="F23 F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8" priority="3" operator="containsText" text="*-">
      <formula>NOT(ISERROR(SEARCH(("*-"),(F25))))</formula>
    </cfRule>
  </conditionalFormatting>
  <conditionalFormatting sqref="F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7" priority="1" operator="containsText" text="*-">
      <formula>NOT(ISERROR(SEARCH(("*-"),(F26))))</formula>
    </cfRule>
  </conditionalFormatting>
  <conditionalFormatting sqref="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32" sqref="G3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32" t="s">
        <v>1</v>
      </c>
      <c r="B1" s="27"/>
      <c r="C1" s="30" t="s">
        <v>2</v>
      </c>
      <c r="D1" s="34"/>
      <c r="E1" s="8" t="s">
        <v>3</v>
      </c>
      <c r="F1" s="22" t="s">
        <v>13</v>
      </c>
      <c r="G1" s="2"/>
    </row>
    <row r="2" spans="1:9" ht="15" customHeight="1" x14ac:dyDescent="0.35">
      <c r="A2" s="33"/>
      <c r="B2" s="27" t="s">
        <v>121</v>
      </c>
      <c r="C2" s="7" t="s">
        <v>122</v>
      </c>
      <c r="D2" s="7" t="s">
        <v>124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104</v>
      </c>
      <c r="C3" s="25" t="s">
        <v>90</v>
      </c>
      <c r="D3" s="6" t="s">
        <v>8</v>
      </c>
      <c r="E3" s="13" t="s">
        <v>82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104</v>
      </c>
      <c r="C4" s="25" t="s">
        <v>90</v>
      </c>
      <c r="D4" s="6" t="s">
        <v>8</v>
      </c>
      <c r="E4" s="24" t="s">
        <v>30</v>
      </c>
      <c r="F4" s="1" t="s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104</v>
      </c>
      <c r="C5" s="25" t="s">
        <v>90</v>
      </c>
      <c r="D5" s="6" t="s">
        <v>8</v>
      </c>
      <c r="E5" s="24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104</v>
      </c>
      <c r="C6" s="25" t="s">
        <v>90</v>
      </c>
      <c r="D6" s="6" t="s">
        <v>8</v>
      </c>
      <c r="E6" s="24" t="s">
        <v>45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104</v>
      </c>
      <c r="C7" s="25" t="s">
        <v>90</v>
      </c>
      <c r="D7" s="6" t="s">
        <v>8</v>
      </c>
      <c r="E7" s="13" t="s">
        <v>83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104</v>
      </c>
      <c r="C8" s="25" t="s">
        <v>90</v>
      </c>
      <c r="D8" s="6" t="s">
        <v>8</v>
      </c>
      <c r="E8" s="24" t="s">
        <v>50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104</v>
      </c>
      <c r="C9" s="25" t="s">
        <v>90</v>
      </c>
      <c r="D9" s="6" t="s">
        <v>9</v>
      </c>
      <c r="E9" s="24" t="s">
        <v>33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104</v>
      </c>
      <c r="C10" s="25" t="s">
        <v>90</v>
      </c>
      <c r="D10" s="6" t="s">
        <v>9</v>
      </c>
      <c r="E10" s="24" t="s">
        <v>33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104</v>
      </c>
      <c r="C11" s="25" t="s">
        <v>90</v>
      </c>
      <c r="D11" s="6" t="s">
        <v>9</v>
      </c>
      <c r="E11" s="24" t="s">
        <v>51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104</v>
      </c>
      <c r="C12" s="25" t="s">
        <v>90</v>
      </c>
      <c r="D12" s="6" t="s">
        <v>9</v>
      </c>
      <c r="E12" s="13" t="s">
        <v>84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104</v>
      </c>
      <c r="C13" s="25" t="s">
        <v>90</v>
      </c>
      <c r="D13" s="6" t="s">
        <v>9</v>
      </c>
      <c r="E13" s="13" t="s">
        <v>85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104</v>
      </c>
      <c r="C14" s="25" t="s">
        <v>90</v>
      </c>
      <c r="D14" s="6" t="s">
        <v>9</v>
      </c>
      <c r="E14" s="13" t="s">
        <v>86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104</v>
      </c>
      <c r="C15" s="25" t="s">
        <v>90</v>
      </c>
      <c r="D15" s="6" t="s">
        <v>9</v>
      </c>
      <c r="E15" s="24" t="s">
        <v>38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104</v>
      </c>
      <c r="C16" s="25" t="s">
        <v>90</v>
      </c>
      <c r="D16" s="6" t="s">
        <v>9</v>
      </c>
      <c r="E16" s="24" t="s">
        <v>39</v>
      </c>
      <c r="F16" s="1" t="s">
        <v>0</v>
      </c>
      <c r="G16" s="3" t="str">
        <f t="shared" si="0"/>
        <v/>
      </c>
    </row>
    <row r="17" spans="1:18" ht="15" customHeight="1" x14ac:dyDescent="0.35">
      <c r="A17" s="10">
        <v>2016</v>
      </c>
      <c r="B17" s="11" t="s">
        <v>104</v>
      </c>
      <c r="C17" s="25" t="s">
        <v>90</v>
      </c>
      <c r="D17" s="6" t="s">
        <v>9</v>
      </c>
      <c r="E17" s="13" t="s">
        <v>87</v>
      </c>
      <c r="F17" s="1">
        <v>0</v>
      </c>
      <c r="G17" s="3" t="str">
        <f t="shared" si="0"/>
        <v/>
      </c>
    </row>
    <row r="18" spans="1:18" ht="15" customHeight="1" x14ac:dyDescent="0.35">
      <c r="A18" s="10">
        <v>2017</v>
      </c>
      <c r="B18" s="9" t="s">
        <v>102</v>
      </c>
      <c r="C18" s="25" t="s">
        <v>90</v>
      </c>
      <c r="D18" s="6" t="s">
        <v>9</v>
      </c>
      <c r="E18" s="13" t="s">
        <v>88</v>
      </c>
      <c r="F18" s="1">
        <v>0</v>
      </c>
      <c r="G18" s="3" t="str">
        <f t="shared" si="0"/>
        <v/>
      </c>
    </row>
    <row r="19" spans="1:18" ht="15" customHeight="1" x14ac:dyDescent="0.35">
      <c r="A19" s="10">
        <v>2018</v>
      </c>
      <c r="B19" s="9" t="s">
        <v>102</v>
      </c>
      <c r="C19" s="25" t="s">
        <v>90</v>
      </c>
      <c r="D19" s="6" t="s">
        <v>9</v>
      </c>
      <c r="E19" s="24" t="s">
        <v>42</v>
      </c>
      <c r="F19" s="1" t="s">
        <v>0</v>
      </c>
      <c r="G19" s="3" t="str">
        <f t="shared" si="0"/>
        <v/>
      </c>
    </row>
    <row r="20" spans="1:18" ht="15" customHeight="1" x14ac:dyDescent="0.35">
      <c r="A20" s="10">
        <v>2019</v>
      </c>
      <c r="B20" s="9" t="s">
        <v>102</v>
      </c>
      <c r="C20" s="25" t="s">
        <v>90</v>
      </c>
      <c r="D20" s="6" t="s">
        <v>9</v>
      </c>
      <c r="E20" s="13" t="s">
        <v>89</v>
      </c>
      <c r="F20" s="1">
        <v>0</v>
      </c>
      <c r="G20" s="3" t="str">
        <f t="shared" si="0"/>
        <v/>
      </c>
    </row>
    <row r="21" spans="1:18" ht="15" customHeight="1" x14ac:dyDescent="0.35">
      <c r="A21" s="10">
        <v>2020</v>
      </c>
      <c r="B21" s="9" t="s">
        <v>102</v>
      </c>
      <c r="C21" s="25" t="s">
        <v>90</v>
      </c>
      <c r="D21" s="6" t="s">
        <v>9</v>
      </c>
      <c r="E21" s="13" t="s">
        <v>108</v>
      </c>
      <c r="F21" s="1">
        <v>0</v>
      </c>
      <c r="G21" s="3" t="str">
        <f t="shared" si="0"/>
        <v/>
      </c>
    </row>
    <row r="22" spans="1:18" ht="15" customHeight="1" x14ac:dyDescent="0.35">
      <c r="A22" s="10">
        <v>2021</v>
      </c>
      <c r="B22" s="9" t="s">
        <v>102</v>
      </c>
      <c r="C22" s="25" t="s">
        <v>90</v>
      </c>
      <c r="D22" s="6" t="s">
        <v>9</v>
      </c>
      <c r="E22" s="13" t="s">
        <v>111</v>
      </c>
      <c r="F22" s="1">
        <v>0</v>
      </c>
      <c r="G22" s="3" t="str">
        <f t="shared" ref="G22:G24" si="1">IF(OR(AND(F22&gt;1,F22&lt;&gt;"-")),"Can exchange","")</f>
        <v/>
      </c>
    </row>
    <row r="23" spans="1:18" ht="15" customHeight="1" x14ac:dyDescent="0.35">
      <c r="A23" s="10">
        <v>2022</v>
      </c>
      <c r="B23" s="9" t="s">
        <v>102</v>
      </c>
      <c r="C23" s="25" t="s">
        <v>90</v>
      </c>
      <c r="D23" s="6" t="s">
        <v>9</v>
      </c>
      <c r="E23" s="13" t="s">
        <v>115</v>
      </c>
      <c r="F23" s="1">
        <v>0</v>
      </c>
      <c r="G23" s="3" t="str">
        <f t="shared" si="1"/>
        <v/>
      </c>
    </row>
    <row r="24" spans="1:18" ht="15" customHeight="1" x14ac:dyDescent="0.35">
      <c r="A24" s="10">
        <v>2023</v>
      </c>
      <c r="B24" s="9" t="s">
        <v>102</v>
      </c>
      <c r="C24" s="25" t="s">
        <v>90</v>
      </c>
      <c r="D24" s="6" t="s">
        <v>9</v>
      </c>
      <c r="E24" s="13" t="s">
        <v>120</v>
      </c>
      <c r="F24" s="1">
        <v>0</v>
      </c>
      <c r="G24" s="3" t="str">
        <f t="shared" si="1"/>
        <v/>
      </c>
    </row>
    <row r="25" spans="1:18" ht="15" customHeight="1" x14ac:dyDescent="0.35">
      <c r="A25" s="10">
        <v>2024</v>
      </c>
      <c r="B25" s="9" t="s">
        <v>102</v>
      </c>
      <c r="C25" s="25" t="s">
        <v>90</v>
      </c>
      <c r="D25" s="6" t="s">
        <v>9</v>
      </c>
      <c r="E25" s="13" t="s">
        <v>132</v>
      </c>
      <c r="F25" s="1">
        <v>1</v>
      </c>
      <c r="G25" s="3" t="str">
        <f t="shared" ref="G25:G26" si="2">IF(OR(AND(F25&gt;1,F25&lt;&gt;"-")),"Can exchange","")</f>
        <v/>
      </c>
    </row>
    <row r="26" spans="1:18" ht="15" customHeight="1" x14ac:dyDescent="0.35">
      <c r="A26" s="10">
        <v>2025</v>
      </c>
      <c r="B26" s="9" t="s">
        <v>102</v>
      </c>
      <c r="C26" s="25" t="s">
        <v>90</v>
      </c>
      <c r="D26" s="6" t="s">
        <v>9</v>
      </c>
      <c r="E26" s="13" t="s">
        <v>133</v>
      </c>
      <c r="F26" s="1">
        <v>2</v>
      </c>
      <c r="G26" s="3" t="str">
        <f t="shared" si="2"/>
        <v>Can exchange</v>
      </c>
      <c r="R26" s="26"/>
    </row>
  </sheetData>
  <autoFilter ref="B2:E2" xr:uid="{00000000-0001-0000-0700-000000000000}"/>
  <mergeCells count="2">
    <mergeCell ref="A1:A2"/>
    <mergeCell ref="C1:D1"/>
  </mergeCells>
  <phoneticPr fontId="8" type="noConversion"/>
  <conditionalFormatting sqref="F3:F20 F22 F24">
    <cfRule type="containsText" dxfId="6" priority="7" operator="containsText" text="*-">
      <formula>NOT(ISERROR(SEARCH(("*-"),(F3))))</formula>
    </cfRule>
  </conditionalFormatting>
  <conditionalFormatting sqref="F3:F20 F22 F2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5" priority="5" operator="containsText" text="*-">
      <formula>NOT(ISERROR(SEARCH(("*-"),(F21))))</formula>
    </cfRule>
  </conditionalFormatting>
  <conditionalFormatting sqref="F23 F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4" priority="3" operator="containsText" text="*-">
      <formula>NOT(ISERROR(SEARCH(("*-"),(F25))))</formula>
    </cfRule>
  </conditionalFormatting>
  <conditionalFormatting sqref="F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3" priority="1" operator="containsText" text="*-">
      <formula>NOT(ISERROR(SEARCH(("*-"),(F26))))</formula>
    </cfRule>
  </conditionalFormatting>
  <conditionalFormatting sqref="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39" sqref="H39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14</v>
      </c>
      <c r="B1" s="16" t="s">
        <v>15</v>
      </c>
      <c r="C1" s="17" t="s">
        <v>16</v>
      </c>
    </row>
    <row r="2" spans="1:3" ht="15" customHeight="1" x14ac:dyDescent="0.35">
      <c r="A2" s="18">
        <v>1</v>
      </c>
      <c r="B2" s="19" t="s">
        <v>17</v>
      </c>
      <c r="C2" s="20" t="s">
        <v>18</v>
      </c>
    </row>
    <row r="3" spans="1:3" ht="15" customHeight="1" x14ac:dyDescent="0.35">
      <c r="A3" s="18">
        <v>2</v>
      </c>
      <c r="B3" s="19" t="s">
        <v>20</v>
      </c>
      <c r="C3" s="20" t="s">
        <v>19</v>
      </c>
    </row>
    <row r="4" spans="1:3" ht="15" customHeight="1" x14ac:dyDescent="0.35">
      <c r="A4" s="18">
        <v>3</v>
      </c>
      <c r="B4" s="19" t="s">
        <v>21</v>
      </c>
      <c r="C4" s="20" t="s">
        <v>22</v>
      </c>
    </row>
    <row r="5" spans="1:3" ht="15" customHeight="1" x14ac:dyDescent="0.35">
      <c r="A5" s="18">
        <v>4</v>
      </c>
      <c r="B5" s="19" t="s">
        <v>23</v>
      </c>
      <c r="C5" s="20" t="s">
        <v>24</v>
      </c>
    </row>
    <row r="6" spans="1:3" ht="15" customHeight="1" x14ac:dyDescent="0.35">
      <c r="A6" s="18">
        <v>5</v>
      </c>
      <c r="B6" s="19" t="s">
        <v>25</v>
      </c>
      <c r="C6" s="21" t="s">
        <v>26</v>
      </c>
    </row>
    <row r="7" spans="1:3" ht="15" customHeight="1" x14ac:dyDescent="0.35">
      <c r="A7" s="18">
        <v>6</v>
      </c>
      <c r="B7" s="19" t="s">
        <v>25</v>
      </c>
      <c r="C7" s="21" t="s">
        <v>27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Алексей Илюшин</cp:lastModifiedBy>
  <dcterms:created xsi:type="dcterms:W3CDTF">2019-12-22T17:08:36Z</dcterms:created>
  <dcterms:modified xsi:type="dcterms:W3CDTF">2025-09-12T14:21:22Z</dcterms:modified>
</cp:coreProperties>
</file>