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Monaco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/>
  <c r="H3" i="1"/>
  <c r="H4" i="1"/>
  <c r="H5" i="1"/>
  <c r="H6" i="1"/>
  <c r="H13" i="1" l="1"/>
  <c r="H7" i="1" l="1"/>
  <c r="H9" i="1"/>
  <c r="H16" i="1" l="1"/>
  <c r="H15" i="1"/>
  <c r="H14" i="1"/>
  <c r="H12" i="1"/>
  <c r="H8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<sst xmlns="http://schemas.openxmlformats.org/spreadsheetml/2006/main" count="105" uniqueCount="46">
  <si>
    <t>Year</t>
  </si>
  <si>
    <t>Series</t>
  </si>
  <si>
    <t>Type</t>
  </si>
  <si>
    <t>Mintage</t>
  </si>
  <si>
    <t>2€</t>
  </si>
  <si>
    <t>Subtype_1</t>
  </si>
  <si>
    <t>-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</si>
  <si>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</si>
  <si>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</si>
  <si>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</si>
  <si>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</si>
  <si>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</si>
  <si>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</si>
  <si>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</si>
  <si>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</si>
  <si>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</si>
  <si>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</si>
  <si>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</si>
  <si>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</si>
  <si>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</si>
  <si>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</si>
  <si>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Subtype_3</t>
  </si>
  <si>
    <t>N/A</t>
  </si>
  <si>
    <t>FR</t>
  </si>
  <si>
    <t>20.000</t>
  </si>
  <si>
    <t>147.877</t>
  </si>
  <si>
    <t>110.000</t>
  </si>
  <si>
    <t>1.249.131</t>
  </si>
  <si>
    <t>10.000</t>
  </si>
  <si>
    <t>15.000</t>
  </si>
  <si>
    <t>16.000</t>
  </si>
  <si>
    <t>25th Anniversary - Death of Princess Grace</t>
  </si>
  <si>
    <t>Wedding of Prince Albert and Charlene Wittstock</t>
  </si>
  <si>
    <t>500th Anniversary - Foundation of Monaco's Sovereignty</t>
  </si>
  <si>
    <t>20th Anniversary - Admission to the United Nations</t>
  </si>
  <si>
    <t>800th Anniversary - Foundation of the Fortress</t>
  </si>
  <si>
    <t>150th Anniversary - Foundation of Monte Carlo</t>
  </si>
  <si>
    <t>200th Anniversary - Compagnie des Carabiniers du Prince</t>
  </si>
  <si>
    <t>250th anniversary - Birth of François-Joseph Bosio</t>
  </si>
  <si>
    <t>200th anniversary - Accession to the Throne of Prince Honoré V</t>
  </si>
  <si>
    <t>Obv: Mint symbol - Cornucopia, positioning far from portrait</t>
  </si>
  <si>
    <t>Obv: With mint symbol - Cornucopia</t>
  </si>
  <si>
    <t>Obv: Mint director Symbol - French horn</t>
  </si>
  <si>
    <t>Obv: Mint director Symbol - Pentagon</t>
  </si>
  <si>
    <t>Rev: new map of Europe</t>
  </si>
  <si>
    <t>Subtype_2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</si>
</sst>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4" borderId="7" xfId="0" applyNumberFormat="1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monaco&amp;period=319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monac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D9" sqref="D9"/>
    </sheetView>
  </sheetViews>
  <sheetFormatPr defaultColWidth="9.1796875" defaultRowHeight="15" customHeight="1" x14ac:dyDescent="0.35"/>
  <cols>
    <col min="1" max="1" width="5.453125" style="12" customWidth="1"/>
    <col min="2" max="3" width="36.6328125" style="12" customWidth="1"/>
    <col min="4" max="4" width="24.6328125" style="12" customWidth="1"/>
    <col min="5" max="5" width="36.6328125" style="12" customWidth="1"/>
    <col min="6" max="6" width="12.453125" style="12" customWidth="1"/>
    <col min="7" max="7" width="3.81640625" style="12" customWidth="1"/>
    <col min="8" max="8" width="13.7265625" style="12" customWidth="1"/>
    <col min="9" max="9" width="14.26953125" style="1" customWidth="1"/>
    <col min="10" max="16384" width="9.1796875" style="1"/>
  </cols>
  <sheetData>
    <row r="1" spans="1:9" ht="15" customHeight="1" x14ac:dyDescent="0.35">
      <c r="A1" s="26" t="s">
        <v>0</v>
      </c>
      <c r="B1" s="26" t="s">
        <v>1</v>
      </c>
      <c r="C1" s="28" t="s">
        <v>2</v>
      </c>
      <c r="D1" s="29"/>
      <c r="E1" s="30"/>
      <c r="F1" s="3" t="s">
        <v>3</v>
      </c>
      <c r="G1" s="20" t="s">
        <v>4</v>
      </c>
      <c r="H1" s="4"/>
    </row>
    <row r="2" spans="1:9" ht="15" customHeight="1" x14ac:dyDescent="0.35">
      <c r="A2" s="27"/>
      <c r="B2" s="27"/>
      <c r="C2" s="5" t="s">
        <v>5</v>
      </c>
      <c r="D2" s="5" t="s">
        <v>45</v>
      </c>
      <c r="E2" s="5" t="s">
        <v>21</v>
      </c>
      <c r="F2" s="6" t="s">
        <v>23</v>
      </c>
      <c r="G2" s="21" t="s">
        <v>23</v>
      </c>
      <c r="H2" s="4"/>
    </row>
    <row r="3" spans="1:9" ht="15" customHeight="1" x14ac:dyDescent="0.35">
      <c r="A3" s="22">
        <v>2007</v>
      </c>
      <c r="B3" s="7" t="s">
        <v>31</v>
      </c>
      <c r="C3" s="8" t="s">
        <v>41</v>
      </c>
      <c r="D3" s="8" t="s">
        <v>44</v>
      </c>
      <c r="E3" s="8" t="s">
        <v>42</v>
      </c>
      <c r="F3" s="25" t="s">
        <v>24</v>
      </c>
      <c r="G3" s="24" t="s">
        <v>6</v>
      </c>
      <c r="H3" s="11" t="str">
        <f t="shared" ref="H3:H6" si="0">IF(OR(AND(G3&gt;1,G3&lt;&gt;"-")),"Can exchange","")</f>
        <v/>
      </c>
    </row>
    <row r="4" spans="1:9" ht="15" customHeight="1" x14ac:dyDescent="0.35">
      <c r="A4" s="22">
        <v>2008</v>
      </c>
      <c r="B4" s="23" t="s">
        <v>6</v>
      </c>
      <c r="C4" s="23" t="s">
        <v>6</v>
      </c>
      <c r="D4" s="23" t="s">
        <v>6</v>
      </c>
      <c r="E4" s="23" t="s">
        <v>6</v>
      </c>
      <c r="F4" s="23" t="s">
        <v>6</v>
      </c>
      <c r="G4" s="24" t="s">
        <v>6</v>
      </c>
      <c r="H4" s="11" t="str">
        <f t="shared" si="0"/>
        <v/>
      </c>
    </row>
    <row r="5" spans="1:9" ht="15" customHeight="1" x14ac:dyDescent="0.35">
      <c r="A5" s="22">
        <v>2009</v>
      </c>
      <c r="B5" s="23" t="s">
        <v>6</v>
      </c>
      <c r="C5" s="23" t="s">
        <v>6</v>
      </c>
      <c r="D5" s="23" t="s">
        <v>6</v>
      </c>
      <c r="E5" s="23" t="s">
        <v>6</v>
      </c>
      <c r="F5" s="23" t="s">
        <v>6</v>
      </c>
      <c r="G5" s="24" t="s">
        <v>6</v>
      </c>
      <c r="H5" s="11" t="str">
        <f t="shared" si="0"/>
        <v/>
      </c>
    </row>
    <row r="6" spans="1:9" ht="15" customHeight="1" x14ac:dyDescent="0.35">
      <c r="A6" s="22">
        <v>2010</v>
      </c>
      <c r="B6" s="23" t="s">
        <v>6</v>
      </c>
      <c r="C6" s="23" t="s">
        <v>6</v>
      </c>
      <c r="D6" s="23" t="s">
        <v>6</v>
      </c>
      <c r="E6" s="23" t="s">
        <v>6</v>
      </c>
      <c r="F6" s="23" t="s">
        <v>6</v>
      </c>
      <c r="G6" s="24" t="s">
        <v>6</v>
      </c>
      <c r="H6" s="11" t="str">
        <f t="shared" si="0"/>
        <v/>
      </c>
    </row>
    <row r="7" spans="1:9" ht="15" customHeight="1" x14ac:dyDescent="0.35">
      <c r="A7" s="22">
        <v>2011</v>
      </c>
      <c r="B7" s="7" t="s">
        <v>32</v>
      </c>
      <c r="C7" s="8" t="s">
        <v>41</v>
      </c>
      <c r="D7" s="8" t="s">
        <v>44</v>
      </c>
      <c r="E7" s="8" t="s">
        <v>43</v>
      </c>
      <c r="F7" s="9" t="s">
        <v>25</v>
      </c>
      <c r="G7" s="10">
        <v>0</v>
      </c>
      <c r="H7" s="11" t="str">
        <f t="shared" ref="H7:H16" si="1">IF(OR(AND(G7&gt;1,G7&lt;&gt;"-")),"Can exchange","")</f>
        <v/>
      </c>
    </row>
    <row r="8" spans="1:9" ht="15" customHeight="1" x14ac:dyDescent="0.35">
      <c r="A8" s="22">
        <v>2012</v>
      </c>
      <c r="B8" s="7" t="s">
        <v>33</v>
      </c>
      <c r="C8" s="8" t="s">
        <v>41</v>
      </c>
      <c r="D8" s="8" t="s">
        <v>44</v>
      </c>
      <c r="E8" s="8" t="s">
        <v>43</v>
      </c>
      <c r="F8" s="9" t="s">
        <v>26</v>
      </c>
      <c r="G8" s="10">
        <v>0</v>
      </c>
      <c r="H8" s="11" t="str">
        <f t="shared" si="1"/>
        <v/>
      </c>
    </row>
    <row r="9" spans="1:9" ht="15" customHeight="1" x14ac:dyDescent="0.35">
      <c r="A9" s="22">
        <v>2013</v>
      </c>
      <c r="B9" s="7" t="s">
        <v>34</v>
      </c>
      <c r="C9" s="8" t="s">
        <v>41</v>
      </c>
      <c r="D9" s="8" t="s">
        <v>44</v>
      </c>
      <c r="E9" s="8" t="s">
        <v>43</v>
      </c>
      <c r="F9" s="9" t="s">
        <v>27</v>
      </c>
      <c r="G9" s="10">
        <v>0</v>
      </c>
      <c r="H9" s="11" t="str">
        <f t="shared" si="1"/>
        <v/>
      </c>
    </row>
    <row r="10" spans="1:9" ht="15" customHeight="1" x14ac:dyDescent="0.35">
      <c r="A10" s="22">
        <v>2013</v>
      </c>
      <c r="B10" s="7" t="s">
        <v>34</v>
      </c>
      <c r="C10" s="8" t="s">
        <v>40</v>
      </c>
      <c r="D10" s="8" t="s">
        <v>44</v>
      </c>
      <c r="E10" s="8" t="s">
        <v>43</v>
      </c>
      <c r="F10" s="9" t="s">
        <v>22</v>
      </c>
      <c r="G10" s="10">
        <v>0</v>
      </c>
      <c r="H10" s="11" t="str">
        <f t="shared" ref="H10" si="2">IF(OR(AND(G10&gt;1,G10&lt;&gt;"-")),"Can exchange","")</f>
        <v/>
      </c>
    </row>
    <row r="11" spans="1:9" ht="15" customHeight="1" x14ac:dyDescent="0.35">
      <c r="A11" s="22">
        <v>2014</v>
      </c>
      <c r="B11" s="23" t="s">
        <v>6</v>
      </c>
      <c r="C11" s="23" t="s">
        <v>6</v>
      </c>
      <c r="D11" s="23" t="s">
        <v>6</v>
      </c>
      <c r="E11" s="23" t="s">
        <v>6</v>
      </c>
      <c r="F11" s="23" t="s">
        <v>6</v>
      </c>
      <c r="G11" s="24" t="s">
        <v>6</v>
      </c>
      <c r="H11" s="11" t="str">
        <f t="shared" ref="H11" si="3">IF(OR(AND(G11&gt;1,G11&lt;&gt;"-")),"Can exchange","")</f>
        <v/>
      </c>
    </row>
    <row r="12" spans="1:9" ht="15" customHeight="1" x14ac:dyDescent="0.35">
      <c r="A12" s="22">
        <v>2015</v>
      </c>
      <c r="B12" s="7" t="s">
        <v>35</v>
      </c>
      <c r="C12" s="8" t="s">
        <v>41</v>
      </c>
      <c r="D12" s="8" t="s">
        <v>44</v>
      </c>
      <c r="E12" s="8" t="s">
        <v>43</v>
      </c>
      <c r="F12" s="25" t="s">
        <v>28</v>
      </c>
      <c r="G12" s="24" t="s">
        <v>6</v>
      </c>
      <c r="H12" s="11" t="str">
        <f t="shared" si="1"/>
        <v/>
      </c>
      <c r="I12" s="2"/>
    </row>
    <row r="13" spans="1:9" ht="15" customHeight="1" x14ac:dyDescent="0.35">
      <c r="A13" s="22">
        <v>2016</v>
      </c>
      <c r="B13" s="7" t="s">
        <v>36</v>
      </c>
      <c r="C13" s="8" t="s">
        <v>41</v>
      </c>
      <c r="D13" s="8" t="s">
        <v>44</v>
      </c>
      <c r="E13" s="8" t="s">
        <v>43</v>
      </c>
      <c r="F13" s="25" t="s">
        <v>29</v>
      </c>
      <c r="G13" s="24" t="s">
        <v>6</v>
      </c>
      <c r="H13" s="11" t="str">
        <f t="shared" ref="H13" si="4">IF(OR(AND(G13&gt;1,G13&lt;&gt;"-")),"Can exchange","")</f>
        <v/>
      </c>
      <c r="I13" s="2"/>
    </row>
    <row r="14" spans="1:9" ht="15" customHeight="1" x14ac:dyDescent="0.35">
      <c r="A14" s="22">
        <v>2017</v>
      </c>
      <c r="B14" s="7" t="s">
        <v>37</v>
      </c>
      <c r="C14" s="8" t="s">
        <v>41</v>
      </c>
      <c r="D14" s="8" t="s">
        <v>44</v>
      </c>
      <c r="E14" s="8" t="s">
        <v>43</v>
      </c>
      <c r="F14" s="25" t="s">
        <v>29</v>
      </c>
      <c r="G14" s="24" t="s">
        <v>6</v>
      </c>
      <c r="H14" s="11" t="str">
        <f t="shared" si="1"/>
        <v/>
      </c>
    </row>
    <row r="15" spans="1:9" ht="15" customHeight="1" x14ac:dyDescent="0.35">
      <c r="A15" s="22">
        <v>2018</v>
      </c>
      <c r="B15" s="7" t="s">
        <v>38</v>
      </c>
      <c r="C15" s="8" t="s">
        <v>41</v>
      </c>
      <c r="D15" s="8" t="s">
        <v>44</v>
      </c>
      <c r="E15" s="8" t="s">
        <v>43</v>
      </c>
      <c r="F15" s="25" t="s">
        <v>30</v>
      </c>
      <c r="G15" s="24" t="s">
        <v>6</v>
      </c>
      <c r="H15" s="11" t="str">
        <f t="shared" si="1"/>
        <v/>
      </c>
    </row>
    <row r="16" spans="1:9" ht="15" customHeight="1" x14ac:dyDescent="0.35">
      <c r="A16" s="22">
        <v>2019</v>
      </c>
      <c r="B16" s="7" t="s">
        <v>39</v>
      </c>
      <c r="C16" s="8" t="s">
        <v>41</v>
      </c>
      <c r="D16" s="8" t="s">
        <v>44</v>
      </c>
      <c r="E16" s="8" t="s">
        <v>43</v>
      </c>
      <c r="F16" s="25" t="s">
        <v>29</v>
      </c>
      <c r="G16" s="24" t="s">
        <v>6</v>
      </c>
      <c r="H16" s="11" t="str">
        <f t="shared" si="1"/>
        <v/>
      </c>
    </row>
  </sheetData>
  <mergeCells count="3">
    <mergeCell ref="A1:A2"/>
    <mergeCell ref="B1:B2"/>
    <mergeCell ref="C1:E1"/>
  </mergeCells>
  <conditionalFormatting sqref="G7:G9">
    <cfRule type="containsText" dxfId="8" priority="19" operator="containsText" text="*-">
      <formula>NOT(ISERROR(SEARCH(("*-"),(G7))))</formula>
    </cfRule>
  </conditionalFormatting>
  <conditionalFormatting sqref="G7:G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7" priority="7" operator="containsText" text="*-">
      <formula>NOT(ISERROR(SEARCH(("*-"),(G11))))</formula>
    </cfRule>
  </conditionalFormatting>
  <conditionalFormatting sqref="G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6" priority="5" operator="containsText" text="*-">
      <formula>NOT(ISERROR(SEARCH(("*-"),(G3))))</formula>
    </cfRule>
  </conditionalFormatting>
  <conditionalFormatting sqref="G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G16">
    <cfRule type="containsText" dxfId="5" priority="3" operator="containsText" text="*-">
      <formula>NOT(ISERROR(SEARCH(("*-"),(G12))))</formula>
    </cfRule>
  </conditionalFormatting>
  <conditionalFormatting sqref="G12:G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6">
    <cfRule type="containsText" dxfId="4" priority="9" operator="containsText" text="*-">
      <formula>NOT(ISERROR(SEARCH(("*-"),(G4))))</formula>
    </cfRule>
  </conditionalFormatting>
  <conditionalFormatting sqref="G4:G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3" priority="1" operator="containsText" text="*-">
      <formula>NOT(ISERROR(SEARCH(("*-"),(G10))))</formula>
    </cfRule>
  </conditionalFormatting>
  <conditionalFormatting sqref="G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9" sqref="C19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7</v>
      </c>
      <c r="B1" s="17" t="s">
        <v>11</v>
      </c>
      <c r="C1" s="18" t="s">
        <v>12</v>
      </c>
    </row>
    <row r="2" spans="1:3" ht="15" customHeight="1" x14ac:dyDescent="0.35">
      <c r="A2" s="13">
        <v>1</v>
      </c>
      <c r="B2" s="14" t="s">
        <v>8</v>
      </c>
      <c r="C2" s="15" t="s">
        <v>13</v>
      </c>
    </row>
    <row r="3" spans="1:3" ht="15" customHeight="1" x14ac:dyDescent="0.35">
      <c r="A3" s="13">
        <v>2</v>
      </c>
      <c r="B3" s="14" t="s">
        <v>9</v>
      </c>
      <c r="C3" s="15" t="s">
        <v>15</v>
      </c>
    </row>
    <row r="4" spans="1:3" ht="15" customHeight="1" x14ac:dyDescent="0.35">
      <c r="A4" s="13">
        <v>3</v>
      </c>
      <c r="B4" s="14" t="s">
        <v>10</v>
      </c>
      <c r="C4" s="15" t="s">
        <v>16</v>
      </c>
    </row>
    <row r="5" spans="1:3" ht="15" customHeight="1" x14ac:dyDescent="0.35">
      <c r="A5" s="13">
        <v>4</v>
      </c>
      <c r="B5" s="14" t="s">
        <v>14</v>
      </c>
      <c r="C5" s="15" t="s">
        <v>17</v>
      </c>
    </row>
    <row r="6" spans="1:3" ht="15" customHeight="1" x14ac:dyDescent="0.35">
      <c r="A6" s="13">
        <v>5</v>
      </c>
      <c r="B6" s="14" t="s">
        <v>18</v>
      </c>
      <c r="C6" s="19" t="s">
        <v>19</v>
      </c>
    </row>
    <row r="7" spans="1:3" ht="15" customHeight="1" x14ac:dyDescent="0.35">
      <c r="A7" s="13">
        <v>6</v>
      </c>
      <c r="B7" s="14" t="s">
        <v>18</v>
      </c>
      <c r="C7" s="19" t="s">
        <v>20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2020-01-16T10:38:06Z</dcterms:modified>
</cp:coreProperties>
</file>