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Греция" sheetId="11" r:id="rId1"/>
    <sheet name="Ирландия" sheetId="12" r:id="rId2"/>
    <sheet name="Испания" sheetId="14" r:id="rId3"/>
    <sheet name="Италия" sheetId="15" r:id="rId4"/>
    <sheet name="Кипр" sheetId="16" r:id="rId5"/>
    <sheet name="Латвия" sheetId="17" r:id="rId6"/>
    <sheet name="Литва" sheetId="18" r:id="rId7"/>
    <sheet name="Люксембург" sheetId="19" r:id="rId8"/>
    <sheet name="Мальта" sheetId="20" r:id="rId9"/>
    <sheet name="Монако" sheetId="21" r:id="rId10"/>
    <sheet name="Нидерланды" sheetId="22" r:id="rId11"/>
    <sheet name="Португалия" sheetId="23" r:id="rId12"/>
    <sheet name="Сан-Марино" sheetId="24" r:id="rId13"/>
    <sheet name="Словакия" sheetId="25" r:id="rId14"/>
    <sheet name="Словения" sheetId="26" r:id="rId15"/>
    <sheet name="Финляндия" sheetId="27" r:id="rId16"/>
    <sheet name="Франция" sheetId="28" r:id="rId17"/>
    <sheet name="Эстония" sheetId="29" r:id="rId18"/>
    <sheet name="Сайты" sheetId="3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sharedStrings.xml><?xml version="1.0" encoding="utf-8"?>
<sst xmlns="http://schemas.openxmlformats.org/spreadsheetml/2006/main" count="814" uniqueCount="381">
  <si>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</si>
  <si>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</si>
  <si>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</si>
  <si>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</si>
  <si>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</si>
  <si>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</si>
  <si>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</si>
  <si>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</si>
  <si>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</si>
  <si>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</si>
  <si>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</si>
  <si>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</si>
  <si>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</si>
  <si>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</si>
  <si>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</si>
  <si>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</si>
  <si>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</si>
  <si>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</si>
  <si>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</si>
  <si>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</si>
  <si>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</si>
  <si>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</si>
  <si>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</si>
  <si>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</si>
  <si>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</si>
  <si>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</si>
  <si>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</si>
  <si>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</si>
  <si>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</si>
  <si>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</si>
  <si>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</si>
  <si>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</si>
  <si>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</si>
  <si>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</si>
  <si>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</si>
  <si>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</si>
  <si>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</si>
  <si>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</si>
  <si>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</si>
  <si>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</si>
  <si>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</si>
  <si>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</si>
  <si>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</si>
  <si>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</si>
  <si>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</si>
  <si>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</si>
  <si>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ES</t>
  </si>
  <si>
    <t>FR</t>
  </si>
  <si>
    <t>-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</si>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</sst>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96"/>
    <tableColumn id="2" name="Cсылка на сайт:" dataDxfId="95" dataCellStyle="Гиперссылка"/>
    <tableColumn id="3" name="Что можно найти (единая таблица, набор таблиц, тиражи, цены):" dataDxfId="9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</row>
    <row r="2" spans="1:6" x14ac:dyDescent="0.35">
      <c r="A2" s="31"/>
      <c r="B2" s="31"/>
      <c r="C2" s="31"/>
      <c r="D2" s="25" t="s">
        <v>50</v>
      </c>
    </row>
    <row r="3" spans="1:6" x14ac:dyDescent="0.35">
      <c r="A3" s="11">
        <v>2004</v>
      </c>
      <c r="B3" s="13" t="s">
        <v>51</v>
      </c>
      <c r="C3" s="20" t="s">
        <v>54</v>
      </c>
      <c r="D3" s="6">
        <v>0</v>
      </c>
      <c r="E3" s="3" t="str">
        <f>IF(OR(AND(D3&gt;1,D3&lt;&gt;"-")),"Есть на обмен","")</f>
        <v/>
      </c>
    </row>
    <row r="4" spans="1:6" x14ac:dyDescent="0.35">
      <c r="A4" s="12">
        <v>2007</v>
      </c>
      <c r="B4" s="14" t="s">
        <v>52</v>
      </c>
      <c r="C4" s="21" t="s">
        <v>6</v>
      </c>
      <c r="D4" s="8">
        <v>0</v>
      </c>
      <c r="E4" s="3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53</v>
      </c>
      <c r="C5" s="21" t="s">
        <v>41</v>
      </c>
      <c r="D5" s="8">
        <v>0</v>
      </c>
      <c r="E5" s="3" t="str">
        <f t="shared" si="0"/>
        <v/>
      </c>
    </row>
    <row r="6" spans="1:6" x14ac:dyDescent="0.35">
      <c r="A6" s="12">
        <v>2010</v>
      </c>
      <c r="B6" s="14" t="s">
        <v>55</v>
      </c>
      <c r="C6" s="21" t="s">
        <v>37</v>
      </c>
      <c r="D6" s="8">
        <v>0</v>
      </c>
      <c r="E6" s="3" t="str">
        <f t="shared" si="0"/>
        <v/>
      </c>
    </row>
    <row r="7" spans="1:6" x14ac:dyDescent="0.35">
      <c r="A7" s="12">
        <v>2011</v>
      </c>
      <c r="B7" s="14" t="s">
        <v>57</v>
      </c>
      <c r="C7" s="22" t="s">
        <v>56</v>
      </c>
      <c r="D7" s="8">
        <v>0</v>
      </c>
      <c r="E7" s="3" t="str">
        <f t="shared" si="0"/>
        <v/>
      </c>
    </row>
    <row r="8" spans="1:6" x14ac:dyDescent="0.35">
      <c r="A8" s="12">
        <v>2012</v>
      </c>
      <c r="B8" s="14" t="s">
        <v>57</v>
      </c>
      <c r="C8" s="22" t="s">
        <v>58</v>
      </c>
      <c r="D8" s="8">
        <v>0</v>
      </c>
      <c r="E8" s="3" t="str">
        <f t="shared" si="0"/>
        <v/>
      </c>
      <c r="F8" s="2"/>
    </row>
    <row r="9" spans="1:6" x14ac:dyDescent="0.35">
      <c r="A9" s="12">
        <v>2013</v>
      </c>
      <c r="B9" s="14" t="s">
        <v>60</v>
      </c>
      <c r="C9" s="22" t="s">
        <v>59</v>
      </c>
      <c r="D9" s="8">
        <v>0</v>
      </c>
      <c r="E9" s="3" t="str">
        <f t="shared" si="0"/>
        <v/>
      </c>
    </row>
    <row r="10" spans="1:6" x14ac:dyDescent="0.35">
      <c r="A10" s="12">
        <v>2013</v>
      </c>
      <c r="B10" s="19" t="s">
        <v>60</v>
      </c>
      <c r="C10" s="22" t="s">
        <v>61</v>
      </c>
      <c r="D10" s="8">
        <v>0</v>
      </c>
      <c r="E10" s="3" t="str">
        <f t="shared" si="0"/>
        <v/>
      </c>
    </row>
    <row r="11" spans="1:6" x14ac:dyDescent="0.35">
      <c r="A11" s="12">
        <v>2014</v>
      </c>
      <c r="B11" s="19" t="s">
        <v>63</v>
      </c>
      <c r="C11" s="22" t="s">
        <v>62</v>
      </c>
      <c r="D11" s="8">
        <v>0</v>
      </c>
      <c r="E11" s="3" t="str">
        <f t="shared" si="0"/>
        <v/>
      </c>
    </row>
    <row r="12" spans="1:6" x14ac:dyDescent="0.35">
      <c r="A12" s="12">
        <v>2014</v>
      </c>
      <c r="B12" s="19" t="s">
        <v>63</v>
      </c>
      <c r="C12" s="22" t="s">
        <v>64</v>
      </c>
      <c r="D12" s="8">
        <v>0</v>
      </c>
      <c r="E12" s="3" t="str">
        <f t="shared" si="0"/>
        <v/>
      </c>
    </row>
    <row r="13" spans="1:6" x14ac:dyDescent="0.35">
      <c r="A13" s="12">
        <v>2015</v>
      </c>
      <c r="B13" s="19" t="s">
        <v>63</v>
      </c>
      <c r="C13" s="22" t="s">
        <v>66</v>
      </c>
      <c r="D13" s="8">
        <v>0</v>
      </c>
      <c r="E13" s="3" t="str">
        <f t="shared" si="0"/>
        <v/>
      </c>
    </row>
    <row r="14" spans="1:6" x14ac:dyDescent="0.35">
      <c r="A14" s="12">
        <v>2015</v>
      </c>
      <c r="B14" s="19" t="s">
        <v>63</v>
      </c>
      <c r="C14" s="22" t="s">
        <v>65</v>
      </c>
      <c r="D14" s="8">
        <v>0</v>
      </c>
      <c r="E14" s="3" t="str">
        <f t="shared" si="0"/>
        <v/>
      </c>
    </row>
    <row r="15" spans="1:6" x14ac:dyDescent="0.35">
      <c r="A15" s="12">
        <v>2016</v>
      </c>
      <c r="B15" s="19" t="s">
        <v>63</v>
      </c>
      <c r="C15" s="22" t="s">
        <v>67</v>
      </c>
      <c r="D15" s="8">
        <v>0</v>
      </c>
      <c r="E15" s="3" t="str">
        <f t="shared" si="0"/>
        <v/>
      </c>
      <c r="F15" s="2"/>
    </row>
    <row r="16" spans="1:6" x14ac:dyDescent="0.35">
      <c r="A16" s="12">
        <v>2016</v>
      </c>
      <c r="B16" s="19" t="s">
        <v>63</v>
      </c>
      <c r="C16" s="22" t="s">
        <v>68</v>
      </c>
      <c r="D16" s="8">
        <v>0</v>
      </c>
      <c r="E16" s="3" t="str">
        <f t="shared" si="0"/>
        <v/>
      </c>
    </row>
    <row r="17" spans="1:5" x14ac:dyDescent="0.35">
      <c r="A17" s="12">
        <v>2017</v>
      </c>
      <c r="B17" s="19" t="s">
        <v>63</v>
      </c>
      <c r="C17" s="22" t="s">
        <v>69</v>
      </c>
      <c r="D17" s="8">
        <v>0</v>
      </c>
      <c r="E17" s="3" t="str">
        <f t="shared" si="0"/>
        <v/>
      </c>
    </row>
    <row r="18" spans="1:5" x14ac:dyDescent="0.35">
      <c r="A18" s="12">
        <v>2017</v>
      </c>
      <c r="B18" s="19" t="s">
        <v>63</v>
      </c>
      <c r="C18" s="22" t="s">
        <v>70</v>
      </c>
      <c r="D18" s="8">
        <v>0</v>
      </c>
      <c r="E18" s="3" t="str">
        <f t="shared" si="0"/>
        <v/>
      </c>
    </row>
    <row r="19" spans="1:5" x14ac:dyDescent="0.35">
      <c r="A19" s="12">
        <v>2018</v>
      </c>
      <c r="B19" s="19" t="s">
        <v>63</v>
      </c>
      <c r="C19" s="22" t="s">
        <v>71</v>
      </c>
      <c r="D19" s="8">
        <v>0</v>
      </c>
      <c r="E19" s="3" t="str">
        <f t="shared" si="0"/>
        <v/>
      </c>
    </row>
    <row r="20" spans="1:5" x14ac:dyDescent="0.35">
      <c r="A20" s="12">
        <v>2018</v>
      </c>
      <c r="B20" s="19" t="s">
        <v>63</v>
      </c>
      <c r="C20" s="22" t="s">
        <v>72</v>
      </c>
      <c r="D20" s="8">
        <v>0</v>
      </c>
      <c r="E20" s="3" t="str">
        <f t="shared" si="0"/>
        <v/>
      </c>
    </row>
    <row r="21" spans="1:5" x14ac:dyDescent="0.35">
      <c r="A21" s="12">
        <v>2019</v>
      </c>
      <c r="B21" s="19" t="s">
        <v>63</v>
      </c>
      <c r="C21" s="22" t="s">
        <v>74</v>
      </c>
      <c r="D21" s="8">
        <v>1</v>
      </c>
      <c r="E21" s="3" t="str">
        <f t="shared" si="0"/>
        <v/>
      </c>
    </row>
    <row r="22" spans="1:5" x14ac:dyDescent="0.35">
      <c r="A22" s="12">
        <v>2019</v>
      </c>
      <c r="B22" s="19" t="s">
        <v>63</v>
      </c>
      <c r="C22" s="22" t="s">
        <v>73</v>
      </c>
      <c r="D22" s="8">
        <v>1</v>
      </c>
      <c r="E22" s="3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3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47</v>
      </c>
      <c r="E2" s="5"/>
    </row>
    <row r="3" spans="1:6" x14ac:dyDescent="0.35">
      <c r="A3" s="11">
        <v>2007</v>
      </c>
      <c r="B3" s="15" t="s">
        <v>223</v>
      </c>
      <c r="C3" s="20" t="s">
        <v>21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2011</v>
      </c>
      <c r="B4" s="14" t="s">
        <v>224</v>
      </c>
      <c r="C4" s="21" t="s">
        <v>230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225</v>
      </c>
      <c r="C5" s="21" t="s">
        <v>231</v>
      </c>
      <c r="D5" s="8">
        <v>0</v>
      </c>
      <c r="E5" s="9" t="str">
        <f t="shared" ref="E5:E11" si="0">IF(OR(AND(D5&gt;1,D5&lt;&gt;"-")),"Есть на обмен","")</f>
        <v/>
      </c>
    </row>
    <row r="6" spans="1:6" x14ac:dyDescent="0.35">
      <c r="A6" s="12">
        <v>2013</v>
      </c>
      <c r="B6" s="14" t="s">
        <v>226</v>
      </c>
      <c r="C6" s="21" t="s">
        <v>232</v>
      </c>
      <c r="D6" s="8">
        <v>0</v>
      </c>
      <c r="E6" s="9" t="str">
        <f t="shared" si="0"/>
        <v/>
      </c>
    </row>
    <row r="7" spans="1:6" x14ac:dyDescent="0.35">
      <c r="A7" s="12">
        <v>2015</v>
      </c>
      <c r="B7" s="17" t="s">
        <v>227</v>
      </c>
      <c r="C7" s="22" t="s">
        <v>233</v>
      </c>
      <c r="D7" s="8">
        <v>0</v>
      </c>
      <c r="E7" s="9" t="str">
        <f t="shared" si="0"/>
        <v/>
      </c>
    </row>
    <row r="8" spans="1:6" x14ac:dyDescent="0.35">
      <c r="A8" s="12">
        <v>2016</v>
      </c>
      <c r="B8" s="17" t="s">
        <v>228</v>
      </c>
      <c r="C8" s="22" t="s">
        <v>234</v>
      </c>
      <c r="D8" s="8">
        <v>0</v>
      </c>
      <c r="E8" s="9" t="str">
        <f t="shared" si="0"/>
        <v/>
      </c>
      <c r="F8" s="2"/>
    </row>
    <row r="9" spans="1:6" x14ac:dyDescent="0.35">
      <c r="A9" s="12">
        <v>2017</v>
      </c>
      <c r="B9" s="17" t="s">
        <v>228</v>
      </c>
      <c r="C9" s="22" t="s">
        <v>235</v>
      </c>
      <c r="D9" s="8">
        <v>0</v>
      </c>
      <c r="E9" s="9" t="str">
        <f t="shared" si="0"/>
        <v/>
      </c>
    </row>
    <row r="10" spans="1:6" x14ac:dyDescent="0.35">
      <c r="A10" s="12">
        <v>2018</v>
      </c>
      <c r="B10" s="18" t="s">
        <v>229</v>
      </c>
      <c r="C10" s="22" t="s">
        <v>236</v>
      </c>
      <c r="D10" s="8">
        <v>0</v>
      </c>
      <c r="E10" s="9" t="str">
        <f t="shared" si="0"/>
        <v/>
      </c>
    </row>
    <row r="11" spans="1:6" x14ac:dyDescent="0.35">
      <c r="A11" s="12">
        <v>2019</v>
      </c>
      <c r="B11" s="18" t="s">
        <v>228</v>
      </c>
      <c r="C11" s="22" t="s">
        <v>237</v>
      </c>
      <c r="D11" s="8">
        <v>0</v>
      </c>
      <c r="E11" s="9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3" t="s">
        <v>202</v>
      </c>
      <c r="E2" s="5"/>
    </row>
    <row r="3" spans="1:6" x14ac:dyDescent="0.35">
      <c r="A3" s="11">
        <v>2007</v>
      </c>
      <c r="B3" s="13" t="s">
        <v>238</v>
      </c>
      <c r="C3" s="20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239</v>
      </c>
      <c r="C4" s="21" t="s">
        <v>41</v>
      </c>
      <c r="D4" s="8">
        <v>0</v>
      </c>
      <c r="E4" s="9" t="str">
        <f t="shared" ref="E4:E10" si="0">IF(OR(AND(D4&gt;1,D4&lt;&gt;"-")),"Есть на обмен","")</f>
        <v/>
      </c>
    </row>
    <row r="5" spans="1:6" x14ac:dyDescent="0.35">
      <c r="A5" s="12">
        <v>2011</v>
      </c>
      <c r="B5" s="14" t="s">
        <v>240</v>
      </c>
      <c r="C5" s="21" t="s">
        <v>241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134</v>
      </c>
      <c r="C6" s="21" t="s">
        <v>58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2013</v>
      </c>
      <c r="B7" s="14" t="s">
        <v>76</v>
      </c>
      <c r="C7" s="22" t="s">
        <v>242</v>
      </c>
      <c r="D7" s="8">
        <v>0</v>
      </c>
      <c r="E7" s="9" t="str">
        <f t="shared" si="0"/>
        <v/>
      </c>
    </row>
    <row r="8" spans="1:6" x14ac:dyDescent="0.35">
      <c r="A8" s="12">
        <v>2013</v>
      </c>
      <c r="B8" s="14" t="s">
        <v>134</v>
      </c>
      <c r="C8" s="22" t="s">
        <v>20</v>
      </c>
      <c r="D8" s="8">
        <v>0</v>
      </c>
      <c r="E8" s="9" t="str">
        <f t="shared" si="0"/>
        <v/>
      </c>
      <c r="F8" s="2"/>
    </row>
    <row r="9" spans="1:6" x14ac:dyDescent="0.35">
      <c r="A9" s="12">
        <v>2014</v>
      </c>
      <c r="B9" s="14" t="s">
        <v>129</v>
      </c>
      <c r="C9" s="22" t="s">
        <v>243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57</v>
      </c>
      <c r="C10" s="22" t="s">
        <v>65</v>
      </c>
      <c r="D10" s="8">
        <v>0</v>
      </c>
      <c r="E10" s="9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244</v>
      </c>
      <c r="E2" s="5"/>
    </row>
    <row r="3" spans="1:6" x14ac:dyDescent="0.35">
      <c r="A3" s="11">
        <v>2007</v>
      </c>
      <c r="B3" s="13" t="s">
        <v>245</v>
      </c>
      <c r="C3" s="20" t="s">
        <v>253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246</v>
      </c>
      <c r="C4" s="21" t="s">
        <v>110</v>
      </c>
      <c r="D4" s="8">
        <v>0</v>
      </c>
      <c r="E4" s="9" t="str">
        <f t="shared" ref="E4:E23" si="0">IF(OR(AND(D4&gt;1,D4&lt;&gt;"-")),"Есть на обмен","")</f>
        <v/>
      </c>
    </row>
    <row r="5" spans="1:6" x14ac:dyDescent="0.35">
      <c r="A5" s="12">
        <v>2008</v>
      </c>
      <c r="B5" s="14" t="s">
        <v>145</v>
      </c>
      <c r="C5" s="21" t="s">
        <v>111</v>
      </c>
      <c r="D5" s="8">
        <v>0</v>
      </c>
      <c r="E5" s="9" t="str">
        <f t="shared" si="0"/>
        <v/>
      </c>
    </row>
    <row r="6" spans="1:6" x14ac:dyDescent="0.35">
      <c r="A6" s="12">
        <v>2009</v>
      </c>
      <c r="B6" s="14" t="s">
        <v>245</v>
      </c>
      <c r="C6" s="21" t="s">
        <v>254</v>
      </c>
      <c r="D6" s="8">
        <v>0</v>
      </c>
      <c r="E6" s="9" t="str">
        <f t="shared" si="0"/>
        <v/>
      </c>
    </row>
    <row r="7" spans="1:6" x14ac:dyDescent="0.35">
      <c r="A7" s="12">
        <v>2009</v>
      </c>
      <c r="B7" s="14" t="s">
        <v>247</v>
      </c>
      <c r="C7" s="22" t="s">
        <v>41</v>
      </c>
      <c r="D7" s="8">
        <v>0</v>
      </c>
      <c r="E7" s="9" t="str">
        <f t="shared" si="0"/>
        <v/>
      </c>
    </row>
    <row r="8" spans="1:6" x14ac:dyDescent="0.35">
      <c r="A8" s="12">
        <v>2010</v>
      </c>
      <c r="B8" s="14" t="s">
        <v>248</v>
      </c>
      <c r="C8" s="22" t="s">
        <v>19</v>
      </c>
      <c r="D8" s="8">
        <v>0</v>
      </c>
      <c r="E8" s="9" t="str">
        <f t="shared" si="0"/>
        <v/>
      </c>
      <c r="F8" s="2"/>
    </row>
    <row r="9" spans="1:6" x14ac:dyDescent="0.35">
      <c r="A9" s="12">
        <v>2011</v>
      </c>
      <c r="B9" s="19" t="s">
        <v>249</v>
      </c>
      <c r="C9" s="22" t="s">
        <v>255</v>
      </c>
      <c r="D9" s="8">
        <v>0</v>
      </c>
      <c r="E9" s="9" t="str">
        <f t="shared" si="0"/>
        <v/>
      </c>
    </row>
    <row r="10" spans="1:6" x14ac:dyDescent="0.35">
      <c r="A10" s="12">
        <v>2012</v>
      </c>
      <c r="B10" s="19" t="s">
        <v>249</v>
      </c>
      <c r="C10" s="22" t="s">
        <v>256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9" t="s">
        <v>249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9" t="s">
        <v>250</v>
      </c>
      <c r="C12" s="22" t="s">
        <v>257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250</v>
      </c>
      <c r="C13" s="22" t="s">
        <v>258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9" t="s">
        <v>250</v>
      </c>
      <c r="C14" s="22" t="s">
        <v>372</v>
      </c>
      <c r="D14" s="8">
        <v>0</v>
      </c>
      <c r="E14" s="9" t="str">
        <f t="shared" si="0"/>
        <v/>
      </c>
      <c r="F14" s="2"/>
    </row>
    <row r="15" spans="1:6" x14ac:dyDescent="0.35">
      <c r="A15" s="12">
        <v>2015</v>
      </c>
      <c r="B15" s="19" t="s">
        <v>249</v>
      </c>
      <c r="C15" s="22" t="s">
        <v>259</v>
      </c>
      <c r="D15" s="8">
        <v>0</v>
      </c>
      <c r="E15" s="9" t="str">
        <f t="shared" si="0"/>
        <v/>
      </c>
    </row>
    <row r="16" spans="1:6" x14ac:dyDescent="0.35">
      <c r="A16" s="12">
        <v>2015</v>
      </c>
      <c r="B16" s="19" t="s">
        <v>249</v>
      </c>
      <c r="C16" s="22" t="s">
        <v>260</v>
      </c>
      <c r="D16" s="8">
        <v>0</v>
      </c>
      <c r="E16" s="9" t="str">
        <f t="shared" si="0"/>
        <v/>
      </c>
    </row>
    <row r="17" spans="1:5" x14ac:dyDescent="0.35">
      <c r="A17" s="12">
        <v>2015</v>
      </c>
      <c r="B17" s="19" t="s">
        <v>249</v>
      </c>
      <c r="C17" s="22" t="s">
        <v>120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9" t="s">
        <v>251</v>
      </c>
      <c r="C18" s="22" t="s">
        <v>261</v>
      </c>
      <c r="D18" s="8">
        <v>0</v>
      </c>
      <c r="E18" s="9" t="str">
        <f t="shared" si="0"/>
        <v/>
      </c>
    </row>
    <row r="19" spans="1:5" x14ac:dyDescent="0.35">
      <c r="A19" s="12">
        <v>2016</v>
      </c>
      <c r="B19" s="19" t="s">
        <v>249</v>
      </c>
      <c r="C19" s="22" t="s">
        <v>262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249</v>
      </c>
      <c r="C20" s="22" t="s">
        <v>263</v>
      </c>
      <c r="D20" s="8">
        <v>0</v>
      </c>
      <c r="E20" s="9" t="str">
        <f t="shared" si="0"/>
        <v/>
      </c>
    </row>
    <row r="21" spans="1:5" x14ac:dyDescent="0.35">
      <c r="A21" s="12">
        <v>2017</v>
      </c>
      <c r="B21" s="19" t="s">
        <v>249</v>
      </c>
      <c r="C21" s="22" t="s">
        <v>264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9" t="s">
        <v>252</v>
      </c>
      <c r="C22" s="22" t="s">
        <v>265</v>
      </c>
      <c r="D22" s="8">
        <v>0</v>
      </c>
      <c r="E22" s="9" t="str">
        <f t="shared" si="0"/>
        <v/>
      </c>
    </row>
    <row r="23" spans="1:5" x14ac:dyDescent="0.35">
      <c r="A23" s="12">
        <v>2018</v>
      </c>
      <c r="B23" s="19" t="s">
        <v>252</v>
      </c>
      <c r="C23" s="22" t="s">
        <v>266</v>
      </c>
      <c r="D23" s="8">
        <v>1</v>
      </c>
      <c r="E23" s="9" t="str">
        <f t="shared" si="0"/>
        <v/>
      </c>
    </row>
    <row r="24" spans="1:5" x14ac:dyDescent="0.35">
      <c r="A24" s="12">
        <v>2019</v>
      </c>
      <c r="B24" s="19" t="s">
        <v>377</v>
      </c>
      <c r="C24" s="22" t="s">
        <v>375</v>
      </c>
      <c r="D24" s="8">
        <v>1</v>
      </c>
    </row>
    <row r="25" spans="1:5" x14ac:dyDescent="0.35">
      <c r="A25" s="12">
        <v>2019</v>
      </c>
      <c r="B25" s="19" t="s">
        <v>63</v>
      </c>
      <c r="C25" s="22" t="s">
        <v>376</v>
      </c>
      <c r="D25" s="8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49</v>
      </c>
      <c r="E2" s="5"/>
    </row>
    <row r="3" spans="1:6" x14ac:dyDescent="0.35">
      <c r="A3" s="11">
        <v>2004</v>
      </c>
      <c r="B3" s="15" t="s">
        <v>225</v>
      </c>
      <c r="C3" s="20" t="s">
        <v>278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7" t="s">
        <v>267</v>
      </c>
      <c r="C4" s="21" t="s">
        <v>279</v>
      </c>
      <c r="D4" s="8">
        <v>0</v>
      </c>
      <c r="E4" s="9" t="str">
        <f t="shared" ref="E4:E24" si="0">IF(OR(AND(D4&gt;1,D4&lt;&gt;"-")),"Есть на обмен","")</f>
        <v/>
      </c>
    </row>
    <row r="5" spans="1:6" x14ac:dyDescent="0.35">
      <c r="A5" s="12">
        <v>2006</v>
      </c>
      <c r="B5" s="17" t="s">
        <v>268</v>
      </c>
      <c r="C5" s="21" t="s">
        <v>280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7" t="s">
        <v>267</v>
      </c>
      <c r="C6" s="21" t="s">
        <v>281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7" t="s">
        <v>267</v>
      </c>
      <c r="C7" s="22" t="s">
        <v>18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7" t="s">
        <v>267</v>
      </c>
      <c r="C8" s="22" t="s">
        <v>17</v>
      </c>
      <c r="D8" s="8">
        <v>0</v>
      </c>
      <c r="E8" s="9" t="str">
        <f t="shared" si="0"/>
        <v/>
      </c>
      <c r="F8" s="2"/>
    </row>
    <row r="9" spans="1:6" x14ac:dyDescent="0.35">
      <c r="A9" s="12">
        <v>2010</v>
      </c>
      <c r="B9" s="17" t="s">
        <v>267</v>
      </c>
      <c r="C9" s="22" t="s">
        <v>282</v>
      </c>
      <c r="D9" s="8">
        <v>0</v>
      </c>
      <c r="E9" s="9" t="str">
        <f t="shared" si="0"/>
        <v/>
      </c>
    </row>
    <row r="10" spans="1:6" x14ac:dyDescent="0.35">
      <c r="A10" s="12">
        <v>2011</v>
      </c>
      <c r="B10" s="18" t="s">
        <v>267</v>
      </c>
      <c r="C10" s="22" t="s">
        <v>16</v>
      </c>
      <c r="D10" s="8">
        <v>0</v>
      </c>
      <c r="E10" s="9" t="str">
        <f t="shared" si="0"/>
        <v/>
      </c>
    </row>
    <row r="11" spans="1:6" x14ac:dyDescent="0.35">
      <c r="A11" s="12">
        <v>2012</v>
      </c>
      <c r="B11" s="18" t="s">
        <v>267</v>
      </c>
      <c r="C11" s="22" t="s">
        <v>1</v>
      </c>
      <c r="D11" s="8">
        <v>0</v>
      </c>
      <c r="E11" s="9" t="str">
        <f t="shared" si="0"/>
        <v/>
      </c>
    </row>
    <row r="12" spans="1:6" x14ac:dyDescent="0.35">
      <c r="A12" s="12">
        <v>2013</v>
      </c>
      <c r="B12" s="18" t="s">
        <v>269</v>
      </c>
      <c r="C12" s="22" t="s">
        <v>283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8" t="s">
        <v>270</v>
      </c>
      <c r="C13" s="22" t="s">
        <v>284</v>
      </c>
      <c r="D13" s="8">
        <v>0</v>
      </c>
      <c r="E13" s="9" t="str">
        <f t="shared" si="0"/>
        <v/>
      </c>
    </row>
    <row r="14" spans="1:6" x14ac:dyDescent="0.35">
      <c r="A14" s="12">
        <v>2014</v>
      </c>
      <c r="B14" s="18" t="s">
        <v>271</v>
      </c>
      <c r="C14" s="22" t="s">
        <v>285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8" t="s">
        <v>272</v>
      </c>
      <c r="C15" s="22" t="s">
        <v>15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8" t="s">
        <v>272</v>
      </c>
      <c r="C16" s="22" t="s">
        <v>42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8" t="s">
        <v>273</v>
      </c>
      <c r="C17" s="22" t="s">
        <v>14</v>
      </c>
      <c r="D17" s="8">
        <v>0</v>
      </c>
      <c r="E17" s="9" t="str">
        <f t="shared" si="0"/>
        <v/>
      </c>
    </row>
    <row r="18" spans="1:5" x14ac:dyDescent="0.35">
      <c r="A18" s="12">
        <v>2016</v>
      </c>
      <c r="B18" s="18" t="s">
        <v>274</v>
      </c>
      <c r="C18" s="22" t="s">
        <v>13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8" t="s">
        <v>275</v>
      </c>
      <c r="C19" s="22" t="s">
        <v>286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8" t="s">
        <v>275</v>
      </c>
      <c r="C20" s="22" t="s">
        <v>287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8" t="s">
        <v>276</v>
      </c>
      <c r="C21" s="22" t="s">
        <v>288</v>
      </c>
      <c r="D21" s="8">
        <v>0</v>
      </c>
      <c r="E21" s="9" t="str">
        <f t="shared" si="0"/>
        <v/>
      </c>
    </row>
    <row r="22" spans="1:5" x14ac:dyDescent="0.35">
      <c r="A22" s="12">
        <v>2018</v>
      </c>
      <c r="B22" s="18" t="s">
        <v>276</v>
      </c>
      <c r="C22" s="22" t="s">
        <v>289</v>
      </c>
      <c r="D22" s="8">
        <v>0</v>
      </c>
      <c r="E22" s="9" t="str">
        <f t="shared" si="0"/>
        <v/>
      </c>
    </row>
    <row r="23" spans="1:5" x14ac:dyDescent="0.35">
      <c r="A23" s="12">
        <v>2019</v>
      </c>
      <c r="B23" s="18" t="s">
        <v>277</v>
      </c>
      <c r="C23" s="22" t="s">
        <v>290</v>
      </c>
      <c r="D23" s="8">
        <v>0</v>
      </c>
      <c r="E23" s="9" t="str">
        <f t="shared" si="0"/>
        <v/>
      </c>
    </row>
    <row r="24" spans="1:5" x14ac:dyDescent="0.35">
      <c r="A24" s="12">
        <v>2019</v>
      </c>
      <c r="B24" s="18" t="s">
        <v>277</v>
      </c>
      <c r="C24" s="22" t="s">
        <v>291</v>
      </c>
      <c r="D24" s="8">
        <v>0</v>
      </c>
      <c r="E24" s="9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292</v>
      </c>
      <c r="E2" s="5"/>
    </row>
    <row r="3" spans="1:6" x14ac:dyDescent="0.35">
      <c r="A3" s="11">
        <v>2009</v>
      </c>
      <c r="B3" s="13" t="s">
        <v>57</v>
      </c>
      <c r="C3" s="20" t="s">
        <v>293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2009</v>
      </c>
      <c r="B4" s="14" t="s">
        <v>55</v>
      </c>
      <c r="C4" s="21" t="s">
        <v>41</v>
      </c>
      <c r="D4" s="8">
        <v>0</v>
      </c>
      <c r="E4" s="9" t="str">
        <f t="shared" ref="E4:E14" si="0">IF(OR(AND(D4&gt;1,D4&lt;&gt;"-")),"Есть на обмен","")</f>
        <v/>
      </c>
    </row>
    <row r="5" spans="1:6" x14ac:dyDescent="0.35">
      <c r="A5" s="12">
        <v>2011</v>
      </c>
      <c r="B5" s="14" t="s">
        <v>57</v>
      </c>
      <c r="C5" s="21" t="s">
        <v>294</v>
      </c>
      <c r="D5" s="8">
        <v>0</v>
      </c>
      <c r="E5" s="9" t="str">
        <f t="shared" si="0"/>
        <v/>
      </c>
    </row>
    <row r="6" spans="1:6" x14ac:dyDescent="0.35">
      <c r="A6" s="12">
        <v>2012</v>
      </c>
      <c r="B6" s="14" t="s">
        <v>57</v>
      </c>
      <c r="C6" s="21" t="s">
        <v>1</v>
      </c>
      <c r="D6" s="8">
        <v>0</v>
      </c>
      <c r="E6" s="9" t="str">
        <f t="shared" si="0"/>
        <v/>
      </c>
    </row>
    <row r="7" spans="1:6" x14ac:dyDescent="0.35">
      <c r="A7" s="12">
        <v>2013</v>
      </c>
      <c r="B7" s="14" t="s">
        <v>57</v>
      </c>
      <c r="C7" s="22" t="s">
        <v>295</v>
      </c>
      <c r="D7" s="8">
        <v>0</v>
      </c>
      <c r="E7" s="9" t="str">
        <f t="shared" si="0"/>
        <v/>
      </c>
    </row>
    <row r="8" spans="1:6" x14ac:dyDescent="0.35">
      <c r="A8" s="12">
        <v>2014</v>
      </c>
      <c r="B8" s="14" t="s">
        <v>57</v>
      </c>
      <c r="C8" s="22" t="s">
        <v>296</v>
      </c>
      <c r="D8" s="8">
        <v>0</v>
      </c>
      <c r="E8" s="9" t="str">
        <f t="shared" si="0"/>
        <v/>
      </c>
      <c r="F8" s="2"/>
    </row>
    <row r="9" spans="1:6" x14ac:dyDescent="0.35">
      <c r="A9" s="12">
        <v>2015</v>
      </c>
      <c r="B9" s="14" t="s">
        <v>57</v>
      </c>
      <c r="C9" s="22" t="s">
        <v>297</v>
      </c>
      <c r="D9" s="8">
        <v>0</v>
      </c>
      <c r="E9" s="9" t="str">
        <f t="shared" si="0"/>
        <v/>
      </c>
    </row>
    <row r="10" spans="1:6" x14ac:dyDescent="0.35">
      <c r="A10" s="12">
        <v>2015</v>
      </c>
      <c r="B10" s="19" t="s">
        <v>57</v>
      </c>
      <c r="C10" s="22" t="s">
        <v>65</v>
      </c>
      <c r="D10" s="8">
        <v>0</v>
      </c>
      <c r="E10" s="9" t="str">
        <f t="shared" si="0"/>
        <v/>
      </c>
    </row>
    <row r="11" spans="1:6" x14ac:dyDescent="0.35">
      <c r="A11" s="12">
        <v>2016</v>
      </c>
      <c r="B11" s="19" t="s">
        <v>57</v>
      </c>
      <c r="C11" s="22" t="s">
        <v>298</v>
      </c>
      <c r="D11" s="8">
        <v>0</v>
      </c>
      <c r="E11" s="9" t="str">
        <f t="shared" si="0"/>
        <v/>
      </c>
    </row>
    <row r="12" spans="1:6" x14ac:dyDescent="0.35">
      <c r="A12" s="12">
        <v>2017</v>
      </c>
      <c r="B12" s="19" t="s">
        <v>57</v>
      </c>
      <c r="C12" s="22" t="s">
        <v>299</v>
      </c>
      <c r="D12" s="8">
        <v>0</v>
      </c>
      <c r="E12" s="9" t="str">
        <f t="shared" si="0"/>
        <v/>
      </c>
    </row>
    <row r="13" spans="1:6" x14ac:dyDescent="0.35">
      <c r="A13" s="12">
        <v>2018</v>
      </c>
      <c r="B13" s="19" t="s">
        <v>57</v>
      </c>
      <c r="C13" s="22" t="s">
        <v>300</v>
      </c>
      <c r="D13" s="8">
        <v>0</v>
      </c>
      <c r="E13" s="9" t="str">
        <f t="shared" si="0"/>
        <v/>
      </c>
    </row>
    <row r="14" spans="1:6" x14ac:dyDescent="0.35">
      <c r="A14" s="12">
        <v>2019</v>
      </c>
      <c r="B14" s="19" t="s">
        <v>57</v>
      </c>
      <c r="C14" s="22" t="s">
        <v>301</v>
      </c>
      <c r="D14" s="8">
        <v>0</v>
      </c>
      <c r="E14" s="9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0" t="s">
        <v>38</v>
      </c>
      <c r="B1" s="30" t="s">
        <v>39</v>
      </c>
      <c r="C1" s="30" t="s">
        <v>40</v>
      </c>
      <c r="D1" s="33" t="s">
        <v>45</v>
      </c>
      <c r="E1" s="40"/>
      <c r="F1" s="40"/>
      <c r="G1" s="40"/>
    </row>
    <row r="2" spans="1:8" x14ac:dyDescent="0.35">
      <c r="A2" s="31"/>
      <c r="B2" s="31"/>
      <c r="C2" s="31"/>
      <c r="D2" s="25" t="s">
        <v>201</v>
      </c>
      <c r="E2" s="25" t="s">
        <v>202</v>
      </c>
      <c r="F2" s="25" t="s">
        <v>292</v>
      </c>
      <c r="G2" s="25" t="s">
        <v>49</v>
      </c>
    </row>
    <row r="3" spans="1:8" x14ac:dyDescent="0.35">
      <c r="A3" s="11">
        <v>2007</v>
      </c>
      <c r="B3" s="13" t="s">
        <v>101</v>
      </c>
      <c r="C3" s="20" t="s">
        <v>6</v>
      </c>
      <c r="D3" s="8">
        <v>0</v>
      </c>
      <c r="E3" s="16" t="s">
        <v>48</v>
      </c>
      <c r="F3" s="16" t="s">
        <v>48</v>
      </c>
      <c r="G3" s="16" t="s">
        <v>48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2">
        <v>2008</v>
      </c>
      <c r="B4" s="14" t="s">
        <v>57</v>
      </c>
      <c r="C4" s="21" t="s">
        <v>302</v>
      </c>
      <c r="D4" s="16" t="s">
        <v>48</v>
      </c>
      <c r="E4" s="8">
        <v>0</v>
      </c>
      <c r="F4" s="16" t="s">
        <v>48</v>
      </c>
      <c r="G4" s="16" t="s">
        <v>48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2">
        <v>2009</v>
      </c>
      <c r="B5" s="14" t="s">
        <v>57</v>
      </c>
      <c r="C5" s="21" t="s">
        <v>41</v>
      </c>
      <c r="D5" s="8">
        <v>0</v>
      </c>
      <c r="E5" s="16" t="s">
        <v>48</v>
      </c>
      <c r="F5" s="16" t="s">
        <v>48</v>
      </c>
      <c r="G5" s="16" t="s">
        <v>48</v>
      </c>
      <c r="H5" s="3" t="str">
        <f t="shared" si="0"/>
        <v/>
      </c>
    </row>
    <row r="6" spans="1:8" x14ac:dyDescent="0.35">
      <c r="A6" s="12">
        <v>2010</v>
      </c>
      <c r="B6" s="14" t="s">
        <v>57</v>
      </c>
      <c r="C6" s="21" t="s">
        <v>303</v>
      </c>
      <c r="D6" s="8">
        <v>0</v>
      </c>
      <c r="E6" s="16" t="s">
        <v>48</v>
      </c>
      <c r="F6" s="16" t="s">
        <v>48</v>
      </c>
      <c r="G6" s="16" t="s">
        <v>48</v>
      </c>
      <c r="H6" s="3" t="str">
        <f t="shared" si="0"/>
        <v/>
      </c>
    </row>
    <row r="7" spans="1:8" x14ac:dyDescent="0.35">
      <c r="A7" s="12">
        <v>2011</v>
      </c>
      <c r="B7" s="14" t="s">
        <v>57</v>
      </c>
      <c r="C7" s="22" t="s">
        <v>12</v>
      </c>
      <c r="D7" s="8">
        <v>0</v>
      </c>
      <c r="E7" s="16" t="s">
        <v>48</v>
      </c>
      <c r="F7" s="16" t="s">
        <v>48</v>
      </c>
      <c r="G7" s="16" t="s">
        <v>48</v>
      </c>
      <c r="H7" s="3" t="str">
        <f t="shared" si="0"/>
        <v/>
      </c>
    </row>
    <row r="8" spans="1:8" x14ac:dyDescent="0.35">
      <c r="A8" s="12">
        <v>2012</v>
      </c>
      <c r="B8" s="14" t="s">
        <v>57</v>
      </c>
      <c r="C8" s="22" t="s">
        <v>58</v>
      </c>
      <c r="D8" s="16" t="s">
        <v>48</v>
      </c>
      <c r="E8" s="16" t="s">
        <v>48</v>
      </c>
      <c r="F8" s="8">
        <v>0</v>
      </c>
      <c r="G8" s="16" t="s">
        <v>48</v>
      </c>
      <c r="H8" s="3" t="str">
        <f t="shared" si="0"/>
        <v/>
      </c>
    </row>
    <row r="9" spans="1:8" x14ac:dyDescent="0.35">
      <c r="A9" s="12">
        <v>2013</v>
      </c>
      <c r="B9" s="14" t="s">
        <v>57</v>
      </c>
      <c r="C9" s="22" t="s">
        <v>304</v>
      </c>
      <c r="D9" s="16" t="s">
        <v>48</v>
      </c>
      <c r="E9" s="16" t="s">
        <v>48</v>
      </c>
      <c r="F9" s="8">
        <v>0</v>
      </c>
      <c r="G9" s="16" t="s">
        <v>48</v>
      </c>
      <c r="H9" s="3" t="str">
        <f t="shared" si="0"/>
        <v/>
      </c>
    </row>
    <row r="10" spans="1:8" x14ac:dyDescent="0.35">
      <c r="A10" s="12">
        <v>2014</v>
      </c>
      <c r="B10" s="19" t="s">
        <v>57</v>
      </c>
      <c r="C10" s="22" t="s">
        <v>11</v>
      </c>
      <c r="D10" s="16" t="s">
        <v>48</v>
      </c>
      <c r="E10" s="8">
        <v>0</v>
      </c>
      <c r="F10" s="16" t="s">
        <v>48</v>
      </c>
      <c r="G10" s="16" t="s">
        <v>48</v>
      </c>
      <c r="H10" s="3" t="str">
        <f t="shared" si="0"/>
        <v/>
      </c>
    </row>
    <row r="11" spans="1:8" x14ac:dyDescent="0.35">
      <c r="A11" s="12">
        <v>2015</v>
      </c>
      <c r="B11" s="19" t="s">
        <v>57</v>
      </c>
      <c r="C11" s="22" t="s">
        <v>305</v>
      </c>
      <c r="D11" s="16" t="s">
        <v>48</v>
      </c>
      <c r="E11" s="16" t="s">
        <v>48</v>
      </c>
      <c r="F11" s="8">
        <v>0</v>
      </c>
      <c r="G11" s="16" t="s">
        <v>48</v>
      </c>
      <c r="H11" s="3" t="str">
        <f t="shared" si="0"/>
        <v/>
      </c>
    </row>
    <row r="12" spans="1:8" x14ac:dyDescent="0.35">
      <c r="A12" s="12">
        <v>2015</v>
      </c>
      <c r="B12" s="19" t="s">
        <v>57</v>
      </c>
      <c r="C12" s="22" t="s">
        <v>120</v>
      </c>
      <c r="D12" s="16" t="s">
        <v>48</v>
      </c>
      <c r="E12" s="16" t="s">
        <v>48</v>
      </c>
      <c r="F12" s="8">
        <v>0</v>
      </c>
      <c r="G12" s="16" t="s">
        <v>48</v>
      </c>
      <c r="H12" s="3" t="str">
        <f t="shared" si="0"/>
        <v/>
      </c>
    </row>
    <row r="13" spans="1:8" x14ac:dyDescent="0.35">
      <c r="A13" s="12">
        <v>2016</v>
      </c>
      <c r="B13" s="19" t="s">
        <v>57</v>
      </c>
      <c r="C13" s="22" t="s">
        <v>306</v>
      </c>
      <c r="D13" s="16" t="s">
        <v>48</v>
      </c>
      <c r="E13" s="16" t="s">
        <v>48</v>
      </c>
      <c r="F13" s="16" t="s">
        <v>48</v>
      </c>
      <c r="G13" s="8">
        <v>0</v>
      </c>
      <c r="H13" s="3" t="str">
        <f t="shared" si="0"/>
        <v/>
      </c>
    </row>
    <row r="14" spans="1:8" x14ac:dyDescent="0.35">
      <c r="A14" s="12">
        <v>2017</v>
      </c>
      <c r="B14" s="19" t="s">
        <v>57</v>
      </c>
      <c r="C14" s="22" t="s">
        <v>307</v>
      </c>
      <c r="D14" s="16" t="s">
        <v>48</v>
      </c>
      <c r="E14" s="16" t="s">
        <v>48</v>
      </c>
      <c r="F14" s="8">
        <v>0</v>
      </c>
      <c r="G14" s="16" t="s">
        <v>48</v>
      </c>
      <c r="H14" s="3" t="str">
        <f t="shared" si="0"/>
        <v/>
      </c>
    </row>
    <row r="15" spans="1:8" x14ac:dyDescent="0.35">
      <c r="A15" s="12">
        <v>2018</v>
      </c>
      <c r="B15" s="19" t="s">
        <v>57</v>
      </c>
      <c r="C15" s="22" t="s">
        <v>308</v>
      </c>
      <c r="D15" s="16" t="s">
        <v>48</v>
      </c>
      <c r="E15" s="16" t="s">
        <v>48</v>
      </c>
      <c r="F15" s="8">
        <v>0</v>
      </c>
      <c r="G15" s="16" t="s">
        <v>48</v>
      </c>
      <c r="H15" s="3" t="str">
        <f t="shared" si="0"/>
        <v/>
      </c>
    </row>
    <row r="16" spans="1:8" x14ac:dyDescent="0.35">
      <c r="A16" s="12">
        <v>2019</v>
      </c>
      <c r="B16" s="19" t="s">
        <v>57</v>
      </c>
      <c r="C16" s="22" t="s">
        <v>380</v>
      </c>
      <c r="D16" s="16" t="s">
        <v>48</v>
      </c>
      <c r="E16" s="16" t="s">
        <v>48</v>
      </c>
      <c r="F16" s="8"/>
      <c r="G16" s="16" t="s">
        <v>48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201</v>
      </c>
      <c r="E2" s="5"/>
    </row>
    <row r="3" spans="1:6" x14ac:dyDescent="0.35">
      <c r="A3" s="11">
        <v>2004</v>
      </c>
      <c r="B3" s="13" t="s">
        <v>57</v>
      </c>
      <c r="C3" s="20" t="s">
        <v>311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130</v>
      </c>
      <c r="C4" s="21" t="s">
        <v>312</v>
      </c>
      <c r="D4" s="8">
        <v>0</v>
      </c>
      <c r="E4" s="9" t="str">
        <f t="shared" ref="E4:E19" si="0">IF(OR(AND(D4&gt;1,D4&lt;&gt;"-")),"Есть на обмен","")</f>
        <v/>
      </c>
    </row>
    <row r="5" spans="1:6" x14ac:dyDescent="0.35">
      <c r="A5" s="12">
        <v>2006</v>
      </c>
      <c r="B5" s="14" t="s">
        <v>55</v>
      </c>
      <c r="C5" s="21" t="s">
        <v>313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130</v>
      </c>
      <c r="C6" s="21" t="s">
        <v>314</v>
      </c>
      <c r="D6" s="8">
        <v>0</v>
      </c>
      <c r="E6" s="9" t="str">
        <f t="shared" si="0"/>
        <v/>
      </c>
    </row>
    <row r="7" spans="1:6" x14ac:dyDescent="0.35">
      <c r="A7" s="12">
        <v>2007</v>
      </c>
      <c r="B7" s="14" t="s">
        <v>309</v>
      </c>
      <c r="C7" s="22" t="s">
        <v>6</v>
      </c>
      <c r="D7" s="8">
        <v>0</v>
      </c>
      <c r="E7" s="9" t="str">
        <f t="shared" si="0"/>
        <v/>
      </c>
    </row>
    <row r="8" spans="1:6" x14ac:dyDescent="0.35">
      <c r="A8" s="12">
        <v>2008</v>
      </c>
      <c r="B8" s="14" t="s">
        <v>135</v>
      </c>
      <c r="C8" s="22" t="s">
        <v>111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310</v>
      </c>
      <c r="C9" s="22" t="s">
        <v>315</v>
      </c>
      <c r="D9" s="8">
        <v>0</v>
      </c>
      <c r="E9" s="9" t="str">
        <f t="shared" si="0"/>
        <v/>
      </c>
    </row>
    <row r="10" spans="1:6" x14ac:dyDescent="0.35">
      <c r="A10" s="12">
        <v>2009</v>
      </c>
      <c r="B10" s="19" t="s">
        <v>309</v>
      </c>
      <c r="C10" s="22" t="s">
        <v>41</v>
      </c>
      <c r="D10" s="8">
        <v>0</v>
      </c>
      <c r="E10" s="9" t="str">
        <f t="shared" si="0"/>
        <v/>
      </c>
    </row>
    <row r="11" spans="1:6" x14ac:dyDescent="0.35">
      <c r="A11" s="12">
        <v>2010</v>
      </c>
      <c r="B11" s="19" t="s">
        <v>310</v>
      </c>
      <c r="C11" s="22" t="s">
        <v>316</v>
      </c>
      <c r="D11" s="8">
        <v>0</v>
      </c>
      <c r="E11" s="9" t="str">
        <f t="shared" si="0"/>
        <v/>
      </c>
    </row>
    <row r="12" spans="1:6" x14ac:dyDescent="0.35">
      <c r="A12" s="12">
        <v>2011</v>
      </c>
      <c r="B12" s="19" t="s">
        <v>310</v>
      </c>
      <c r="C12" s="22" t="s">
        <v>317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130</v>
      </c>
      <c r="C13" s="22" t="s">
        <v>318</v>
      </c>
      <c r="D13" s="8">
        <v>0</v>
      </c>
      <c r="E13" s="9" t="str">
        <f t="shared" si="0"/>
        <v/>
      </c>
    </row>
    <row r="14" spans="1:6" x14ac:dyDescent="0.35">
      <c r="A14" s="12">
        <v>2012</v>
      </c>
      <c r="B14" s="19" t="s">
        <v>135</v>
      </c>
      <c r="C14" s="22" t="s">
        <v>1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57</v>
      </c>
      <c r="C15" s="22" t="s">
        <v>319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2013</v>
      </c>
      <c r="B16" s="19" t="s">
        <v>135</v>
      </c>
      <c r="C16" s="22" t="s">
        <v>320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135</v>
      </c>
      <c r="C17" s="22" t="s">
        <v>321</v>
      </c>
      <c r="D17" s="8">
        <v>0</v>
      </c>
      <c r="E17" s="9" t="str">
        <f t="shared" si="0"/>
        <v/>
      </c>
    </row>
    <row r="18" spans="1:5" x14ac:dyDescent="0.35">
      <c r="A18" s="12">
        <v>2014</v>
      </c>
      <c r="B18" s="19" t="s">
        <v>57</v>
      </c>
      <c r="C18" s="22" t="s">
        <v>10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57</v>
      </c>
      <c r="C19" s="22" t="s">
        <v>322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98</v>
      </c>
      <c r="C20" s="22" t="s">
        <v>323</v>
      </c>
      <c r="D20" s="8">
        <v>0</v>
      </c>
    </row>
    <row r="21" spans="1:5" x14ac:dyDescent="0.35">
      <c r="A21" s="12">
        <v>2015</v>
      </c>
      <c r="B21" s="19" t="s">
        <v>98</v>
      </c>
      <c r="C21" s="22" t="s">
        <v>120</v>
      </c>
      <c r="D21" s="8">
        <v>0</v>
      </c>
    </row>
    <row r="22" spans="1:5" x14ac:dyDescent="0.35">
      <c r="A22" s="12">
        <v>2016</v>
      </c>
      <c r="B22" s="19" t="s">
        <v>57</v>
      </c>
      <c r="C22" s="22" t="s">
        <v>324</v>
      </c>
      <c r="D22" s="8">
        <v>0</v>
      </c>
    </row>
    <row r="23" spans="1:5" x14ac:dyDescent="0.35">
      <c r="A23" s="12">
        <v>2016</v>
      </c>
      <c r="B23" s="19" t="s">
        <v>57</v>
      </c>
      <c r="C23" s="22" t="s">
        <v>325</v>
      </c>
      <c r="D23" s="8">
        <v>0</v>
      </c>
    </row>
    <row r="24" spans="1:5" x14ac:dyDescent="0.35">
      <c r="A24" s="12">
        <v>2017</v>
      </c>
      <c r="B24" s="19" t="s">
        <v>55</v>
      </c>
      <c r="C24" s="22" t="s">
        <v>326</v>
      </c>
      <c r="D24" s="8">
        <v>0</v>
      </c>
    </row>
    <row r="25" spans="1:5" x14ac:dyDescent="0.35">
      <c r="A25" s="12">
        <v>2017</v>
      </c>
      <c r="B25" s="19" t="s">
        <v>98</v>
      </c>
      <c r="C25" s="22" t="s">
        <v>327</v>
      </c>
      <c r="D25" s="8">
        <v>0</v>
      </c>
    </row>
    <row r="26" spans="1:5" x14ac:dyDescent="0.35">
      <c r="A26" s="12">
        <v>2018</v>
      </c>
      <c r="B26" s="19" t="s">
        <v>57</v>
      </c>
      <c r="C26" s="22" t="s">
        <v>328</v>
      </c>
      <c r="D26" s="8">
        <v>0</v>
      </c>
    </row>
    <row r="27" spans="1:5" x14ac:dyDescent="0.35">
      <c r="A27" s="12">
        <v>2018</v>
      </c>
      <c r="B27" s="19" t="s">
        <v>57</v>
      </c>
      <c r="C27" s="22" t="s">
        <v>329</v>
      </c>
      <c r="D27" s="8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47</v>
      </c>
      <c r="E2" s="5"/>
    </row>
    <row r="3" spans="1:6" x14ac:dyDescent="0.35">
      <c r="A3" s="11">
        <v>2007</v>
      </c>
      <c r="B3" s="13" t="s">
        <v>330</v>
      </c>
      <c r="C3" s="22" t="s">
        <v>6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2008</v>
      </c>
      <c r="B4" s="14" t="s">
        <v>331</v>
      </c>
      <c r="C4" s="21" t="s">
        <v>3</v>
      </c>
      <c r="D4" s="8">
        <v>1</v>
      </c>
      <c r="E4" s="9" t="str">
        <f t="shared" ref="E4:E22" si="0">IF(OR(AND(D4&gt;1,D4&lt;&gt;"-")),"Есть на обмен","")</f>
        <v/>
      </c>
    </row>
    <row r="5" spans="1:6" x14ac:dyDescent="0.35">
      <c r="A5" s="12">
        <v>2009</v>
      </c>
      <c r="B5" s="14" t="s">
        <v>332</v>
      </c>
      <c r="C5" s="21" t="s">
        <v>41</v>
      </c>
      <c r="D5" s="8">
        <v>0</v>
      </c>
      <c r="E5" s="9" t="str">
        <f t="shared" si="0"/>
        <v/>
      </c>
    </row>
    <row r="6" spans="1:6" x14ac:dyDescent="0.35">
      <c r="A6" s="12">
        <v>2010</v>
      </c>
      <c r="B6" s="14" t="s">
        <v>333</v>
      </c>
      <c r="C6" s="21" t="s">
        <v>344</v>
      </c>
      <c r="D6" s="8">
        <v>0</v>
      </c>
      <c r="E6" s="9" t="str">
        <f t="shared" si="0"/>
        <v/>
      </c>
    </row>
    <row r="7" spans="1:6" x14ac:dyDescent="0.35">
      <c r="A7" s="12">
        <v>2011</v>
      </c>
      <c r="B7" s="14" t="s">
        <v>334</v>
      </c>
      <c r="C7" s="22" t="s">
        <v>345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335</v>
      </c>
      <c r="C8" s="22" t="s">
        <v>2</v>
      </c>
      <c r="D8" s="8">
        <v>1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336</v>
      </c>
      <c r="C9" s="20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337</v>
      </c>
      <c r="C10" s="22" t="s">
        <v>346</v>
      </c>
      <c r="D10" s="8">
        <v>0</v>
      </c>
      <c r="E10" s="9" t="str">
        <f t="shared" si="0"/>
        <v/>
      </c>
    </row>
    <row r="11" spans="1:6" x14ac:dyDescent="0.35">
      <c r="A11" s="12">
        <v>2013</v>
      </c>
      <c r="B11" s="19" t="s">
        <v>335</v>
      </c>
      <c r="C11" s="22" t="s">
        <v>9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338</v>
      </c>
      <c r="C12" s="22" t="s">
        <v>351</v>
      </c>
      <c r="D12" s="8">
        <v>0</v>
      </c>
      <c r="E12" s="9" t="str">
        <f t="shared" si="0"/>
        <v/>
      </c>
    </row>
    <row r="13" spans="1:6" x14ac:dyDescent="0.35">
      <c r="A13" s="12">
        <v>2014</v>
      </c>
      <c r="B13" s="19" t="s">
        <v>338</v>
      </c>
      <c r="C13" s="22" t="s">
        <v>347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339</v>
      </c>
      <c r="C14" s="22" t="s">
        <v>8</v>
      </c>
      <c r="D14" s="8">
        <v>0</v>
      </c>
      <c r="E14" s="9" t="str">
        <f t="shared" si="0"/>
        <v/>
      </c>
    </row>
    <row r="15" spans="1:6" x14ac:dyDescent="0.35">
      <c r="A15" s="12">
        <v>2015</v>
      </c>
      <c r="B15" s="19" t="s">
        <v>340</v>
      </c>
      <c r="C15" s="22" t="s">
        <v>348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2015</v>
      </c>
      <c r="B16" s="19" t="s">
        <v>340</v>
      </c>
      <c r="C16" s="22" t="s">
        <v>65</v>
      </c>
      <c r="D16" s="8">
        <v>0</v>
      </c>
      <c r="E16" s="9" t="str">
        <f t="shared" si="0"/>
        <v/>
      </c>
    </row>
    <row r="17" spans="1:5" x14ac:dyDescent="0.35">
      <c r="A17" s="12">
        <v>2016</v>
      </c>
      <c r="B17" s="19" t="s">
        <v>341</v>
      </c>
      <c r="C17" s="22" t="s">
        <v>0</v>
      </c>
      <c r="D17" s="8">
        <v>1</v>
      </c>
      <c r="E17" s="9" t="str">
        <f t="shared" si="0"/>
        <v/>
      </c>
    </row>
    <row r="18" spans="1:5" x14ac:dyDescent="0.35">
      <c r="A18" s="12">
        <v>2016</v>
      </c>
      <c r="B18" s="19" t="s">
        <v>336</v>
      </c>
      <c r="C18" s="22" t="s">
        <v>7</v>
      </c>
      <c r="D18" s="8">
        <v>0</v>
      </c>
      <c r="E18" s="9" t="str">
        <f t="shared" si="0"/>
        <v/>
      </c>
    </row>
    <row r="19" spans="1:5" x14ac:dyDescent="0.35">
      <c r="A19" s="12">
        <v>2017</v>
      </c>
      <c r="B19" s="19" t="s">
        <v>336</v>
      </c>
      <c r="C19" s="22" t="s">
        <v>352</v>
      </c>
      <c r="D19" s="8">
        <v>0</v>
      </c>
      <c r="E19" s="9" t="str">
        <f t="shared" si="0"/>
        <v/>
      </c>
    </row>
    <row r="20" spans="1:5" x14ac:dyDescent="0.35">
      <c r="A20" s="12">
        <v>2017</v>
      </c>
      <c r="B20" s="19" t="s">
        <v>341</v>
      </c>
      <c r="C20" s="22" t="s">
        <v>353</v>
      </c>
      <c r="D20" s="8">
        <v>0</v>
      </c>
      <c r="E20" s="9" t="str">
        <f t="shared" si="0"/>
        <v/>
      </c>
    </row>
    <row r="21" spans="1:5" x14ac:dyDescent="0.35">
      <c r="A21" s="12">
        <v>2018</v>
      </c>
      <c r="B21" s="19" t="s">
        <v>342</v>
      </c>
      <c r="C21" s="22" t="s">
        <v>354</v>
      </c>
      <c r="D21" s="8">
        <v>1</v>
      </c>
      <c r="E21" s="9" t="str">
        <f t="shared" si="0"/>
        <v/>
      </c>
    </row>
    <row r="22" spans="1:5" x14ac:dyDescent="0.35">
      <c r="A22" s="12">
        <v>2018</v>
      </c>
      <c r="B22" s="19" t="s">
        <v>343</v>
      </c>
      <c r="C22" s="22" t="s">
        <v>349</v>
      </c>
      <c r="D22" s="8">
        <v>1</v>
      </c>
      <c r="E22" s="9" t="str">
        <f t="shared" si="0"/>
        <v/>
      </c>
    </row>
    <row r="23" spans="1:5" x14ac:dyDescent="0.35">
      <c r="A23" s="12">
        <v>2019</v>
      </c>
      <c r="B23" s="19" t="s">
        <v>350</v>
      </c>
      <c r="C23" s="22" t="s">
        <v>355</v>
      </c>
      <c r="D23" s="8">
        <v>0</v>
      </c>
    </row>
    <row r="24" spans="1:5" x14ac:dyDescent="0.35">
      <c r="A24" s="12">
        <v>2019</v>
      </c>
      <c r="B24" s="19" t="s">
        <v>132</v>
      </c>
      <c r="C24" s="22" t="s">
        <v>43</v>
      </c>
      <c r="D24" s="8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0" t="s">
        <v>38</v>
      </c>
      <c r="B1" s="30" t="s">
        <v>39</v>
      </c>
      <c r="C1" s="30" t="s">
        <v>40</v>
      </c>
      <c r="D1" s="33" t="s">
        <v>45</v>
      </c>
      <c r="E1" s="40"/>
      <c r="F1" s="40"/>
    </row>
    <row r="2" spans="1:7" x14ac:dyDescent="0.35">
      <c r="A2" s="31"/>
      <c r="B2" s="31"/>
      <c r="C2" s="31"/>
      <c r="D2" s="24" t="s">
        <v>44</v>
      </c>
      <c r="E2" s="23" t="s">
        <v>158</v>
      </c>
      <c r="F2" s="25" t="s">
        <v>292</v>
      </c>
    </row>
    <row r="3" spans="1:7" x14ac:dyDescent="0.35">
      <c r="A3" s="11">
        <v>2012</v>
      </c>
      <c r="B3" s="13" t="s">
        <v>130</v>
      </c>
      <c r="C3" s="20" t="s">
        <v>1</v>
      </c>
      <c r="D3" s="6">
        <v>0</v>
      </c>
      <c r="E3" s="16" t="s">
        <v>48</v>
      </c>
      <c r="F3" s="16" t="s">
        <v>48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2">
        <v>2015</v>
      </c>
      <c r="B4" s="14" t="s">
        <v>140</v>
      </c>
      <c r="C4" s="21" t="s">
        <v>120</v>
      </c>
      <c r="D4" s="16" t="s">
        <v>48</v>
      </c>
      <c r="E4" s="8">
        <v>0</v>
      </c>
      <c r="F4" s="16" t="s">
        <v>48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2">
        <v>2016</v>
      </c>
      <c r="B5" s="14" t="s">
        <v>98</v>
      </c>
      <c r="C5" s="21" t="s">
        <v>357</v>
      </c>
      <c r="D5" s="16" t="s">
        <v>48</v>
      </c>
      <c r="E5" s="8">
        <v>0</v>
      </c>
      <c r="F5" s="16" t="s">
        <v>48</v>
      </c>
      <c r="G5" s="3" t="str">
        <f t="shared" si="0"/>
        <v/>
      </c>
    </row>
    <row r="6" spans="1:7" x14ac:dyDescent="0.35">
      <c r="A6" s="12">
        <v>2017</v>
      </c>
      <c r="B6" s="14" t="s">
        <v>135</v>
      </c>
      <c r="C6" s="21" t="s">
        <v>358</v>
      </c>
      <c r="D6" s="16" t="s">
        <v>48</v>
      </c>
      <c r="E6" s="8">
        <v>1</v>
      </c>
      <c r="F6" s="16" t="s">
        <v>48</v>
      </c>
      <c r="G6" s="3" t="str">
        <f t="shared" si="0"/>
        <v/>
      </c>
    </row>
    <row r="7" spans="1:7" x14ac:dyDescent="0.35">
      <c r="A7" s="12">
        <v>2018</v>
      </c>
      <c r="B7" s="14" t="s">
        <v>98</v>
      </c>
      <c r="C7" s="22" t="s">
        <v>153</v>
      </c>
      <c r="D7" s="16" t="s">
        <v>48</v>
      </c>
      <c r="E7" s="8">
        <v>1</v>
      </c>
      <c r="F7" s="16" t="s">
        <v>48</v>
      </c>
      <c r="G7" s="3" t="str">
        <f t="shared" si="0"/>
        <v/>
      </c>
    </row>
    <row r="8" spans="1:7" x14ac:dyDescent="0.35">
      <c r="A8" s="12">
        <v>2018</v>
      </c>
      <c r="B8" s="14" t="s">
        <v>356</v>
      </c>
      <c r="C8" s="22" t="s">
        <v>359</v>
      </c>
      <c r="D8" s="16" t="s">
        <v>48</v>
      </c>
      <c r="E8" s="8">
        <v>1</v>
      </c>
      <c r="F8" s="16" t="s">
        <v>48</v>
      </c>
      <c r="G8" s="3" t="str">
        <f t="shared" si="0"/>
        <v/>
      </c>
    </row>
    <row r="9" spans="1:7" x14ac:dyDescent="0.35">
      <c r="A9" s="12">
        <v>2019</v>
      </c>
      <c r="B9" s="14" t="s">
        <v>57</v>
      </c>
      <c r="C9" s="22" t="s">
        <v>360</v>
      </c>
      <c r="D9" s="16" t="s">
        <v>48</v>
      </c>
      <c r="E9" s="16" t="s">
        <v>48</v>
      </c>
      <c r="F9" s="8">
        <v>1</v>
      </c>
      <c r="G9" s="3" t="str">
        <f t="shared" si="0"/>
        <v/>
      </c>
    </row>
    <row r="10" spans="1:7" x14ac:dyDescent="0.35">
      <c r="A10" s="12">
        <v>2019</v>
      </c>
      <c r="B10" s="19" t="s">
        <v>57</v>
      </c>
      <c r="C10" s="22" t="s">
        <v>361</v>
      </c>
      <c r="D10" s="16" t="s">
        <v>48</v>
      </c>
      <c r="E10" s="16" t="s">
        <v>48</v>
      </c>
      <c r="F10" s="8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362</v>
      </c>
      <c r="B1" t="s">
        <v>363</v>
      </c>
      <c r="C1" t="s">
        <v>364</v>
      </c>
    </row>
    <row r="2" spans="1:3" ht="29" x14ac:dyDescent="0.35">
      <c r="A2" s="1">
        <v>1</v>
      </c>
      <c r="B2" s="27" t="s">
        <v>365</v>
      </c>
      <c r="C2" s="28" t="s">
        <v>368</v>
      </c>
    </row>
    <row r="3" spans="1:3" x14ac:dyDescent="0.35">
      <c r="A3" s="1">
        <v>2</v>
      </c>
      <c r="B3" s="27" t="s">
        <v>366</v>
      </c>
      <c r="C3" s="28" t="s">
        <v>371</v>
      </c>
    </row>
    <row r="4" spans="1:3" x14ac:dyDescent="0.35">
      <c r="A4" s="1">
        <v>3</v>
      </c>
      <c r="B4" s="27" t="s">
        <v>367</v>
      </c>
      <c r="C4" s="28" t="s">
        <v>371</v>
      </c>
    </row>
    <row r="5" spans="1:3" ht="29" x14ac:dyDescent="0.35">
      <c r="A5" s="1">
        <v>4</v>
      </c>
      <c r="B5" s="27" t="s">
        <v>369</v>
      </c>
      <c r="C5" s="28" t="s">
        <v>370</v>
      </c>
    </row>
    <row r="6" spans="1:3" x14ac:dyDescent="0.35">
      <c r="A6" s="1">
        <v>5</v>
      </c>
      <c r="B6" s="27" t="s">
        <v>378</v>
      </c>
      <c r="C6" s="29" t="s">
        <v>379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75</v>
      </c>
      <c r="E2" s="5"/>
    </row>
    <row r="3" spans="1:6" x14ac:dyDescent="0.35">
      <c r="A3" s="11">
        <v>2007</v>
      </c>
      <c r="B3" s="13" t="s">
        <v>77</v>
      </c>
      <c r="C3" s="20" t="s">
        <v>6</v>
      </c>
      <c r="D3" s="6">
        <v>0</v>
      </c>
      <c r="E3" s="5"/>
    </row>
    <row r="4" spans="1:6" x14ac:dyDescent="0.35">
      <c r="A4" s="12">
        <v>2009</v>
      </c>
      <c r="B4" s="14" t="s">
        <v>78</v>
      </c>
      <c r="C4" s="21" t="s">
        <v>41</v>
      </c>
      <c r="D4" s="8">
        <v>0</v>
      </c>
      <c r="E4" s="9" t="str">
        <f>IF(OR(AND(D4&gt;1,D4&lt;&gt;"-")),"Есть на обмен","")</f>
        <v/>
      </c>
    </row>
    <row r="5" spans="1:6" x14ac:dyDescent="0.35">
      <c r="A5" s="12">
        <v>2012</v>
      </c>
      <c r="B5" s="14" t="s">
        <v>82</v>
      </c>
      <c r="C5" s="21" t="s">
        <v>58</v>
      </c>
      <c r="D5" s="8">
        <v>0</v>
      </c>
      <c r="E5" s="9" t="str">
        <f>IF(OR(AND(D5&gt;1,D5&lt;&gt;"-")),"Есть на обмен","")</f>
        <v/>
      </c>
    </row>
    <row r="6" spans="1:6" x14ac:dyDescent="0.35">
      <c r="A6" s="12">
        <v>2015</v>
      </c>
      <c r="B6" s="14" t="s">
        <v>83</v>
      </c>
      <c r="C6" s="21" t="s">
        <v>65</v>
      </c>
      <c r="D6" s="8">
        <v>0</v>
      </c>
      <c r="E6" s="9" t="str">
        <f>IF(OR(AND(D6&gt;1,D6&lt;&gt;"-")),"Есть на обмен","")</f>
        <v/>
      </c>
    </row>
    <row r="7" spans="1:6" x14ac:dyDescent="0.35">
      <c r="A7" s="12">
        <v>2016</v>
      </c>
      <c r="B7" s="14" t="s">
        <v>84</v>
      </c>
      <c r="C7" s="22" t="s">
        <v>85</v>
      </c>
      <c r="D7" s="8">
        <v>0</v>
      </c>
      <c r="E7" s="9" t="str">
        <f>IF(OR(AND(D7&gt;1,D7&lt;&gt;"-")),"Есть на обмен","")</f>
        <v/>
      </c>
    </row>
    <row r="8" spans="1:6" x14ac:dyDescent="0.35">
      <c r="A8" s="12">
        <v>2019</v>
      </c>
      <c r="B8" s="14" t="s">
        <v>57</v>
      </c>
      <c r="C8" s="22" t="s">
        <v>86</v>
      </c>
      <c r="D8" s="8">
        <v>1</v>
      </c>
      <c r="E8" s="9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2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46</v>
      </c>
      <c r="E2" s="5"/>
    </row>
    <row r="3" spans="1:6" x14ac:dyDescent="0.35">
      <c r="A3" s="11">
        <v>2005</v>
      </c>
      <c r="B3" s="13" t="s">
        <v>88</v>
      </c>
      <c r="C3" s="20" t="s">
        <v>87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2007</v>
      </c>
      <c r="B4" s="14" t="s">
        <v>88</v>
      </c>
      <c r="C4" s="21" t="s">
        <v>6</v>
      </c>
      <c r="D4" s="8">
        <v>2</v>
      </c>
      <c r="E4" s="9" t="str">
        <f t="shared" ref="E4:E22" si="0">IF(OR(AND(D4&gt;1,D4&lt;&gt;"-")),"Есть на обмен","")</f>
        <v>Есть на обмен</v>
      </c>
    </row>
    <row r="5" spans="1:6" x14ac:dyDescent="0.35">
      <c r="A5" s="12">
        <v>2009</v>
      </c>
      <c r="B5" s="14" t="s">
        <v>88</v>
      </c>
      <c r="C5" s="21" t="s">
        <v>41</v>
      </c>
      <c r="D5" s="8">
        <v>2</v>
      </c>
      <c r="E5" s="9" t="str">
        <f t="shared" si="0"/>
        <v>Есть на обмен</v>
      </c>
    </row>
    <row r="6" spans="1:6" x14ac:dyDescent="0.35">
      <c r="A6" s="12">
        <v>2010</v>
      </c>
      <c r="B6" s="14" t="s">
        <v>53</v>
      </c>
      <c r="C6" s="21" t="s">
        <v>5</v>
      </c>
      <c r="D6" s="26">
        <v>1</v>
      </c>
      <c r="E6" s="9" t="str">
        <f t="shared" si="0"/>
        <v/>
      </c>
    </row>
    <row r="7" spans="1:6" x14ac:dyDescent="0.35">
      <c r="A7" s="12">
        <v>2011</v>
      </c>
      <c r="B7" s="14" t="s">
        <v>53</v>
      </c>
      <c r="C7" s="22" t="s">
        <v>4</v>
      </c>
      <c r="D7" s="8">
        <v>1</v>
      </c>
      <c r="E7" s="9" t="str">
        <f t="shared" si="0"/>
        <v/>
      </c>
    </row>
    <row r="8" spans="1:6" x14ac:dyDescent="0.35">
      <c r="A8" s="12">
        <v>2012</v>
      </c>
      <c r="B8" s="14" t="s">
        <v>53</v>
      </c>
      <c r="C8" s="22" t="s">
        <v>36</v>
      </c>
      <c r="D8" s="8">
        <v>0</v>
      </c>
      <c r="E8" s="9" t="str">
        <f t="shared" si="0"/>
        <v/>
      </c>
      <c r="F8" s="2"/>
    </row>
    <row r="9" spans="1:6" x14ac:dyDescent="0.35">
      <c r="A9" s="12">
        <v>2012</v>
      </c>
      <c r="B9" s="14" t="s">
        <v>53</v>
      </c>
      <c r="C9" s="22" t="s">
        <v>1</v>
      </c>
      <c r="D9" s="8">
        <v>1</v>
      </c>
      <c r="E9" s="9" t="str">
        <f t="shared" si="0"/>
        <v/>
      </c>
    </row>
    <row r="10" spans="1:6" x14ac:dyDescent="0.35">
      <c r="A10" s="12">
        <v>2013</v>
      </c>
      <c r="B10" s="19" t="s">
        <v>53</v>
      </c>
      <c r="C10" s="22" t="s">
        <v>89</v>
      </c>
      <c r="D10" s="8">
        <v>0</v>
      </c>
      <c r="E10" s="9" t="str">
        <f t="shared" si="0"/>
        <v/>
      </c>
    </row>
    <row r="11" spans="1:6" x14ac:dyDescent="0.35">
      <c r="A11" s="12">
        <v>2014</v>
      </c>
      <c r="B11" s="19" t="s">
        <v>53</v>
      </c>
      <c r="C11" s="22" t="s">
        <v>90</v>
      </c>
      <c r="D11" s="8">
        <v>0</v>
      </c>
      <c r="E11" s="9" t="str">
        <f t="shared" si="0"/>
        <v/>
      </c>
    </row>
    <row r="12" spans="1:6" x14ac:dyDescent="0.35">
      <c r="A12" s="12">
        <v>2014</v>
      </c>
      <c r="B12" s="19" t="s">
        <v>91</v>
      </c>
      <c r="C12" s="22" t="s">
        <v>92</v>
      </c>
      <c r="D12" s="8">
        <v>0</v>
      </c>
      <c r="E12" s="9" t="str">
        <f t="shared" si="0"/>
        <v/>
      </c>
    </row>
    <row r="13" spans="1:6" x14ac:dyDescent="0.35">
      <c r="A13" s="12">
        <v>2015</v>
      </c>
      <c r="B13" s="19" t="s">
        <v>94</v>
      </c>
      <c r="C13" s="22" t="s">
        <v>93</v>
      </c>
      <c r="D13" s="8">
        <v>0</v>
      </c>
      <c r="E13" s="9" t="str">
        <f t="shared" si="0"/>
        <v/>
      </c>
    </row>
    <row r="14" spans="1:6" x14ac:dyDescent="0.35">
      <c r="A14" s="12">
        <v>2015</v>
      </c>
      <c r="B14" s="19" t="s">
        <v>95</v>
      </c>
      <c r="C14" s="21" t="s">
        <v>65</v>
      </c>
      <c r="D14" s="8">
        <v>0</v>
      </c>
      <c r="E14" s="9" t="str">
        <f t="shared" si="0"/>
        <v/>
      </c>
    </row>
    <row r="15" spans="1:6" x14ac:dyDescent="0.35">
      <c r="A15" s="12">
        <v>2016</v>
      </c>
      <c r="B15" s="19" t="s">
        <v>96</v>
      </c>
      <c r="C15" s="22" t="s">
        <v>35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2017</v>
      </c>
      <c r="B16" s="19" t="s">
        <v>98</v>
      </c>
      <c r="C16" s="22" t="s">
        <v>97</v>
      </c>
      <c r="D16" s="8">
        <v>0</v>
      </c>
      <c r="E16" s="9" t="str">
        <f t="shared" si="0"/>
        <v/>
      </c>
    </row>
    <row r="17" spans="1:5" x14ac:dyDescent="0.35">
      <c r="A17" s="12">
        <v>2018</v>
      </c>
      <c r="B17" s="19" t="s">
        <v>100</v>
      </c>
      <c r="C17" s="22" t="s">
        <v>99</v>
      </c>
      <c r="D17" s="8">
        <v>0</v>
      </c>
      <c r="E17" s="9" t="str">
        <f t="shared" si="0"/>
        <v/>
      </c>
    </row>
    <row r="18" spans="1:5" x14ac:dyDescent="0.35">
      <c r="A18" s="12">
        <v>2018</v>
      </c>
      <c r="B18" s="19" t="s">
        <v>101</v>
      </c>
      <c r="C18" s="22" t="s">
        <v>102</v>
      </c>
      <c r="D18" s="8">
        <v>0</v>
      </c>
      <c r="E18" s="9" t="str">
        <f t="shared" si="0"/>
        <v/>
      </c>
    </row>
    <row r="19" spans="1:5" x14ac:dyDescent="0.35">
      <c r="A19" s="12">
        <v>2019</v>
      </c>
      <c r="B19" s="19">
        <v>1000000</v>
      </c>
      <c r="C19" s="22" t="s">
        <v>103</v>
      </c>
      <c r="D19" s="8">
        <v>1</v>
      </c>
      <c r="E19" s="9" t="str">
        <f t="shared" si="0"/>
        <v/>
      </c>
    </row>
    <row r="20" spans="1:5" x14ac:dyDescent="0.35">
      <c r="A20" s="12">
        <v>2020</v>
      </c>
      <c r="B20" s="19" t="s">
        <v>53</v>
      </c>
      <c r="C20" s="22" t="s">
        <v>104</v>
      </c>
      <c r="D20" s="8">
        <v>0</v>
      </c>
      <c r="E20" s="9" t="str">
        <f t="shared" si="0"/>
        <v/>
      </c>
    </row>
    <row r="21" spans="1:5" x14ac:dyDescent="0.35">
      <c r="A21" s="12">
        <v>2021</v>
      </c>
      <c r="B21" s="19"/>
      <c r="C21" s="22" t="s">
        <v>105</v>
      </c>
      <c r="D21" s="8">
        <v>0</v>
      </c>
      <c r="E21" s="9" t="str">
        <f t="shared" si="0"/>
        <v/>
      </c>
    </row>
    <row r="22" spans="1:5" x14ac:dyDescent="0.35">
      <c r="A22" s="12">
        <v>2022</v>
      </c>
      <c r="B22" s="19"/>
      <c r="C22" s="22" t="s">
        <v>106</v>
      </c>
      <c r="D22" s="8">
        <v>0</v>
      </c>
      <c r="E22" s="9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5" t="s">
        <v>49</v>
      </c>
      <c r="E2" s="5"/>
    </row>
    <row r="3" spans="1:6" x14ac:dyDescent="0.35">
      <c r="A3" s="12">
        <v>2004</v>
      </c>
      <c r="B3" s="13" t="s">
        <v>126</v>
      </c>
      <c r="C3" s="20" t="s">
        <v>107</v>
      </c>
      <c r="D3" s="6">
        <v>0</v>
      </c>
      <c r="E3" s="9" t="str">
        <f>IF(OR(AND(D3&gt;1,D3&lt;&gt;"-")),"Есть на обмен","")</f>
        <v/>
      </c>
    </row>
    <row r="4" spans="1:6" x14ac:dyDescent="0.35">
      <c r="A4" s="12">
        <v>2005</v>
      </c>
      <c r="B4" s="14" t="s">
        <v>127</v>
      </c>
      <c r="C4" s="21" t="s">
        <v>108</v>
      </c>
      <c r="D4" s="8">
        <v>0</v>
      </c>
      <c r="E4" s="9" t="str">
        <f t="shared" ref="E4:E29" si="0">IF(OR(AND(D4&gt;1,D4&lt;&gt;"-")),"Есть на обмен","")</f>
        <v/>
      </c>
    </row>
    <row r="5" spans="1:6" x14ac:dyDescent="0.35">
      <c r="A5" s="12">
        <v>2006</v>
      </c>
      <c r="B5" s="14" t="s">
        <v>128</v>
      </c>
      <c r="C5" s="21" t="s">
        <v>109</v>
      </c>
      <c r="D5" s="8">
        <v>0</v>
      </c>
      <c r="E5" s="9" t="str">
        <f t="shared" si="0"/>
        <v/>
      </c>
    </row>
    <row r="6" spans="1:6" x14ac:dyDescent="0.35">
      <c r="A6" s="12">
        <v>2007</v>
      </c>
      <c r="B6" s="14" t="s">
        <v>129</v>
      </c>
      <c r="C6" s="21" t="s">
        <v>6</v>
      </c>
      <c r="D6" s="8">
        <v>0</v>
      </c>
      <c r="E6" s="9" t="str">
        <f t="shared" si="0"/>
        <v/>
      </c>
    </row>
    <row r="7" spans="1:6" x14ac:dyDescent="0.35">
      <c r="A7" s="12">
        <v>2008</v>
      </c>
      <c r="B7" s="14" t="s">
        <v>55</v>
      </c>
      <c r="C7" s="22" t="s">
        <v>111</v>
      </c>
      <c r="D7" s="8">
        <v>0</v>
      </c>
      <c r="E7" s="9" t="str">
        <f t="shared" si="0"/>
        <v/>
      </c>
    </row>
    <row r="8" spans="1:6" x14ac:dyDescent="0.35">
      <c r="A8" s="12">
        <v>2009</v>
      </c>
      <c r="B8" s="14" t="s">
        <v>130</v>
      </c>
      <c r="C8" s="22" t="s">
        <v>112</v>
      </c>
      <c r="D8" s="8">
        <v>0</v>
      </c>
      <c r="E8" s="9" t="str">
        <f t="shared" si="0"/>
        <v/>
      </c>
      <c r="F8" s="2"/>
    </row>
    <row r="9" spans="1:6" x14ac:dyDescent="0.35">
      <c r="A9" s="12">
        <v>2009</v>
      </c>
      <c r="B9" s="14" t="s">
        <v>130</v>
      </c>
      <c r="C9" s="22" t="s">
        <v>41</v>
      </c>
      <c r="D9" s="8">
        <v>0</v>
      </c>
      <c r="E9" s="9" t="str">
        <f t="shared" si="0"/>
        <v/>
      </c>
    </row>
    <row r="10" spans="1:6" x14ac:dyDescent="0.35">
      <c r="A10" s="12">
        <v>2010</v>
      </c>
      <c r="B10" s="19" t="s">
        <v>53</v>
      </c>
      <c r="C10" s="22" t="s">
        <v>113</v>
      </c>
      <c r="D10" s="8">
        <v>0</v>
      </c>
      <c r="E10" s="9" t="str">
        <f t="shared" si="0"/>
        <v/>
      </c>
    </row>
    <row r="11" spans="1:6" x14ac:dyDescent="0.35">
      <c r="A11" s="12">
        <v>2011</v>
      </c>
      <c r="B11" s="19" t="s">
        <v>131</v>
      </c>
      <c r="C11" s="22" t="s">
        <v>114</v>
      </c>
      <c r="D11" s="8">
        <v>0</v>
      </c>
      <c r="E11" s="9" t="str">
        <f t="shared" si="0"/>
        <v/>
      </c>
    </row>
    <row r="12" spans="1:6" x14ac:dyDescent="0.35">
      <c r="A12" s="12">
        <v>2012</v>
      </c>
      <c r="B12" s="19" t="s">
        <v>132</v>
      </c>
      <c r="C12" s="22" t="s">
        <v>115</v>
      </c>
      <c r="D12" s="8">
        <v>0</v>
      </c>
      <c r="E12" s="9" t="str">
        <f t="shared" si="0"/>
        <v/>
      </c>
    </row>
    <row r="13" spans="1:6" x14ac:dyDescent="0.35">
      <c r="A13" s="12">
        <v>2012</v>
      </c>
      <c r="B13" s="19" t="s">
        <v>132</v>
      </c>
      <c r="C13" s="22" t="s">
        <v>1</v>
      </c>
      <c r="D13" s="8">
        <v>0</v>
      </c>
      <c r="E13" s="9" t="str">
        <f t="shared" si="0"/>
        <v/>
      </c>
    </row>
    <row r="14" spans="1:6" x14ac:dyDescent="0.35">
      <c r="A14" s="12">
        <v>2013</v>
      </c>
      <c r="B14" s="19" t="s">
        <v>131</v>
      </c>
      <c r="C14" s="22" t="s">
        <v>116</v>
      </c>
      <c r="D14" s="8">
        <v>0</v>
      </c>
      <c r="E14" s="9" t="str">
        <f t="shared" si="0"/>
        <v/>
      </c>
    </row>
    <row r="15" spans="1:6" x14ac:dyDescent="0.35">
      <c r="A15" s="12">
        <v>2013</v>
      </c>
      <c r="B15" s="19" t="s">
        <v>131</v>
      </c>
      <c r="C15" s="22" t="s">
        <v>117</v>
      </c>
      <c r="D15" s="8">
        <v>0</v>
      </c>
      <c r="E15" s="9" t="str">
        <f t="shared" si="0"/>
        <v/>
      </c>
      <c r="F15" s="2"/>
    </row>
    <row r="16" spans="1:6" x14ac:dyDescent="0.35">
      <c r="A16" s="12">
        <v>2014</v>
      </c>
      <c r="B16" s="19" t="s">
        <v>133</v>
      </c>
      <c r="C16" s="22" t="s">
        <v>118</v>
      </c>
      <c r="D16" s="8">
        <v>0</v>
      </c>
      <c r="E16" s="9" t="str">
        <f t="shared" si="0"/>
        <v/>
      </c>
    </row>
    <row r="17" spans="1:5" x14ac:dyDescent="0.35">
      <c r="A17" s="12">
        <v>2014</v>
      </c>
      <c r="B17" s="19" t="s">
        <v>133</v>
      </c>
      <c r="C17" s="22" t="s">
        <v>34</v>
      </c>
      <c r="D17" s="8">
        <v>0</v>
      </c>
      <c r="E17" s="9" t="str">
        <f t="shared" si="0"/>
        <v/>
      </c>
    </row>
    <row r="18" spans="1:5" x14ac:dyDescent="0.35">
      <c r="A18" s="12">
        <v>2015</v>
      </c>
      <c r="B18" s="19" t="s">
        <v>134</v>
      </c>
      <c r="C18" s="22" t="s">
        <v>119</v>
      </c>
      <c r="D18" s="8">
        <v>0</v>
      </c>
      <c r="E18" s="9" t="str">
        <f t="shared" si="0"/>
        <v/>
      </c>
    </row>
    <row r="19" spans="1:5" x14ac:dyDescent="0.35">
      <c r="A19" s="12">
        <v>2015</v>
      </c>
      <c r="B19" s="19" t="s">
        <v>134</v>
      </c>
      <c r="C19" s="22" t="s">
        <v>15</v>
      </c>
      <c r="D19" s="8">
        <v>0</v>
      </c>
      <c r="E19" s="9" t="str">
        <f t="shared" si="0"/>
        <v/>
      </c>
    </row>
    <row r="20" spans="1:5" x14ac:dyDescent="0.35">
      <c r="A20" s="12">
        <v>2015</v>
      </c>
      <c r="B20" s="19" t="s">
        <v>57</v>
      </c>
      <c r="C20" s="22" t="s">
        <v>120</v>
      </c>
      <c r="D20" s="8">
        <v>0</v>
      </c>
      <c r="E20" s="9" t="str">
        <f t="shared" si="0"/>
        <v/>
      </c>
    </row>
    <row r="21" spans="1:5" x14ac:dyDescent="0.35">
      <c r="A21" s="12">
        <v>2016</v>
      </c>
      <c r="B21" s="19" t="s">
        <v>135</v>
      </c>
      <c r="C21" s="22" t="s">
        <v>14</v>
      </c>
      <c r="D21" s="8">
        <v>0</v>
      </c>
      <c r="E21" s="9" t="str">
        <f t="shared" si="0"/>
        <v/>
      </c>
    </row>
    <row r="22" spans="1:5" x14ac:dyDescent="0.35">
      <c r="A22" s="12">
        <v>2016</v>
      </c>
      <c r="B22" s="19" t="s">
        <v>135</v>
      </c>
      <c r="C22" s="22" t="s">
        <v>121</v>
      </c>
      <c r="D22" s="8">
        <v>0</v>
      </c>
      <c r="E22" s="9" t="str">
        <f t="shared" si="0"/>
        <v/>
      </c>
    </row>
    <row r="23" spans="1:5" x14ac:dyDescent="0.35">
      <c r="A23" s="12">
        <v>2017</v>
      </c>
      <c r="B23" s="19" t="s">
        <v>135</v>
      </c>
      <c r="C23" s="22" t="s">
        <v>122</v>
      </c>
      <c r="D23" s="8">
        <v>0</v>
      </c>
      <c r="E23" s="9" t="str">
        <f t="shared" si="0"/>
        <v/>
      </c>
    </row>
    <row r="24" spans="1:5" x14ac:dyDescent="0.35">
      <c r="A24" s="12">
        <v>2017</v>
      </c>
      <c r="B24" s="19" t="s">
        <v>135</v>
      </c>
      <c r="C24" s="22" t="s">
        <v>123</v>
      </c>
      <c r="D24" s="8">
        <v>0</v>
      </c>
      <c r="E24" s="9" t="str">
        <f t="shared" si="0"/>
        <v/>
      </c>
    </row>
    <row r="25" spans="1:5" x14ac:dyDescent="0.35">
      <c r="A25" s="12">
        <v>2018</v>
      </c>
      <c r="B25" s="19" t="s">
        <v>53</v>
      </c>
      <c r="C25" s="22" t="s">
        <v>124</v>
      </c>
      <c r="D25" s="8">
        <v>2</v>
      </c>
      <c r="E25" s="9" t="str">
        <f t="shared" si="0"/>
        <v>Есть на обмен</v>
      </c>
    </row>
    <row r="26" spans="1:5" x14ac:dyDescent="0.35">
      <c r="A26" s="12">
        <v>2018</v>
      </c>
      <c r="B26" s="19" t="s">
        <v>136</v>
      </c>
      <c r="C26" s="22" t="s">
        <v>125</v>
      </c>
      <c r="D26" s="8">
        <v>1</v>
      </c>
      <c r="E26" s="9" t="str">
        <f t="shared" si="0"/>
        <v/>
      </c>
    </row>
    <row r="27" spans="1:5" x14ac:dyDescent="0.35">
      <c r="A27" s="12">
        <v>2019</v>
      </c>
      <c r="B27" s="19" t="s">
        <v>136</v>
      </c>
      <c r="C27" s="22" t="s">
        <v>137</v>
      </c>
      <c r="D27" s="8">
        <v>1</v>
      </c>
      <c r="E27" s="9" t="str">
        <f t="shared" si="0"/>
        <v/>
      </c>
    </row>
    <row r="28" spans="1:5" x14ac:dyDescent="0.35">
      <c r="A28" s="12">
        <v>2020</v>
      </c>
      <c r="B28" s="19"/>
      <c r="C28" s="22" t="s">
        <v>138</v>
      </c>
      <c r="D28" s="8">
        <v>0</v>
      </c>
      <c r="E28" s="9" t="str">
        <f t="shared" si="0"/>
        <v/>
      </c>
    </row>
    <row r="29" spans="1:5" x14ac:dyDescent="0.35">
      <c r="A29" s="12">
        <v>2020</v>
      </c>
      <c r="B29" s="19"/>
      <c r="C29" s="22" t="s">
        <v>139</v>
      </c>
      <c r="D29" s="8">
        <v>0</v>
      </c>
      <c r="E29" s="9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0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89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32" t="s">
        <v>45</v>
      </c>
      <c r="E1" s="34"/>
    </row>
    <row r="2" spans="1:6" x14ac:dyDescent="0.35">
      <c r="A2" s="31"/>
      <c r="B2" s="31"/>
      <c r="C2" s="31"/>
      <c r="D2" s="23" t="s">
        <v>50</v>
      </c>
      <c r="E2" s="23" t="s">
        <v>47</v>
      </c>
    </row>
    <row r="3" spans="1:6" x14ac:dyDescent="0.35">
      <c r="A3" s="11">
        <v>2009</v>
      </c>
      <c r="B3" s="13" t="s">
        <v>57</v>
      </c>
      <c r="C3" s="20" t="s">
        <v>41</v>
      </c>
      <c r="D3" s="16" t="s">
        <v>48</v>
      </c>
      <c r="E3" s="6">
        <v>0</v>
      </c>
      <c r="F3" s="7" t="str">
        <f>IF(OR(AND(D3&gt;1,D3&lt;&gt;"-"),AND(E3&gt;1,E3&lt;&gt;"-")),"Есть на обмен","")</f>
        <v/>
      </c>
    </row>
    <row r="4" spans="1:6" x14ac:dyDescent="0.35">
      <c r="A4" s="12">
        <v>2012</v>
      </c>
      <c r="B4" s="14" t="s">
        <v>57</v>
      </c>
      <c r="C4" s="22" t="s">
        <v>1</v>
      </c>
      <c r="D4" s="6">
        <v>0</v>
      </c>
      <c r="E4" s="16" t="s">
        <v>48</v>
      </c>
      <c r="F4" s="7" t="str">
        <f>IF(OR(AND(D4&gt;1,D4&lt;&gt;"-"),AND(E4&gt;1,E4&lt;&gt;"-")),"Есть на обмен","")</f>
        <v/>
      </c>
    </row>
    <row r="5" spans="1:6" x14ac:dyDescent="0.35">
      <c r="A5" s="12">
        <v>2016</v>
      </c>
      <c r="B5" s="14" t="s">
        <v>140</v>
      </c>
      <c r="C5" s="21" t="s">
        <v>65</v>
      </c>
      <c r="D5" s="6">
        <v>0</v>
      </c>
      <c r="E5" s="16" t="s">
        <v>48</v>
      </c>
      <c r="F5" s="7" t="str">
        <f>IF(OR(AND(D5&gt;1,D5&lt;&gt;"-"),AND(E5&gt;1,E5&lt;&gt;"-")),"Есть на обмен","")</f>
        <v/>
      </c>
    </row>
    <row r="6" spans="1:6" x14ac:dyDescent="0.35">
      <c r="A6" s="12">
        <v>2017</v>
      </c>
      <c r="B6" s="14" t="s">
        <v>142</v>
      </c>
      <c r="C6" s="21" t="s">
        <v>141</v>
      </c>
      <c r="D6" s="8">
        <v>0</v>
      </c>
      <c r="E6" s="16" t="s">
        <v>48</v>
      </c>
      <c r="F6" s="7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88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87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6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5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3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35" t="s">
        <v>45</v>
      </c>
      <c r="E1" s="36"/>
    </row>
    <row r="2" spans="1:6" x14ac:dyDescent="0.35">
      <c r="A2" s="31"/>
      <c r="B2" s="31"/>
      <c r="C2" s="31"/>
      <c r="D2" s="23" t="s">
        <v>157</v>
      </c>
      <c r="E2" s="23" t="s">
        <v>158</v>
      </c>
    </row>
    <row r="3" spans="1:6" x14ac:dyDescent="0.35">
      <c r="A3" s="11">
        <v>2014</v>
      </c>
      <c r="B3" s="13" t="s">
        <v>143</v>
      </c>
      <c r="C3" s="20" t="s">
        <v>144</v>
      </c>
      <c r="D3" s="6">
        <v>0</v>
      </c>
      <c r="E3" s="16" t="s">
        <v>48</v>
      </c>
      <c r="F3" s="7" t="str">
        <f>IF(OR(AND(D3&gt;1,D3&lt;&gt;"-"),AND(E3&gt;1,E3&lt;&gt;"-")),"Есть на обмен","")</f>
        <v/>
      </c>
    </row>
    <row r="4" spans="1:6" x14ac:dyDescent="0.35">
      <c r="A4" s="12">
        <v>2015</v>
      </c>
      <c r="B4" s="14" t="s">
        <v>145</v>
      </c>
      <c r="C4" s="21" t="s">
        <v>29</v>
      </c>
      <c r="D4" s="6">
        <v>0</v>
      </c>
      <c r="E4" s="16" t="s">
        <v>48</v>
      </c>
      <c r="F4" s="7" t="str">
        <f t="shared" ref="F4:F12" si="0">IF(OR(AND(D4&gt;1,D4&lt;&gt;"-"),AND(E4&gt;1,E4&lt;&gt;"-")),"Есть на обмен","")</f>
        <v/>
      </c>
    </row>
    <row r="5" spans="1:6" x14ac:dyDescent="0.35">
      <c r="A5" s="12">
        <v>2015</v>
      </c>
      <c r="B5" s="14" t="s">
        <v>146</v>
      </c>
      <c r="C5" s="21" t="s">
        <v>28</v>
      </c>
      <c r="D5" s="6">
        <v>0</v>
      </c>
      <c r="E5" s="16" t="s">
        <v>48</v>
      </c>
      <c r="F5" s="7" t="str">
        <f t="shared" si="0"/>
        <v/>
      </c>
    </row>
    <row r="6" spans="1:6" x14ac:dyDescent="0.35">
      <c r="A6" s="12">
        <v>2015</v>
      </c>
      <c r="B6" s="14" t="s">
        <v>79</v>
      </c>
      <c r="C6" s="21" t="s">
        <v>65</v>
      </c>
      <c r="D6" s="8">
        <v>0</v>
      </c>
      <c r="E6" s="16" t="s">
        <v>48</v>
      </c>
      <c r="F6" s="7" t="str">
        <f t="shared" si="0"/>
        <v/>
      </c>
    </row>
    <row r="7" spans="1:6" x14ac:dyDescent="0.35">
      <c r="A7" s="12">
        <v>2016</v>
      </c>
      <c r="B7" s="14" t="s">
        <v>148</v>
      </c>
      <c r="C7" s="22" t="s">
        <v>147</v>
      </c>
      <c r="D7" s="16" t="s">
        <v>48</v>
      </c>
      <c r="E7" s="6">
        <v>0</v>
      </c>
      <c r="F7" s="7" t="str">
        <f t="shared" si="0"/>
        <v/>
      </c>
    </row>
    <row r="8" spans="1:6" x14ac:dyDescent="0.35">
      <c r="A8" s="12">
        <v>2016</v>
      </c>
      <c r="B8" s="14" t="s">
        <v>81</v>
      </c>
      <c r="C8" s="22" t="s">
        <v>149</v>
      </c>
      <c r="D8" s="16" t="s">
        <v>48</v>
      </c>
      <c r="E8" s="6">
        <v>0</v>
      </c>
      <c r="F8" s="7" t="str">
        <f t="shared" si="0"/>
        <v/>
      </c>
    </row>
    <row r="9" spans="1:6" x14ac:dyDescent="0.35">
      <c r="A9" s="12">
        <v>2017</v>
      </c>
      <c r="B9" s="14" t="s">
        <v>150</v>
      </c>
      <c r="C9" s="22" t="s">
        <v>151</v>
      </c>
      <c r="D9" s="8">
        <v>0</v>
      </c>
      <c r="E9" s="16" t="s">
        <v>48</v>
      </c>
      <c r="F9" s="7" t="str">
        <f t="shared" si="0"/>
        <v/>
      </c>
    </row>
    <row r="10" spans="1:6" x14ac:dyDescent="0.35">
      <c r="A10" s="12">
        <v>2017</v>
      </c>
      <c r="B10" s="19" t="s">
        <v>150</v>
      </c>
      <c r="C10" s="22" t="s">
        <v>152</v>
      </c>
      <c r="D10" s="8">
        <v>0</v>
      </c>
      <c r="E10" s="16" t="s">
        <v>48</v>
      </c>
      <c r="F10" s="7" t="str">
        <f t="shared" si="0"/>
        <v/>
      </c>
    </row>
    <row r="11" spans="1:6" x14ac:dyDescent="0.35">
      <c r="A11" s="12">
        <v>2018</v>
      </c>
      <c r="B11" s="19" t="s">
        <v>154</v>
      </c>
      <c r="C11" s="22" t="s">
        <v>153</v>
      </c>
      <c r="D11" s="16" t="s">
        <v>48</v>
      </c>
      <c r="E11" s="6">
        <v>1</v>
      </c>
      <c r="F11" s="7" t="str">
        <f t="shared" si="0"/>
        <v/>
      </c>
    </row>
    <row r="12" spans="1:6" x14ac:dyDescent="0.35">
      <c r="A12" s="12">
        <v>2018</v>
      </c>
      <c r="B12" s="19" t="s">
        <v>156</v>
      </c>
      <c r="C12" s="22" t="s">
        <v>155</v>
      </c>
      <c r="D12" s="8">
        <v>0</v>
      </c>
      <c r="E12" s="16" t="s">
        <v>48</v>
      </c>
      <c r="F12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2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1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0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79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78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7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6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5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4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10" t="s">
        <v>45</v>
      </c>
      <c r="E1" s="5"/>
    </row>
    <row r="2" spans="1:6" x14ac:dyDescent="0.35">
      <c r="A2" s="31"/>
      <c r="B2" s="31"/>
      <c r="C2" s="31"/>
      <c r="D2" s="23" t="s">
        <v>158</v>
      </c>
      <c r="E2" s="5"/>
    </row>
    <row r="3" spans="1:6" x14ac:dyDescent="0.35">
      <c r="A3" s="11">
        <v>2015</v>
      </c>
      <c r="B3" s="13" t="s">
        <v>57</v>
      </c>
      <c r="C3" s="20" t="s">
        <v>31</v>
      </c>
      <c r="D3" s="6">
        <v>0</v>
      </c>
      <c r="E3" s="9" t="str">
        <f t="shared" ref="E3:E8" si="0">IF(OR(AND(D3&gt;1,D3&lt;&gt;"-")),"Есть на обмен","")</f>
        <v/>
      </c>
    </row>
    <row r="4" spans="1:6" x14ac:dyDescent="0.35">
      <c r="A4" s="12">
        <v>2015</v>
      </c>
      <c r="B4" s="14" t="s">
        <v>63</v>
      </c>
      <c r="C4" s="21" t="s">
        <v>65</v>
      </c>
      <c r="D4" s="8">
        <v>0</v>
      </c>
      <c r="E4" s="9" t="str">
        <f t="shared" si="0"/>
        <v/>
      </c>
    </row>
    <row r="5" spans="1:6" x14ac:dyDescent="0.35">
      <c r="A5" s="12">
        <v>2016</v>
      </c>
      <c r="B5" s="14" t="s">
        <v>57</v>
      </c>
      <c r="C5" s="21" t="s">
        <v>30</v>
      </c>
      <c r="D5" s="8">
        <v>0</v>
      </c>
      <c r="E5" s="9" t="str">
        <f t="shared" si="0"/>
        <v/>
      </c>
    </row>
    <row r="6" spans="1:6" x14ac:dyDescent="0.35">
      <c r="A6" s="12">
        <v>2017</v>
      </c>
      <c r="B6" s="14" t="s">
        <v>57</v>
      </c>
      <c r="C6" s="20" t="s">
        <v>159</v>
      </c>
      <c r="D6" s="8">
        <v>0</v>
      </c>
      <c r="E6" s="9" t="str">
        <f t="shared" si="0"/>
        <v/>
      </c>
    </row>
    <row r="7" spans="1:6" x14ac:dyDescent="0.35">
      <c r="A7" s="12">
        <v>2018</v>
      </c>
      <c r="B7" s="14" t="s">
        <v>57</v>
      </c>
      <c r="C7" s="22" t="s">
        <v>153</v>
      </c>
      <c r="D7" s="8">
        <v>1</v>
      </c>
      <c r="E7" s="9" t="str">
        <f t="shared" si="0"/>
        <v/>
      </c>
    </row>
    <row r="8" spans="1:6" x14ac:dyDescent="0.35">
      <c r="A8" s="12">
        <v>2018</v>
      </c>
      <c r="B8" s="14" t="s">
        <v>98</v>
      </c>
      <c r="C8" s="22" t="s">
        <v>160</v>
      </c>
      <c r="D8" s="8">
        <v>1</v>
      </c>
      <c r="E8" s="9" t="str">
        <f t="shared" si="0"/>
        <v/>
      </c>
      <c r="F8" s="2"/>
    </row>
    <row r="9" spans="1:6" x14ac:dyDescent="0.35">
      <c r="A9" s="12">
        <v>2019</v>
      </c>
      <c r="B9" s="14" t="s">
        <v>98</v>
      </c>
      <c r="C9" s="22" t="s">
        <v>373</v>
      </c>
      <c r="D9" s="8">
        <v>1</v>
      </c>
    </row>
    <row r="10" spans="1:6" x14ac:dyDescent="0.35">
      <c r="A10" s="12">
        <v>2019</v>
      </c>
      <c r="B10" s="14" t="s">
        <v>98</v>
      </c>
      <c r="C10" s="22" t="s">
        <v>374</v>
      </c>
      <c r="D10" s="8">
        <v>1</v>
      </c>
    </row>
  </sheetData>
  <mergeCells count="3">
    <mergeCell ref="A1:A2"/>
    <mergeCell ref="B1:B2"/>
    <mergeCell ref="C1:C2"/>
  </mergeCells>
  <conditionalFormatting sqref="D3:D8">
    <cfRule type="containsText" dxfId="71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0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69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0" t="s">
        <v>38</v>
      </c>
      <c r="B1" s="30" t="s">
        <v>39</v>
      </c>
      <c r="C1" s="30" t="s">
        <v>40</v>
      </c>
      <c r="D1" s="37" t="s">
        <v>45</v>
      </c>
      <c r="E1" s="38"/>
      <c r="F1" s="39"/>
    </row>
    <row r="2" spans="1:7" x14ac:dyDescent="0.35">
      <c r="A2" s="31"/>
      <c r="B2" s="31"/>
      <c r="C2" s="31"/>
      <c r="D2" s="25" t="s">
        <v>202</v>
      </c>
      <c r="E2" s="25" t="s">
        <v>201</v>
      </c>
      <c r="F2" s="25" t="s">
        <v>47</v>
      </c>
    </row>
    <row r="3" spans="1:7" x14ac:dyDescent="0.35">
      <c r="A3" s="11">
        <v>2004</v>
      </c>
      <c r="B3" s="13" t="s">
        <v>161</v>
      </c>
      <c r="C3" s="20" t="s">
        <v>181</v>
      </c>
      <c r="D3" s="6">
        <v>0</v>
      </c>
      <c r="E3" s="16" t="s">
        <v>48</v>
      </c>
      <c r="F3" s="16" t="s">
        <v>48</v>
      </c>
      <c r="G3" s="7" t="str">
        <f>IF(OR(AND(D3&gt;1,D3&lt;&gt;"-"),AND(E3&gt;1,E3&lt;&gt;"-"),AND(F3&gt;1,F3&lt;&gt;"-")),"Есть на обмен","")</f>
        <v/>
      </c>
    </row>
    <row r="4" spans="1:7" x14ac:dyDescent="0.35">
      <c r="A4" s="12">
        <v>2005</v>
      </c>
      <c r="B4" s="14" t="s">
        <v>162</v>
      </c>
      <c r="C4" s="21" t="s">
        <v>182</v>
      </c>
      <c r="D4" s="16" t="s">
        <v>48</v>
      </c>
      <c r="E4" s="8">
        <v>0</v>
      </c>
      <c r="F4" s="16" t="s">
        <v>48</v>
      </c>
      <c r="G4" s="7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2">
        <v>2006</v>
      </c>
      <c r="B5" s="14" t="s">
        <v>163</v>
      </c>
      <c r="C5" s="21" t="s">
        <v>183</v>
      </c>
      <c r="D5" s="16" t="s">
        <v>48</v>
      </c>
      <c r="E5" s="8">
        <v>0</v>
      </c>
      <c r="F5" s="16" t="s">
        <v>48</v>
      </c>
      <c r="G5" s="7" t="str">
        <f t="shared" si="0"/>
        <v/>
      </c>
    </row>
    <row r="6" spans="1:7" x14ac:dyDescent="0.35">
      <c r="A6" s="12">
        <v>2007</v>
      </c>
      <c r="B6" s="14" t="s">
        <v>164</v>
      </c>
      <c r="C6" s="21" t="s">
        <v>33</v>
      </c>
      <c r="D6" s="16" t="s">
        <v>48</v>
      </c>
      <c r="E6" s="16" t="s">
        <v>48</v>
      </c>
      <c r="F6" s="8">
        <v>0</v>
      </c>
      <c r="G6" s="7" t="str">
        <f t="shared" si="0"/>
        <v/>
      </c>
    </row>
    <row r="7" spans="1:7" x14ac:dyDescent="0.35">
      <c r="A7" s="12">
        <v>2007</v>
      </c>
      <c r="B7" s="14" t="s">
        <v>165</v>
      </c>
      <c r="C7" s="22" t="s">
        <v>6</v>
      </c>
      <c r="D7" s="16" t="s">
        <v>48</v>
      </c>
      <c r="E7" s="16" t="s">
        <v>48</v>
      </c>
      <c r="F7" s="8">
        <v>0</v>
      </c>
      <c r="G7" s="7" t="str">
        <f t="shared" si="0"/>
        <v/>
      </c>
    </row>
    <row r="8" spans="1:7" x14ac:dyDescent="0.35">
      <c r="A8" s="12">
        <v>2008</v>
      </c>
      <c r="B8" s="14" t="s">
        <v>80</v>
      </c>
      <c r="C8" s="22" t="s">
        <v>184</v>
      </c>
      <c r="D8" s="16" t="s">
        <v>48</v>
      </c>
      <c r="E8" s="16" t="s">
        <v>48</v>
      </c>
      <c r="F8" s="8">
        <v>0</v>
      </c>
      <c r="G8" s="7" t="str">
        <f t="shared" si="0"/>
        <v/>
      </c>
    </row>
    <row r="9" spans="1:7" x14ac:dyDescent="0.35">
      <c r="A9" s="12">
        <v>2009</v>
      </c>
      <c r="B9" s="14" t="s">
        <v>166</v>
      </c>
      <c r="C9" s="22" t="s">
        <v>185</v>
      </c>
      <c r="D9" s="8">
        <v>0</v>
      </c>
      <c r="E9" s="16" t="s">
        <v>48</v>
      </c>
      <c r="F9" s="16" t="s">
        <v>48</v>
      </c>
      <c r="G9" s="7" t="str">
        <f t="shared" si="0"/>
        <v/>
      </c>
    </row>
    <row r="10" spans="1:7" x14ac:dyDescent="0.35">
      <c r="A10" s="12">
        <v>2009</v>
      </c>
      <c r="B10" s="19" t="s">
        <v>167</v>
      </c>
      <c r="C10" s="22" t="s">
        <v>41</v>
      </c>
      <c r="D10" s="8">
        <v>0</v>
      </c>
      <c r="E10" s="16" t="s">
        <v>48</v>
      </c>
      <c r="F10" s="16" t="s">
        <v>48</v>
      </c>
      <c r="G10" s="7" t="str">
        <f t="shared" si="0"/>
        <v/>
      </c>
    </row>
    <row r="11" spans="1:7" x14ac:dyDescent="0.35">
      <c r="A11" s="12">
        <v>2010</v>
      </c>
      <c r="B11" s="19" t="s">
        <v>168</v>
      </c>
      <c r="C11" s="22" t="s">
        <v>32</v>
      </c>
      <c r="D11" s="8">
        <v>0</v>
      </c>
      <c r="E11" s="16" t="s">
        <v>48</v>
      </c>
      <c r="F11" s="16" t="s">
        <v>48</v>
      </c>
      <c r="G11" s="7" t="str">
        <f t="shared" si="0"/>
        <v/>
      </c>
    </row>
    <row r="12" spans="1:7" x14ac:dyDescent="0.35">
      <c r="A12" s="12">
        <v>2011</v>
      </c>
      <c r="B12" s="19" t="s">
        <v>169</v>
      </c>
      <c r="C12" s="22" t="s">
        <v>186</v>
      </c>
      <c r="D12" s="8">
        <v>0</v>
      </c>
      <c r="E12" s="16" t="s">
        <v>48</v>
      </c>
      <c r="F12" s="16" t="s">
        <v>48</v>
      </c>
      <c r="G12" s="7" t="str">
        <f t="shared" si="0"/>
        <v/>
      </c>
    </row>
    <row r="13" spans="1:7" x14ac:dyDescent="0.35">
      <c r="A13" s="12">
        <v>2012</v>
      </c>
      <c r="B13" s="19" t="s">
        <v>170</v>
      </c>
      <c r="C13" s="22" t="s">
        <v>187</v>
      </c>
      <c r="D13" s="8">
        <v>0</v>
      </c>
      <c r="E13" s="16" t="s">
        <v>48</v>
      </c>
      <c r="F13" s="16" t="s">
        <v>48</v>
      </c>
      <c r="G13" s="7" t="str">
        <f t="shared" si="0"/>
        <v/>
      </c>
    </row>
    <row r="14" spans="1:7" x14ac:dyDescent="0.35">
      <c r="A14" s="12">
        <v>2012</v>
      </c>
      <c r="B14" s="19" t="s">
        <v>154</v>
      </c>
      <c r="C14" s="22" t="s">
        <v>188</v>
      </c>
      <c r="D14" s="8">
        <v>0</v>
      </c>
      <c r="E14" s="16" t="s">
        <v>48</v>
      </c>
      <c r="F14" s="16" t="s">
        <v>48</v>
      </c>
      <c r="G14" s="7" t="str">
        <f t="shared" si="0"/>
        <v/>
      </c>
    </row>
    <row r="15" spans="1:7" x14ac:dyDescent="0.35">
      <c r="A15" s="12">
        <v>2012</v>
      </c>
      <c r="B15" s="19" t="s">
        <v>171</v>
      </c>
      <c r="C15" s="22" t="s">
        <v>58</v>
      </c>
      <c r="D15" s="8">
        <v>0</v>
      </c>
      <c r="E15" s="16" t="s">
        <v>48</v>
      </c>
      <c r="F15" s="16" t="s">
        <v>48</v>
      </c>
      <c r="G15" s="7" t="str">
        <f t="shared" si="0"/>
        <v/>
      </c>
    </row>
    <row r="16" spans="1:7" x14ac:dyDescent="0.35">
      <c r="A16" s="12">
        <v>2013</v>
      </c>
      <c r="B16" s="19" t="s">
        <v>172</v>
      </c>
      <c r="C16" s="22" t="s">
        <v>189</v>
      </c>
      <c r="D16" s="8">
        <v>0</v>
      </c>
      <c r="E16" s="16" t="s">
        <v>48</v>
      </c>
      <c r="F16" s="16" t="s">
        <v>48</v>
      </c>
      <c r="G16" s="7" t="str">
        <f t="shared" si="0"/>
        <v/>
      </c>
    </row>
    <row r="17" spans="1:7" x14ac:dyDescent="0.35">
      <c r="A17" s="12">
        <v>2014</v>
      </c>
      <c r="B17" s="19" t="s">
        <v>173</v>
      </c>
      <c r="C17" s="22" t="s">
        <v>190</v>
      </c>
      <c r="D17" s="8">
        <v>0</v>
      </c>
      <c r="E17" s="16" t="s">
        <v>48</v>
      </c>
      <c r="F17" s="16" t="s">
        <v>48</v>
      </c>
      <c r="G17" s="7" t="str">
        <f t="shared" si="0"/>
        <v/>
      </c>
    </row>
    <row r="18" spans="1:7" x14ac:dyDescent="0.35">
      <c r="A18" s="12">
        <v>2014</v>
      </c>
      <c r="B18" s="19" t="s">
        <v>154</v>
      </c>
      <c r="C18" s="22" t="s">
        <v>191</v>
      </c>
      <c r="D18" s="8">
        <v>0</v>
      </c>
      <c r="E18" s="16" t="s">
        <v>48</v>
      </c>
      <c r="F18" s="16" t="s">
        <v>48</v>
      </c>
      <c r="G18" s="7" t="str">
        <f t="shared" si="0"/>
        <v/>
      </c>
    </row>
    <row r="19" spans="1:7" x14ac:dyDescent="0.35">
      <c r="A19" s="12">
        <v>2015</v>
      </c>
      <c r="B19" s="19" t="s">
        <v>174</v>
      </c>
      <c r="C19" s="22" t="s">
        <v>192</v>
      </c>
      <c r="D19" s="8">
        <v>0</v>
      </c>
      <c r="E19" s="16" t="s">
        <v>48</v>
      </c>
      <c r="F19" s="16" t="s">
        <v>48</v>
      </c>
      <c r="G19" s="7" t="str">
        <f t="shared" si="0"/>
        <v/>
      </c>
    </row>
    <row r="20" spans="1:7" x14ac:dyDescent="0.35">
      <c r="A20" s="12">
        <v>2015</v>
      </c>
      <c r="B20" s="19" t="s">
        <v>175</v>
      </c>
      <c r="C20" s="22" t="s">
        <v>193</v>
      </c>
      <c r="D20" s="8">
        <v>0</v>
      </c>
      <c r="E20" s="16" t="s">
        <v>48</v>
      </c>
      <c r="F20" s="16" t="s">
        <v>48</v>
      </c>
      <c r="G20" s="7" t="str">
        <f t="shared" si="0"/>
        <v/>
      </c>
    </row>
    <row r="21" spans="1:7" x14ac:dyDescent="0.35">
      <c r="A21" s="12">
        <v>2015</v>
      </c>
      <c r="B21" s="19" t="s">
        <v>176</v>
      </c>
      <c r="C21" s="22" t="s">
        <v>120</v>
      </c>
      <c r="D21" s="8">
        <v>0</v>
      </c>
      <c r="E21" s="16" t="s">
        <v>48</v>
      </c>
      <c r="F21" s="16" t="s">
        <v>48</v>
      </c>
      <c r="G21" s="7" t="str">
        <f t="shared" si="0"/>
        <v/>
      </c>
    </row>
    <row r="22" spans="1:7" x14ac:dyDescent="0.35">
      <c r="A22" s="12">
        <v>2016</v>
      </c>
      <c r="B22" s="19" t="s">
        <v>174</v>
      </c>
      <c r="C22" s="22" t="s">
        <v>194</v>
      </c>
      <c r="D22" s="8">
        <v>0</v>
      </c>
      <c r="E22" s="16" t="s">
        <v>48</v>
      </c>
      <c r="F22" s="16" t="s">
        <v>48</v>
      </c>
      <c r="G22" s="7" t="str">
        <f t="shared" si="0"/>
        <v/>
      </c>
    </row>
    <row r="23" spans="1:7" x14ac:dyDescent="0.35">
      <c r="A23" s="12">
        <v>2017</v>
      </c>
      <c r="B23" s="19" t="s">
        <v>177</v>
      </c>
      <c r="C23" s="22" t="s">
        <v>195</v>
      </c>
      <c r="D23" s="8">
        <v>0</v>
      </c>
      <c r="E23" s="16" t="s">
        <v>48</v>
      </c>
      <c r="F23" s="16" t="s">
        <v>48</v>
      </c>
      <c r="G23" s="7" t="str">
        <f t="shared" si="0"/>
        <v/>
      </c>
    </row>
    <row r="24" spans="1:7" x14ac:dyDescent="0.35">
      <c r="A24" s="12">
        <v>2017</v>
      </c>
      <c r="B24" s="19" t="s">
        <v>178</v>
      </c>
      <c r="C24" s="22" t="s">
        <v>196</v>
      </c>
      <c r="D24" s="8">
        <v>2</v>
      </c>
      <c r="E24" s="16" t="s">
        <v>48</v>
      </c>
      <c r="F24" s="16" t="s">
        <v>48</v>
      </c>
      <c r="G24" s="7" t="str">
        <f t="shared" si="0"/>
        <v>Есть на обмен</v>
      </c>
    </row>
    <row r="25" spans="1:7" x14ac:dyDescent="0.35">
      <c r="A25" s="12">
        <v>2018</v>
      </c>
      <c r="B25" s="19" t="s">
        <v>177</v>
      </c>
      <c r="C25" s="22" t="s">
        <v>197</v>
      </c>
      <c r="D25" s="8">
        <v>0</v>
      </c>
      <c r="E25" s="16" t="s">
        <v>48</v>
      </c>
      <c r="F25" s="16" t="s">
        <v>48</v>
      </c>
      <c r="G25" s="7" t="str">
        <f t="shared" si="0"/>
        <v/>
      </c>
    </row>
    <row r="26" spans="1:7" x14ac:dyDescent="0.35">
      <c r="A26" s="12">
        <v>2018</v>
      </c>
      <c r="B26" s="19" t="s">
        <v>178</v>
      </c>
      <c r="C26" s="22" t="s">
        <v>198</v>
      </c>
      <c r="D26" s="8">
        <v>2</v>
      </c>
      <c r="E26" s="16" t="s">
        <v>48</v>
      </c>
      <c r="F26" s="16" t="s">
        <v>48</v>
      </c>
      <c r="G26" s="7" t="str">
        <f t="shared" si="0"/>
        <v>Есть на обмен</v>
      </c>
    </row>
    <row r="27" spans="1:7" x14ac:dyDescent="0.35">
      <c r="A27" s="12">
        <v>2019</v>
      </c>
      <c r="B27" s="19" t="s">
        <v>179</v>
      </c>
      <c r="C27" s="22" t="s">
        <v>199</v>
      </c>
      <c r="D27" s="8">
        <v>1</v>
      </c>
      <c r="E27" s="16" t="s">
        <v>48</v>
      </c>
      <c r="F27" s="16" t="s">
        <v>48</v>
      </c>
      <c r="G27" s="7" t="str">
        <f t="shared" si="0"/>
        <v/>
      </c>
    </row>
    <row r="28" spans="1:7" x14ac:dyDescent="0.35">
      <c r="A28" s="12">
        <v>2019</v>
      </c>
      <c r="B28" s="19" t="s">
        <v>180</v>
      </c>
      <c r="C28" s="22" t="s">
        <v>200</v>
      </c>
      <c r="D28" s="8">
        <v>2</v>
      </c>
      <c r="E28" s="16" t="s">
        <v>48</v>
      </c>
      <c r="F28" s="16" t="s">
        <v>48</v>
      </c>
      <c r="G28" s="7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68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5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0" t="s">
        <v>38</v>
      </c>
      <c r="B1" s="30" t="s">
        <v>39</v>
      </c>
      <c r="C1" s="30" t="s">
        <v>40</v>
      </c>
      <c r="D1" s="35" t="s">
        <v>45</v>
      </c>
      <c r="E1" s="36"/>
    </row>
    <row r="2" spans="1:6" x14ac:dyDescent="0.35">
      <c r="A2" s="31"/>
      <c r="B2" s="31"/>
      <c r="C2" s="31"/>
      <c r="D2" s="23" t="s">
        <v>202</v>
      </c>
      <c r="E2" s="23" t="s">
        <v>47</v>
      </c>
    </row>
    <row r="3" spans="1:6" x14ac:dyDescent="0.35">
      <c r="A3" s="11">
        <v>2009</v>
      </c>
      <c r="B3" s="13" t="s">
        <v>203</v>
      </c>
      <c r="C3" s="20" t="s">
        <v>41</v>
      </c>
      <c r="D3" s="6">
        <v>0</v>
      </c>
      <c r="E3" s="16" t="s">
        <v>48</v>
      </c>
      <c r="F3" s="7" t="str">
        <f>IF(OR(AND(D3&gt;1,D3&lt;&gt;"-"),AND(E3&gt;1,E3&lt;&gt;"-")),"Есть на обмен","")</f>
        <v/>
      </c>
    </row>
    <row r="4" spans="1:6" x14ac:dyDescent="0.35">
      <c r="A4" s="12">
        <v>2011</v>
      </c>
      <c r="B4" s="14" t="s">
        <v>142</v>
      </c>
      <c r="C4" s="21" t="s">
        <v>27</v>
      </c>
      <c r="D4" s="6">
        <v>0</v>
      </c>
      <c r="E4" s="16" t="s">
        <v>48</v>
      </c>
      <c r="F4" s="7" t="str">
        <f t="shared" ref="F4:F20" si="0">IF(OR(AND(D4&gt;1,D4&lt;&gt;"-"),AND(E4&gt;1,E4&lt;&gt;"-")),"Есть на обмен","")</f>
        <v/>
      </c>
    </row>
    <row r="5" spans="1:6" x14ac:dyDescent="0.35">
      <c r="A5" s="12">
        <v>2012</v>
      </c>
      <c r="B5" s="14" t="s">
        <v>204</v>
      </c>
      <c r="C5" s="21" t="s">
        <v>26</v>
      </c>
      <c r="D5" s="8">
        <v>0</v>
      </c>
      <c r="E5" s="16" t="s">
        <v>48</v>
      </c>
      <c r="F5" s="7" t="str">
        <f t="shared" si="0"/>
        <v/>
      </c>
    </row>
    <row r="6" spans="1:6" x14ac:dyDescent="0.35">
      <c r="A6" s="12">
        <v>2012</v>
      </c>
      <c r="B6" s="14" t="s">
        <v>98</v>
      </c>
      <c r="C6" s="21" t="s">
        <v>58</v>
      </c>
      <c r="D6" s="8">
        <v>0</v>
      </c>
      <c r="E6" s="16" t="s">
        <v>48</v>
      </c>
      <c r="F6" s="7" t="str">
        <f t="shared" si="0"/>
        <v/>
      </c>
    </row>
    <row r="7" spans="1:6" x14ac:dyDescent="0.35">
      <c r="A7" s="12">
        <v>2013</v>
      </c>
      <c r="B7" s="14" t="s">
        <v>205</v>
      </c>
      <c r="C7" s="22" t="s">
        <v>25</v>
      </c>
      <c r="D7" s="8">
        <v>0</v>
      </c>
      <c r="E7" s="16" t="s">
        <v>48</v>
      </c>
      <c r="F7" s="7" t="str">
        <f t="shared" si="0"/>
        <v/>
      </c>
    </row>
    <row r="8" spans="1:6" x14ac:dyDescent="0.35">
      <c r="A8" s="12">
        <v>2014</v>
      </c>
      <c r="B8" s="14" t="s">
        <v>206</v>
      </c>
      <c r="C8" s="22" t="s">
        <v>214</v>
      </c>
      <c r="D8" s="8">
        <v>0</v>
      </c>
      <c r="E8" s="16" t="s">
        <v>48</v>
      </c>
      <c r="F8" s="7" t="str">
        <f t="shared" si="0"/>
        <v/>
      </c>
    </row>
    <row r="9" spans="1:6" x14ac:dyDescent="0.35">
      <c r="A9" s="12">
        <v>2014</v>
      </c>
      <c r="B9" s="14" t="s">
        <v>100</v>
      </c>
      <c r="C9" s="22" t="s">
        <v>24</v>
      </c>
      <c r="D9" s="8">
        <v>0</v>
      </c>
      <c r="E9" s="16" t="s">
        <v>48</v>
      </c>
      <c r="F9" s="7" t="str">
        <f t="shared" si="0"/>
        <v/>
      </c>
    </row>
    <row r="10" spans="1:6" x14ac:dyDescent="0.35">
      <c r="A10" s="12">
        <v>2015</v>
      </c>
      <c r="B10" s="19" t="s">
        <v>207</v>
      </c>
      <c r="C10" s="22" t="s">
        <v>215</v>
      </c>
      <c r="D10" s="8">
        <v>0</v>
      </c>
      <c r="E10" s="16" t="s">
        <v>48</v>
      </c>
      <c r="F10" s="7" t="str">
        <f t="shared" si="0"/>
        <v/>
      </c>
    </row>
    <row r="11" spans="1:6" x14ac:dyDescent="0.35">
      <c r="A11" s="12">
        <v>2015</v>
      </c>
      <c r="B11" s="19" t="s">
        <v>208</v>
      </c>
      <c r="C11" s="22" t="s">
        <v>216</v>
      </c>
      <c r="D11" s="8">
        <v>0</v>
      </c>
      <c r="E11" s="16" t="s">
        <v>48</v>
      </c>
      <c r="F11" s="7" t="str">
        <f t="shared" si="0"/>
        <v/>
      </c>
    </row>
    <row r="12" spans="1:6" x14ac:dyDescent="0.35">
      <c r="A12" s="12">
        <v>2015</v>
      </c>
      <c r="B12" s="19" t="s">
        <v>100</v>
      </c>
      <c r="C12" s="22" t="s">
        <v>65</v>
      </c>
      <c r="D12" s="8">
        <v>0</v>
      </c>
      <c r="E12" s="16" t="s">
        <v>48</v>
      </c>
      <c r="F12" s="7" t="str">
        <f t="shared" si="0"/>
        <v/>
      </c>
    </row>
    <row r="13" spans="1:6" x14ac:dyDescent="0.35">
      <c r="A13" s="12">
        <v>2016</v>
      </c>
      <c r="B13" s="19" t="s">
        <v>209</v>
      </c>
      <c r="C13" s="22" t="s">
        <v>217</v>
      </c>
      <c r="D13" s="16" t="s">
        <v>48</v>
      </c>
      <c r="E13" s="6">
        <v>0</v>
      </c>
      <c r="F13" s="7" t="str">
        <f t="shared" si="0"/>
        <v/>
      </c>
    </row>
    <row r="14" spans="1:6" x14ac:dyDescent="0.35">
      <c r="A14" s="12">
        <v>2016</v>
      </c>
      <c r="B14" s="19" t="s">
        <v>210</v>
      </c>
      <c r="C14" s="22" t="s">
        <v>23</v>
      </c>
      <c r="D14" s="16" t="s">
        <v>48</v>
      </c>
      <c r="E14" s="6">
        <v>0</v>
      </c>
      <c r="F14" s="7" t="str">
        <f t="shared" si="0"/>
        <v/>
      </c>
    </row>
    <row r="15" spans="1:6" x14ac:dyDescent="0.35">
      <c r="A15" s="12">
        <v>2017</v>
      </c>
      <c r="B15" s="19" t="s">
        <v>211</v>
      </c>
      <c r="C15" s="22" t="s">
        <v>218</v>
      </c>
      <c r="D15" s="16" t="s">
        <v>48</v>
      </c>
      <c r="E15" s="6">
        <v>0</v>
      </c>
      <c r="F15" s="7" t="str">
        <f t="shared" si="0"/>
        <v/>
      </c>
    </row>
    <row r="16" spans="1:6" x14ac:dyDescent="0.35">
      <c r="A16" s="12">
        <v>2017</v>
      </c>
      <c r="B16" s="19" t="s">
        <v>210</v>
      </c>
      <c r="C16" s="22" t="s">
        <v>22</v>
      </c>
      <c r="D16" s="16" t="s">
        <v>48</v>
      </c>
      <c r="E16" s="6">
        <v>0</v>
      </c>
      <c r="F16" s="7" t="str">
        <f t="shared" si="0"/>
        <v/>
      </c>
    </row>
    <row r="17" spans="1:6" x14ac:dyDescent="0.35">
      <c r="A17" s="12">
        <v>2018</v>
      </c>
      <c r="B17" s="19" t="s">
        <v>212</v>
      </c>
      <c r="C17" s="22" t="s">
        <v>219</v>
      </c>
      <c r="D17" s="16" t="s">
        <v>48</v>
      </c>
      <c r="E17" s="6">
        <v>1</v>
      </c>
      <c r="F17" s="7" t="str">
        <f t="shared" si="0"/>
        <v/>
      </c>
    </row>
    <row r="18" spans="1:6" x14ac:dyDescent="0.35">
      <c r="A18" s="12">
        <v>2018</v>
      </c>
      <c r="B18" s="19" t="s">
        <v>213</v>
      </c>
      <c r="C18" s="22" t="s">
        <v>220</v>
      </c>
      <c r="D18" s="16" t="s">
        <v>48</v>
      </c>
      <c r="E18" s="6">
        <v>1</v>
      </c>
      <c r="F18" s="7" t="str">
        <f t="shared" si="0"/>
        <v/>
      </c>
    </row>
    <row r="19" spans="1:6" x14ac:dyDescent="0.35">
      <c r="A19" s="12">
        <v>2019</v>
      </c>
      <c r="B19" s="19" t="s">
        <v>212</v>
      </c>
      <c r="C19" s="22" t="s">
        <v>221</v>
      </c>
      <c r="D19" s="16" t="s">
        <v>48</v>
      </c>
      <c r="E19" s="6">
        <v>1</v>
      </c>
      <c r="F19" s="7" t="str">
        <f t="shared" si="0"/>
        <v/>
      </c>
    </row>
    <row r="20" spans="1:6" x14ac:dyDescent="0.35">
      <c r="A20" s="12">
        <v>2019</v>
      </c>
      <c r="B20" s="19" t="s">
        <v>213</v>
      </c>
      <c r="C20" s="22" t="s">
        <v>222</v>
      </c>
      <c r="D20" s="16" t="s">
        <v>48</v>
      </c>
      <c r="E20" s="6">
        <v>1</v>
      </c>
      <c r="F20" s="7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2019-12-23T12:42:42Z</dcterms:modified>
</cp:coreProperties>
</file>