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Italy\"/>
    </mc:Choice>
  </mc:AlternateContent>
  <bookViews>
    <workbookView xWindow="0" yWindow="0" windowWidth="24000" windowHeight="9750" activeTab="1"/>
  </bookViews>
  <sheets>
    <sheet name="Италия" sheetId="1" r:id="rId1"/>
    <sheet name="Италия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J3" i="1" l="1"/>
  <c r="AC3" i="1"/>
  <c r="AD3" i="1"/>
  <c r="AE3" i="1"/>
  <c r="AF3" i="1"/>
  <c r="AG3" i="1"/>
  <c r="AH3" i="1"/>
  <c r="AI3" i="1"/>
  <c r="AJ3" i="1"/>
  <c r="J4" i="1"/>
  <c r="AC4" i="1"/>
  <c r="AD4" i="1"/>
  <c r="AE4" i="1"/>
  <c r="AF4" i="1"/>
  <c r="AG4" i="1"/>
  <c r="AH4" i="1"/>
  <c r="AI4" i="1"/>
  <c r="AJ4" i="1"/>
  <c r="J5" i="1"/>
  <c r="AC5" i="1"/>
  <c r="AD5" i="1"/>
  <c r="AE5" i="1"/>
  <c r="AF5" i="1"/>
  <c r="AG5" i="1"/>
  <c r="AH5" i="1"/>
  <c r="AI5" i="1"/>
  <c r="AJ5" i="1"/>
  <c r="J6" i="1"/>
  <c r="AC6" i="1"/>
  <c r="AD6" i="1"/>
  <c r="AE6" i="1"/>
  <c r="AF6" i="1"/>
  <c r="AG6" i="1"/>
  <c r="AH6" i="1"/>
  <c r="AI6" i="1"/>
  <c r="AJ6" i="1"/>
  <c r="J7" i="1"/>
  <c r="AC7" i="1"/>
  <c r="AD7" i="1"/>
  <c r="AE7" i="1"/>
  <c r="AF7" i="1"/>
  <c r="AG7" i="1"/>
  <c r="AH7" i="1"/>
  <c r="AI7" i="1"/>
  <c r="AJ7" i="1"/>
  <c r="J8" i="1"/>
  <c r="AC8" i="1"/>
  <c r="AD8" i="1"/>
  <c r="AE8" i="1"/>
  <c r="AF8" i="1"/>
  <c r="AG8" i="1"/>
  <c r="AH8" i="1"/>
  <c r="AI8" i="1"/>
  <c r="AJ8" i="1"/>
  <c r="J9" i="1"/>
  <c r="AC9" i="1"/>
  <c r="AD9" i="1"/>
  <c r="AE9" i="1"/>
  <c r="AF9" i="1"/>
  <c r="AG9" i="1"/>
  <c r="AH9" i="1"/>
  <c r="AI9" i="1"/>
  <c r="AJ9" i="1"/>
  <c r="J10" i="1"/>
  <c r="AC10" i="1"/>
  <c r="AD10" i="1"/>
  <c r="AE10" i="1"/>
  <c r="AF10" i="1"/>
  <c r="AG10" i="1"/>
  <c r="AH10" i="1"/>
  <c r="AI10" i="1"/>
  <c r="AJ10" i="1"/>
  <c r="J11" i="1"/>
  <c r="AC11" i="1"/>
  <c r="AD11" i="1"/>
  <c r="AE11" i="1"/>
  <c r="AF11" i="1"/>
  <c r="AG11" i="1"/>
  <c r="AH11" i="1"/>
  <c r="AI11" i="1"/>
  <c r="AJ11" i="1"/>
  <c r="J12" i="1"/>
  <c r="AC12" i="1"/>
  <c r="AD12" i="1"/>
  <c r="AE12" i="1"/>
  <c r="AF12" i="1"/>
  <c r="AG12" i="1"/>
  <c r="AH12" i="1"/>
  <c r="AI12" i="1"/>
  <c r="AJ12" i="1"/>
  <c r="J13" i="1"/>
  <c r="AC13" i="1"/>
  <c r="AD13" i="1"/>
  <c r="AE13" i="1"/>
  <c r="AF13" i="1"/>
  <c r="AG13" i="1"/>
  <c r="AH13" i="1"/>
  <c r="AI13" i="1"/>
  <c r="AJ13" i="1"/>
  <c r="J14" i="1"/>
  <c r="AC14" i="1"/>
  <c r="AD14" i="1"/>
  <c r="AE14" i="1"/>
  <c r="AF14" i="1"/>
  <c r="AG14" i="1"/>
  <c r="AH14" i="1"/>
  <c r="AI14" i="1"/>
  <c r="AJ14" i="1"/>
  <c r="J15" i="1"/>
  <c r="AC15" i="1"/>
  <c r="AD15" i="1"/>
  <c r="AE15" i="1"/>
  <c r="AF15" i="1"/>
  <c r="AG15" i="1"/>
  <c r="AH15" i="1"/>
  <c r="AI15" i="1"/>
  <c r="AJ15" i="1"/>
  <c r="J16" i="1"/>
  <c r="AC16" i="1"/>
  <c r="AD16" i="1"/>
  <c r="AE16" i="1"/>
  <c r="AF16" i="1"/>
  <c r="AG16" i="1"/>
  <c r="AH16" i="1"/>
  <c r="AI16" i="1"/>
  <c r="AJ16" i="1"/>
  <c r="J17" i="1"/>
  <c r="AC17" i="1"/>
  <c r="AD17" i="1"/>
  <c r="AE17" i="1"/>
  <c r="AF17" i="1"/>
  <c r="AG17" i="1"/>
  <c r="AH17" i="1"/>
  <c r="AI17" i="1"/>
  <c r="AJ17" i="1"/>
  <c r="J18" i="1"/>
  <c r="AC18" i="1"/>
  <c r="AD18" i="1"/>
  <c r="AE18" i="1"/>
  <c r="AF18" i="1"/>
  <c r="AG18" i="1"/>
  <c r="AH18" i="1"/>
  <c r="AI18" i="1"/>
  <c r="AJ18" i="1"/>
  <c r="J19" i="1"/>
  <c r="J20" i="1"/>
  <c r="J21" i="1"/>
  <c r="J22" i="1"/>
  <c r="J23" i="1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<sst xmlns="http://schemas.openxmlformats.org/spreadsheetml/2006/main" count="259" uniqueCount="118">
  <si>
    <t>42.000</t>
  </si>
  <si>
    <t>62.000</t>
  </si>
  <si>
    <t>23.000</t>
  </si>
  <si>
    <t>2.000.000</t>
  </si>
  <si>
    <t>3.000.000</t>
  </si>
  <si>
    <t>5.000.000</t>
  </si>
  <si>
    <t>40.000.000</t>
  </si>
  <si>
    <t>80.000.000</t>
  </si>
  <si>
    <t>150.000.000</t>
  </si>
  <si>
    <t>260.000.000</t>
  </si>
  <si>
    <t>14.000.000</t>
  </si>
  <si>
    <t>70.000.000</t>
  </si>
  <si>
    <t>140.000.000</t>
  </si>
  <si>
    <t>160.000.000</t>
  </si>
  <si>
    <t>10.000.000</t>
  </si>
  <si>
    <t>30.000.000</t>
  </si>
  <si>
    <t>120.000.000</t>
  </si>
  <si>
    <t>220.000.000</t>
  </si>
  <si>
    <t>115.000.000</t>
  </si>
  <si>
    <t>15.000.000</t>
  </si>
  <si>
    <t>250.000.000</t>
  </si>
  <si>
    <t>27.000.000</t>
  </si>
  <si>
    <t>100.000.000</t>
  </si>
  <si>
    <t>76.000.000</t>
  </si>
  <si>
    <t>218.000.000</t>
  </si>
  <si>
    <t>88.000.000</t>
  </si>
  <si>
    <t>67.000.000</t>
  </si>
  <si>
    <t>37.000.000</t>
  </si>
  <si>
    <t>109.000.000</t>
  </si>
  <si>
    <t>134.000.000</t>
  </si>
  <si>
    <t>5.831.100</t>
  </si>
  <si>
    <t>96.576.100</t>
  </si>
  <si>
    <t>9.252.800</t>
  </si>
  <si>
    <t>57.830.000</t>
  </si>
  <si>
    <t>91.371.400</t>
  </si>
  <si>
    <t>67.661.100</t>
  </si>
  <si>
    <t>120.286.400</t>
  </si>
  <si>
    <t>125.491.100</t>
  </si>
  <si>
    <t>145.000.000</t>
  </si>
  <si>
    <t>2.500.000</t>
  </si>
  <si>
    <t>60.000.000</t>
  </si>
  <si>
    <t>106.000.000</t>
  </si>
  <si>
    <t>85.000.000</t>
  </si>
  <si>
    <t>185.000.000</t>
  </si>
  <si>
    <t>175.000.000</t>
  </si>
  <si>
    <t>135.000.000</t>
  </si>
  <si>
    <t>105.000.000</t>
  </si>
  <si>
    <t>90.000.000</t>
  </si>
  <si>
    <t>180.000.000</t>
  </si>
  <si>
    <t>215.000.000</t>
  </si>
  <si>
    <t>108.000.000</t>
  </si>
  <si>
    <t>119.000.000</t>
  </si>
  <si>
    <t>196.000.000</t>
  </si>
  <si>
    <t>159.000.000</t>
  </si>
  <si>
    <t>62.000.000</t>
  </si>
  <si>
    <t>7.000.000</t>
  </si>
  <si>
    <t>36.210.000</t>
  </si>
  <si>
    <t>66.342.000</t>
  </si>
  <si>
    <t>44.675.000</t>
  </si>
  <si>
    <t>26.005.000</t>
  </si>
  <si>
    <t>29.826.000</t>
  </si>
  <si>
    <t>1.956.000</t>
  </si>
  <si>
    <t>21.667.000</t>
  </si>
  <si>
    <t>9.479.000</t>
  </si>
  <si>
    <t>463.552.200</t>
  </si>
  <si>
    <t>965.875.300</t>
  </si>
  <si>
    <t>1.136.568.000</t>
  </si>
  <si>
    <t>1.411.686.000</t>
  </si>
  <si>
    <t>1.142.233.000</t>
  </si>
  <si>
    <t>1.341.592.204</t>
  </si>
  <si>
    <t>1.099.016.250</t>
  </si>
  <si>
    <t>1.348.749.500</t>
  </si>
  <si>
    <t>-</t>
  </si>
  <si>
    <t>50c</t>
  </si>
  <si>
    <t>20c</t>
  </si>
  <si>
    <t>10c</t>
  </si>
  <si>
    <t>5c</t>
  </si>
  <si>
    <t>2 c</t>
  </si>
  <si>
    <t>1 c</t>
  </si>
  <si>
    <t>IT</t>
  </si>
  <si>
    <t>Год</t>
  </si>
  <si>
    <t>150 years since the birth of Maria Montessori</t>
  </si>
  <si>
    <t>80th anniversary of the National Firefighters Corps</t>
  </si>
  <si>
    <t>500 years since the death of Leonardo da Vinci</t>
  </si>
  <si>
    <t>Министерство здравоохранения Италии</t>
  </si>
  <si>
    <t>Конституция Итальянской Республики</t>
  </si>
  <si>
    <t>4.000.000</t>
  </si>
  <si>
    <t>2000 лет со дня смерти Тита Ливия</t>
  </si>
  <si>
    <t>1.500.000</t>
  </si>
  <si>
    <t>400-летие завершения строительства собора Св.Марка в Венеции</t>
  </si>
  <si>
    <t>2200 лет со дня смерти Тита Макция Плавта</t>
  </si>
  <si>
    <t>550 лет со дня смерти Донателло</t>
  </si>
  <si>
    <t>30 лет флагу Европейского союза</t>
  </si>
  <si>
    <t>1.000.000</t>
  </si>
  <si>
    <t>750 лет со дня рождения Данте Алигьери</t>
  </si>
  <si>
    <t>3.500.000</t>
  </si>
  <si>
    <t>Expo 2015 в Милане</t>
  </si>
  <si>
    <t>450 лет со дня рождения Галилео Галилея</t>
  </si>
  <si>
    <t>6.500.000</t>
  </si>
  <si>
    <t>200 лет итальянским карабинерам</t>
  </si>
  <si>
    <t>700 лет со дня рождения Дж.Боккаччо</t>
  </si>
  <si>
    <t>200 лет со дня рождения Дж.Верди</t>
  </si>
  <si>
    <t>10 лет наличному обращению евро</t>
  </si>
  <si>
    <t>100 лет со дня смерти Дж.Пасколи</t>
  </si>
  <si>
    <t>150-летие объединения Италии</t>
  </si>
  <si>
    <t>200 лет со дня рождения Камилло Кавура</t>
  </si>
  <si>
    <t>10 лет Экономическому и валютному союзу</t>
  </si>
  <si>
    <t>200 лет со дня рождения Луи Брайля</t>
  </si>
  <si>
    <t>60-летие принятия Всеобщей декларации прав человека</t>
  </si>
  <si>
    <t>50-летие подписания Римского договора</t>
  </si>
  <si>
    <t>XX зимние Олимпийские игры</t>
  </si>
  <si>
    <t>1-я годовщина подписания Европейской конституции</t>
  </si>
  <si>
    <t>18.000.000</t>
  </si>
  <si>
    <t>Всемирная продовольственная программа</t>
  </si>
  <si>
    <t>16.000.000</t>
  </si>
  <si>
    <t>Монетный двор</t>
  </si>
  <si>
    <t>Название монеты</t>
  </si>
  <si>
    <t>Тираж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</si>
</sst>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.00;[Red]\-[$€-2]\ #,##0.00"/>
    <numFmt numFmtId="165" formatCode="#,##0\ [$€-1];[Red]\-#,##0\ [$€-1]"/>
  </numFmts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indexed="6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0" xfId="0" applyFont="1"/>
    <xf numFmtId="164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/>
    <xf numFmtId="0" fontId="5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4" fillId="4" borderId="1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shrinkToFit="1"/>
    </xf>
    <xf numFmtId="3" fontId="8" fillId="7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3" fontId="5" fillId="0" borderId="0" xfId="0" applyNumberFormat="1" applyFont="1"/>
    <xf numFmtId="3" fontId="8" fillId="7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shrinkToFit="1"/>
    </xf>
    <xf numFmtId="0" fontId="1" fillId="5" borderId="1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 shrinkToFit="1"/>
    </xf>
    <xf numFmtId="3" fontId="8" fillId="7" borderId="3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7" borderId="14" xfId="0" applyFont="1" applyFill="1" applyBorder="1" applyAlignment="1">
      <alignment horizontal="center" vertical="center"/>
    </xf>
    <xf numFmtId="0" fontId="9" fillId="0" borderId="3" xfId="0" applyFont="1" applyBorder="1" applyAlignment="1"/>
    <xf numFmtId="0" fontId="10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18" sqref="J1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19" t="s">
        <v>80</v>
      </c>
      <c r="B1" s="18" t="s">
        <v>79</v>
      </c>
      <c r="C1" s="17"/>
      <c r="D1" s="17"/>
      <c r="E1" s="17"/>
      <c r="F1" s="17"/>
      <c r="G1" s="17"/>
      <c r="H1" s="17"/>
      <c r="I1" s="16"/>
      <c r="K1" s="15" t="s">
        <v>80</v>
      </c>
      <c r="L1" s="14" t="s">
        <v>79</v>
      </c>
      <c r="M1" s="13"/>
      <c r="N1" s="13"/>
      <c r="O1" s="13"/>
      <c r="P1" s="13"/>
      <c r="Q1" s="13"/>
      <c r="R1" s="13"/>
      <c r="S1" s="13"/>
    </row>
    <row r="2" spans="1:36" ht="15" customHeight="1" x14ac:dyDescent="0.35">
      <c r="A2" s="12"/>
      <c r="B2" s="11" t="s">
        <v>78</v>
      </c>
      <c r="C2" s="11" t="s">
        <v>77</v>
      </c>
      <c r="D2" s="11" t="s">
        <v>76</v>
      </c>
      <c r="E2" s="11" t="s">
        <v>75</v>
      </c>
      <c r="F2" s="11" t="s">
        <v>74</v>
      </c>
      <c r="G2" s="11" t="s">
        <v>73</v>
      </c>
      <c r="H2" s="10">
        <v>1</v>
      </c>
      <c r="I2" s="10">
        <v>2</v>
      </c>
      <c r="K2" s="9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6">
        <v>1999</v>
      </c>
      <c r="B3" s="5" t="s">
        <v>72</v>
      </c>
      <c r="C3" s="5" t="s">
        <v>72</v>
      </c>
      <c r="D3" s="5" t="s">
        <v>72</v>
      </c>
      <c r="E3" s="5" t="s">
        <v>72</v>
      </c>
      <c r="F3" s="5" t="s">
        <v>72</v>
      </c>
      <c r="G3" s="5" t="s">
        <v>72</v>
      </c>
      <c r="H3" s="5" t="s">
        <v>72</v>
      </c>
      <c r="I3" s="5" t="s">
        <v>72</v>
      </c>
      <c r="J3" s="4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3">
        <v>1999</v>
      </c>
      <c r="L3" s="2" t="s">
        <v>72</v>
      </c>
      <c r="M3" s="2" t="s">
        <v>72</v>
      </c>
      <c r="N3" s="2" t="s">
        <v>72</v>
      </c>
      <c r="O3" s="2" t="s">
        <v>72</v>
      </c>
      <c r="P3" s="2" t="s">
        <v>72</v>
      </c>
      <c r="Q3" s="2" t="s">
        <v>72</v>
      </c>
      <c r="R3" s="2" t="s">
        <v>72</v>
      </c>
      <c r="S3" s="2" t="s">
        <v>72</v>
      </c>
      <c r="AC3" s="7">
        <f>IF(B3&lt;&gt;"-",B3,0)</f>
        <v>0</v>
      </c>
      <c r="AD3" s="7">
        <f>IF(C3&lt;&gt;"-",C3,0)</f>
        <v>0</v>
      </c>
      <c r="AE3" s="7">
        <f>IF(D3&lt;&gt;"-",D3,0)</f>
        <v>0</v>
      </c>
      <c r="AF3" s="7">
        <f>IF(E3&lt;&gt;"-",E3,0)</f>
        <v>0</v>
      </c>
      <c r="AG3" s="7">
        <f>IF(F3&lt;&gt;"-",F3,0)</f>
        <v>0</v>
      </c>
      <c r="AH3" s="7">
        <f>IF(G3&lt;&gt;"-",G3,0)</f>
        <v>0</v>
      </c>
      <c r="AI3" s="7">
        <f>IF(H3&lt;&gt;"-",H3,0)</f>
        <v>0</v>
      </c>
      <c r="AJ3" s="7">
        <f>IF(I3&lt;&gt;"-",I3,0)</f>
        <v>0</v>
      </c>
    </row>
    <row r="4" spans="1:36" ht="15" customHeight="1" x14ac:dyDescent="0.35">
      <c r="A4" s="6">
        <v>2000</v>
      </c>
      <c r="B4" s="5" t="s">
        <v>72</v>
      </c>
      <c r="C4" s="5" t="s">
        <v>72</v>
      </c>
      <c r="D4" s="5" t="s">
        <v>72</v>
      </c>
      <c r="E4" s="5" t="s">
        <v>72</v>
      </c>
      <c r="F4" s="5" t="s">
        <v>72</v>
      </c>
      <c r="G4" s="5" t="s">
        <v>72</v>
      </c>
      <c r="H4" s="5" t="s">
        <v>72</v>
      </c>
      <c r="I4" s="5" t="s">
        <v>72</v>
      </c>
      <c r="J4" s="4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3">
        <v>2000</v>
      </c>
      <c r="L4" s="2" t="s">
        <v>72</v>
      </c>
      <c r="M4" s="2" t="s">
        <v>72</v>
      </c>
      <c r="N4" s="2" t="s">
        <v>72</v>
      </c>
      <c r="O4" s="2" t="s">
        <v>72</v>
      </c>
      <c r="P4" s="2" t="s">
        <v>72</v>
      </c>
      <c r="Q4" s="2" t="s">
        <v>72</v>
      </c>
      <c r="R4" s="2" t="s">
        <v>72</v>
      </c>
      <c r="S4" s="2" t="s">
        <v>72</v>
      </c>
      <c r="AC4" s="7">
        <f>IF(B4&lt;&gt;"-",B4,0)</f>
        <v>0</v>
      </c>
      <c r="AD4" s="7">
        <f>IF(C4&lt;&gt;"-",C4,0)</f>
        <v>0</v>
      </c>
      <c r="AE4" s="7">
        <f>IF(D4&lt;&gt;"-",D4,0)</f>
        <v>0</v>
      </c>
      <c r="AF4" s="7">
        <f>IF(E4&lt;&gt;"-",E4,0)</f>
        <v>0</v>
      </c>
      <c r="AG4" s="7">
        <f>IF(F4&lt;&gt;"-",F4,0)</f>
        <v>0</v>
      </c>
      <c r="AH4" s="7">
        <f>IF(G4&lt;&gt;"-",G4,0)</f>
        <v>0</v>
      </c>
      <c r="AI4" s="7">
        <f>IF(H4&lt;&gt;"-",H4,0)</f>
        <v>0</v>
      </c>
      <c r="AJ4" s="7">
        <f>IF(I4&lt;&gt;"-",I4,0)</f>
        <v>0</v>
      </c>
    </row>
    <row r="5" spans="1:36" ht="15" customHeight="1" x14ac:dyDescent="0.35">
      <c r="A5" s="6">
        <v>2001</v>
      </c>
      <c r="B5" s="5" t="s">
        <v>72</v>
      </c>
      <c r="C5" s="5" t="s">
        <v>72</v>
      </c>
      <c r="D5" s="5" t="s">
        <v>72</v>
      </c>
      <c r="E5" s="5" t="s">
        <v>72</v>
      </c>
      <c r="F5" s="5" t="s">
        <v>72</v>
      </c>
      <c r="G5" s="5" t="s">
        <v>72</v>
      </c>
      <c r="H5" s="5" t="s">
        <v>72</v>
      </c>
      <c r="I5" s="5" t="s">
        <v>72</v>
      </c>
      <c r="J5" s="4" t="str">
        <f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3">
        <v>2001</v>
      </c>
      <c r="L5" s="2" t="s">
        <v>72</v>
      </c>
      <c r="M5" s="2" t="s">
        <v>72</v>
      </c>
      <c r="N5" s="2" t="s">
        <v>72</v>
      </c>
      <c r="O5" s="2" t="s">
        <v>72</v>
      </c>
      <c r="P5" s="2" t="s">
        <v>72</v>
      </c>
      <c r="Q5" s="2" t="s">
        <v>72</v>
      </c>
      <c r="R5" s="2" t="s">
        <v>72</v>
      </c>
      <c r="S5" s="2" t="s">
        <v>72</v>
      </c>
      <c r="AC5" s="7">
        <f>IF(B5&lt;&gt;"-",B5,0)</f>
        <v>0</v>
      </c>
      <c r="AD5" s="7">
        <f>IF(C5&lt;&gt;"-",C5,0)</f>
        <v>0</v>
      </c>
      <c r="AE5" s="7">
        <f>IF(D5&lt;&gt;"-",D5,0)</f>
        <v>0</v>
      </c>
      <c r="AF5" s="7">
        <f>IF(E5&lt;&gt;"-",E5,0)</f>
        <v>0</v>
      </c>
      <c r="AG5" s="7">
        <f>IF(F5&lt;&gt;"-",F5,0)</f>
        <v>0</v>
      </c>
      <c r="AH5" s="7">
        <f>IF(G5&lt;&gt;"-",G5,0)</f>
        <v>0</v>
      </c>
      <c r="AI5" s="7">
        <f>IF(H5&lt;&gt;"-",H5,0)</f>
        <v>0</v>
      </c>
      <c r="AJ5" s="7">
        <f>IF(I5&lt;&gt;"-",I5,0)</f>
        <v>0</v>
      </c>
    </row>
    <row r="6" spans="1:36" ht="15" customHeight="1" x14ac:dyDescent="0.35">
      <c r="A6" s="6">
        <v>2002</v>
      </c>
      <c r="B6" s="5">
        <v>0</v>
      </c>
      <c r="C6" s="5">
        <v>0</v>
      </c>
      <c r="D6" s="5">
        <v>0</v>
      </c>
      <c r="E6" s="5">
        <v>1</v>
      </c>
      <c r="F6" s="5">
        <v>2</v>
      </c>
      <c r="G6" s="5">
        <v>4</v>
      </c>
      <c r="H6" s="5">
        <v>3</v>
      </c>
      <c r="I6" s="5">
        <v>2</v>
      </c>
      <c r="J6" s="4" t="str">
        <f>IF(OR(AND(B6&gt;1,B6&lt;&gt;"-"),AND(C6&gt;1,C6&lt;&gt;"-"),AND(D6&gt;1,D6&lt;&gt;"-"),AND(E6&gt;1,E6&lt;&gt;"-"),AND(F6&gt;1,F6&lt;&gt;"-"),AND(G6&gt;1,G6&lt;&gt;"-"),AND(H6&gt;1,H6&lt;&gt;"-"),AND(I6&gt;1,I6&lt;&gt;"-")),"Есть на обмен","")</f>
        <v>Есть на обмен</v>
      </c>
      <c r="K6" s="3">
        <v>2002</v>
      </c>
      <c r="L6" s="2" t="s">
        <v>71</v>
      </c>
      <c r="M6" s="2" t="s">
        <v>70</v>
      </c>
      <c r="N6" s="2" t="s">
        <v>69</v>
      </c>
      <c r="O6" s="2" t="s">
        <v>68</v>
      </c>
      <c r="P6" s="2" t="s">
        <v>67</v>
      </c>
      <c r="Q6" s="2" t="s">
        <v>66</v>
      </c>
      <c r="R6" s="2" t="s">
        <v>65</v>
      </c>
      <c r="S6" s="2" t="s">
        <v>64</v>
      </c>
      <c r="AC6" s="7">
        <f>IF(B6&lt;&gt;"-",B6,0)</f>
        <v>0</v>
      </c>
      <c r="AD6" s="7">
        <f>IF(C6&lt;&gt;"-",C6,0)</f>
        <v>0</v>
      </c>
      <c r="AE6" s="7">
        <f>IF(D6&lt;&gt;"-",D6,0)</f>
        <v>0</v>
      </c>
      <c r="AF6" s="7">
        <f>IF(E6&lt;&gt;"-",E6,0)</f>
        <v>1</v>
      </c>
      <c r="AG6" s="7">
        <f>IF(F6&lt;&gt;"-",F6,0)</f>
        <v>2</v>
      </c>
      <c r="AH6" s="7">
        <f>IF(G6&lt;&gt;"-",G6,0)</f>
        <v>4</v>
      </c>
      <c r="AI6" s="7">
        <f>IF(H6&lt;&gt;"-",H6,0)</f>
        <v>3</v>
      </c>
      <c r="AJ6" s="7">
        <f>IF(I6&lt;&gt;"-",I6,0)</f>
        <v>2</v>
      </c>
    </row>
    <row r="7" spans="1:36" ht="15" customHeight="1" x14ac:dyDescent="0.35">
      <c r="A7" s="6">
        <v>2003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4" t="str">
        <f>IF(OR(AND(B7&gt;1,B7&lt;&gt;"-"),AND(C7&gt;1,C7&lt;&gt;"-"),AND(D7&gt;1,D7&lt;&gt;"-"),AND(E7&gt;1,E7&lt;&gt;"-"),AND(F7&gt;1,F7&lt;&gt;"-"),AND(G7&gt;1,G7&lt;&gt;"-"),AND(H7&gt;1,H7&lt;&gt;"-"),AND(I7&gt;1,I7&lt;&gt;"-")),"Есть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K7" s="3">
        <v>2003</v>
      </c>
      <c r="L7" s="2" t="s">
        <v>63</v>
      </c>
      <c r="M7" s="2" t="s">
        <v>62</v>
      </c>
      <c r="N7" s="2" t="s">
        <v>61</v>
      </c>
      <c r="O7" s="2" t="s">
        <v>60</v>
      </c>
      <c r="P7" s="2" t="s">
        <v>59</v>
      </c>
      <c r="Q7" s="2" t="s">
        <v>58</v>
      </c>
      <c r="R7" s="2" t="s">
        <v>57</v>
      </c>
      <c r="S7" s="2" t="s">
        <v>56</v>
      </c>
      <c r="AC7" s="7">
        <f>IF(B7&lt;&gt;"-",B7,0)</f>
        <v>0</v>
      </c>
      <c r="AD7" s="7">
        <f>IF(C7&lt;&gt;"-",C7,0)</f>
        <v>0</v>
      </c>
      <c r="AE7" s="7">
        <f>IF(D7&lt;&gt;"-",D7,0)</f>
        <v>0</v>
      </c>
      <c r="AF7" s="7">
        <f>IF(E7&lt;&gt;"-",E7,0)</f>
        <v>0</v>
      </c>
      <c r="AG7" s="7">
        <f>IF(F7&lt;&gt;"-",F7,0)</f>
        <v>0</v>
      </c>
      <c r="AH7" s="7">
        <f>IF(G7&lt;&gt;"-",G7,0)</f>
        <v>0</v>
      </c>
      <c r="AI7" s="7">
        <f>IF(H7&lt;&gt;"-",H7,0)</f>
        <v>0</v>
      </c>
      <c r="AJ7" s="7">
        <f>IF(I7&lt;&gt;"-",I7,0)</f>
        <v>0</v>
      </c>
    </row>
    <row r="8" spans="1:36" ht="15" customHeight="1" x14ac:dyDescent="0.35">
      <c r="A8" s="6">
        <v>2004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4" t="str">
        <f>IF(OR(AND(B8&gt;1,B8&lt;&gt;"-"),AND(C8&gt;1,C8&lt;&gt;"-"),AND(D8&gt;1,D8&lt;&gt;"-"),AND(E8&gt;1,E8&lt;&gt;"-"),AND(F8&gt;1,F8&lt;&gt;"-"),AND(G8&gt;1,G8&lt;&gt;"-"),AND(H8&gt;1,H8&lt;&gt;"-"),AND(I8&gt;1,I8&lt;&gt;"-")),"Есть на обмен","")</f>
        <v/>
      </c>
      <c r="K8" s="3">
        <v>2004</v>
      </c>
      <c r="L8" s="2" t="s">
        <v>22</v>
      </c>
      <c r="M8" s="2" t="s">
        <v>16</v>
      </c>
      <c r="N8" s="2" t="s">
        <v>14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55</v>
      </c>
      <c r="AC8" s="7">
        <f>IF(B8&lt;&gt;"-",B8,0)</f>
        <v>0</v>
      </c>
      <c r="AD8" s="7">
        <f>IF(C8&lt;&gt;"-",C8,0)</f>
        <v>0</v>
      </c>
      <c r="AE8" s="7">
        <f>IF(D8&lt;&gt;"-",D8,0)</f>
        <v>0</v>
      </c>
      <c r="AF8" s="7">
        <f>IF(E8&lt;&gt;"-",E8,0)</f>
        <v>0</v>
      </c>
      <c r="AG8" s="7">
        <f>IF(F8&lt;&gt;"-",F8,0)</f>
        <v>0</v>
      </c>
      <c r="AH8" s="7">
        <f>IF(G8&lt;&gt;"-",G8,0)</f>
        <v>0</v>
      </c>
      <c r="AI8" s="7">
        <f>IF(H8&lt;&gt;"-",H8,0)</f>
        <v>0</v>
      </c>
      <c r="AJ8" s="7">
        <f>IF(I8&lt;&gt;"-",I8,0)</f>
        <v>0</v>
      </c>
    </row>
    <row r="9" spans="1:36" ht="15" customHeight="1" x14ac:dyDescent="0.35">
      <c r="A9" s="6">
        <v>2005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4" t="str">
        <f>IF(OR(AND(B9&gt;1,B9&lt;&gt;"-"),AND(C9&gt;1,C9&lt;&gt;"-"),AND(D9&gt;1,D9&lt;&gt;"-"),AND(E9&gt;1,E9&lt;&gt;"-"),AND(F9&gt;1,F9&lt;&gt;"-"),AND(G9&gt;1,G9&lt;&gt;"-"),AND(H9&gt;1,H9&lt;&gt;"-"),AND(I9&gt;1,I9&lt;&gt;"-")),"Есть на обмен","")</f>
        <v/>
      </c>
      <c r="K9" s="3">
        <v>2005</v>
      </c>
      <c r="L9" s="2" t="s">
        <v>48</v>
      </c>
      <c r="M9" s="2" t="s">
        <v>16</v>
      </c>
      <c r="N9" s="2" t="s">
        <v>11</v>
      </c>
      <c r="O9" s="2" t="s">
        <v>22</v>
      </c>
      <c r="P9" s="2" t="s">
        <v>5</v>
      </c>
      <c r="Q9" s="2" t="s">
        <v>5</v>
      </c>
      <c r="R9" s="2" t="s">
        <v>5</v>
      </c>
      <c r="S9" s="2" t="s">
        <v>54</v>
      </c>
      <c r="AC9" s="7">
        <f>IF(B9&lt;&gt;"-",B9,0)</f>
        <v>0</v>
      </c>
      <c r="AD9" s="7">
        <f>IF(C9&lt;&gt;"-",C9,0)</f>
        <v>1</v>
      </c>
      <c r="AE9" s="7">
        <f>IF(D9&lt;&gt;"-",D9,0)</f>
        <v>0</v>
      </c>
      <c r="AF9" s="7">
        <f>IF(E9&lt;&gt;"-",E9,0)</f>
        <v>0</v>
      </c>
      <c r="AG9" s="7">
        <f>IF(F9&lt;&gt;"-",F9,0)</f>
        <v>0</v>
      </c>
      <c r="AH9" s="7">
        <f>IF(G9&lt;&gt;"-",G9,0)</f>
        <v>0</v>
      </c>
      <c r="AI9" s="7">
        <f>IF(H9&lt;&gt;"-",H9,0)</f>
        <v>0</v>
      </c>
      <c r="AJ9" s="7">
        <f>IF(I9&lt;&gt;"-",I9,0)</f>
        <v>0</v>
      </c>
    </row>
    <row r="10" spans="1:36" ht="15" customHeight="1" x14ac:dyDescent="0.35">
      <c r="A10" s="6">
        <v>2006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1</v>
      </c>
      <c r="I10" s="5">
        <v>0</v>
      </c>
      <c r="J10" s="4" t="str">
        <f>IF(OR(AND(B10&gt;1,B10&lt;&gt;"-"),AND(C10&gt;1,C10&lt;&gt;"-"),AND(D10&gt;1,D10&lt;&gt;"-"),AND(E10&gt;1,E10&lt;&gt;"-"),AND(F10&gt;1,F10&lt;&gt;"-"),AND(G10&gt;1,G10&lt;&gt;"-"),AND(H10&gt;1,H10&lt;&gt;"-"),AND(I10&gt;1,I10&lt;&gt;"-")),"Есть на обмен","")</f>
        <v/>
      </c>
      <c r="K10" s="3">
        <v>2006</v>
      </c>
      <c r="L10" s="2" t="s">
        <v>53</v>
      </c>
      <c r="M10" s="2" t="s">
        <v>52</v>
      </c>
      <c r="N10" s="2" t="s">
        <v>51</v>
      </c>
      <c r="O10" s="2" t="s">
        <v>48</v>
      </c>
      <c r="P10" s="2" t="s">
        <v>5</v>
      </c>
      <c r="Q10" s="2" t="s">
        <v>5</v>
      </c>
      <c r="R10" s="2" t="s">
        <v>50</v>
      </c>
      <c r="S10" s="2" t="s">
        <v>14</v>
      </c>
      <c r="AC10" s="7">
        <f>IF(B10&lt;&gt;"-",B10,0)</f>
        <v>0</v>
      </c>
      <c r="AD10" s="7">
        <f>IF(C10&lt;&gt;"-",C10,0)</f>
        <v>0</v>
      </c>
      <c r="AE10" s="7">
        <f>IF(D10&lt;&gt;"-",D10,0)</f>
        <v>0</v>
      </c>
      <c r="AF10" s="7">
        <f>IF(E10&lt;&gt;"-",E10,0)</f>
        <v>1</v>
      </c>
      <c r="AG10" s="7">
        <f>IF(F10&lt;&gt;"-",F10,0)</f>
        <v>0</v>
      </c>
      <c r="AH10" s="7">
        <f>IF(G10&lt;&gt;"-",G10,0)</f>
        <v>0</v>
      </c>
      <c r="AI10" s="7">
        <f>IF(H10&lt;&gt;"-",H10,0)</f>
        <v>1</v>
      </c>
      <c r="AJ10" s="7">
        <f>IF(I10&lt;&gt;"-",I10,0)</f>
        <v>0</v>
      </c>
    </row>
    <row r="11" spans="1:36" ht="15" customHeight="1" x14ac:dyDescent="0.35">
      <c r="A11" s="6">
        <v>2007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4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3">
        <v>2007</v>
      </c>
      <c r="L11" s="2" t="s">
        <v>49</v>
      </c>
      <c r="M11" s="2" t="s">
        <v>12</v>
      </c>
      <c r="N11" s="2" t="s">
        <v>42</v>
      </c>
      <c r="O11" s="2" t="s">
        <v>46</v>
      </c>
      <c r="P11" s="2" t="s">
        <v>5</v>
      </c>
      <c r="Q11" s="2" t="s">
        <v>5</v>
      </c>
      <c r="R11" s="2" t="s">
        <v>45</v>
      </c>
      <c r="S11" s="2" t="s">
        <v>5</v>
      </c>
      <c r="AC11" s="7">
        <f>IF(B11&lt;&gt;"-",B11,0)</f>
        <v>0</v>
      </c>
      <c r="AD11" s="7">
        <f>IF(C11&lt;&gt;"-",C11,0)</f>
        <v>0</v>
      </c>
      <c r="AE11" s="7">
        <f>IF(D11&lt;&gt;"-",D11,0)</f>
        <v>0</v>
      </c>
      <c r="AF11" s="7">
        <f>IF(E11&lt;&gt;"-",E11,0)</f>
        <v>0</v>
      </c>
      <c r="AG11" s="7">
        <f>IF(F11&lt;&gt;"-",F11,0)</f>
        <v>0</v>
      </c>
      <c r="AH11" s="7">
        <f>IF(G11&lt;&gt;"-",G11,0)</f>
        <v>0</v>
      </c>
      <c r="AI11" s="7">
        <f>IF(H11&lt;&gt;"-",H11,0)</f>
        <v>0</v>
      </c>
      <c r="AJ11" s="7">
        <f>IF(I11&lt;&gt;"-",I11,0)</f>
        <v>0</v>
      </c>
    </row>
    <row r="12" spans="1:36" ht="15" customHeight="1" x14ac:dyDescent="0.35">
      <c r="A12" s="6">
        <v>2008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4" t="str">
        <f>IF(OR(AND(B12&gt;1,B12&lt;&gt;"-"),AND(C12&gt;1,C12&lt;&gt;"-"),AND(D12&gt;1,D12&lt;&gt;"-"),AND(E12&gt;1,E12&lt;&gt;"-"),AND(F12&gt;1,F12&lt;&gt;"-"),AND(G12&gt;1,G12&lt;&gt;"-"),AND(H12&gt;1,H12&lt;&gt;"-"),AND(I12&gt;1,I12&lt;&gt;"-")),"Есть на обмен","")</f>
        <v/>
      </c>
      <c r="K12" s="3">
        <v>2008</v>
      </c>
      <c r="L12" s="2" t="s">
        <v>48</v>
      </c>
      <c r="M12" s="2" t="s">
        <v>45</v>
      </c>
      <c r="N12" s="2" t="s">
        <v>47</v>
      </c>
      <c r="O12" s="2" t="s">
        <v>46</v>
      </c>
      <c r="P12" s="2" t="s">
        <v>5</v>
      </c>
      <c r="Q12" s="2" t="s">
        <v>5</v>
      </c>
      <c r="R12" s="2" t="s">
        <v>45</v>
      </c>
      <c r="S12" s="2" t="s">
        <v>39</v>
      </c>
      <c r="AC12" s="7">
        <f>IF(B12&lt;&gt;"-",B12,0)</f>
        <v>0</v>
      </c>
      <c r="AD12" s="7">
        <f>IF(C12&lt;&gt;"-",C12,0)</f>
        <v>0</v>
      </c>
      <c r="AE12" s="7">
        <f>IF(D12&lt;&gt;"-",D12,0)</f>
        <v>0</v>
      </c>
      <c r="AF12" s="7">
        <f>IF(E12&lt;&gt;"-",E12,0)</f>
        <v>0</v>
      </c>
      <c r="AG12" s="7">
        <f>IF(F12&lt;&gt;"-",F12,0)</f>
        <v>0</v>
      </c>
      <c r="AH12" s="7">
        <f>IF(G12&lt;&gt;"-",G12,0)</f>
        <v>0</v>
      </c>
      <c r="AI12" s="7">
        <f>IF(H12&lt;&gt;"-",H12,0)</f>
        <v>1</v>
      </c>
      <c r="AJ12" s="7">
        <f>IF(I12&lt;&gt;"-",I12,0)</f>
        <v>0</v>
      </c>
    </row>
    <row r="13" spans="1:36" ht="15" customHeight="1" x14ac:dyDescent="0.35">
      <c r="A13" s="6">
        <v>2009</v>
      </c>
      <c r="B13" s="5">
        <v>0</v>
      </c>
      <c r="C13" s="5">
        <v>0</v>
      </c>
      <c r="D13" s="5">
        <v>0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4" t="str">
        <f>IF(OR(AND(B13&gt;1,B13&lt;&gt;"-"),AND(C13&gt;1,C13&lt;&gt;"-"),AND(D13&gt;1,D13&lt;&gt;"-"),AND(E13&gt;1,E13&lt;&gt;"-"),AND(F13&gt;1,F13&lt;&gt;"-"),AND(G13&gt;1,G13&lt;&gt;"-"),AND(H13&gt;1,H13&lt;&gt;"-"),AND(I13&gt;1,I13&lt;&gt;"-")),"Есть на обмен","")</f>
        <v/>
      </c>
      <c r="K13" s="3">
        <v>2009</v>
      </c>
      <c r="L13" s="2" t="s">
        <v>44</v>
      </c>
      <c r="M13" s="2" t="s">
        <v>43</v>
      </c>
      <c r="N13" s="2" t="s">
        <v>42</v>
      </c>
      <c r="O13" s="2" t="s">
        <v>41</v>
      </c>
      <c r="P13" s="2" t="s">
        <v>40</v>
      </c>
      <c r="Q13" s="2" t="s">
        <v>39</v>
      </c>
      <c r="R13" s="2" t="s">
        <v>38</v>
      </c>
      <c r="S13" s="2" t="s">
        <v>3</v>
      </c>
      <c r="AC13" s="7">
        <f>IF(B13&lt;&gt;"-",B13,0)</f>
        <v>0</v>
      </c>
      <c r="AD13" s="7">
        <f>IF(C13&lt;&gt;"-",C13,0)</f>
        <v>0</v>
      </c>
      <c r="AE13" s="7">
        <f>IF(D13&lt;&gt;"-",D13,0)</f>
        <v>0</v>
      </c>
      <c r="AF13" s="7">
        <f>IF(E13&lt;&gt;"-",E13,0)</f>
        <v>1</v>
      </c>
      <c r="AG13" s="7">
        <f>IF(F13&lt;&gt;"-",F13,0)</f>
        <v>1</v>
      </c>
      <c r="AH13" s="7">
        <f>IF(G13&lt;&gt;"-",G13,0)</f>
        <v>0</v>
      </c>
      <c r="AI13" s="7">
        <f>IF(H13&lt;&gt;"-",H13,0)</f>
        <v>1</v>
      </c>
      <c r="AJ13" s="7">
        <f>IF(I13&lt;&gt;"-",I13,0)</f>
        <v>0</v>
      </c>
    </row>
    <row r="14" spans="1:36" ht="15" customHeight="1" x14ac:dyDescent="0.35">
      <c r="A14" s="6">
        <v>2010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4" t="str">
        <f>IF(OR(AND(B14&gt;1,B14&lt;&gt;"-"),AND(C14&gt;1,C14&lt;&gt;"-"),AND(D14&gt;1,D14&lt;&gt;"-"),AND(E14&gt;1,E14&lt;&gt;"-"),AND(F14&gt;1,F14&lt;&gt;"-"),AND(G14&gt;1,G14&lt;&gt;"-"),AND(H14&gt;1,H14&lt;&gt;"-"),AND(I14&gt;1,I14&lt;&gt;"-")),"Есть на обмен","")</f>
        <v/>
      </c>
      <c r="K14" s="3">
        <v>2010</v>
      </c>
      <c r="L14" s="2" t="s">
        <v>37</v>
      </c>
      <c r="M14" s="2" t="s">
        <v>36</v>
      </c>
      <c r="N14" s="2" t="s">
        <v>35</v>
      </c>
      <c r="O14" s="2" t="s">
        <v>34</v>
      </c>
      <c r="P14" s="2" t="s">
        <v>33</v>
      </c>
      <c r="Q14" s="2" t="s">
        <v>32</v>
      </c>
      <c r="R14" s="2" t="s">
        <v>31</v>
      </c>
      <c r="S14" s="2" t="s">
        <v>30</v>
      </c>
      <c r="AC14" s="7">
        <f>IF(B14&lt;&gt;"-",B14,0)</f>
        <v>0</v>
      </c>
      <c r="AD14" s="7">
        <f>IF(C14&lt;&gt;"-",C14,0)</f>
        <v>0</v>
      </c>
      <c r="AE14" s="7">
        <f>IF(D14&lt;&gt;"-",D14,0)</f>
        <v>0</v>
      </c>
      <c r="AF14" s="7">
        <f>IF(E14&lt;&gt;"-",E14,0)</f>
        <v>0</v>
      </c>
      <c r="AG14" s="7">
        <f>IF(F14&lt;&gt;"-",F14,0)</f>
        <v>0</v>
      </c>
      <c r="AH14" s="7">
        <f>IF(G14&lt;&gt;"-",G14,0)</f>
        <v>0</v>
      </c>
      <c r="AI14" s="7">
        <f>IF(H14&lt;&gt;"-",H14,0)</f>
        <v>0</v>
      </c>
      <c r="AJ14" s="7">
        <f>IF(I14&lt;&gt;"-",I14,0)</f>
        <v>0</v>
      </c>
    </row>
    <row r="15" spans="1:36" ht="15" customHeight="1" x14ac:dyDescent="0.35">
      <c r="A15" s="6">
        <v>2011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4" t="str">
        <f>IF(OR(AND(B15&gt;1,B15&lt;&gt;"-"),AND(C15&gt;1,C15&lt;&gt;"-"),AND(D15&gt;1,D15&lt;&gt;"-"),AND(E15&gt;1,E15&lt;&gt;"-"),AND(F15&gt;1,F15&lt;&gt;"-"),AND(G15&gt;1,G15&lt;&gt;"-"),AND(H15&gt;1,H15&lt;&gt;"-"),AND(I15&gt;1,I15&lt;&gt;"-")),"Есть на обмен","")</f>
        <v/>
      </c>
      <c r="K15" s="3">
        <v>2011</v>
      </c>
      <c r="L15" s="2" t="s">
        <v>29</v>
      </c>
      <c r="M15" s="2" t="s">
        <v>28</v>
      </c>
      <c r="N15" s="2" t="s">
        <v>27</v>
      </c>
      <c r="O15" s="2" t="s">
        <v>23</v>
      </c>
      <c r="P15" s="2" t="s">
        <v>26</v>
      </c>
      <c r="Q15" s="2" t="s">
        <v>5</v>
      </c>
      <c r="R15" s="2" t="s">
        <v>25</v>
      </c>
      <c r="S15" s="2" t="s">
        <v>10</v>
      </c>
      <c r="AC15" s="7">
        <f>IF(B15&lt;&gt;"-",B15,0)</f>
        <v>0</v>
      </c>
      <c r="AD15" s="7">
        <f>IF(C15&lt;&gt;"-",C15,0)</f>
        <v>0</v>
      </c>
      <c r="AE15" s="7">
        <f>IF(D15&lt;&gt;"-",D15,0)</f>
        <v>0</v>
      </c>
      <c r="AF15" s="7">
        <f>IF(E15&lt;&gt;"-",E15,0)</f>
        <v>0</v>
      </c>
      <c r="AG15" s="7">
        <f>IF(F15&lt;&gt;"-",F15,0)</f>
        <v>0</v>
      </c>
      <c r="AH15" s="7">
        <f>IF(G15&lt;&gt;"-",G15,0)</f>
        <v>0</v>
      </c>
      <c r="AI15" s="7">
        <f>IF(H15&lt;&gt;"-",H15,0)</f>
        <v>0</v>
      </c>
      <c r="AJ15" s="7">
        <f>IF(I15&lt;&gt;"-",I15,0)</f>
        <v>0</v>
      </c>
    </row>
    <row r="16" spans="1:36" ht="15" customHeight="1" x14ac:dyDescent="0.35">
      <c r="A16" s="6">
        <v>2012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4" t="str">
        <f>IF(OR(AND(B16&gt;1,B16&lt;&gt;"-"),AND(C16&gt;1,C16&lt;&gt;"-"),AND(D16&gt;1,D16&lt;&gt;"-"),AND(E16&gt;1,E16&lt;&gt;"-"),AND(F16&gt;1,F16&lt;&gt;"-"),AND(G16&gt;1,G16&lt;&gt;"-"),AND(H16&gt;1,H16&lt;&gt;"-"),AND(I16&gt;1,I16&lt;&gt;"-")),"Есть на обмен","")</f>
        <v/>
      </c>
      <c r="K16" s="3">
        <v>2012</v>
      </c>
      <c r="L16" s="2" t="s">
        <v>24</v>
      </c>
      <c r="M16" s="2" t="s">
        <v>7</v>
      </c>
      <c r="N16" s="2" t="s">
        <v>23</v>
      </c>
      <c r="O16" s="2" t="s">
        <v>22</v>
      </c>
      <c r="P16" s="2" t="s">
        <v>5</v>
      </c>
      <c r="Q16" s="2" t="s">
        <v>5</v>
      </c>
      <c r="R16" s="2" t="s">
        <v>5</v>
      </c>
      <c r="S16" s="2" t="s">
        <v>21</v>
      </c>
      <c r="AC16" s="7">
        <f>IF(B16&lt;&gt;"-",B16,0)</f>
        <v>0</v>
      </c>
      <c r="AD16" s="7">
        <f>IF(C16&lt;&gt;"-",C16,0)</f>
        <v>0</v>
      </c>
      <c r="AE16" s="7">
        <f>IF(D16&lt;&gt;"-",D16,0)</f>
        <v>0</v>
      </c>
      <c r="AF16" s="7">
        <f>IF(E16&lt;&gt;"-",E16,0)</f>
        <v>0</v>
      </c>
      <c r="AG16" s="7">
        <f>IF(F16&lt;&gt;"-",F16,0)</f>
        <v>0</v>
      </c>
      <c r="AH16" s="7">
        <f>IF(G16&lt;&gt;"-",G16,0)</f>
        <v>0</v>
      </c>
      <c r="AI16" s="7">
        <f>IF(H16&lt;&gt;"-",H16,0)</f>
        <v>0</v>
      </c>
      <c r="AJ16" s="7">
        <f>IF(I16&lt;&gt;"-",I16,0)</f>
        <v>0</v>
      </c>
    </row>
    <row r="17" spans="1:36" ht="15" customHeight="1" x14ac:dyDescent="0.35">
      <c r="A17" s="6">
        <v>2013</v>
      </c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4" t="str">
        <f>IF(OR(AND(B17&gt;1,B17&lt;&gt;"-"),AND(C17&gt;1,C17&lt;&gt;"-"),AND(D17&gt;1,D17&lt;&gt;"-"),AND(E17&gt;1,E17&lt;&gt;"-"),AND(F17&gt;1,F17&lt;&gt;"-"),AND(G17&gt;1,G17&lt;&gt;"-"),AND(H17&gt;1,H17&lt;&gt;"-"),AND(I17&gt;1,I17&lt;&gt;"-")),"Есть на обмен","")</f>
        <v/>
      </c>
      <c r="K17" s="3">
        <v>2013</v>
      </c>
      <c r="L17" s="2" t="s">
        <v>20</v>
      </c>
      <c r="M17" s="2" t="s">
        <v>8</v>
      </c>
      <c r="N17" s="2" t="s">
        <v>7</v>
      </c>
      <c r="O17" s="2" t="s">
        <v>19</v>
      </c>
      <c r="P17" s="2" t="s">
        <v>19</v>
      </c>
      <c r="Q17" s="2" t="s">
        <v>5</v>
      </c>
      <c r="R17" s="2" t="s">
        <v>5</v>
      </c>
      <c r="S17" s="2" t="s">
        <v>14</v>
      </c>
      <c r="AC17" s="7">
        <f>IF(B17&lt;&gt;"-",B17,0)</f>
        <v>1</v>
      </c>
      <c r="AD17" s="7">
        <f>IF(C17&lt;&gt;"-",C17,0)</f>
        <v>0</v>
      </c>
      <c r="AE17" s="7">
        <f>IF(D17&lt;&gt;"-",D17,0)</f>
        <v>0</v>
      </c>
      <c r="AF17" s="7">
        <f>IF(E17&lt;&gt;"-",E17,0)</f>
        <v>0</v>
      </c>
      <c r="AG17" s="7">
        <f>IF(F17&lt;&gt;"-",F17,0)</f>
        <v>0</v>
      </c>
      <c r="AH17" s="7">
        <f>IF(G17&lt;&gt;"-",G17,0)</f>
        <v>0</v>
      </c>
      <c r="AI17" s="7">
        <f>IF(H17&lt;&gt;"-",H17,0)</f>
        <v>0</v>
      </c>
      <c r="AJ17" s="7">
        <f>IF(I17&lt;&gt;"-",I17,0)</f>
        <v>0</v>
      </c>
    </row>
    <row r="18" spans="1:36" ht="15" customHeight="1" x14ac:dyDescent="0.35">
      <c r="A18" s="6">
        <v>2014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4" t="str">
        <f>IF(OR(AND(B18&gt;1,B18&lt;&gt;"-"),AND(C18&gt;1,C18&lt;&gt;"-"),AND(D18&gt;1,D18&lt;&gt;"-"),AND(E18&gt;1,E18&lt;&gt;"-"),AND(F18&gt;1,F18&lt;&gt;"-"),AND(G18&gt;1,G18&lt;&gt;"-"),AND(H18&gt;1,H18&lt;&gt;"-"),AND(I18&gt;1,I18&lt;&gt;"-")),"Есть на обмен","")</f>
        <v/>
      </c>
      <c r="K18" s="3">
        <v>2014</v>
      </c>
      <c r="L18" s="2" t="s">
        <v>8</v>
      </c>
      <c r="M18" s="2" t="s">
        <v>18</v>
      </c>
      <c r="N18" s="2" t="s">
        <v>6</v>
      </c>
      <c r="O18" s="2" t="s">
        <v>14</v>
      </c>
      <c r="P18" s="2" t="s">
        <v>14</v>
      </c>
      <c r="Q18" s="2" t="s">
        <v>5</v>
      </c>
      <c r="R18" s="2" t="s">
        <v>5</v>
      </c>
      <c r="S18" s="2" t="s">
        <v>4</v>
      </c>
      <c r="AC18" s="7">
        <f>IF(B18&lt;&gt;"-",B18,0)</f>
        <v>0</v>
      </c>
      <c r="AD18" s="7">
        <f>IF(C18&lt;&gt;"-",C18,0)</f>
        <v>0</v>
      </c>
      <c r="AE18" s="7">
        <f>IF(D18&lt;&gt;"-",D18,0)</f>
        <v>0</v>
      </c>
      <c r="AF18" s="7">
        <f>IF(E18&lt;&gt;"-",E18,0)</f>
        <v>0</v>
      </c>
      <c r="AG18" s="7">
        <f>IF(F18&lt;&gt;"-",F18,0)</f>
        <v>0</v>
      </c>
      <c r="AH18" s="7">
        <f>IF(G18&lt;&gt;"-",G18,0)</f>
        <v>0</v>
      </c>
      <c r="AI18" s="7">
        <f>IF(H18&lt;&gt;"-",H18,0)</f>
        <v>0</v>
      </c>
      <c r="AJ18" s="7">
        <f>IF(I18&lt;&gt;"-",I18,0)</f>
        <v>0</v>
      </c>
    </row>
    <row r="19" spans="1:36" ht="15" customHeight="1" x14ac:dyDescent="0.35">
      <c r="A19" s="6">
        <v>2015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4" t="str">
        <f>IF(OR(AND(B19&gt;1,B19&lt;&gt;"-"),AND(C19&gt;1,C19&lt;&gt;"-"),AND(D19&gt;1,D19&lt;&gt;"-"),AND(E19&gt;1,E19&lt;&gt;"-"),AND(F19&gt;1,F19&lt;&gt;"-"),AND(G19&gt;1,G19&lt;&gt;"-"),AND(H19&gt;1,H19&lt;&gt;"-"),AND(I19&gt;1,I19&lt;&gt;"-")),"Есть на обмен","")</f>
        <v/>
      </c>
      <c r="K19" s="3">
        <v>2015</v>
      </c>
      <c r="L19" s="2" t="s">
        <v>17</v>
      </c>
      <c r="M19" s="2" t="s">
        <v>16</v>
      </c>
      <c r="N19" s="2" t="s">
        <v>15</v>
      </c>
      <c r="O19" s="2" t="s">
        <v>14</v>
      </c>
      <c r="P19" s="2" t="s">
        <v>5</v>
      </c>
      <c r="Q19" s="2" t="s">
        <v>5</v>
      </c>
      <c r="R19" s="2" t="s">
        <v>5</v>
      </c>
      <c r="S19" s="2" t="s">
        <v>3</v>
      </c>
    </row>
    <row r="20" spans="1:36" ht="15" customHeight="1" x14ac:dyDescent="0.35">
      <c r="A20" s="6">
        <v>2016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4" t="str">
        <f>IF(OR(AND(B20&gt;1,B20&lt;&gt;"-"),AND(C20&gt;1,C20&lt;&gt;"-"),AND(D20&gt;1,D20&lt;&gt;"-"),AND(E20&gt;1,E20&lt;&gt;"-"),AND(F20&gt;1,F20&lt;&gt;"-"),AND(G20&gt;1,G20&lt;&gt;"-"),AND(H20&gt;1,H20&lt;&gt;"-"),AND(I20&gt;1,I20&lt;&gt;"-")),"Есть на обмен","")</f>
        <v/>
      </c>
      <c r="K20" s="3">
        <v>2016</v>
      </c>
      <c r="L20" s="2" t="s">
        <v>13</v>
      </c>
      <c r="M20" s="2" t="s">
        <v>12</v>
      </c>
      <c r="N20" s="2" t="s">
        <v>11</v>
      </c>
      <c r="O20" s="2" t="s">
        <v>10</v>
      </c>
      <c r="P20" s="2" t="s">
        <v>5</v>
      </c>
      <c r="Q20" s="2" t="s">
        <v>5</v>
      </c>
      <c r="R20" s="2" t="s">
        <v>4</v>
      </c>
      <c r="S20" s="2" t="s">
        <v>3</v>
      </c>
    </row>
    <row r="21" spans="1:36" ht="15" customHeight="1" x14ac:dyDescent="0.35">
      <c r="A21" s="6">
        <v>2017</v>
      </c>
      <c r="B21" s="5">
        <v>0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4" t="str">
        <f>IF(OR(AND(B21&gt;1,B21&lt;&gt;"-"),AND(C21&gt;1,C21&lt;&gt;"-"),AND(D21&gt;1,D21&lt;&gt;"-"),AND(E21&gt;1,E21&lt;&gt;"-"),AND(F21&gt;1,F21&lt;&gt;"-"),AND(G21&gt;1,G21&lt;&gt;"-"),AND(H21&gt;1,H21&lt;&gt;"-"),AND(I21&gt;1,I21&lt;&gt;"-")),"Есть на обмен","")</f>
        <v/>
      </c>
      <c r="K21" s="3">
        <v>2017</v>
      </c>
      <c r="L21" s="2" t="s">
        <v>9</v>
      </c>
      <c r="M21" s="2" t="s">
        <v>8</v>
      </c>
      <c r="N21" s="2" t="s">
        <v>7</v>
      </c>
      <c r="O21" s="2" t="s">
        <v>6</v>
      </c>
      <c r="P21" s="2" t="s">
        <v>5</v>
      </c>
      <c r="Q21" s="2" t="s">
        <v>4</v>
      </c>
      <c r="R21" s="2" t="s">
        <v>4</v>
      </c>
      <c r="S21" s="2" t="s">
        <v>3</v>
      </c>
    </row>
    <row r="22" spans="1:36" ht="15" customHeight="1" x14ac:dyDescent="0.35">
      <c r="A22" s="6">
        <v>2018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4" t="str">
        <f>IF(OR(AND(B22&gt;1,B22&lt;&gt;"-"),AND(C22&gt;1,C22&lt;&gt;"-"),AND(D22&gt;1,D22&lt;&gt;"-"),AND(E22&gt;1,E22&lt;&gt;"-"),AND(F22&gt;1,F22&lt;&gt;"-"),AND(G22&gt;1,G22&lt;&gt;"-"),AND(H22&gt;1,H22&lt;&gt;"-"),AND(I22&gt;1,I22&lt;&gt;"-")),"Есть на обмен","")</f>
        <v/>
      </c>
      <c r="K22" s="3">
        <v>2018</v>
      </c>
      <c r="L22" s="2" t="s">
        <v>2</v>
      </c>
      <c r="M22" s="2" t="s">
        <v>2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2</v>
      </c>
      <c r="S22" s="2" t="s">
        <v>2</v>
      </c>
    </row>
    <row r="23" spans="1:36" ht="15" customHeight="1" x14ac:dyDescent="0.35">
      <c r="A23" s="6">
        <v>2019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4" t="str">
        <f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3">
        <v>2019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</row>
    <row r="24" spans="1:36" ht="15" customHeight="1" x14ac:dyDescent="0.35">
      <c r="A24" s="1"/>
      <c r="B24" s="1"/>
      <c r="C24" s="1"/>
    </row>
  </sheetData>
  <mergeCells count="4">
    <mergeCell ref="A1:A2"/>
    <mergeCell ref="B1:I1"/>
    <mergeCell ref="K1:K2"/>
    <mergeCell ref="L1:S1"/>
  </mergeCells>
  <conditionalFormatting sqref="B3:I23">
    <cfRule type="containsText" dxfId="2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zoomScale="115" zoomScaleNormal="115" workbookViewId="0">
      <pane xSplit="5" ySplit="2" topLeftCell="F15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5" t="s">
        <v>80</v>
      </c>
      <c r="B1" s="35" t="s">
        <v>117</v>
      </c>
      <c r="C1" s="35" t="s">
        <v>116</v>
      </c>
      <c r="D1" s="34" t="s">
        <v>115</v>
      </c>
      <c r="E1" s="31"/>
    </row>
    <row r="2" spans="1:6" x14ac:dyDescent="0.35">
      <c r="A2" s="33"/>
      <c r="B2" s="33"/>
      <c r="C2" s="33"/>
      <c r="D2" s="32" t="s">
        <v>79</v>
      </c>
      <c r="E2" s="31"/>
    </row>
    <row r="3" spans="1:6" x14ac:dyDescent="0.35">
      <c r="A3" s="24">
        <v>2004</v>
      </c>
      <c r="B3" s="30" t="s">
        <v>114</v>
      </c>
      <c r="C3" s="29" t="s">
        <v>113</v>
      </c>
      <c r="D3" s="28">
        <v>0</v>
      </c>
      <c r="E3" s="20" t="str">
        <f>IF(OR(AND(D3&gt;1,D3&lt;&gt;"-")),"Есть на обмен","")</f>
        <v/>
      </c>
    </row>
    <row r="4" spans="1:6" x14ac:dyDescent="0.35">
      <c r="A4" s="24">
        <v>2005</v>
      </c>
      <c r="B4" s="26" t="s">
        <v>112</v>
      </c>
      <c r="C4" s="27" t="s">
        <v>111</v>
      </c>
      <c r="D4" s="21">
        <v>0</v>
      </c>
      <c r="E4" s="20" t="str">
        <f>IF(OR(AND(D4&gt;1,D4&lt;&gt;"-")),"Есть на обмен","")</f>
        <v/>
      </c>
    </row>
    <row r="5" spans="1:6" x14ac:dyDescent="0.35">
      <c r="A5" s="24">
        <v>2006</v>
      </c>
      <c r="B5" s="26" t="s">
        <v>6</v>
      </c>
      <c r="C5" s="27" t="s">
        <v>110</v>
      </c>
      <c r="D5" s="21">
        <v>0</v>
      </c>
      <c r="E5" s="20" t="str">
        <f>IF(OR(AND(D5&gt;1,D5&lt;&gt;"-")),"Есть на обмен","")</f>
        <v/>
      </c>
    </row>
    <row r="6" spans="1:6" x14ac:dyDescent="0.35">
      <c r="A6" s="24">
        <v>2007</v>
      </c>
      <c r="B6" s="26" t="s">
        <v>5</v>
      </c>
      <c r="C6" s="27" t="s">
        <v>109</v>
      </c>
      <c r="D6" s="21">
        <v>0</v>
      </c>
      <c r="E6" s="20" t="str">
        <f>IF(OR(AND(D6&gt;1,D6&lt;&gt;"-")),"Есть на обмен","")</f>
        <v/>
      </c>
    </row>
    <row r="7" spans="1:6" x14ac:dyDescent="0.35">
      <c r="A7" s="24">
        <v>2008</v>
      </c>
      <c r="B7" s="26" t="s">
        <v>39</v>
      </c>
      <c r="C7" s="22" t="s">
        <v>108</v>
      </c>
      <c r="D7" s="21">
        <v>0</v>
      </c>
      <c r="E7" s="20" t="str">
        <f>IF(OR(AND(D7&gt;1,D7&lt;&gt;"-")),"Есть на обмен","")</f>
        <v/>
      </c>
    </row>
    <row r="8" spans="1:6" x14ac:dyDescent="0.35">
      <c r="A8" s="24">
        <v>2009</v>
      </c>
      <c r="B8" s="26" t="s">
        <v>3</v>
      </c>
      <c r="C8" s="22" t="s">
        <v>107</v>
      </c>
      <c r="D8" s="21">
        <v>0</v>
      </c>
      <c r="E8" s="20" t="str">
        <f>IF(OR(AND(D8&gt;1,D8&lt;&gt;"-")),"Есть на обмен","")</f>
        <v/>
      </c>
      <c r="F8" s="25"/>
    </row>
    <row r="9" spans="1:6" x14ac:dyDescent="0.35">
      <c r="A9" s="24">
        <v>2009</v>
      </c>
      <c r="B9" s="26" t="s">
        <v>3</v>
      </c>
      <c r="C9" s="22" t="s">
        <v>106</v>
      </c>
      <c r="D9" s="21">
        <v>0</v>
      </c>
      <c r="E9" s="20" t="str">
        <f>IF(OR(AND(D9&gt;1,D9&lt;&gt;"-")),"Есть на обмен","")</f>
        <v/>
      </c>
    </row>
    <row r="10" spans="1:6" x14ac:dyDescent="0.35">
      <c r="A10" s="24">
        <v>2010</v>
      </c>
      <c r="B10" s="23" t="s">
        <v>86</v>
      </c>
      <c r="C10" s="22" t="s">
        <v>105</v>
      </c>
      <c r="D10" s="21">
        <v>0</v>
      </c>
      <c r="E10" s="20" t="str">
        <f>IF(OR(AND(D10&gt;1,D10&lt;&gt;"-")),"Есть на обмен","")</f>
        <v/>
      </c>
    </row>
    <row r="11" spans="1:6" x14ac:dyDescent="0.35">
      <c r="A11" s="24">
        <v>2011</v>
      </c>
      <c r="B11" s="23" t="s">
        <v>14</v>
      </c>
      <c r="C11" s="22" t="s">
        <v>104</v>
      </c>
      <c r="D11" s="21">
        <v>0</v>
      </c>
      <c r="E11" s="20" t="str">
        <f>IF(OR(AND(D11&gt;1,D11&lt;&gt;"-")),"Есть на обмен","")</f>
        <v/>
      </c>
    </row>
    <row r="12" spans="1:6" x14ac:dyDescent="0.35">
      <c r="A12" s="24">
        <v>2012</v>
      </c>
      <c r="B12" s="23" t="s">
        <v>19</v>
      </c>
      <c r="C12" s="22" t="s">
        <v>103</v>
      </c>
      <c r="D12" s="21">
        <v>0</v>
      </c>
      <c r="E12" s="20" t="str">
        <f>IF(OR(AND(D12&gt;1,D12&lt;&gt;"-")),"Есть на обмен","")</f>
        <v/>
      </c>
    </row>
    <row r="13" spans="1:6" x14ac:dyDescent="0.35">
      <c r="A13" s="24">
        <v>2012</v>
      </c>
      <c r="B13" s="23" t="s">
        <v>19</v>
      </c>
      <c r="C13" s="22" t="s">
        <v>102</v>
      </c>
      <c r="D13" s="21">
        <v>0</v>
      </c>
      <c r="E13" s="20" t="str">
        <f>IF(OR(AND(D13&gt;1,D13&lt;&gt;"-")),"Есть на обмен","")</f>
        <v/>
      </c>
    </row>
    <row r="14" spans="1:6" x14ac:dyDescent="0.35">
      <c r="A14" s="24">
        <v>2013</v>
      </c>
      <c r="B14" s="23" t="s">
        <v>14</v>
      </c>
      <c r="C14" s="22" t="s">
        <v>101</v>
      </c>
      <c r="D14" s="21">
        <v>0</v>
      </c>
      <c r="E14" s="20" t="str">
        <f>IF(OR(AND(D14&gt;1,D14&lt;&gt;"-")),"Есть на обмен","")</f>
        <v/>
      </c>
    </row>
    <row r="15" spans="1:6" x14ac:dyDescent="0.35">
      <c r="A15" s="24">
        <v>2013</v>
      </c>
      <c r="B15" s="23" t="s">
        <v>14</v>
      </c>
      <c r="C15" s="22" t="s">
        <v>100</v>
      </c>
      <c r="D15" s="21">
        <v>0</v>
      </c>
      <c r="E15" s="20" t="str">
        <f>IF(OR(AND(D15&gt;1,D15&lt;&gt;"-")),"Есть на обмен","")</f>
        <v/>
      </c>
      <c r="F15" s="25"/>
    </row>
    <row r="16" spans="1:6" x14ac:dyDescent="0.35">
      <c r="A16" s="24">
        <v>2014</v>
      </c>
      <c r="B16" s="23" t="s">
        <v>98</v>
      </c>
      <c r="C16" s="22" t="s">
        <v>99</v>
      </c>
      <c r="D16" s="21">
        <v>0</v>
      </c>
      <c r="E16" s="20" t="str">
        <f>IF(OR(AND(D16&gt;1,D16&lt;&gt;"-")),"Есть на обмен","")</f>
        <v/>
      </c>
    </row>
    <row r="17" spans="1:5" x14ac:dyDescent="0.35">
      <c r="A17" s="24">
        <v>2014</v>
      </c>
      <c r="B17" s="23" t="s">
        <v>98</v>
      </c>
      <c r="C17" s="22" t="s">
        <v>97</v>
      </c>
      <c r="D17" s="21">
        <v>0</v>
      </c>
      <c r="E17" s="20" t="str">
        <f>IF(OR(AND(D17&gt;1,D17&lt;&gt;"-")),"Есть на обмен","")</f>
        <v/>
      </c>
    </row>
    <row r="18" spans="1:5" x14ac:dyDescent="0.35">
      <c r="A18" s="24">
        <v>2015</v>
      </c>
      <c r="B18" s="23" t="s">
        <v>95</v>
      </c>
      <c r="C18" s="22" t="s">
        <v>96</v>
      </c>
      <c r="D18" s="21">
        <v>0</v>
      </c>
      <c r="E18" s="20" t="str">
        <f>IF(OR(AND(D18&gt;1,D18&lt;&gt;"-")),"Есть на обмен","")</f>
        <v/>
      </c>
    </row>
    <row r="19" spans="1:5" x14ac:dyDescent="0.35">
      <c r="A19" s="24">
        <v>2015</v>
      </c>
      <c r="B19" s="23" t="s">
        <v>95</v>
      </c>
      <c r="C19" s="22" t="s">
        <v>94</v>
      </c>
      <c r="D19" s="21">
        <v>0</v>
      </c>
      <c r="E19" s="20" t="str">
        <f>IF(OR(AND(D19&gt;1,D19&lt;&gt;"-")),"Есть на обмен","")</f>
        <v/>
      </c>
    </row>
    <row r="20" spans="1:5" x14ac:dyDescent="0.35">
      <c r="A20" s="24">
        <v>2015</v>
      </c>
      <c r="B20" s="23" t="s">
        <v>93</v>
      </c>
      <c r="C20" s="22" t="s">
        <v>92</v>
      </c>
      <c r="D20" s="21">
        <v>0</v>
      </c>
      <c r="E20" s="20" t="str">
        <f>IF(OR(AND(D20&gt;1,D20&lt;&gt;"-")),"Есть на обмен","")</f>
        <v/>
      </c>
    </row>
    <row r="21" spans="1:5" x14ac:dyDescent="0.35">
      <c r="A21" s="24">
        <v>2016</v>
      </c>
      <c r="B21" s="23" t="s">
        <v>88</v>
      </c>
      <c r="C21" s="22" t="s">
        <v>91</v>
      </c>
      <c r="D21" s="21">
        <v>0</v>
      </c>
      <c r="E21" s="20" t="str">
        <f>IF(OR(AND(D21&gt;1,D21&lt;&gt;"-")),"Есть на обмен","")</f>
        <v/>
      </c>
    </row>
    <row r="22" spans="1:5" x14ac:dyDescent="0.35">
      <c r="A22" s="24">
        <v>2016</v>
      </c>
      <c r="B22" s="23" t="s">
        <v>88</v>
      </c>
      <c r="C22" s="22" t="s">
        <v>90</v>
      </c>
      <c r="D22" s="21">
        <v>0</v>
      </c>
      <c r="E22" s="20" t="str">
        <f>IF(OR(AND(D22&gt;1,D22&lt;&gt;"-")),"Есть на обмен","")</f>
        <v/>
      </c>
    </row>
    <row r="23" spans="1:5" x14ac:dyDescent="0.35">
      <c r="A23" s="24">
        <v>2017</v>
      </c>
      <c r="B23" s="23" t="s">
        <v>88</v>
      </c>
      <c r="C23" s="22" t="s">
        <v>89</v>
      </c>
      <c r="D23" s="21">
        <v>0</v>
      </c>
      <c r="E23" s="20" t="str">
        <f>IF(OR(AND(D23&gt;1,D23&lt;&gt;"-")),"Есть на обмен","")</f>
        <v/>
      </c>
    </row>
    <row r="24" spans="1:5" x14ac:dyDescent="0.35">
      <c r="A24" s="24">
        <v>2017</v>
      </c>
      <c r="B24" s="23" t="s">
        <v>88</v>
      </c>
      <c r="C24" s="22" t="s">
        <v>87</v>
      </c>
      <c r="D24" s="21">
        <v>0</v>
      </c>
      <c r="E24" s="20" t="str">
        <f>IF(OR(AND(D24&gt;1,D24&lt;&gt;"-")),"Есть на обмен","")</f>
        <v/>
      </c>
    </row>
    <row r="25" spans="1:5" x14ac:dyDescent="0.35">
      <c r="A25" s="24">
        <v>2018</v>
      </c>
      <c r="B25" s="23" t="s">
        <v>86</v>
      </c>
      <c r="C25" s="22" t="s">
        <v>85</v>
      </c>
      <c r="D25" s="21">
        <v>2</v>
      </c>
      <c r="E25" s="20" t="str">
        <f>IF(OR(AND(D25&gt;1,D25&lt;&gt;"-")),"Есть на обмен","")</f>
        <v>Есть на обмен</v>
      </c>
    </row>
    <row r="26" spans="1:5" x14ac:dyDescent="0.35">
      <c r="A26" s="24">
        <v>2018</v>
      </c>
      <c r="B26" s="23" t="s">
        <v>4</v>
      </c>
      <c r="C26" s="22" t="s">
        <v>84</v>
      </c>
      <c r="D26" s="21">
        <v>1</v>
      </c>
      <c r="E26" s="20" t="str">
        <f>IF(OR(AND(D26&gt;1,D26&lt;&gt;"-")),"Есть на обмен","")</f>
        <v/>
      </c>
    </row>
    <row r="27" spans="1:5" x14ac:dyDescent="0.35">
      <c r="A27" s="24">
        <v>2019</v>
      </c>
      <c r="B27" s="23" t="s">
        <v>4</v>
      </c>
      <c r="C27" s="22" t="s">
        <v>83</v>
      </c>
      <c r="D27" s="21">
        <v>1</v>
      </c>
      <c r="E27" s="20" t="str">
        <f>IF(OR(AND(D27&gt;1,D27&lt;&gt;"-")),"Есть на обмен","")</f>
        <v/>
      </c>
    </row>
    <row r="28" spans="1:5" x14ac:dyDescent="0.35">
      <c r="A28" s="24">
        <v>2020</v>
      </c>
      <c r="B28" s="23"/>
      <c r="C28" s="22" t="s">
        <v>82</v>
      </c>
      <c r="D28" s="21">
        <v>0</v>
      </c>
      <c r="E28" s="20" t="str">
        <f>IF(OR(AND(D28&gt;1,D28&lt;&gt;"-")),"Есть на обмен","")</f>
        <v/>
      </c>
    </row>
    <row r="29" spans="1:5" x14ac:dyDescent="0.35">
      <c r="A29" s="24">
        <v>2020</v>
      </c>
      <c r="B29" s="23"/>
      <c r="C29" s="22" t="s">
        <v>81</v>
      </c>
      <c r="D29" s="21">
        <v>0</v>
      </c>
      <c r="E29" s="20" t="str">
        <f>IF(OR(AND(D29&gt;1,D29&lt;&gt;"-")),"Есть на обмен","")</f>
        <v/>
      </c>
    </row>
  </sheetData>
  <mergeCells count="3">
    <mergeCell ref="A1:A2"/>
    <mergeCell ref="B1:B2"/>
    <mergeCell ref="C1:C2"/>
  </mergeCells>
  <conditionalFormatting sqref="D3:D27 D29">
    <cfRule type="containsText" dxfId="1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0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Италия</vt:lpstr>
      <vt:lpstr>Италия (2)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Илюшин Алексей</dc:creator>
  <cp:lastModifiedBy>Илюшин Алексей</cp:lastModifiedBy>
  <dcterms:created xsi:type="dcterms:W3CDTF">2019-12-25T07:48:24Z</dcterms:created>
  <dcterms:modified xsi:type="dcterms:W3CDTF">2019-12-25T07:49:04Z</dcterms:modified>
</cp:coreProperties>
</file>