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Cyprus\"/>
    </mc:Choice>
  </mc:AlternateContent>
  <xr:revisionPtr revIDLastSave="0" documentId="13_ncr:1_{FFB92A78-397A-4CE6-BAE4-601DEAD69B22}" xr6:coauthVersionLast="47" xr6:coauthVersionMax="47" xr10:uidLastSave="{00000000-0000-0000-0000-000000000000}"/>
  <bookViews>
    <workbookView xWindow="1900" yWindow="1900" windowWidth="28800" windowHeight="177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I12" i="1"/>
  <c r="I9" i="1" l="1"/>
  <c r="I4" i="1"/>
  <c r="I5" i="1"/>
  <c r="I6" i="1"/>
  <c r="I7" i="1"/>
  <c r="I8" i="1"/>
  <c r="I10" i="1"/>
  <c r="I11" i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CD501B07-102D-43AA-9B5C-3BB80503E44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7582DD39-FF77-43EA-B80D-B007D7BF15C9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2D79C93A-E2E4-4160-B661-31F44B3B12BA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448A6FB8-4D67-4D8C-A512-33133CBD8016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<sst xmlns="http://schemas.openxmlformats.org/spreadsheetml/2006/main" count="124" uniqueCount="37">
  <si>
    <t>Year</t>
  </si>
  <si>
    <t>Type</t>
  </si>
  <si>
    <t>Mintage</t>
  </si>
  <si>
    <t>2€</t>
  </si>
  <si>
    <t>Subtype_1</t>
  </si>
  <si>
    <t>Subtype_2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</si>
  <si>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</si>
  <si>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</si>
  <si>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</si>
  <si>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</si>
  <si>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</si>
  <si>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</si>
  <si>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</si>
  <si>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</si>
  <si>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</si>
  <si>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</si>
  <si>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</si>
  <si>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</si>
  <si>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</si>
  <si>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</si>
  <si>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</si>
  <si>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GR</t>
  </si>
  <si>
    <t>1.000.000</t>
  </si>
  <si>
    <t>350.000</t>
  </si>
  <si>
    <t>430.000</t>
  </si>
  <si>
    <t>Ten years of Economic and Monetary Union (EMU) and the birth of the euro</t>
  </si>
  <si>
    <t>10 Years of Euro Cash</t>
  </si>
  <si>
    <t>Paphos - European Capital of Culture 2017</t>
  </si>
  <si>
    <t>30th Anniversary - European Union flag</t>
  </si>
  <si>
    <t>Obv: Without mint symbol</t>
  </si>
  <si>
    <t>Rev: new map of Europe</t>
  </si>
  <si>
    <t>FI</t>
  </si>
  <si>
    <t>412.000</t>
  </si>
  <si>
    <t xml:space="preserve">30 years since the foundation of the Cyprus Institute of Neurology and Genetics	</t>
  </si>
  <si>
    <t>35th Anniversary - Erasmus Programme</t>
  </si>
  <si>
    <t>60th Anniversary - Central Bank of Cyprus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</si>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</sst>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cyprus&amp;period=307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cypr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6" width="12.453125" style="12" customWidth="1"/>
    <col min="7" max="8" width="3.81640625" style="12" customWidth="1"/>
    <col min="9" max="9" width="13.7265625" style="12" customWidth="1"/>
    <col min="10" max="10" width="14.26953125" style="1" customWidth="1"/>
    <col min="11" max="16384" width="9.1796875" style="1"/>
  </cols>
  <sheetData>
    <row r="1" spans="1:10" ht="15" customHeight="1" x14ac:dyDescent="0.35">
      <c r="A1" s="24" t="s">
        <v>0</v>
      </c>
      <c r="B1" s="24" t="s">
        <v>36</v>
      </c>
      <c r="C1" s="26" t="s">
        <v>1</v>
      </c>
      <c r="D1" s="27"/>
      <c r="E1" s="28" t="s">
        <v>2</v>
      </c>
      <c r="F1" s="29"/>
      <c r="G1" s="30" t="s">
        <v>3</v>
      </c>
      <c r="H1" s="31"/>
      <c r="I1" s="3"/>
    </row>
    <row r="2" spans="1:10" ht="15" customHeight="1" x14ac:dyDescent="0.35">
      <c r="A2" s="25"/>
      <c r="B2" s="25"/>
      <c r="C2" s="4" t="s">
        <v>4</v>
      </c>
      <c r="D2" s="4" t="s">
        <v>5</v>
      </c>
      <c r="E2" s="5" t="s">
        <v>21</v>
      </c>
      <c r="F2" s="5" t="s">
        <v>31</v>
      </c>
      <c r="G2" s="13" t="s">
        <v>21</v>
      </c>
      <c r="H2" s="13" t="s">
        <v>31</v>
      </c>
      <c r="I2" s="3"/>
    </row>
    <row r="3" spans="1:10" ht="15" customHeight="1" x14ac:dyDescent="0.35">
      <c r="A3" s="6">
        <v>2009</v>
      </c>
      <c r="B3" s="7" t="s">
        <v>25</v>
      </c>
      <c r="C3" s="22" t="s">
        <v>29</v>
      </c>
      <c r="D3" s="8" t="s">
        <v>30</v>
      </c>
      <c r="E3" s="11" t="s">
        <v>6</v>
      </c>
      <c r="F3" s="21" t="s">
        <v>22</v>
      </c>
      <c r="G3" s="9" t="s">
        <v>6</v>
      </c>
      <c r="H3" s="9">
        <v>1</v>
      </c>
      <c r="I3" s="10" t="str">
        <f>IF(OR(AND(G3&gt;1,G3&lt;&gt;"-"),AND(H3&gt;1,H3&lt;&gt;"-")),"Can exchange","")</f>
        <v/>
      </c>
    </row>
    <row r="4" spans="1:10" ht="15" customHeight="1" x14ac:dyDescent="0.35">
      <c r="A4" s="6">
        <v>2010</v>
      </c>
      <c r="B4" s="11" t="s">
        <v>6</v>
      </c>
      <c r="C4" s="11" t="s">
        <v>6</v>
      </c>
      <c r="D4" s="11" t="s">
        <v>6</v>
      </c>
      <c r="E4" s="11" t="s">
        <v>6</v>
      </c>
      <c r="F4" s="11" t="s">
        <v>6</v>
      </c>
      <c r="G4" s="9" t="s">
        <v>6</v>
      </c>
      <c r="H4" s="9" t="s">
        <v>6</v>
      </c>
      <c r="I4" s="10" t="str">
        <f t="shared" ref="I4:I11" si="0">IF(OR(AND(G4&gt;1,G4&lt;&gt;"-"),AND(H4&gt;1,H4&lt;&gt;"-")),"Can exchange","")</f>
        <v/>
      </c>
    </row>
    <row r="5" spans="1:10" ht="15" customHeight="1" x14ac:dyDescent="0.35">
      <c r="A5" s="6">
        <v>2011</v>
      </c>
      <c r="B5" s="11" t="s">
        <v>6</v>
      </c>
      <c r="C5" s="11" t="s">
        <v>6</v>
      </c>
      <c r="D5" s="11" t="s">
        <v>6</v>
      </c>
      <c r="E5" s="11" t="s">
        <v>6</v>
      </c>
      <c r="F5" s="11" t="s">
        <v>6</v>
      </c>
      <c r="G5" s="9" t="s">
        <v>6</v>
      </c>
      <c r="H5" s="9" t="s">
        <v>6</v>
      </c>
      <c r="I5" s="10" t="str">
        <f t="shared" si="0"/>
        <v/>
      </c>
    </row>
    <row r="6" spans="1:10" ht="15" customHeight="1" x14ac:dyDescent="0.35">
      <c r="A6" s="6">
        <v>2012</v>
      </c>
      <c r="B6" s="7" t="s">
        <v>26</v>
      </c>
      <c r="C6" s="22" t="s">
        <v>29</v>
      </c>
      <c r="D6" s="8" t="s">
        <v>30</v>
      </c>
      <c r="E6" s="21" t="s">
        <v>22</v>
      </c>
      <c r="F6" s="11" t="s">
        <v>6</v>
      </c>
      <c r="G6" s="9">
        <v>0</v>
      </c>
      <c r="H6" s="9" t="s">
        <v>6</v>
      </c>
      <c r="I6" s="10" t="str">
        <f t="shared" si="0"/>
        <v/>
      </c>
    </row>
    <row r="7" spans="1:10" ht="15" customHeight="1" x14ac:dyDescent="0.35">
      <c r="A7" s="6">
        <v>2013</v>
      </c>
      <c r="B7" s="11" t="s">
        <v>6</v>
      </c>
      <c r="C7" s="11" t="s">
        <v>6</v>
      </c>
      <c r="D7" s="11" t="s">
        <v>6</v>
      </c>
      <c r="E7" s="11" t="s">
        <v>6</v>
      </c>
      <c r="F7" s="11" t="s">
        <v>6</v>
      </c>
      <c r="G7" s="9" t="s">
        <v>6</v>
      </c>
      <c r="H7" s="9" t="s">
        <v>6</v>
      </c>
      <c r="I7" s="10" t="str">
        <f t="shared" si="0"/>
        <v/>
      </c>
    </row>
    <row r="8" spans="1:10" ht="15" customHeight="1" x14ac:dyDescent="0.35">
      <c r="A8" s="6">
        <v>2014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9" t="s">
        <v>6</v>
      </c>
      <c r="H8" s="9" t="s">
        <v>6</v>
      </c>
      <c r="I8" s="10" t="str">
        <f t="shared" si="0"/>
        <v/>
      </c>
    </row>
    <row r="9" spans="1:10" ht="15" customHeight="1" x14ac:dyDescent="0.35">
      <c r="A9" s="6">
        <v>2015</v>
      </c>
      <c r="B9" s="7" t="s">
        <v>28</v>
      </c>
      <c r="C9" s="22" t="s">
        <v>29</v>
      </c>
      <c r="D9" s="8" t="s">
        <v>30</v>
      </c>
      <c r="E9" s="21" t="s">
        <v>23</v>
      </c>
      <c r="F9" s="11" t="s">
        <v>6</v>
      </c>
      <c r="G9" s="9">
        <v>1</v>
      </c>
      <c r="H9" s="9" t="s">
        <v>6</v>
      </c>
      <c r="I9" s="10" t="str">
        <f t="shared" ref="I9" si="1">IF(OR(AND(G9&gt;1,G9&lt;&gt;"-"),AND(H9&gt;1,H9&lt;&gt;"-")),"Can exchange","")</f>
        <v/>
      </c>
    </row>
    <row r="10" spans="1:10" ht="15" customHeight="1" x14ac:dyDescent="0.35">
      <c r="A10" s="6">
        <v>2016</v>
      </c>
      <c r="B10" s="11" t="s">
        <v>6</v>
      </c>
      <c r="C10" s="11" t="s">
        <v>6</v>
      </c>
      <c r="D10" s="11" t="s">
        <v>6</v>
      </c>
      <c r="E10" s="11" t="s">
        <v>6</v>
      </c>
      <c r="F10" s="11" t="s">
        <v>6</v>
      </c>
      <c r="G10" s="9" t="s">
        <v>6</v>
      </c>
      <c r="H10" s="9" t="s">
        <v>6</v>
      </c>
      <c r="I10" s="10" t="str">
        <f t="shared" si="0"/>
        <v/>
      </c>
      <c r="J10" s="2"/>
    </row>
    <row r="11" spans="1:10" ht="15" customHeight="1" x14ac:dyDescent="0.35">
      <c r="A11" s="6">
        <v>2017</v>
      </c>
      <c r="B11" s="7" t="s">
        <v>27</v>
      </c>
      <c r="C11" s="22" t="s">
        <v>29</v>
      </c>
      <c r="D11" s="8" t="s">
        <v>30</v>
      </c>
      <c r="E11" s="21" t="s">
        <v>24</v>
      </c>
      <c r="F11" s="11" t="s">
        <v>6</v>
      </c>
      <c r="G11" s="9">
        <v>0</v>
      </c>
      <c r="H11" s="9" t="s">
        <v>6</v>
      </c>
      <c r="I11" s="10" t="str">
        <f t="shared" si="0"/>
        <v/>
      </c>
    </row>
    <row r="12" spans="1:10" ht="15" customHeight="1" x14ac:dyDescent="0.35">
      <c r="A12" s="6">
        <v>2018</v>
      </c>
      <c r="B12" s="11" t="s">
        <v>6</v>
      </c>
      <c r="C12" s="11" t="s">
        <v>6</v>
      </c>
      <c r="D12" s="11" t="s">
        <v>6</v>
      </c>
      <c r="E12" s="11" t="s">
        <v>6</v>
      </c>
      <c r="F12" s="11" t="s">
        <v>6</v>
      </c>
      <c r="G12" s="9" t="s">
        <v>6</v>
      </c>
      <c r="H12" s="9" t="s">
        <v>6</v>
      </c>
      <c r="I12" s="10" t="str">
        <f t="shared" ref="I12:I14" si="2">IF(OR(AND(G12&gt;1,G12&lt;&gt;"-"),AND(H12&gt;1,H12&lt;&gt;"-")),"Can exchange","")</f>
        <v/>
      </c>
    </row>
    <row r="13" spans="1:10" ht="15" customHeight="1" x14ac:dyDescent="0.35">
      <c r="A13" s="6">
        <v>2019</v>
      </c>
      <c r="B13" s="11" t="s">
        <v>6</v>
      </c>
      <c r="C13" s="11" t="s">
        <v>6</v>
      </c>
      <c r="D13" s="11" t="s">
        <v>6</v>
      </c>
      <c r="E13" s="11" t="s">
        <v>6</v>
      </c>
      <c r="F13" s="11" t="s">
        <v>6</v>
      </c>
      <c r="G13" s="9" t="s">
        <v>6</v>
      </c>
      <c r="H13" s="9" t="s">
        <v>6</v>
      </c>
      <c r="I13" s="10" t="str">
        <f t="shared" si="2"/>
        <v/>
      </c>
    </row>
    <row r="14" spans="1:10" ht="15" customHeight="1" x14ac:dyDescent="0.35">
      <c r="A14" s="6">
        <v>2020</v>
      </c>
      <c r="B14" s="7" t="s">
        <v>33</v>
      </c>
      <c r="C14" s="22" t="s">
        <v>29</v>
      </c>
      <c r="D14" s="8" t="s">
        <v>30</v>
      </c>
      <c r="E14" s="21" t="s">
        <v>32</v>
      </c>
      <c r="F14" s="11" t="s">
        <v>6</v>
      </c>
      <c r="G14" s="9">
        <v>1</v>
      </c>
      <c r="H14" s="9" t="s">
        <v>6</v>
      </c>
      <c r="I14" s="10" t="str">
        <f t="shared" si="2"/>
        <v/>
      </c>
    </row>
    <row r="15" spans="1:10" ht="15" customHeight="1" x14ac:dyDescent="0.35">
      <c r="A15" s="6">
        <v>2021</v>
      </c>
      <c r="B15" s="11" t="s">
        <v>6</v>
      </c>
      <c r="C15" s="11" t="s">
        <v>6</v>
      </c>
      <c r="D15" s="11" t="s">
        <v>6</v>
      </c>
      <c r="E15" s="11" t="s">
        <v>6</v>
      </c>
      <c r="F15" s="11" t="s">
        <v>6</v>
      </c>
      <c r="G15" s="9" t="s">
        <v>6</v>
      </c>
      <c r="H15" s="9" t="s">
        <v>6</v>
      </c>
      <c r="I15" s="10" t="str">
        <f t="shared" ref="I15:I16" si="3">IF(OR(AND(G15&gt;1,G15&lt;&gt;"-"),AND(H15&gt;1,H15&lt;&gt;"-")),"Can exchange","")</f>
        <v/>
      </c>
    </row>
    <row r="16" spans="1:10" ht="15" customHeight="1" x14ac:dyDescent="0.35">
      <c r="A16" s="6">
        <v>2022</v>
      </c>
      <c r="B16" s="7" t="s">
        <v>34</v>
      </c>
      <c r="C16" s="22" t="s">
        <v>29</v>
      </c>
      <c r="D16" s="8" t="s">
        <v>30</v>
      </c>
      <c r="E16" s="21" t="s">
        <v>32</v>
      </c>
      <c r="F16" s="11" t="s">
        <v>6</v>
      </c>
      <c r="G16" s="9">
        <v>0</v>
      </c>
      <c r="H16" s="9" t="s">
        <v>6</v>
      </c>
      <c r="I16" s="10" t="str">
        <f t="shared" si="3"/>
        <v/>
      </c>
    </row>
    <row r="17" spans="1:21" ht="15" customHeight="1" x14ac:dyDescent="0.35">
      <c r="A17" s="6">
        <v>2023</v>
      </c>
      <c r="B17" s="7" t="s">
        <v>35</v>
      </c>
      <c r="C17" s="22" t="s">
        <v>29</v>
      </c>
      <c r="D17" s="8" t="s">
        <v>30</v>
      </c>
      <c r="E17" s="21" t="s">
        <v>32</v>
      </c>
      <c r="F17" s="11" t="s">
        <v>6</v>
      </c>
      <c r="G17" s="9">
        <v>0</v>
      </c>
      <c r="H17" s="9" t="s">
        <v>6</v>
      </c>
      <c r="I17" s="10" t="str">
        <f t="shared" ref="I17" si="4">IF(OR(AND(G17&gt;1,G17&lt;&gt;"-"),AND(H17&gt;1,H17&lt;&gt;"-")),"Can exchange","")</f>
        <v/>
      </c>
    </row>
    <row r="21" spans="1:21" ht="15" customHeight="1" x14ac:dyDescent="0.35">
      <c r="T21" s="23"/>
      <c r="U21" s="23"/>
    </row>
    <row r="38" spans="19:20" ht="15" customHeight="1" x14ac:dyDescent="0.35">
      <c r="S38" s="23"/>
      <c r="T38" s="23"/>
    </row>
  </sheetData>
  <mergeCells count="5">
    <mergeCell ref="A1:A2"/>
    <mergeCell ref="B1:B2"/>
    <mergeCell ref="C1:D1"/>
    <mergeCell ref="E1:F1"/>
    <mergeCell ref="G1:H1"/>
  </mergeCells>
  <conditionalFormatting sqref="G6:H6 G3:G5 G11:H11">
    <cfRule type="containsText" dxfId="23" priority="53" operator="containsText" text="*-">
      <formula>NOT(ISERROR(SEARCH(("*-"),(G3))))</formula>
    </cfRule>
  </conditionalFormatting>
  <conditionalFormatting sqref="G6:H6 G3:G5 G11:H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2" priority="51" operator="containsText" text="*-">
      <formula>NOT(ISERROR(SEARCH(("*-"),(H3))))</formula>
    </cfRule>
  </conditionalFormatting>
  <conditionalFormatting sqref="H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ntainsText" dxfId="21" priority="49" operator="containsText" text="*-">
      <formula>NOT(ISERROR(SEARCH(("*-"),(H4))))</formula>
    </cfRule>
  </conditionalFormatting>
  <conditionalFormatting sqref="H4:H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0" priority="47" operator="containsText" text="*-">
      <formula>NOT(ISERROR(SEARCH(("*-"),(G7))))</formula>
    </cfRule>
  </conditionalFormatting>
  <conditionalFormatting sqref="G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19" priority="45" operator="containsText" text="*-">
      <formula>NOT(ISERROR(SEARCH(("*-"),(H7))))</formula>
    </cfRule>
  </conditionalFormatting>
  <conditionalFormatting sqref="H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18" priority="43" operator="containsText" text="*-">
      <formula>NOT(ISERROR(SEARCH(("*-"),(G8))))</formula>
    </cfRule>
  </conditionalFormatting>
  <conditionalFormatting sqref="G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17" priority="41" operator="containsText" text="*-">
      <formula>NOT(ISERROR(SEARCH(("*-"),(H8))))</formula>
    </cfRule>
  </conditionalFormatting>
  <conditionalFormatting sqref="H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H9">
    <cfRule type="containsText" dxfId="16" priority="35" operator="containsText" text="*-">
      <formula>NOT(ISERROR(SEARCH(("*-"),(G9))))</formula>
    </cfRule>
  </conditionalFormatting>
  <conditionalFormatting sqref="G9:H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15" priority="33" operator="containsText" text="*-">
      <formula>NOT(ISERROR(SEARCH(("*-"),(G10))))</formula>
    </cfRule>
  </conditionalFormatting>
  <conditionalFormatting sqref="G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4" priority="31" operator="containsText" text="*-">
      <formula>NOT(ISERROR(SEARCH(("*-"),(H10))))</formula>
    </cfRule>
  </conditionalFormatting>
  <conditionalFormatting sqref="H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3" priority="29" operator="containsText" text="*-">
      <formula>NOT(ISERROR(SEARCH(("*-"),(G12))))</formula>
    </cfRule>
  </conditionalFormatting>
  <conditionalFormatting sqref="G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2" priority="27" operator="containsText" text="*-">
      <formula>NOT(ISERROR(SEARCH(("*-"),(H12))))</formula>
    </cfRule>
  </conditionalFormatting>
  <conditionalFormatting sqref="H1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11" priority="25" operator="containsText" text="*-">
      <formula>NOT(ISERROR(SEARCH(("*-"),(G13))))</formula>
    </cfRule>
  </conditionalFormatting>
  <conditionalFormatting sqref="G1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0" priority="23" operator="containsText" text="*-">
      <formula>NOT(ISERROR(SEARCH(("*-"),(H13))))</formula>
    </cfRule>
  </conditionalFormatting>
  <conditionalFormatting sqref="H1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H14">
    <cfRule type="containsText" dxfId="9" priority="17" operator="containsText" text="*-">
      <formula>NOT(ISERROR(SEARCH(("*-"),(G14))))</formula>
    </cfRule>
  </conditionalFormatting>
  <conditionalFormatting sqref="G14:H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8" priority="15" operator="containsText" text="*-">
      <formula>NOT(ISERROR(SEARCH(("*-"),(G15))))</formula>
    </cfRule>
  </conditionalFormatting>
  <conditionalFormatting sqref="G1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7" priority="13" operator="containsText" text="*-">
      <formula>NOT(ISERROR(SEARCH(("*-"),(H15))))</formula>
    </cfRule>
  </conditionalFormatting>
  <conditionalFormatting sqref="H1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6" priority="11" operator="containsText" text="*-">
      <formula>NOT(ISERROR(SEARCH(("*-"),(H16))))</formula>
    </cfRule>
  </conditionalFormatting>
  <conditionalFormatting sqref="H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5" priority="7" operator="containsText" text="*-">
      <formula>NOT(ISERROR(SEARCH(("*-"),(H17))))</formula>
    </cfRule>
  </conditionalFormatting>
  <conditionalFormatting sqref="H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4" priority="3" operator="containsText" text="*-">
      <formula>NOT(ISERROR(SEARCH(("*-"),(G16))))</formula>
    </cfRule>
  </conditionalFormatting>
  <conditionalFormatting sqref="G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3" priority="1" operator="containsText" text="*-">
      <formula>NOT(ISERROR(SEARCH(("*-"),(G17))))</formula>
    </cfRule>
  </conditionalFormatting>
  <conditionalFormatting sqref="G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7" sqref="B7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4" t="s">
        <v>7</v>
      </c>
      <c r="B1" s="15" t="s">
        <v>8</v>
      </c>
      <c r="C1" s="16" t="s">
        <v>9</v>
      </c>
    </row>
    <row r="2" spans="1:3" x14ac:dyDescent="0.35">
      <c r="A2" s="17">
        <v>1</v>
      </c>
      <c r="B2" s="18" t="s">
        <v>10</v>
      </c>
      <c r="C2" s="19" t="s">
        <v>11</v>
      </c>
    </row>
    <row r="3" spans="1:3" x14ac:dyDescent="0.35">
      <c r="A3" s="17">
        <v>2</v>
      </c>
      <c r="B3" s="18" t="s">
        <v>12</v>
      </c>
      <c r="C3" s="19" t="s">
        <v>13</v>
      </c>
    </row>
    <row r="4" spans="1:3" x14ac:dyDescent="0.35">
      <c r="A4" s="17">
        <v>3</v>
      </c>
      <c r="B4" s="18" t="s">
        <v>14</v>
      </c>
      <c r="C4" s="19" t="s">
        <v>15</v>
      </c>
    </row>
    <row r="5" spans="1:3" x14ac:dyDescent="0.35">
      <c r="A5" s="17">
        <v>4</v>
      </c>
      <c r="B5" s="18" t="s">
        <v>16</v>
      </c>
      <c r="C5" s="19" t="s">
        <v>17</v>
      </c>
    </row>
    <row r="6" spans="1:3" x14ac:dyDescent="0.35">
      <c r="A6" s="17">
        <v>5</v>
      </c>
      <c r="B6" s="18" t="s">
        <v>18</v>
      </c>
      <c r="C6" s="20" t="s">
        <v>19</v>
      </c>
    </row>
    <row r="7" spans="1:3" x14ac:dyDescent="0.35">
      <c r="A7" s="17">
        <v>6</v>
      </c>
      <c r="B7" s="18" t="s">
        <v>18</v>
      </c>
      <c r="C7" s="20" t="s">
        <v>20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2024-03-26T11:07:43Z</dcterms:modified>
</cp:coreProperties>
</file>