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Andorra\"/>
    </mc:Choice>
  </mc:AlternateContent>
  <bookViews>
    <workbookView xWindow="0" yWindow="0" windowWidth="28800" windowHeight="12300" activeTab="1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<sst xmlns="http://schemas.openxmlformats.org/spreadsheetml/2006/main" count="81" uniqueCount="36">
  <si>
    <t>Year</t>
  </si>
  <si>
    <t>Series</t>
  </si>
  <si>
    <t>Type</t>
  </si>
  <si>
    <t>Mintage</t>
  </si>
  <si>
    <t>2€</t>
  </si>
  <si>
    <t>Subtype_1</t>
  </si>
  <si>
    <t>Subtype_2</t>
  </si>
  <si>
    <t>-</t>
  </si>
  <si>
    <t>ES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</si>
  <si>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</si>
  <si>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</si>
  <si>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</si>
  <si>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</si>
  <si>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</si>
  <si>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</si>
  <si>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</si>
  <si>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</si>
  <si>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</si>
  <si>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</si>
  <si>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</si>
  <si>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</si>
  <si>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20th Anniversary - Entry the Council of Europe</t>
  </si>
  <si>
    <t>25th Anniversary - Agreement with EU</t>
  </si>
  <si>
    <t>30th Anniversary - Reform of Electoral Law</t>
  </si>
  <si>
    <t>150th Anniversary - New Reform 1866</t>
  </si>
  <si>
    <t>25th Anniversary - Radio and Television of Andorra</t>
  </si>
  <si>
    <t>100th Anniversary - Anthem of Andorra</t>
  </si>
  <si>
    <t>Andorra - The Pyrenean Country</t>
  </si>
  <si>
    <t>25th Anniversary - Constitution of Andorra</t>
  </si>
  <si>
    <t>70th Anniversary - Universal Declaration of Human Rights</t>
  </si>
  <si>
    <t>Final of the Alpine Ski World Cup</t>
  </si>
  <si>
    <t>600th Anniversary - General Council of Andorra</t>
  </si>
  <si>
    <t>Rev: new map of Europe</t>
  </si>
  <si>
    <t>eurocollection</t>
  </si>
  <si>
    <t>High convenience single table of varieties with photos</t>
  </si>
  <si>
    <t>High convenience set of tables table of actual coins with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</si>
</sst>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3" fontId="2" fillId="6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0" fillId="0" borderId="0" xfId="0" applyAlignment="1">
      <alignment wrapText="1"/>
    </xf>
  </cellXfs>
  <cellStyles count="3">
    <cellStyle name="Гиперссылка" xfId="2" builtinId="8"/>
    <cellStyle name="Обычный" xfId="0" builtinId="0"/>
    <cellStyle name="Обычный 2" xfId="1"/>
  </cellStyles>
  <dxfs count="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andorra&amp;period=30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eurocollection" TargetMode="External"/><Relationship Id="rId4" Type="http://schemas.openxmlformats.org/officeDocument/2006/relationships/hyperlink" Target="https://www.euro-coins.info/info/mintage/andorr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B17" sqref="B17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6" width="12.453125" style="12" customWidth="1"/>
    <col min="7" max="8" width="3.81640625" style="12" customWidth="1"/>
    <col min="9" max="9" width="13.7265625" style="12" customWidth="1"/>
    <col min="10" max="10" width="14.26953125" style="1" customWidth="1"/>
    <col min="11" max="16384" width="9.1796875" style="1"/>
  </cols>
  <sheetData>
    <row r="1" spans="1:10" ht="15" customHeight="1" x14ac:dyDescent="0.35">
      <c r="A1" s="22" t="s">
        <v>0</v>
      </c>
      <c r="B1" s="22" t="s">
        <v>1</v>
      </c>
      <c r="C1" s="24" t="s">
        <v>2</v>
      </c>
      <c r="D1" s="25"/>
      <c r="E1" s="26" t="s">
        <v>3</v>
      </c>
      <c r="F1" s="27"/>
      <c r="G1" s="28" t="s">
        <v>4</v>
      </c>
      <c r="H1" s="29"/>
      <c r="I1" s="3"/>
    </row>
    <row r="2" spans="1:10" ht="15" customHeight="1" x14ac:dyDescent="0.35">
      <c r="A2" s="23"/>
      <c r="B2" s="23"/>
      <c r="C2" s="4" t="s">
        <v>5</v>
      </c>
      <c r="D2" s="4" t="s">
        <v>6</v>
      </c>
      <c r="E2" s="5" t="s">
        <v>8</v>
      </c>
      <c r="F2" s="5" t="s">
        <v>9</v>
      </c>
      <c r="G2" s="13" t="s">
        <v>8</v>
      </c>
      <c r="H2" s="13" t="s">
        <v>9</v>
      </c>
      <c r="I2" s="3"/>
    </row>
    <row r="3" spans="1:10" ht="15" customHeight="1" x14ac:dyDescent="0.35">
      <c r="A3" s="6">
        <v>2014</v>
      </c>
      <c r="B3" s="7" t="s">
        <v>21</v>
      </c>
      <c r="C3" s="21" t="s">
        <v>32</v>
      </c>
      <c r="D3" s="8"/>
      <c r="E3" s="14">
        <v>105000</v>
      </c>
      <c r="F3" s="11" t="s">
        <v>7</v>
      </c>
      <c r="G3" s="9" t="s">
        <v>7</v>
      </c>
      <c r="H3" s="9" t="s">
        <v>7</v>
      </c>
      <c r="I3" s="10" t="str">
        <f>IF(OR(AND(G3&gt;1,G3&lt;&gt;"-"),AND(H3&gt;1,H3&lt;&gt;"-")),"Can exchange","")</f>
        <v/>
      </c>
    </row>
    <row r="4" spans="1:10" ht="15" customHeight="1" x14ac:dyDescent="0.35">
      <c r="A4" s="6">
        <v>2015</v>
      </c>
      <c r="B4" s="7" t="s">
        <v>22</v>
      </c>
      <c r="C4" s="21" t="s">
        <v>32</v>
      </c>
      <c r="D4" s="8"/>
      <c r="E4" s="11" t="s">
        <v>7</v>
      </c>
      <c r="F4" s="14">
        <v>85000</v>
      </c>
      <c r="G4" s="9" t="s">
        <v>7</v>
      </c>
      <c r="H4" s="9" t="s">
        <v>7</v>
      </c>
      <c r="I4" s="10" t="str">
        <f t="shared" ref="I4:I7" si="0">IF(OR(AND(G4&gt;1,G4&lt;&gt;"-"),AND(H4&gt;1,H4&lt;&gt;"-")),"Can exchange","")</f>
        <v/>
      </c>
    </row>
    <row r="5" spans="1:10" ht="15" customHeight="1" x14ac:dyDescent="0.35">
      <c r="A5" s="6">
        <v>2015</v>
      </c>
      <c r="B5" s="7" t="s">
        <v>23</v>
      </c>
      <c r="C5" s="21" t="s">
        <v>32</v>
      </c>
      <c r="D5" s="8"/>
      <c r="E5" s="11" t="s">
        <v>7</v>
      </c>
      <c r="F5" s="14">
        <v>85000</v>
      </c>
      <c r="G5" s="9" t="s">
        <v>7</v>
      </c>
      <c r="H5" s="9" t="s">
        <v>7</v>
      </c>
      <c r="I5" s="10" t="str">
        <f t="shared" si="0"/>
        <v/>
      </c>
      <c r="J5" s="2"/>
    </row>
    <row r="6" spans="1:10" ht="15" customHeight="1" x14ac:dyDescent="0.35">
      <c r="A6" s="6">
        <v>2016</v>
      </c>
      <c r="B6" s="7" t="s">
        <v>24</v>
      </c>
      <c r="C6" s="21" t="s">
        <v>32</v>
      </c>
      <c r="D6" s="8"/>
      <c r="E6" s="14">
        <v>85000</v>
      </c>
      <c r="F6" s="11" t="s">
        <v>7</v>
      </c>
      <c r="G6" s="9" t="s">
        <v>7</v>
      </c>
      <c r="H6" s="9" t="s">
        <v>7</v>
      </c>
      <c r="I6" s="10" t="str">
        <f t="shared" si="0"/>
        <v/>
      </c>
    </row>
    <row r="7" spans="1:10" ht="15" customHeight="1" x14ac:dyDescent="0.35">
      <c r="A7" s="6">
        <v>2016</v>
      </c>
      <c r="B7" s="7" t="s">
        <v>25</v>
      </c>
      <c r="C7" s="21" t="s">
        <v>32</v>
      </c>
      <c r="D7" s="8"/>
      <c r="E7" s="14">
        <v>85000</v>
      </c>
      <c r="F7" s="11" t="s">
        <v>7</v>
      </c>
      <c r="G7" s="9" t="s">
        <v>7</v>
      </c>
      <c r="H7" s="9" t="s">
        <v>7</v>
      </c>
      <c r="I7" s="10" t="str">
        <f t="shared" si="0"/>
        <v/>
      </c>
    </row>
    <row r="8" spans="1:10" ht="15" customHeight="1" x14ac:dyDescent="0.35">
      <c r="A8" s="6">
        <v>2017</v>
      </c>
      <c r="B8" s="7" t="s">
        <v>26</v>
      </c>
      <c r="C8" s="21" t="s">
        <v>32</v>
      </c>
      <c r="D8" s="8"/>
      <c r="E8" s="11" t="s">
        <v>7</v>
      </c>
      <c r="F8" s="14">
        <v>85000</v>
      </c>
      <c r="G8" s="9" t="s">
        <v>7</v>
      </c>
      <c r="H8" s="9" t="s">
        <v>7</v>
      </c>
      <c r="I8" s="10"/>
    </row>
    <row r="9" spans="1:10" ht="15" customHeight="1" x14ac:dyDescent="0.35">
      <c r="A9" s="6">
        <v>2017</v>
      </c>
      <c r="B9" s="7" t="s">
        <v>27</v>
      </c>
      <c r="C9" s="21" t="s">
        <v>32</v>
      </c>
      <c r="D9" s="8"/>
      <c r="E9" s="11" t="s">
        <v>7</v>
      </c>
      <c r="F9" s="14">
        <v>85000</v>
      </c>
      <c r="G9" s="9" t="s">
        <v>7</v>
      </c>
      <c r="H9" s="9" t="s">
        <v>7</v>
      </c>
    </row>
    <row r="10" spans="1:10" ht="15" customHeight="1" x14ac:dyDescent="0.35">
      <c r="A10" s="6">
        <v>2018</v>
      </c>
      <c r="B10" s="7" t="s">
        <v>28</v>
      </c>
      <c r="C10" s="21" t="s">
        <v>32</v>
      </c>
      <c r="D10" s="8"/>
      <c r="E10" s="14">
        <v>75000</v>
      </c>
      <c r="F10" s="11" t="s">
        <v>7</v>
      </c>
      <c r="G10" s="9" t="s">
        <v>7</v>
      </c>
      <c r="H10" s="9" t="s">
        <v>7</v>
      </c>
    </row>
    <row r="11" spans="1:10" ht="15" customHeight="1" x14ac:dyDescent="0.35">
      <c r="A11" s="6">
        <v>2018</v>
      </c>
      <c r="B11" s="7" t="s">
        <v>29</v>
      </c>
      <c r="C11" s="21" t="s">
        <v>32</v>
      </c>
      <c r="D11" s="8"/>
      <c r="E11" s="14">
        <v>75000</v>
      </c>
      <c r="F11" s="11" t="s">
        <v>7</v>
      </c>
      <c r="G11" s="9" t="s">
        <v>7</v>
      </c>
      <c r="H11" s="9" t="s">
        <v>7</v>
      </c>
    </row>
    <row r="12" spans="1:10" ht="15" customHeight="1" x14ac:dyDescent="0.35">
      <c r="A12" s="6">
        <v>2019</v>
      </c>
      <c r="B12" s="7" t="s">
        <v>30</v>
      </c>
      <c r="C12" s="21" t="s">
        <v>32</v>
      </c>
      <c r="D12" s="8"/>
      <c r="E12" s="11" t="s">
        <v>7</v>
      </c>
      <c r="F12" s="14">
        <v>60000</v>
      </c>
      <c r="G12" s="9" t="s">
        <v>7</v>
      </c>
      <c r="H12" s="9" t="s">
        <v>7</v>
      </c>
    </row>
    <row r="13" spans="1:10" ht="15" customHeight="1" x14ac:dyDescent="0.35">
      <c r="A13" s="6">
        <v>2019</v>
      </c>
      <c r="B13" s="7" t="s">
        <v>31</v>
      </c>
      <c r="C13" s="21" t="s">
        <v>32</v>
      </c>
      <c r="D13" s="8"/>
      <c r="E13" s="11" t="s">
        <v>7</v>
      </c>
      <c r="F13" s="14">
        <v>60000</v>
      </c>
      <c r="G13" s="9" t="s">
        <v>7</v>
      </c>
      <c r="H13" s="9" t="s">
        <v>7</v>
      </c>
    </row>
  </sheetData>
  <mergeCells count="5">
    <mergeCell ref="A1:A2"/>
    <mergeCell ref="B1:B2"/>
    <mergeCell ref="C1:D1"/>
    <mergeCell ref="E1:F1"/>
    <mergeCell ref="G1:H1"/>
  </mergeCells>
  <conditionalFormatting sqref="G3:G13">
    <cfRule type="containsText" dxfId="4" priority="3" operator="containsText" text="*-">
      <formula>NOT(ISERROR(SEARCH(("*-"),(G3))))</formula>
    </cfRule>
  </conditionalFormatting>
  <conditionalFormatting sqref="G3:G1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3">
    <cfRule type="containsText" dxfId="3" priority="1" operator="containsText" text="*-">
      <formula>NOT(ISERROR(SEARCH(("*-"),(H3))))</formula>
    </cfRule>
  </conditionalFormatting>
  <conditionalFormatting sqref="H3:H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2" sqref="C1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10</v>
      </c>
      <c r="B1" s="16" t="s">
        <v>11</v>
      </c>
      <c r="C1" s="17" t="s">
        <v>12</v>
      </c>
    </row>
    <row r="2" spans="1:3" x14ac:dyDescent="0.35">
      <c r="A2" s="18">
        <v>1</v>
      </c>
      <c r="B2" s="19" t="s">
        <v>13</v>
      </c>
      <c r="C2" s="20" t="s">
        <v>14</v>
      </c>
    </row>
    <row r="3" spans="1:3" x14ac:dyDescent="0.35">
      <c r="A3" s="18">
        <v>2</v>
      </c>
      <c r="B3" s="19" t="s">
        <v>15</v>
      </c>
      <c r="C3" s="20" t="s">
        <v>16</v>
      </c>
    </row>
    <row r="4" spans="1:3" x14ac:dyDescent="0.35">
      <c r="A4" s="18">
        <v>3</v>
      </c>
      <c r="B4" s="19" t="s">
        <v>17</v>
      </c>
      <c r="C4" s="20" t="s">
        <v>18</v>
      </c>
    </row>
    <row r="5" spans="1:3" x14ac:dyDescent="0.35">
      <c r="A5" s="18">
        <v>4</v>
      </c>
      <c r="B5" s="19" t="s">
        <v>19</v>
      </c>
      <c r="C5" s="20" t="s">
        <v>20</v>
      </c>
    </row>
    <row r="6" spans="1:3" x14ac:dyDescent="0.35">
      <c r="A6" s="18">
        <v>5</v>
      </c>
      <c r="B6" s="19" t="s">
        <v>33</v>
      </c>
      <c r="C6" s="30" t="s">
        <v>34</v>
      </c>
    </row>
    <row r="7" spans="1:3" x14ac:dyDescent="0.35">
      <c r="A7" s="18">
        <v>6</v>
      </c>
      <c r="B7" s="19" t="s">
        <v>33</v>
      </c>
      <c r="C7" s="30" t="s">
        <v>35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2019-12-24T10:35:47Z</dcterms:modified>
</cp:coreProperties>
</file>