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ord_Alexator\Documents\CoinCollection\Collections\EURO\France\"/>
    </mc:Choice>
  </mc:AlternateContent>
  <xr:revisionPtr revIDLastSave="0" documentId="13_ncr:1_{C79D34A1-B822-405A-BCCD-50B6C93D75E0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2€" sheetId="1" r:id="rId1"/>
    <sheet name="Link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9" i="1" l="1"/>
  <c r="J38" i="1"/>
  <c r="J37" i="1"/>
  <c r="J36" i="1"/>
  <c r="J35" i="1"/>
  <c r="J34" i="1" l="1"/>
  <c r="J33" i="1"/>
  <c r="J32" i="1"/>
  <c r="J31" i="1" l="1"/>
  <c r="J27" i="1" l="1"/>
  <c r="J24" i="1"/>
  <c r="J20" i="1"/>
  <c r="J18" i="1"/>
  <c r="J16" i="1"/>
  <c r="J15" i="1"/>
  <c r="J5" i="1"/>
  <c r="J6" i="1" l="1"/>
  <c r="J7" i="1"/>
  <c r="J8" i="1"/>
  <c r="J9" i="1"/>
  <c r="J10" i="1"/>
  <c r="J11" i="1"/>
  <c r="J12" i="1"/>
  <c r="J13" i="1"/>
  <c r="J14" i="1"/>
  <c r="J17" i="1"/>
  <c r="J19" i="1"/>
  <c r="J21" i="1"/>
  <c r="J22" i="1"/>
  <c r="J23" i="1"/>
  <c r="J25" i="1"/>
  <c r="J26" i="1"/>
  <c r="J28" i="1"/>
  <c r="J29" i="1"/>
  <c r="J30" i="1"/>
  <c r="J4" i="1"/>
  <c r="J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Автор</author>
    <author>Lord_Alexator</author>
  </authors>
  <commentList>
    <comment ref="H2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I2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I8" authorId="1" shapeId="0" xr:uid="{BC586052-93C9-4617-A543-A4E09F318929}">
      <text>
        <r>
          <rPr>
            <b/>
            <sz val="9"/>
            <color indexed="81"/>
            <rFont val="Tahoma"/>
            <family val="2"/>
            <charset val="204"/>
          </rPr>
          <t>Дубли не UNC</t>
        </r>
      </text>
    </comment>
    <comment ref="I10" authorId="1" shapeId="0" xr:uid="{E545AB7B-867B-4DCD-A148-4A803331A475}">
      <text>
        <r>
          <rPr>
            <b/>
            <sz val="9"/>
            <color indexed="81"/>
            <rFont val="Tahoma"/>
            <family val="2"/>
            <charset val="204"/>
          </rPr>
          <t>Дубли не UNC</t>
        </r>
      </text>
    </comment>
    <comment ref="I21" authorId="1" shapeId="0" xr:uid="{B4BFA370-8661-4D9D-A128-602E413278C1}">
      <text>
        <r>
          <rPr>
            <b/>
            <sz val="9"/>
            <color indexed="81"/>
            <rFont val="Tahoma"/>
            <family val="2"/>
            <charset val="204"/>
          </rPr>
          <t>Дубли не UNC</t>
        </r>
      </text>
    </comment>
  </commentList>
</comments>
</file>

<file path=xl/sharedStrings.xml><?xml version="1.0" encoding="utf-8"?>
<sst xmlns="http://schemas.openxmlformats.org/spreadsheetml/2006/main" count="227" uniqueCount="95">
  <si>
    <t>Year</t>
  </si>
  <si>
    <t>Type</t>
  </si>
  <si>
    <t>Mintage</t>
  </si>
  <si>
    <t>2€</t>
  </si>
  <si>
    <t>Subtype_1</t>
  </si>
  <si>
    <t>Subtype_2</t>
  </si>
  <si>
    <t>50th Anniversary - Signing of the Treaty of Rome</t>
  </si>
  <si>
    <t>Ten years of Economic and Monetary Union (EMU) and the birth of the euro</t>
  </si>
  <si>
    <t>10 Years of Euro Cash</t>
  </si>
  <si>
    <t>№</t>
  </si>
  <si>
    <t>euro-coins</t>
  </si>
  <si>
    <t>wiki</t>
  </si>
  <si>
    <t>skopil</t>
  </si>
  <si>
    <t>Link</t>
  </si>
  <si>
    <t>Description (single table, table set, mintage, prices):</t>
  </si>
  <si>
    <t>Low convenience single table with mintages</t>
  </si>
  <si>
    <t>en.ucoin</t>
  </si>
  <si>
    <t>Low convenience set of tables with mintages</t>
  </si>
  <si>
    <t>Low convenience set of tables with photos</t>
  </si>
  <si>
    <t>Low convenience single table with varieties and mintages and photos</t>
  </si>
  <si>
    <t>Rev: new map of Europe</t>
  </si>
  <si>
    <t>eurocollection</t>
  </si>
  <si>
    <t>High convenience single table of varieties with photos</t>
  </si>
  <si>
    <t>High convenience set of tables table of actual coins with photos</t>
  </si>
  <si>
    <t>Subtype_3</t>
  </si>
  <si>
    <t>FI</t>
  </si>
  <si>
    <t>9.406.875</t>
  </si>
  <si>
    <t>20.084.936</t>
  </si>
  <si>
    <t>10.074.085</t>
  </si>
  <si>
    <t>20.025.317</t>
  </si>
  <si>
    <t>10.030.000</t>
  </si>
  <si>
    <t>1.020.000</t>
  </si>
  <si>
    <t>10.020.000</t>
  </si>
  <si>
    <t>10.021.000</t>
  </si>
  <si>
    <t>3.020.000</t>
  </si>
  <si>
    <t>4.020.500</t>
  </si>
  <si>
    <t>4.020.000</t>
  </si>
  <si>
    <t>10.020.500</t>
  </si>
  <si>
    <t>15.020.000</t>
  </si>
  <si>
    <t>15.021.000</t>
  </si>
  <si>
    <t>310.000</t>
  </si>
  <si>
    <t>15.000.000</t>
  </si>
  <si>
    <t>Obv: With mint symbol - 
Cornucopia</t>
  </si>
  <si>
    <t>French Presidency of the Council of the European Union in the second half of 2008</t>
  </si>
  <si>
    <t>70th Anniversary - Gerneral De Gaulle's Appeal</t>
  </si>
  <si>
    <t>30th Anniversary - Day of Music</t>
  </si>
  <si>
    <t>100th Anniversary - Birth of Abbé Pierre</t>
  </si>
  <si>
    <t>50th Anniversary - Signing of the Elysée Treaty</t>
  </si>
  <si>
    <t>150th Anniversary - Birth of Pierre de Coubertin</t>
  </si>
  <si>
    <t>70th Anniversary - Normandy Landings</t>
  </si>
  <si>
    <t>World AIDS Day</t>
  </si>
  <si>
    <t>70th Anniversary - End of World War II</t>
  </si>
  <si>
    <t>225th Anniversary - Festival of the Federation</t>
  </si>
  <si>
    <t>30th Anniversary - European Union flag</t>
  </si>
  <si>
    <t>UEFA European Championship 2016</t>
  </si>
  <si>
    <t>100th Anniversary - Birth of François Mitterrand</t>
  </si>
  <si>
    <t>25th Anniversary - Pink Ribbon</t>
  </si>
  <si>
    <t>100th Anniversary - Death of Auguste Rodin</t>
  </si>
  <si>
    <t>Simone Veil</t>
  </si>
  <si>
    <t>100th Anniversary - End of the First World War</t>
  </si>
  <si>
    <t>60th Anniversary - Creation of Asterix</t>
  </si>
  <si>
    <t>30th Anniversary - Fall of Berlin Wall</t>
  </si>
  <si>
    <t>-</t>
  </si>
  <si>
    <t>Subtype_4</t>
  </si>
  <si>
    <t>5.000</t>
  </si>
  <si>
    <t>Obv: All yellow</t>
  </si>
  <si>
    <t>20.000</t>
  </si>
  <si>
    <t xml:space="preserve">Obv: Red ribbon </t>
  </si>
  <si>
    <t xml:space="preserve">Obv: Red, white and blue cockade </t>
  </si>
  <si>
    <t xml:space="preserve">Obv: Blue flag </t>
  </si>
  <si>
    <t xml:space="preserve">Obv: Pink ribbon </t>
  </si>
  <si>
    <t xml:space="preserve">Obv: Blue cornflower </t>
  </si>
  <si>
    <t>10.000</t>
  </si>
  <si>
    <t>Charles de Gaulle</t>
  </si>
  <si>
    <t>18.061.940</t>
  </si>
  <si>
    <t>Medical Research</t>
  </si>
  <si>
    <t>Obv: Mint main engraving Symbol - French horn</t>
  </si>
  <si>
    <t>Obv: Mint main engraving Symbol - Pentagon</t>
  </si>
  <si>
    <t>Obv: Mint main engraving Symbol - Square</t>
  </si>
  <si>
    <t>Jacques Chirac</t>
  </si>
  <si>
    <t>Erasmus Programme</t>
  </si>
  <si>
    <t>2023 Rugby World Cup</t>
  </si>
  <si>
    <t>Subtype_5</t>
  </si>
  <si>
    <t>Racing Marianne</t>
  </si>
  <si>
    <t>Genius and the discus throw</t>
  </si>
  <si>
    <t>Sower</t>
  </si>
  <si>
    <t>2024 Summer Olympics series</t>
  </si>
  <si>
    <t>7.520.000</t>
  </si>
  <si>
    <t>510.000</t>
  </si>
  <si>
    <t>9.020.000</t>
  </si>
  <si>
    <t>260.000</t>
  </si>
  <si>
    <t>3.520.000</t>
  </si>
  <si>
    <t>15.120.000</t>
  </si>
  <si>
    <t>Subject</t>
  </si>
  <si>
    <t>75th Anniversary - UNICEF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</si>
</sst>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rgb="FF000000"/>
      <name val="Calibri"/>
    </font>
    <font>
      <sz val="11"/>
      <color rgb="FF00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C00000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11"/>
      <color rgb="FFFF0000"/>
      <name val="Calibri"/>
      <family val="2"/>
      <charset val="204"/>
    </font>
    <font>
      <sz val="11"/>
      <color theme="1"/>
      <name val="Calibri"/>
      <family val="2"/>
      <charset val="204"/>
    </font>
    <font>
      <sz val="11"/>
      <color rgb="FF0070C0"/>
      <name val="Calibri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1955D"/>
        <bgColor rgb="FF000000"/>
      </patternFill>
    </fill>
    <fill>
      <patternFill patternType="solid">
        <fgColor rgb="FFFAD9C2"/>
        <bgColor indexed="64"/>
      </patternFill>
    </fill>
    <fill>
      <patternFill patternType="solid">
        <fgColor rgb="FFF3B285"/>
        <bgColor indexed="64"/>
      </patternFill>
    </fill>
    <fill>
      <patternFill patternType="solid">
        <fgColor rgb="FFF6C3A0"/>
        <bgColor indexed="64"/>
      </patternFill>
    </fill>
    <fill>
      <patternFill patternType="solid">
        <fgColor rgb="FFF9D3B9"/>
        <bgColor rgb="FF000000"/>
      </patternFill>
    </fill>
    <fill>
      <patternFill patternType="solid">
        <fgColor theme="5" tint="0.79998168889431442"/>
        <bgColor rgb="FF000000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3">
    <xf numFmtId="0" fontId="0" fillId="0" borderId="0"/>
    <xf numFmtId="0" fontId="5" fillId="0" borderId="0"/>
    <xf numFmtId="0" fontId="7" fillId="0" borderId="0" applyNumberFormat="0" applyFill="0" applyBorder="0" applyAlignment="0" applyProtection="0"/>
  </cellStyleXfs>
  <cellXfs count="32">
    <xf numFmtId="0" fontId="0" fillId="0" borderId="0" xfId="0"/>
    <xf numFmtId="0" fontId="1" fillId="0" borderId="0" xfId="0" applyFont="1"/>
    <xf numFmtId="0" fontId="4" fillId="2" borderId="1" xfId="0" applyFont="1" applyFill="1" applyBorder="1" applyAlignment="1">
      <alignment horizontal="center"/>
    </xf>
    <xf numFmtId="0" fontId="5" fillId="0" borderId="0" xfId="1"/>
    <xf numFmtId="3" fontId="2" fillId="3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3" fontId="2" fillId="4" borderId="1" xfId="0" applyNumberFormat="1" applyFont="1" applyFill="1" applyBorder="1" applyAlignment="1">
      <alignment horizontal="center" vertical="center" shrinkToFit="1"/>
    </xf>
    <xf numFmtId="3" fontId="2" fillId="5" borderId="1" xfId="0" applyNumberFormat="1" applyFont="1" applyFill="1" applyBorder="1" applyAlignment="1">
      <alignment horizontal="center" vertical="center" shrinkToFit="1"/>
    </xf>
    <xf numFmtId="0" fontId="0" fillId="0" borderId="4" xfId="0" applyBorder="1" applyAlignment="1">
      <alignment horizontal="center"/>
    </xf>
    <xf numFmtId="0" fontId="6" fillId="0" borderId="0" xfId="1" applyFont="1" applyAlignment="1">
      <alignment horizontal="center" vertical="center"/>
    </xf>
    <xf numFmtId="0" fontId="0" fillId="0" borderId="0" xfId="0" applyFont="1" applyAlignment="1"/>
    <xf numFmtId="0" fontId="0" fillId="0" borderId="0" xfId="0" applyAlignment="1">
      <alignment horizontal="center" vertical="center"/>
    </xf>
    <xf numFmtId="0" fontId="7" fillId="0" borderId="0" xfId="2" applyAlignment="1">
      <alignment horizontal="center" vertical="center"/>
    </xf>
    <xf numFmtId="0" fontId="5" fillId="0" borderId="0" xfId="0" applyFont="1" applyAlignment="1">
      <alignment wrapText="1"/>
    </xf>
    <xf numFmtId="0" fontId="0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/>
    <xf numFmtId="0" fontId="0" fillId="0" borderId="0" xfId="0" applyAlignment="1">
      <alignment wrapText="1"/>
    </xf>
    <xf numFmtId="49" fontId="4" fillId="2" borderId="1" xfId="0" applyNumberFormat="1" applyFont="1" applyFill="1" applyBorder="1" applyAlignment="1">
      <alignment horizontal="center" vertical="center" shrinkToFit="1"/>
    </xf>
    <xf numFmtId="3" fontId="4" fillId="6" borderId="5" xfId="0" applyNumberFormat="1" applyFont="1" applyFill="1" applyBorder="1" applyAlignment="1">
      <alignment horizontal="center" vertical="center" shrinkToFit="1"/>
    </xf>
    <xf numFmtId="3" fontId="2" fillId="4" borderId="5" xfId="0" applyNumberFormat="1" applyFont="1" applyFill="1" applyBorder="1" applyAlignment="1">
      <alignment horizontal="center" vertical="center"/>
    </xf>
    <xf numFmtId="3" fontId="2" fillId="3" borderId="5" xfId="0" applyNumberFormat="1" applyFont="1" applyFill="1" applyBorder="1" applyAlignment="1">
      <alignment horizontal="center" vertical="center"/>
    </xf>
    <xf numFmtId="3" fontId="2" fillId="5" borderId="5" xfId="0" applyNumberFormat="1" applyFont="1" applyFill="1" applyBorder="1" applyAlignment="1">
      <alignment horizontal="center" vertical="center" shrinkToFit="1"/>
    </xf>
    <xf numFmtId="3" fontId="8" fillId="7" borderId="5" xfId="0" applyNumberFormat="1" applyFont="1" applyFill="1" applyBorder="1" applyAlignment="1">
      <alignment horizontal="center" vertical="center" shrinkToFit="1"/>
    </xf>
    <xf numFmtId="0" fontId="8" fillId="0" borderId="4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4" fillId="2" borderId="2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3">
    <cellStyle name="Гиперссылка" xfId="2" builtinId="8"/>
    <cellStyle name="Обычный" xfId="0" builtinId="0"/>
    <cellStyle name="Обычный 2" xfId="1" xr:uid="{00000000-0005-0000-0000-000002000000}"/>
  </cellStyles>
  <dxfs count="22">
    <dxf>
      <fill>
        <patternFill patternType="solid">
          <fgColor rgb="FF9BE5FF"/>
          <bgColor rgb="FF9BE5FF"/>
        </patternFill>
      </fill>
    </dxf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4" displayName="Таблица4" ref="A1:C7" totalsRowShown="0">
  <autoFilter ref="A1:C7" xr:uid="{00000000-0009-0000-0100-000002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3"/>
    <tableColumn id="2" xr3:uid="{00000000-0010-0000-0000-000002000000}" name="Link" dataDxfId="2" dataCellStyle="Гиперссылка"/>
    <tableColumn id="3" xr3:uid="{00000000-0010-0000-0000-000003000000}" name="Description (single table, table set, mintage, prices):" dataDxfId="1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hyperlink" Target="https://en.ucoin.net/catalog/?country=france&amp;period=310&amp;type=2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skopil.ru/tables/yubilejnye-monety-2-evro.html" TargetMode="External"/><Relationship Id="rId1" Type="http://schemas.openxmlformats.org/officeDocument/2006/relationships/hyperlink" Target="https://en.wikipedia.org/wiki/2_euro_commemorative_coins" TargetMode="External"/><Relationship Id="rId6" Type="http://schemas.openxmlformats.org/officeDocument/2006/relationships/hyperlink" Target="http://www.eurocollection.co.uk/Variants.html" TargetMode="External"/><Relationship Id="rId5" Type="http://schemas.openxmlformats.org/officeDocument/2006/relationships/hyperlink" Target="http://www.eurocollection.co.uk/" TargetMode="External"/><Relationship Id="rId4" Type="http://schemas.openxmlformats.org/officeDocument/2006/relationships/hyperlink" Target="https://www.euro-coins.info/info/mintage/france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9"/>
  <sheetViews>
    <sheetView tabSelected="1" zoomScaleNormal="100" workbookViewId="0">
      <pane xSplit="10" ySplit="2" topLeftCell="K3" activePane="bottomRight" state="frozen"/>
      <selection pane="topRight" activeCell="F1" sqref="F1"/>
      <selection pane="bottomLeft" activeCell="A3" sqref="A3"/>
      <selection pane="bottomRight" activeCell="I4" sqref="I4"/>
    </sheetView>
  </sheetViews>
  <sheetFormatPr defaultColWidth="9.1796875" defaultRowHeight="15" customHeight="1" x14ac:dyDescent="0.35"/>
  <cols>
    <col min="1" max="1" width="5.453125" style="10" customWidth="1"/>
    <col min="2" max="2" width="48.54296875" style="10" customWidth="1"/>
    <col min="3" max="4" width="36.453125" style="10" customWidth="1"/>
    <col min="5" max="5" width="24.81640625" style="10" customWidth="1"/>
    <col min="6" max="6" width="36.54296875" style="10" customWidth="1"/>
    <col min="7" max="7" width="18.54296875" style="10" customWidth="1"/>
    <col min="8" max="8" width="12.453125" style="10" customWidth="1"/>
    <col min="9" max="9" width="3.81640625" style="10" customWidth="1"/>
    <col min="10" max="10" width="13.7265625" style="10" customWidth="1"/>
    <col min="11" max="16384" width="9.1796875" style="1"/>
  </cols>
  <sheetData>
    <row r="1" spans="1:10" ht="15" customHeight="1" x14ac:dyDescent="0.35">
      <c r="A1" s="27" t="s">
        <v>0</v>
      </c>
      <c r="B1" s="27" t="s">
        <v>93</v>
      </c>
      <c r="C1" s="29" t="s">
        <v>1</v>
      </c>
      <c r="D1" s="30"/>
      <c r="E1" s="30"/>
      <c r="F1" s="30"/>
      <c r="G1" s="31"/>
      <c r="H1" s="2" t="s">
        <v>2</v>
      </c>
      <c r="I1" s="18" t="s">
        <v>3</v>
      </c>
      <c r="J1" s="3"/>
    </row>
    <row r="2" spans="1:10" ht="15" customHeight="1" x14ac:dyDescent="0.35">
      <c r="A2" s="28"/>
      <c r="B2" s="28"/>
      <c r="C2" s="4" t="s">
        <v>4</v>
      </c>
      <c r="D2" s="4" t="s">
        <v>5</v>
      </c>
      <c r="E2" s="4" t="s">
        <v>24</v>
      </c>
      <c r="F2" s="4" t="s">
        <v>63</v>
      </c>
      <c r="G2" s="4" t="s">
        <v>82</v>
      </c>
      <c r="H2" s="20" t="s">
        <v>25</v>
      </c>
      <c r="I2" s="21" t="s">
        <v>25</v>
      </c>
      <c r="J2" s="3"/>
    </row>
    <row r="3" spans="1:10" ht="15" customHeight="1" x14ac:dyDescent="0.35">
      <c r="A3" s="5">
        <v>2007</v>
      </c>
      <c r="B3" s="6" t="s">
        <v>6</v>
      </c>
      <c r="C3" s="22"/>
      <c r="D3" s="22" t="s">
        <v>42</v>
      </c>
      <c r="E3" s="7" t="s">
        <v>20</v>
      </c>
      <c r="F3" s="7" t="s">
        <v>76</v>
      </c>
      <c r="G3" s="7"/>
      <c r="H3" s="19" t="s">
        <v>26</v>
      </c>
      <c r="I3" s="8">
        <v>0</v>
      </c>
      <c r="J3" s="9" t="str">
        <f t="shared" ref="J3" si="0">IF(OR(AND(I3&gt;1,I3&lt;&gt;"-")),"Can exchange","")</f>
        <v/>
      </c>
    </row>
    <row r="4" spans="1:10" ht="15" customHeight="1" x14ac:dyDescent="0.35">
      <c r="A4" s="5">
        <v>2008</v>
      </c>
      <c r="B4" s="6" t="s">
        <v>43</v>
      </c>
      <c r="C4" s="22"/>
      <c r="D4" s="22" t="s">
        <v>42</v>
      </c>
      <c r="E4" s="7" t="s">
        <v>20</v>
      </c>
      <c r="F4" s="7" t="s">
        <v>76</v>
      </c>
      <c r="G4" s="7"/>
      <c r="H4" s="19" t="s">
        <v>27</v>
      </c>
      <c r="I4" s="24">
        <v>1</v>
      </c>
      <c r="J4" s="9" t="str">
        <f t="shared" ref="J4:J6" si="1">IF(OR(AND(I4&gt;1,I4&lt;&gt;"-")),"Can exchange","")</f>
        <v/>
      </c>
    </row>
    <row r="5" spans="1:10" ht="15" customHeight="1" x14ac:dyDescent="0.35">
      <c r="A5" s="5">
        <v>2008</v>
      </c>
      <c r="B5" s="6" t="s">
        <v>43</v>
      </c>
      <c r="C5" s="22"/>
      <c r="D5" s="22" t="s">
        <v>42</v>
      </c>
      <c r="E5" s="7" t="s">
        <v>20</v>
      </c>
      <c r="F5" s="7" t="s">
        <v>76</v>
      </c>
      <c r="G5" s="7" t="s">
        <v>65</v>
      </c>
      <c r="H5" s="23" t="s">
        <v>64</v>
      </c>
      <c r="I5" s="8" t="s">
        <v>62</v>
      </c>
      <c r="J5" s="9" t="str">
        <f t="shared" si="1"/>
        <v/>
      </c>
    </row>
    <row r="6" spans="1:10" ht="15" customHeight="1" x14ac:dyDescent="0.35">
      <c r="A6" s="5">
        <v>2009</v>
      </c>
      <c r="B6" s="6" t="s">
        <v>7</v>
      </c>
      <c r="C6" s="22"/>
      <c r="D6" s="22" t="s">
        <v>42</v>
      </c>
      <c r="E6" s="7" t="s">
        <v>20</v>
      </c>
      <c r="F6" s="7" t="s">
        <v>76</v>
      </c>
      <c r="G6" s="7"/>
      <c r="H6" s="19" t="s">
        <v>28</v>
      </c>
      <c r="I6" s="8">
        <v>0</v>
      </c>
      <c r="J6" s="9" t="str">
        <f t="shared" si="1"/>
        <v/>
      </c>
    </row>
    <row r="7" spans="1:10" ht="15" customHeight="1" x14ac:dyDescent="0.35">
      <c r="A7" s="5">
        <v>2010</v>
      </c>
      <c r="B7" s="6" t="s">
        <v>44</v>
      </c>
      <c r="C7" s="22"/>
      <c r="D7" s="22" t="s">
        <v>42</v>
      </c>
      <c r="E7" s="7" t="s">
        <v>20</v>
      </c>
      <c r="F7" s="7" t="s">
        <v>76</v>
      </c>
      <c r="G7" s="7"/>
      <c r="H7" s="19" t="s">
        <v>29</v>
      </c>
      <c r="I7" s="8">
        <v>1</v>
      </c>
      <c r="J7" s="9" t="str">
        <f t="shared" ref="J7:J30" si="2">IF(OR(AND(I7&gt;1,I7&lt;&gt;"-")),"Can exchange","")</f>
        <v/>
      </c>
    </row>
    <row r="8" spans="1:10" ht="15" customHeight="1" x14ac:dyDescent="0.35">
      <c r="A8" s="5">
        <v>2011</v>
      </c>
      <c r="B8" s="6" t="s">
        <v>45</v>
      </c>
      <c r="C8" s="22"/>
      <c r="D8" s="22" t="s">
        <v>42</v>
      </c>
      <c r="E8" s="7" t="s">
        <v>20</v>
      </c>
      <c r="F8" s="7" t="s">
        <v>77</v>
      </c>
      <c r="G8" s="7"/>
      <c r="H8" s="19" t="s">
        <v>30</v>
      </c>
      <c r="I8" s="25">
        <v>2</v>
      </c>
      <c r="J8" s="9" t="str">
        <f t="shared" si="2"/>
        <v>Can exchange</v>
      </c>
    </row>
    <row r="9" spans="1:10" ht="15" customHeight="1" x14ac:dyDescent="0.35">
      <c r="A9" s="5">
        <v>2012</v>
      </c>
      <c r="B9" s="6" t="s">
        <v>46</v>
      </c>
      <c r="C9" s="22"/>
      <c r="D9" s="22" t="s">
        <v>42</v>
      </c>
      <c r="E9" s="7" t="s">
        <v>20</v>
      </c>
      <c r="F9" s="7" t="s">
        <v>77</v>
      </c>
      <c r="G9" s="7"/>
      <c r="H9" s="19" t="s">
        <v>31</v>
      </c>
      <c r="I9" s="24">
        <v>1</v>
      </c>
      <c r="J9" s="9" t="str">
        <f t="shared" si="2"/>
        <v/>
      </c>
    </row>
    <row r="10" spans="1:10" ht="15" customHeight="1" x14ac:dyDescent="0.35">
      <c r="A10" s="5">
        <v>2012</v>
      </c>
      <c r="B10" s="6" t="s">
        <v>8</v>
      </c>
      <c r="C10" s="22"/>
      <c r="D10" s="22" t="s">
        <v>42</v>
      </c>
      <c r="E10" s="7" t="s">
        <v>20</v>
      </c>
      <c r="F10" s="7" t="s">
        <v>77</v>
      </c>
      <c r="G10" s="7"/>
      <c r="H10" s="19" t="s">
        <v>32</v>
      </c>
      <c r="I10" s="25">
        <v>2</v>
      </c>
      <c r="J10" s="9" t="str">
        <f t="shared" si="2"/>
        <v>Can exchange</v>
      </c>
    </row>
    <row r="11" spans="1:10" ht="15" customHeight="1" x14ac:dyDescent="0.35">
      <c r="A11" s="5">
        <v>2013</v>
      </c>
      <c r="B11" s="6" t="s">
        <v>47</v>
      </c>
      <c r="C11" s="22"/>
      <c r="D11" s="22" t="s">
        <v>42</v>
      </c>
      <c r="E11" s="7" t="s">
        <v>20</v>
      </c>
      <c r="F11" s="7" t="s">
        <v>77</v>
      </c>
      <c r="G11" s="7"/>
      <c r="H11" s="19" t="s">
        <v>33</v>
      </c>
      <c r="I11" s="8">
        <v>1</v>
      </c>
      <c r="J11" s="9" t="str">
        <f t="shared" si="2"/>
        <v/>
      </c>
    </row>
    <row r="12" spans="1:10" ht="15" customHeight="1" x14ac:dyDescent="0.35">
      <c r="A12" s="5">
        <v>2013</v>
      </c>
      <c r="B12" s="6" t="s">
        <v>48</v>
      </c>
      <c r="C12" s="22"/>
      <c r="D12" s="22" t="s">
        <v>42</v>
      </c>
      <c r="E12" s="7" t="s">
        <v>20</v>
      </c>
      <c r="F12" s="7" t="s">
        <v>77</v>
      </c>
      <c r="G12" s="7"/>
      <c r="H12" s="19" t="s">
        <v>31</v>
      </c>
      <c r="I12" s="8">
        <v>0</v>
      </c>
      <c r="J12" s="9" t="str">
        <f t="shared" si="2"/>
        <v/>
      </c>
    </row>
    <row r="13" spans="1:10" ht="15" customHeight="1" x14ac:dyDescent="0.35">
      <c r="A13" s="5">
        <v>2014</v>
      </c>
      <c r="B13" s="6" t="s">
        <v>49</v>
      </c>
      <c r="C13" s="22"/>
      <c r="D13" s="22" t="s">
        <v>42</v>
      </c>
      <c r="E13" s="7" t="s">
        <v>20</v>
      </c>
      <c r="F13" s="7" t="s">
        <v>77</v>
      </c>
      <c r="G13" s="7"/>
      <c r="H13" s="19" t="s">
        <v>34</v>
      </c>
      <c r="I13" s="8">
        <v>1</v>
      </c>
      <c r="J13" s="9" t="str">
        <f t="shared" si="2"/>
        <v/>
      </c>
    </row>
    <row r="14" spans="1:10" ht="15" customHeight="1" x14ac:dyDescent="0.35">
      <c r="A14" s="5">
        <v>2014</v>
      </c>
      <c r="B14" s="6" t="s">
        <v>50</v>
      </c>
      <c r="C14" s="22"/>
      <c r="D14" s="22" t="s">
        <v>42</v>
      </c>
      <c r="E14" s="7" t="s">
        <v>20</v>
      </c>
      <c r="F14" s="7" t="s">
        <v>77</v>
      </c>
      <c r="G14" s="7"/>
      <c r="H14" s="19" t="s">
        <v>34</v>
      </c>
      <c r="I14" s="8">
        <v>1</v>
      </c>
      <c r="J14" s="9" t="str">
        <f t="shared" si="2"/>
        <v/>
      </c>
    </row>
    <row r="15" spans="1:10" ht="15" customHeight="1" x14ac:dyDescent="0.35">
      <c r="A15" s="5">
        <v>2014</v>
      </c>
      <c r="B15" s="6" t="s">
        <v>50</v>
      </c>
      <c r="C15" s="22"/>
      <c r="D15" s="22" t="s">
        <v>42</v>
      </c>
      <c r="E15" s="7" t="s">
        <v>20</v>
      </c>
      <c r="F15" s="7" t="s">
        <v>77</v>
      </c>
      <c r="G15" s="7" t="s">
        <v>67</v>
      </c>
      <c r="H15" s="23" t="s">
        <v>66</v>
      </c>
      <c r="I15" s="8" t="s">
        <v>62</v>
      </c>
      <c r="J15" s="9" t="str">
        <f t="shared" si="2"/>
        <v/>
      </c>
    </row>
    <row r="16" spans="1:10" ht="15" customHeight="1" x14ac:dyDescent="0.35">
      <c r="A16" s="5">
        <v>2015</v>
      </c>
      <c r="B16" s="6" t="s">
        <v>51</v>
      </c>
      <c r="C16" s="22"/>
      <c r="D16" s="22" t="s">
        <v>42</v>
      </c>
      <c r="E16" s="7" t="s">
        <v>20</v>
      </c>
      <c r="F16" s="7" t="s">
        <v>77</v>
      </c>
      <c r="G16" s="7"/>
      <c r="H16" s="19" t="s">
        <v>35</v>
      </c>
      <c r="I16" s="8">
        <v>1</v>
      </c>
      <c r="J16" s="9" t="str">
        <f t="shared" si="2"/>
        <v/>
      </c>
    </row>
    <row r="17" spans="1:10" ht="15" customHeight="1" x14ac:dyDescent="0.35">
      <c r="A17" s="5">
        <v>2015</v>
      </c>
      <c r="B17" s="6" t="s">
        <v>52</v>
      </c>
      <c r="C17" s="22"/>
      <c r="D17" s="22" t="s">
        <v>42</v>
      </c>
      <c r="E17" s="7" t="s">
        <v>20</v>
      </c>
      <c r="F17" s="7" t="s">
        <v>77</v>
      </c>
      <c r="G17" s="7"/>
      <c r="H17" s="19" t="s">
        <v>36</v>
      </c>
      <c r="I17" s="8">
        <v>1</v>
      </c>
      <c r="J17" s="9" t="str">
        <f t="shared" si="2"/>
        <v/>
      </c>
    </row>
    <row r="18" spans="1:10" ht="15" customHeight="1" x14ac:dyDescent="0.35">
      <c r="A18" s="5">
        <v>2015</v>
      </c>
      <c r="B18" s="6" t="s">
        <v>52</v>
      </c>
      <c r="C18" s="22"/>
      <c r="D18" s="22" t="s">
        <v>42</v>
      </c>
      <c r="E18" s="7" t="s">
        <v>20</v>
      </c>
      <c r="F18" s="7" t="s">
        <v>77</v>
      </c>
      <c r="G18" s="7" t="s">
        <v>68</v>
      </c>
      <c r="H18" s="23" t="s">
        <v>66</v>
      </c>
      <c r="I18" s="8" t="s">
        <v>62</v>
      </c>
      <c r="J18" s="9" t="str">
        <f t="shared" ref="J18" si="3">IF(OR(AND(I18&gt;1,I18&lt;&gt;"-")),"Can exchange","")</f>
        <v/>
      </c>
    </row>
    <row r="19" spans="1:10" ht="15" customHeight="1" x14ac:dyDescent="0.35">
      <c r="A19" s="5">
        <v>2015</v>
      </c>
      <c r="B19" s="6" t="s">
        <v>53</v>
      </c>
      <c r="C19" s="22"/>
      <c r="D19" s="22" t="s">
        <v>42</v>
      </c>
      <c r="E19" s="7" t="s">
        <v>20</v>
      </c>
      <c r="F19" s="7" t="s">
        <v>77</v>
      </c>
      <c r="G19" s="7"/>
      <c r="H19" s="19" t="s">
        <v>36</v>
      </c>
      <c r="I19" s="8">
        <v>1</v>
      </c>
      <c r="J19" s="9" t="str">
        <f t="shared" si="2"/>
        <v/>
      </c>
    </row>
    <row r="20" spans="1:10" ht="15" customHeight="1" x14ac:dyDescent="0.35">
      <c r="A20" s="5">
        <v>2015</v>
      </c>
      <c r="B20" s="6" t="s">
        <v>53</v>
      </c>
      <c r="C20" s="22"/>
      <c r="D20" s="22" t="s">
        <v>42</v>
      </c>
      <c r="E20" s="7" t="s">
        <v>20</v>
      </c>
      <c r="F20" s="7" t="s">
        <v>77</v>
      </c>
      <c r="G20" s="7" t="s">
        <v>69</v>
      </c>
      <c r="H20" s="23" t="s">
        <v>66</v>
      </c>
      <c r="I20" s="8" t="s">
        <v>62</v>
      </c>
      <c r="J20" s="9" t="str">
        <f t="shared" si="2"/>
        <v/>
      </c>
    </row>
    <row r="21" spans="1:10" ht="15" customHeight="1" x14ac:dyDescent="0.35">
      <c r="A21" s="5">
        <v>2016</v>
      </c>
      <c r="B21" s="6" t="s">
        <v>54</v>
      </c>
      <c r="C21" s="22"/>
      <c r="D21" s="22" t="s">
        <v>42</v>
      </c>
      <c r="E21" s="7" t="s">
        <v>20</v>
      </c>
      <c r="F21" s="7" t="s">
        <v>77</v>
      </c>
      <c r="G21" s="7"/>
      <c r="H21" s="19" t="s">
        <v>37</v>
      </c>
      <c r="I21" s="25">
        <v>2</v>
      </c>
      <c r="J21" s="9" t="str">
        <f t="shared" si="2"/>
        <v>Can exchange</v>
      </c>
    </row>
    <row r="22" spans="1:10" ht="15" customHeight="1" x14ac:dyDescent="0.35">
      <c r="A22" s="5">
        <v>2016</v>
      </c>
      <c r="B22" s="6" t="s">
        <v>55</v>
      </c>
      <c r="C22" s="22"/>
      <c r="D22" s="22" t="s">
        <v>42</v>
      </c>
      <c r="E22" s="7" t="s">
        <v>20</v>
      </c>
      <c r="F22" s="7" t="s">
        <v>77</v>
      </c>
      <c r="G22" s="7"/>
      <c r="H22" s="19" t="s">
        <v>32</v>
      </c>
      <c r="I22" s="8">
        <v>1</v>
      </c>
      <c r="J22" s="9" t="str">
        <f t="shared" si="2"/>
        <v/>
      </c>
    </row>
    <row r="23" spans="1:10" ht="15" customHeight="1" x14ac:dyDescent="0.35">
      <c r="A23" s="5">
        <v>2017</v>
      </c>
      <c r="B23" s="6" t="s">
        <v>56</v>
      </c>
      <c r="C23" s="22"/>
      <c r="D23" s="22" t="s">
        <v>42</v>
      </c>
      <c r="E23" s="7" t="s">
        <v>20</v>
      </c>
      <c r="F23" s="7" t="s">
        <v>77</v>
      </c>
      <c r="G23" s="7"/>
      <c r="H23" s="19" t="s">
        <v>32</v>
      </c>
      <c r="I23" s="8">
        <v>1</v>
      </c>
      <c r="J23" s="9" t="str">
        <f t="shared" si="2"/>
        <v/>
      </c>
    </row>
    <row r="24" spans="1:10" ht="15" customHeight="1" x14ac:dyDescent="0.35">
      <c r="A24" s="5">
        <v>2017</v>
      </c>
      <c r="B24" s="6" t="s">
        <v>56</v>
      </c>
      <c r="C24" s="22"/>
      <c r="D24" s="22" t="s">
        <v>42</v>
      </c>
      <c r="E24" s="7" t="s">
        <v>20</v>
      </c>
      <c r="F24" s="7" t="s">
        <v>77</v>
      </c>
      <c r="G24" s="7" t="s">
        <v>70</v>
      </c>
      <c r="H24" s="23" t="s">
        <v>66</v>
      </c>
      <c r="I24" s="8" t="s">
        <v>62</v>
      </c>
      <c r="J24" s="9" t="str">
        <f t="shared" ref="J24" si="4">IF(OR(AND(I24&gt;1,I24&lt;&gt;"-")),"Can exchange","")</f>
        <v/>
      </c>
    </row>
    <row r="25" spans="1:10" ht="15" customHeight="1" x14ac:dyDescent="0.35">
      <c r="A25" s="5">
        <v>2017</v>
      </c>
      <c r="B25" s="6" t="s">
        <v>57</v>
      </c>
      <c r="C25" s="22"/>
      <c r="D25" s="22" t="s">
        <v>42</v>
      </c>
      <c r="E25" s="7" t="s">
        <v>20</v>
      </c>
      <c r="F25" s="7" t="s">
        <v>77</v>
      </c>
      <c r="G25" s="7"/>
      <c r="H25" s="19" t="s">
        <v>37</v>
      </c>
      <c r="I25" s="8">
        <v>1</v>
      </c>
      <c r="J25" s="9" t="str">
        <f t="shared" si="2"/>
        <v/>
      </c>
    </row>
    <row r="26" spans="1:10" ht="15" customHeight="1" x14ac:dyDescent="0.35">
      <c r="A26" s="5">
        <v>2018</v>
      </c>
      <c r="B26" s="6" t="s">
        <v>59</v>
      </c>
      <c r="C26" s="22"/>
      <c r="D26" s="22" t="s">
        <v>42</v>
      </c>
      <c r="E26" s="7" t="s">
        <v>20</v>
      </c>
      <c r="F26" s="7" t="s">
        <v>77</v>
      </c>
      <c r="G26" s="7"/>
      <c r="H26" s="19" t="s">
        <v>38</v>
      </c>
      <c r="I26" s="8">
        <v>1</v>
      </c>
      <c r="J26" s="9" t="str">
        <f t="shared" si="2"/>
        <v/>
      </c>
    </row>
    <row r="27" spans="1:10" ht="15" customHeight="1" x14ac:dyDescent="0.35">
      <c r="A27" s="5">
        <v>2018</v>
      </c>
      <c r="B27" s="6" t="s">
        <v>59</v>
      </c>
      <c r="C27" s="22"/>
      <c r="D27" s="22" t="s">
        <v>42</v>
      </c>
      <c r="E27" s="7" t="s">
        <v>20</v>
      </c>
      <c r="F27" s="7" t="s">
        <v>77</v>
      </c>
      <c r="G27" s="7" t="s">
        <v>71</v>
      </c>
      <c r="H27" s="23" t="s">
        <v>72</v>
      </c>
      <c r="I27" s="8" t="s">
        <v>62</v>
      </c>
      <c r="J27" s="9" t="str">
        <f t="shared" si="2"/>
        <v/>
      </c>
    </row>
    <row r="28" spans="1:10" ht="15" customHeight="1" x14ac:dyDescent="0.35">
      <c r="A28" s="5">
        <v>2018</v>
      </c>
      <c r="B28" s="6" t="s">
        <v>58</v>
      </c>
      <c r="C28" s="22"/>
      <c r="D28" s="22" t="s">
        <v>42</v>
      </c>
      <c r="E28" s="7" t="s">
        <v>20</v>
      </c>
      <c r="F28" s="7" t="s">
        <v>77</v>
      </c>
      <c r="G28" s="7"/>
      <c r="H28" s="19" t="s">
        <v>39</v>
      </c>
      <c r="I28" s="8">
        <v>1</v>
      </c>
      <c r="J28" s="9" t="str">
        <f t="shared" si="2"/>
        <v/>
      </c>
    </row>
    <row r="29" spans="1:10" ht="15" customHeight="1" x14ac:dyDescent="0.35">
      <c r="A29" s="5">
        <v>2019</v>
      </c>
      <c r="B29" s="6" t="s">
        <v>60</v>
      </c>
      <c r="C29" s="22"/>
      <c r="D29" s="22" t="s">
        <v>42</v>
      </c>
      <c r="E29" s="7" t="s">
        <v>20</v>
      </c>
      <c r="F29" s="7" t="s">
        <v>77</v>
      </c>
      <c r="G29" s="7"/>
      <c r="H29" s="23" t="s">
        <v>40</v>
      </c>
      <c r="I29" s="26">
        <v>0</v>
      </c>
      <c r="J29" s="9" t="str">
        <f t="shared" si="2"/>
        <v/>
      </c>
    </row>
    <row r="30" spans="1:10" ht="15" customHeight="1" x14ac:dyDescent="0.35">
      <c r="A30" s="5">
        <v>2019</v>
      </c>
      <c r="B30" s="6" t="s">
        <v>61</v>
      </c>
      <c r="C30" s="22"/>
      <c r="D30" s="22" t="s">
        <v>42</v>
      </c>
      <c r="E30" s="7" t="s">
        <v>20</v>
      </c>
      <c r="F30" s="7" t="s">
        <v>77</v>
      </c>
      <c r="G30" s="7"/>
      <c r="H30" s="19" t="s">
        <v>41</v>
      </c>
      <c r="I30" s="8">
        <v>1</v>
      </c>
      <c r="J30" s="9" t="str">
        <f t="shared" si="2"/>
        <v/>
      </c>
    </row>
    <row r="31" spans="1:10" ht="15" customHeight="1" x14ac:dyDescent="0.35">
      <c r="A31" s="5">
        <v>2020</v>
      </c>
      <c r="B31" s="6" t="s">
        <v>73</v>
      </c>
      <c r="C31" s="22"/>
      <c r="D31" s="22" t="s">
        <v>42</v>
      </c>
      <c r="E31" s="7" t="s">
        <v>20</v>
      </c>
      <c r="F31" s="7" t="s">
        <v>77</v>
      </c>
      <c r="G31" s="7"/>
      <c r="H31" s="19" t="s">
        <v>74</v>
      </c>
      <c r="I31" s="8">
        <v>1</v>
      </c>
      <c r="J31" s="9" t="str">
        <f t="shared" ref="J31" si="5">IF(OR(AND(I31&gt;1,I31&lt;&gt;"-")),"Can exchange","")</f>
        <v/>
      </c>
    </row>
    <row r="32" spans="1:10" ht="15" customHeight="1" x14ac:dyDescent="0.35">
      <c r="A32" s="5">
        <v>2020</v>
      </c>
      <c r="B32" s="6" t="s">
        <v>75</v>
      </c>
      <c r="C32" s="22"/>
      <c r="D32" s="22" t="s">
        <v>42</v>
      </c>
      <c r="E32" s="7" t="s">
        <v>20</v>
      </c>
      <c r="F32" s="7" t="s">
        <v>77</v>
      </c>
      <c r="G32" s="7"/>
      <c r="H32" s="23" t="s">
        <v>40</v>
      </c>
      <c r="I32" s="26">
        <v>0</v>
      </c>
      <c r="J32" s="9" t="str">
        <f t="shared" ref="J32" si="6">IF(OR(AND(I32&gt;1,I32&lt;&gt;"-")),"Can exchange","")</f>
        <v/>
      </c>
    </row>
    <row r="33" spans="1:10" ht="15" customHeight="1" x14ac:dyDescent="0.35">
      <c r="A33" s="5">
        <v>2021</v>
      </c>
      <c r="B33" s="6" t="s">
        <v>94</v>
      </c>
      <c r="C33" s="22"/>
      <c r="D33" s="22" t="s">
        <v>42</v>
      </c>
      <c r="E33" s="7" t="s">
        <v>20</v>
      </c>
      <c r="F33" s="7" t="s">
        <v>78</v>
      </c>
      <c r="G33" s="7"/>
      <c r="H33" s="19" t="s">
        <v>87</v>
      </c>
      <c r="I33" s="8">
        <v>1</v>
      </c>
      <c r="J33" s="9" t="str">
        <f t="shared" ref="J33:J34" si="7">IF(OR(AND(I33&gt;1,I33&lt;&gt;"-")),"Can exchange","")</f>
        <v/>
      </c>
    </row>
    <row r="34" spans="1:10" ht="15" customHeight="1" x14ac:dyDescent="0.35">
      <c r="A34" s="5">
        <v>2021</v>
      </c>
      <c r="B34" s="6" t="s">
        <v>86</v>
      </c>
      <c r="C34" s="22" t="s">
        <v>83</v>
      </c>
      <c r="D34" s="22" t="s">
        <v>42</v>
      </c>
      <c r="E34" s="7" t="s">
        <v>20</v>
      </c>
      <c r="F34" s="7" t="s">
        <v>78</v>
      </c>
      <c r="G34" s="7"/>
      <c r="H34" s="23" t="s">
        <v>88</v>
      </c>
      <c r="I34" s="26">
        <v>0</v>
      </c>
      <c r="J34" s="9" t="str">
        <f t="shared" si="7"/>
        <v/>
      </c>
    </row>
    <row r="35" spans="1:10" ht="15" customHeight="1" x14ac:dyDescent="0.35">
      <c r="A35" s="5">
        <v>2022</v>
      </c>
      <c r="B35" s="6" t="s">
        <v>79</v>
      </c>
      <c r="C35" s="22"/>
      <c r="D35" s="22" t="s">
        <v>42</v>
      </c>
      <c r="E35" s="7" t="s">
        <v>20</v>
      </c>
      <c r="F35" s="7" t="s">
        <v>78</v>
      </c>
      <c r="G35" s="7"/>
      <c r="H35" s="19" t="s">
        <v>89</v>
      </c>
      <c r="I35" s="8">
        <v>1</v>
      </c>
      <c r="J35" s="9" t="str">
        <f t="shared" ref="J35:J39" si="8">IF(OR(AND(I35&gt;1,I35&lt;&gt;"-")),"Can exchange","")</f>
        <v/>
      </c>
    </row>
    <row r="36" spans="1:10" ht="15" customHeight="1" x14ac:dyDescent="0.35">
      <c r="A36" s="5">
        <v>2022</v>
      </c>
      <c r="B36" s="6" t="s">
        <v>80</v>
      </c>
      <c r="C36" s="22"/>
      <c r="D36" s="22" t="s">
        <v>42</v>
      </c>
      <c r="E36" s="7" t="s">
        <v>20</v>
      </c>
      <c r="F36" s="7" t="s">
        <v>78</v>
      </c>
      <c r="G36" s="7"/>
      <c r="H36" s="19" t="s">
        <v>91</v>
      </c>
      <c r="I36" s="8">
        <v>1</v>
      </c>
      <c r="J36" s="9" t="str">
        <f t="shared" si="8"/>
        <v/>
      </c>
    </row>
    <row r="37" spans="1:10" ht="15" customHeight="1" x14ac:dyDescent="0.35">
      <c r="A37" s="5">
        <v>2022</v>
      </c>
      <c r="B37" s="6" t="s">
        <v>86</v>
      </c>
      <c r="C37" s="22" t="s">
        <v>84</v>
      </c>
      <c r="D37" s="22" t="s">
        <v>42</v>
      </c>
      <c r="E37" s="7" t="s">
        <v>20</v>
      </c>
      <c r="F37" s="7" t="s">
        <v>78</v>
      </c>
      <c r="G37" s="7"/>
      <c r="H37" s="23" t="s">
        <v>90</v>
      </c>
      <c r="I37" s="26">
        <v>0</v>
      </c>
      <c r="J37" s="9" t="str">
        <f t="shared" si="8"/>
        <v/>
      </c>
    </row>
    <row r="38" spans="1:10" ht="15" customHeight="1" x14ac:dyDescent="0.35">
      <c r="A38" s="5">
        <v>2023</v>
      </c>
      <c r="B38" s="6" t="s">
        <v>86</v>
      </c>
      <c r="C38" s="22" t="s">
        <v>85</v>
      </c>
      <c r="D38" s="22" t="s">
        <v>42</v>
      </c>
      <c r="E38" s="7" t="s">
        <v>20</v>
      </c>
      <c r="F38" s="7" t="s">
        <v>78</v>
      </c>
      <c r="G38" s="7"/>
      <c r="H38" s="23" t="s">
        <v>90</v>
      </c>
      <c r="I38" s="26">
        <v>0</v>
      </c>
      <c r="J38" s="9" t="str">
        <f t="shared" si="8"/>
        <v/>
      </c>
    </row>
    <row r="39" spans="1:10" ht="15" customHeight="1" x14ac:dyDescent="0.35">
      <c r="A39" s="5">
        <v>2023</v>
      </c>
      <c r="B39" s="6" t="s">
        <v>81</v>
      </c>
      <c r="C39" s="22"/>
      <c r="D39" s="22" t="s">
        <v>42</v>
      </c>
      <c r="E39" s="7" t="s">
        <v>20</v>
      </c>
      <c r="F39" s="7" t="s">
        <v>78</v>
      </c>
      <c r="G39" s="7"/>
      <c r="H39" s="19" t="s">
        <v>92</v>
      </c>
      <c r="I39" s="8">
        <v>1</v>
      </c>
      <c r="J39" s="9" t="str">
        <f t="shared" si="8"/>
        <v/>
      </c>
    </row>
  </sheetData>
  <mergeCells count="3">
    <mergeCell ref="A1:A2"/>
    <mergeCell ref="B1:B2"/>
    <mergeCell ref="C1:G1"/>
  </mergeCells>
  <conditionalFormatting sqref="I3 I6 I10 I12 I14 I17 I23 I26 I8 I21">
    <cfRule type="containsText" dxfId="21" priority="61" operator="containsText" text="*-">
      <formula>NOT(ISERROR(SEARCH(("*-"),(I3))))</formula>
    </cfRule>
  </conditionalFormatting>
  <conditionalFormatting sqref="I3 I6 I10 I12 I14 I17 I23 I26 I8 I21">
    <cfRule type="colorScale" priority="6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4 I7 I9 I11 I13 I16 I19 I22 I25 I28 I30">
    <cfRule type="containsText" dxfId="20" priority="53" operator="containsText" text="*-">
      <formula>NOT(ISERROR(SEARCH(("*-"),(I4))))</formula>
    </cfRule>
  </conditionalFormatting>
  <conditionalFormatting sqref="I7 I4 I9 I11 I13 I16 I19 I22 I25 I28 I30">
    <cfRule type="colorScale" priority="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5">
    <cfRule type="containsText" dxfId="19" priority="41" operator="containsText" text="*-">
      <formula>NOT(ISERROR(SEARCH(("*-"),(I5))))</formula>
    </cfRule>
  </conditionalFormatting>
  <conditionalFormatting sqref="I5"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5">
    <cfRule type="containsText" dxfId="18" priority="39" operator="containsText" text="*-">
      <formula>NOT(ISERROR(SEARCH(("*-"),(I15))))</formula>
    </cfRule>
  </conditionalFormatting>
  <conditionalFormatting sqref="I15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8">
    <cfRule type="containsText" dxfId="17" priority="35" operator="containsText" text="*-">
      <formula>NOT(ISERROR(SEARCH(("*-"),(I18))))</formula>
    </cfRule>
  </conditionalFormatting>
  <conditionalFormatting sqref="I18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0">
    <cfRule type="containsText" dxfId="16" priority="33" operator="containsText" text="*-">
      <formula>NOT(ISERROR(SEARCH(("*-"),(I20))))</formula>
    </cfRule>
  </conditionalFormatting>
  <conditionalFormatting sqref="I24">
    <cfRule type="containsText" dxfId="15" priority="31" operator="containsText" text="*-">
      <formula>NOT(ISERROR(SEARCH(("*-"),(I24))))</formula>
    </cfRule>
  </conditionalFormatting>
  <conditionalFormatting sqref="I20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4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7">
    <cfRule type="containsText" dxfId="14" priority="29" operator="containsText" text="*-">
      <formula>NOT(ISERROR(SEARCH(("*-"),(I27))))</formula>
    </cfRule>
  </conditionalFormatting>
  <conditionalFormatting sqref="I27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1">
    <cfRule type="containsText" dxfId="13" priority="27" operator="containsText" text="*-">
      <formula>NOT(ISERROR(SEARCH(("*-"),(I31))))</formula>
    </cfRule>
  </conditionalFormatting>
  <conditionalFormatting sqref="I31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8">
    <cfRule type="containsText" dxfId="12" priority="5" operator="containsText" text="*-">
      <formula>NOT(ISERROR(SEARCH(("*-"),(I38))))</formula>
    </cfRule>
  </conditionalFormatting>
  <conditionalFormatting sqref="I38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9">
    <cfRule type="containsText" dxfId="11" priority="21" operator="containsText" text="*-">
      <formula>NOT(ISERROR(SEARCH(("*-"),(I29))))</formula>
    </cfRule>
  </conditionalFormatting>
  <conditionalFormatting sqref="I29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2">
    <cfRule type="containsText" dxfId="10" priority="19" operator="containsText" text="*-">
      <formula>NOT(ISERROR(SEARCH(("*-"),(I32))))</formula>
    </cfRule>
  </conditionalFormatting>
  <conditionalFormatting sqref="I32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3">
    <cfRule type="containsText" dxfId="9" priority="17" operator="containsText" text="*-">
      <formula>NOT(ISERROR(SEARCH(("*-"),(I33))))</formula>
    </cfRule>
  </conditionalFormatting>
  <conditionalFormatting sqref="I33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5">
    <cfRule type="containsText" dxfId="7" priority="13" operator="containsText" text="*-">
      <formula>NOT(ISERROR(SEARCH(("*-"),(I35))))</formula>
    </cfRule>
  </conditionalFormatting>
  <conditionalFormatting sqref="I35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9">
    <cfRule type="containsText" dxfId="6" priority="3" operator="containsText" text="*-">
      <formula>NOT(ISERROR(SEARCH(("*-"),(I39))))</formula>
    </cfRule>
  </conditionalFormatting>
  <conditionalFormatting sqref="I39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6">
    <cfRule type="containsText" dxfId="5" priority="9" operator="containsText" text="*-">
      <formula>NOT(ISERROR(SEARCH(("*-"),(I36))))</formula>
    </cfRule>
  </conditionalFormatting>
  <conditionalFormatting sqref="I36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7">
    <cfRule type="containsText" dxfId="4" priority="7" operator="containsText" text="*-">
      <formula>NOT(ISERROR(SEARCH(("*-"),(I37))))</formula>
    </cfRule>
  </conditionalFormatting>
  <conditionalFormatting sqref="I37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4">
    <cfRule type="containsText" dxfId="0" priority="1" operator="containsText" text="*-">
      <formula>NOT(ISERROR(SEARCH(("*-"),(I34))))</formula>
    </cfRule>
  </conditionalFormatting>
  <conditionalFormatting sqref="I34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workbookViewId="0">
      <selection activeCell="B5" sqref="B5"/>
    </sheetView>
  </sheetViews>
  <sheetFormatPr defaultRowHeight="15" customHeight="1" x14ac:dyDescent="0.35"/>
  <cols>
    <col min="1" max="1" width="4.81640625" customWidth="1"/>
    <col min="2" max="2" width="16.26953125" customWidth="1"/>
    <col min="3" max="3" width="61.81640625" customWidth="1"/>
  </cols>
  <sheetData>
    <row r="1" spans="1:3" ht="15" customHeight="1" x14ac:dyDescent="0.35">
      <c r="A1" s="14" t="s">
        <v>9</v>
      </c>
      <c r="B1" s="15" t="s">
        <v>13</v>
      </c>
      <c r="C1" s="16" t="s">
        <v>14</v>
      </c>
    </row>
    <row r="2" spans="1:3" ht="15" customHeight="1" x14ac:dyDescent="0.35">
      <c r="A2" s="11">
        <v>1</v>
      </c>
      <c r="B2" s="12" t="s">
        <v>10</v>
      </c>
      <c r="C2" s="13" t="s">
        <v>15</v>
      </c>
    </row>
    <row r="3" spans="1:3" ht="15" customHeight="1" x14ac:dyDescent="0.35">
      <c r="A3" s="11">
        <v>2</v>
      </c>
      <c r="B3" s="12" t="s">
        <v>11</v>
      </c>
      <c r="C3" s="13" t="s">
        <v>17</v>
      </c>
    </row>
    <row r="4" spans="1:3" ht="15" customHeight="1" x14ac:dyDescent="0.35">
      <c r="A4" s="11">
        <v>3</v>
      </c>
      <c r="B4" s="12" t="s">
        <v>12</v>
      </c>
      <c r="C4" s="13" t="s">
        <v>18</v>
      </c>
    </row>
    <row r="5" spans="1:3" ht="15" customHeight="1" x14ac:dyDescent="0.35">
      <c r="A5" s="11">
        <v>4</v>
      </c>
      <c r="B5" s="12" t="s">
        <v>16</v>
      </c>
      <c r="C5" s="13" t="s">
        <v>19</v>
      </c>
    </row>
    <row r="6" spans="1:3" ht="15" customHeight="1" x14ac:dyDescent="0.35">
      <c r="A6" s="11">
        <v>5</v>
      </c>
      <c r="B6" s="12" t="s">
        <v>21</v>
      </c>
      <c r="C6" s="17" t="s">
        <v>22</v>
      </c>
    </row>
    <row r="7" spans="1:3" ht="15" customHeight="1" x14ac:dyDescent="0.35">
      <c r="A7" s="11">
        <v>6</v>
      </c>
      <c r="B7" s="12" t="s">
        <v>21</v>
      </c>
      <c r="C7" s="17" t="s">
        <v>23</v>
      </c>
    </row>
  </sheetData>
  <hyperlinks>
    <hyperlink ref="B3" r:id="rId1" xr:uid="{00000000-0004-0000-0100-000000000000}"/>
    <hyperlink ref="B4" r:id="rId2" location="svodka" xr:uid="{00000000-0004-0000-0100-000001000000}"/>
    <hyperlink ref="B5" r:id="rId3" xr:uid="{00000000-0004-0000-0100-000002000000}"/>
    <hyperlink ref="B2" r:id="rId4" xr:uid="{00000000-0004-0000-0100-000003000000}"/>
    <hyperlink ref="B7" r:id="rId5" xr:uid="{00000000-0004-0000-0100-000004000000}"/>
    <hyperlink ref="B6" r:id="rId6" xr:uid="{00000000-0004-0000-0100-000005000000}"/>
  </hyperlinks>
  <pageMargins left="0.7" right="0.7" top="0.75" bottom="0.75" header="0.3" footer="0.3"/>
  <pageSetup paperSize="9" orientation="portrait" r:id="rId7"/>
  <tableParts count="1"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2€</vt:lpstr>
      <vt:lpstr>Links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Lord_Alexator</cp:lastModifiedBy>
  <dcterms:created xsi:type="dcterms:W3CDTF">2019-12-22T17:13:32Z</dcterms:created>
  <dcterms:modified xsi:type="dcterms:W3CDTF">2024-03-29T19:04:07Z</dcterms:modified>
</cp:coreProperties>
</file>