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ord_Alexator\Documents\CoinCollection\Collections\EURO\Lithuania\"/>
    </mc:Choice>
  </mc:AlternateContent>
  <xr:revisionPtr revIDLastSave="0" documentId="13_ncr:1_{B51DB09B-10BA-4124-8819-EB2D6DC9B87E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2€" sheetId="1" r:id="rId1"/>
    <sheet name="Link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9" i="1" l="1"/>
  <c r="I18" i="1"/>
  <c r="I17" i="1"/>
  <c r="I16" i="1"/>
  <c r="I14" i="1"/>
  <c r="I13" i="1"/>
  <c r="I12" i="1"/>
  <c r="I11" i="1"/>
  <c r="I4" i="1" l="1"/>
  <c r="I5" i="1"/>
  <c r="I6" i="1"/>
  <c r="I7" i="1"/>
  <c r="I8" i="1"/>
  <c r="I9" i="1"/>
  <c r="I10" i="1"/>
  <c r="I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G2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 xml:space="preserve">Lietuvos monetų kalykla
(Lithuanian mint (Vilnus)) </t>
        </r>
      </text>
    </comment>
    <comment ref="H2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 xml:space="preserve">Lietuvos monetų kalykla
(Lithuanian mint (Vilnus)) </t>
        </r>
      </text>
    </comment>
  </commentList>
</comments>
</file>

<file path=xl/sharedStrings.xml><?xml version="1.0" encoding="utf-8"?>
<sst xmlns="http://schemas.openxmlformats.org/spreadsheetml/2006/main" count="99" uniqueCount="49">
  <si>
    <t>Year</t>
  </si>
  <si>
    <t>Type</t>
  </si>
  <si>
    <t>Mintage</t>
  </si>
  <si>
    <t>2€</t>
  </si>
  <si>
    <t>Subtype_1</t>
  </si>
  <si>
    <t>Subtype_2</t>
  </si>
  <si>
    <t>№</t>
  </si>
  <si>
    <t>Link</t>
  </si>
  <si>
    <t>Description (single table, table set, mintage, prices):</t>
  </si>
  <si>
    <t>euro-coins</t>
  </si>
  <si>
    <t>Low convenience single table with mintages</t>
  </si>
  <si>
    <t>wiki</t>
  </si>
  <si>
    <t>Low convenience set of tables with mintages</t>
  </si>
  <si>
    <t>skopil</t>
  </si>
  <si>
    <t>Low convenience set of tables with photos</t>
  </si>
  <si>
    <t>en.ucoin</t>
  </si>
  <si>
    <t>Low convenience single table with varieties and mintages and photos</t>
  </si>
  <si>
    <t>eurocollection</t>
  </si>
  <si>
    <t>High convenience single table of varieties with photos</t>
  </si>
  <si>
    <t>High convenience set of tables table of actual coins with photos</t>
  </si>
  <si>
    <t>LT</t>
  </si>
  <si>
    <t>30th Anniversary - European Union flag</t>
  </si>
  <si>
    <t>100th Anniversary - Baltic States</t>
  </si>
  <si>
    <t>1.000.000</t>
  </si>
  <si>
    <t>750.000</t>
  </si>
  <si>
    <t>500.000</t>
  </si>
  <si>
    <t>Lithuanian Language</t>
  </si>
  <si>
    <t>Baltic Culture</t>
  </si>
  <si>
    <t>Vilnius City of Culture</t>
  </si>
  <si>
    <t>Lithuanian Songs and Dances</t>
  </si>
  <si>
    <t>Lithuanian Multipart Songs - Sutartinės</t>
  </si>
  <si>
    <t>Obv: With mint logo - "LMK"</t>
  </si>
  <si>
    <t>Rev: new map of Europe</t>
  </si>
  <si>
    <t>Subtype_3</t>
  </si>
  <si>
    <t>Lithuanian Ethnographic Regions</t>
  </si>
  <si>
    <t xml:space="preserve"> Samogitia</t>
  </si>
  <si>
    <t>Aukštaitija</t>
  </si>
  <si>
    <t>Hill of Crosses</t>
  </si>
  <si>
    <t>Dzūkija</t>
  </si>
  <si>
    <t>Žuvintas Biosphere Reserve</t>
  </si>
  <si>
    <t>Suvalkija</t>
  </si>
  <si>
    <t>100th Anniverary - Basketball in Lithuania</t>
  </si>
  <si>
    <t>35th Anniversary - Erasmus Programme</t>
  </si>
  <si>
    <t>Together with Ukraine</t>
  </si>
  <si>
    <t>Subtype_4</t>
  </si>
  <si>
    <t>-</t>
  </si>
  <si>
    <t xml:space="preserve">	Latvian edge </t>
  </si>
  <si>
    <t>300.000</t>
  </si>
  <si>
    <t>Subject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</si>
</sst>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\ [$€-1];[Red]\-#,##0\ [$€-1]"/>
  </numFmts>
  <fonts count="8" x14ac:knownFonts="1">
    <font>
      <sz val="11"/>
      <color rgb="FF000000"/>
      <name val="Calibri"/>
    </font>
    <font>
      <sz val="11"/>
      <color rgb="FF00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C00000"/>
      <name val="Calibri"/>
      <family val="2"/>
      <charset val="204"/>
    </font>
    <font>
      <u/>
      <sz val="11"/>
      <color theme="10"/>
      <name val="Calibri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1955D"/>
        <bgColor rgb="FF000000"/>
      </patternFill>
    </fill>
    <fill>
      <patternFill patternType="solid">
        <fgColor rgb="FFFAD9C2"/>
        <bgColor indexed="64"/>
      </patternFill>
    </fill>
    <fill>
      <patternFill patternType="solid">
        <fgColor rgb="FFF3B285"/>
        <bgColor indexed="64"/>
      </patternFill>
    </fill>
    <fill>
      <patternFill patternType="solid">
        <fgColor rgb="FFF6C3A0"/>
        <bgColor indexed="64"/>
      </patternFill>
    </fill>
    <fill>
      <patternFill patternType="solid">
        <fgColor theme="5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0" fontId="5" fillId="0" borderId="0"/>
    <xf numFmtId="0" fontId="7" fillId="0" borderId="0" applyNumberFormat="0" applyFill="0" applyBorder="0" applyAlignment="0" applyProtection="0"/>
  </cellStyleXfs>
  <cellXfs count="32">
    <xf numFmtId="0" fontId="0" fillId="0" borderId="0" xfId="0"/>
    <xf numFmtId="0" fontId="1" fillId="0" borderId="0" xfId="0" applyFont="1"/>
    <xf numFmtId="0" fontId="5" fillId="0" borderId="0" xfId="1"/>
    <xf numFmtId="3" fontId="2" fillId="3" borderId="1" xfId="0" applyNumberFormat="1" applyFont="1" applyFill="1" applyBorder="1" applyAlignment="1">
      <alignment horizontal="center" vertical="center"/>
    </xf>
    <xf numFmtId="3" fontId="2" fillId="4" borderId="1" xfId="0" applyNumberFormat="1" applyFont="1" applyFill="1" applyBorder="1" applyAlignment="1">
      <alignment horizontal="center" vertical="center"/>
    </xf>
    <xf numFmtId="3" fontId="2" fillId="4" borderId="1" xfId="0" applyNumberFormat="1" applyFont="1" applyFill="1" applyBorder="1" applyAlignment="1">
      <alignment horizontal="center" vertical="center" shrinkToFit="1"/>
    </xf>
    <xf numFmtId="3" fontId="2" fillId="5" borderId="1" xfId="0" applyNumberFormat="1" applyFont="1" applyFill="1" applyBorder="1" applyAlignment="1">
      <alignment horizontal="center" vertical="center" shrinkToFit="1"/>
    </xf>
    <xf numFmtId="0" fontId="6" fillId="0" borderId="0" xfId="1" applyFont="1" applyAlignment="1">
      <alignment horizontal="center" vertical="center"/>
    </xf>
    <xf numFmtId="0" fontId="0" fillId="0" borderId="0" xfId="0" applyFont="1" applyAlignment="1"/>
    <xf numFmtId="3" fontId="2" fillId="3" borderId="6" xfId="0" applyNumberFormat="1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/>
    <xf numFmtId="0" fontId="0" fillId="0" borderId="0" xfId="0" applyAlignment="1">
      <alignment horizontal="center" vertical="center"/>
    </xf>
    <xf numFmtId="0" fontId="7" fillId="0" borderId="0" xfId="2" applyAlignment="1">
      <alignment horizontal="center" vertical="center"/>
    </xf>
    <xf numFmtId="0" fontId="5" fillId="0" borderId="0" xfId="0" applyFont="1" applyAlignment="1">
      <alignment wrapText="1"/>
    </xf>
    <xf numFmtId="0" fontId="0" fillId="0" borderId="0" xfId="0" applyAlignment="1">
      <alignment wrapText="1"/>
    </xf>
    <xf numFmtId="3" fontId="2" fillId="3" borderId="1" xfId="0" applyNumberFormat="1" applyFont="1" applyFill="1" applyBorder="1" applyAlignment="1">
      <alignment horizontal="center" vertical="center" shrinkToFit="1"/>
    </xf>
    <xf numFmtId="0" fontId="0" fillId="0" borderId="6" xfId="0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49" fontId="4" fillId="2" borderId="6" xfId="0" applyNumberFormat="1" applyFont="1" applyFill="1" applyBorder="1" applyAlignment="1">
      <alignment horizontal="center" vertical="center" shrinkToFit="1"/>
    </xf>
    <xf numFmtId="0" fontId="2" fillId="6" borderId="1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3" fontId="2" fillId="5" borderId="6" xfId="0" applyNumberFormat="1" applyFont="1" applyFill="1" applyBorder="1" applyAlignment="1">
      <alignment horizontal="center" vertical="center" shrinkToFit="1"/>
    </xf>
    <xf numFmtId="0" fontId="5" fillId="0" borderId="6" xfId="0" applyFont="1" applyBorder="1" applyAlignment="1">
      <alignment horizontal="center"/>
    </xf>
    <xf numFmtId="164" fontId="1" fillId="0" borderId="0" xfId="0" applyNumberFormat="1" applyFont="1"/>
    <xf numFmtId="0" fontId="4" fillId="2" borderId="2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3">
    <cellStyle name="Гиперссылка" xfId="2" builtinId="8"/>
    <cellStyle name="Обычный" xfId="0" builtinId="0"/>
    <cellStyle name="Обычный 2" xfId="1" xr:uid="{00000000-0005-0000-0000-000002000000}"/>
  </cellStyles>
  <dxfs count="12"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4" displayName="Таблица4" ref="A1:C7" totalsRowShown="0">
  <autoFilter ref="A1:C7" xr:uid="{00000000-0009-0000-0100-000002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2"/>
    <tableColumn id="2" xr3:uid="{00000000-0010-0000-0000-000002000000}" name="Link" dataDxfId="1" dataCellStyle="Гиперссылка"/>
    <tableColumn id="3" xr3:uid="{00000000-0010-0000-0000-000003000000}" name="Description (single table, table set, mintage, prices):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en.ucoin.net/catalog/?country=lithuania&amp;period=316&amp;type=2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s://skopil.ru/tables/yubilejnye-monety-2-evro.html" TargetMode="External"/><Relationship Id="rId1" Type="http://schemas.openxmlformats.org/officeDocument/2006/relationships/hyperlink" Target="https://en.wikipedia.org/wiki/2_euro_commemorative_coins" TargetMode="External"/><Relationship Id="rId6" Type="http://schemas.openxmlformats.org/officeDocument/2006/relationships/hyperlink" Target="http://www.eurocollection.co.uk/Variants.html" TargetMode="External"/><Relationship Id="rId5" Type="http://schemas.openxmlformats.org/officeDocument/2006/relationships/hyperlink" Target="http://www.eurocollection.co.uk/" TargetMode="External"/><Relationship Id="rId4" Type="http://schemas.openxmlformats.org/officeDocument/2006/relationships/hyperlink" Target="https://www.euro-coins.info/info/mintage/litv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2"/>
  <sheetViews>
    <sheetView tabSelected="1" zoomScaleNormal="100" workbookViewId="0">
      <pane xSplit="9" ySplit="2" topLeftCell="J3" activePane="bottomRight" state="frozen"/>
      <selection pane="topRight" activeCell="F1" sqref="F1"/>
      <selection pane="bottomLeft" activeCell="A3" sqref="A3"/>
      <selection pane="bottomRight" activeCell="G23" sqref="G23"/>
    </sheetView>
  </sheetViews>
  <sheetFormatPr defaultColWidth="9.1796875" defaultRowHeight="15" customHeight="1" x14ac:dyDescent="0.35"/>
  <cols>
    <col min="1" max="1" width="5.453125" style="8" customWidth="1"/>
    <col min="2" max="2" width="36.54296875" style="8" customWidth="1"/>
    <col min="3" max="4" width="24.54296875" style="8" customWidth="1"/>
    <col min="5" max="6" width="24.81640625" style="8" customWidth="1"/>
    <col min="7" max="7" width="12.453125" style="8" customWidth="1"/>
    <col min="8" max="8" width="3.81640625" style="8" customWidth="1"/>
    <col min="9" max="9" width="13.7265625" style="8" customWidth="1"/>
    <col min="10" max="10" width="14.26953125" style="1" customWidth="1"/>
    <col min="11" max="16384" width="9.1796875" style="1"/>
  </cols>
  <sheetData>
    <row r="1" spans="1:9" ht="15" customHeight="1" x14ac:dyDescent="0.35">
      <c r="A1" s="26" t="s">
        <v>0</v>
      </c>
      <c r="B1" s="26" t="s">
        <v>48</v>
      </c>
      <c r="C1" s="28" t="s">
        <v>1</v>
      </c>
      <c r="D1" s="29"/>
      <c r="E1" s="30"/>
      <c r="F1" s="31"/>
      <c r="G1" s="19" t="s">
        <v>2</v>
      </c>
      <c r="H1" s="20" t="s">
        <v>3</v>
      </c>
      <c r="I1" s="2"/>
    </row>
    <row r="2" spans="1:9" ht="15" customHeight="1" x14ac:dyDescent="0.35">
      <c r="A2" s="27"/>
      <c r="B2" s="27"/>
      <c r="C2" s="3" t="s">
        <v>4</v>
      </c>
      <c r="D2" s="3" t="s">
        <v>5</v>
      </c>
      <c r="E2" s="3" t="s">
        <v>33</v>
      </c>
      <c r="F2" s="3" t="s">
        <v>44</v>
      </c>
      <c r="G2" s="4" t="s">
        <v>20</v>
      </c>
      <c r="H2" s="9" t="s">
        <v>20</v>
      </c>
      <c r="I2" s="2"/>
    </row>
    <row r="3" spans="1:9" ht="15" customHeight="1" x14ac:dyDescent="0.35">
      <c r="A3" s="21">
        <v>2015</v>
      </c>
      <c r="B3" s="5" t="s">
        <v>26</v>
      </c>
      <c r="C3" s="23"/>
      <c r="D3" s="23" t="s">
        <v>31</v>
      </c>
      <c r="E3" s="6" t="s">
        <v>32</v>
      </c>
      <c r="F3" s="6"/>
      <c r="G3" s="17" t="s">
        <v>23</v>
      </c>
      <c r="H3" s="18">
        <v>1</v>
      </c>
      <c r="I3" s="7" t="str">
        <f t="shared" ref="I3:I10" si="0">IF(OR(AND(H3&gt;1,H3&lt;&gt;"-")),"Can exchange","")</f>
        <v/>
      </c>
    </row>
    <row r="4" spans="1:9" ht="15" customHeight="1" x14ac:dyDescent="0.35">
      <c r="A4" s="22">
        <v>2015</v>
      </c>
      <c r="B4" s="5" t="s">
        <v>21</v>
      </c>
      <c r="C4" s="23"/>
      <c r="D4" s="23" t="s">
        <v>31</v>
      </c>
      <c r="E4" s="6" t="s">
        <v>32</v>
      </c>
      <c r="F4" s="6"/>
      <c r="G4" s="17" t="s">
        <v>24</v>
      </c>
      <c r="H4" s="18">
        <v>1</v>
      </c>
      <c r="I4" s="7" t="str">
        <f t="shared" si="0"/>
        <v/>
      </c>
    </row>
    <row r="5" spans="1:9" ht="15" customHeight="1" x14ac:dyDescent="0.35">
      <c r="A5" s="22">
        <v>2016</v>
      </c>
      <c r="B5" s="5" t="s">
        <v>27</v>
      </c>
      <c r="C5" s="23"/>
      <c r="D5" s="23" t="s">
        <v>31</v>
      </c>
      <c r="E5" s="6" t="s">
        <v>32</v>
      </c>
      <c r="F5" s="6"/>
      <c r="G5" s="17" t="s">
        <v>23</v>
      </c>
      <c r="H5" s="18">
        <v>1</v>
      </c>
      <c r="I5" s="7" t="str">
        <f t="shared" si="0"/>
        <v/>
      </c>
    </row>
    <row r="6" spans="1:9" ht="15" customHeight="1" x14ac:dyDescent="0.35">
      <c r="A6" s="22">
        <v>2017</v>
      </c>
      <c r="B6" s="5" t="s">
        <v>28</v>
      </c>
      <c r="C6" s="23"/>
      <c r="D6" s="23" t="s">
        <v>31</v>
      </c>
      <c r="E6" s="6" t="s">
        <v>32</v>
      </c>
      <c r="F6" s="6"/>
      <c r="G6" s="17" t="s">
        <v>23</v>
      </c>
      <c r="H6" s="18">
        <v>1</v>
      </c>
      <c r="I6" s="7" t="str">
        <f t="shared" si="0"/>
        <v/>
      </c>
    </row>
    <row r="7" spans="1:9" ht="15" customHeight="1" x14ac:dyDescent="0.35">
      <c r="A7" s="22">
        <v>2018</v>
      </c>
      <c r="B7" s="5" t="s">
        <v>22</v>
      </c>
      <c r="C7" s="23"/>
      <c r="D7" s="23" t="s">
        <v>31</v>
      </c>
      <c r="E7" s="6" t="s">
        <v>32</v>
      </c>
      <c r="F7" s="6"/>
      <c r="G7" s="17" t="s">
        <v>23</v>
      </c>
      <c r="H7" s="18">
        <v>1</v>
      </c>
      <c r="I7" s="7" t="str">
        <f t="shared" si="0"/>
        <v/>
      </c>
    </row>
    <row r="8" spans="1:9" ht="15" customHeight="1" x14ac:dyDescent="0.35">
      <c r="A8" s="22">
        <v>2018</v>
      </c>
      <c r="B8" s="5" t="s">
        <v>29</v>
      </c>
      <c r="C8" s="23"/>
      <c r="D8" s="23" t="s">
        <v>31</v>
      </c>
      <c r="E8" s="6" t="s">
        <v>32</v>
      </c>
      <c r="F8" s="6"/>
      <c r="G8" s="17" t="s">
        <v>25</v>
      </c>
      <c r="H8" s="18">
        <v>1</v>
      </c>
      <c r="I8" s="7" t="str">
        <f t="shared" si="0"/>
        <v/>
      </c>
    </row>
    <row r="9" spans="1:9" ht="15" customHeight="1" x14ac:dyDescent="0.35">
      <c r="A9" s="22">
        <v>2019</v>
      </c>
      <c r="B9" s="5" t="s">
        <v>30</v>
      </c>
      <c r="C9" s="23"/>
      <c r="D9" s="23" t="s">
        <v>31</v>
      </c>
      <c r="E9" s="6" t="s">
        <v>32</v>
      </c>
      <c r="F9" s="6"/>
      <c r="G9" s="17" t="s">
        <v>25</v>
      </c>
      <c r="H9" s="18">
        <v>1</v>
      </c>
      <c r="I9" s="7" t="str">
        <f t="shared" si="0"/>
        <v/>
      </c>
    </row>
    <row r="10" spans="1:9" ht="15" customHeight="1" x14ac:dyDescent="0.35">
      <c r="A10" s="22">
        <v>2019</v>
      </c>
      <c r="B10" s="5" t="s">
        <v>35</v>
      </c>
      <c r="C10" s="23" t="s">
        <v>34</v>
      </c>
      <c r="D10" s="23" t="s">
        <v>31</v>
      </c>
      <c r="E10" s="6" t="s">
        <v>32</v>
      </c>
      <c r="F10" s="6"/>
      <c r="G10" s="17" t="s">
        <v>25</v>
      </c>
      <c r="H10" s="18">
        <v>1</v>
      </c>
      <c r="I10" s="7" t="str">
        <f t="shared" si="0"/>
        <v/>
      </c>
    </row>
    <row r="11" spans="1:9" ht="15" customHeight="1" x14ac:dyDescent="0.35">
      <c r="A11" s="22">
        <v>2020</v>
      </c>
      <c r="B11" s="5" t="s">
        <v>36</v>
      </c>
      <c r="C11" s="23" t="s">
        <v>34</v>
      </c>
      <c r="D11" s="23" t="s">
        <v>31</v>
      </c>
      <c r="E11" s="6" t="s">
        <v>32</v>
      </c>
      <c r="F11" s="6"/>
      <c r="G11" s="17" t="s">
        <v>25</v>
      </c>
      <c r="H11" s="18">
        <v>1</v>
      </c>
      <c r="I11" s="7" t="str">
        <f t="shared" ref="I11" si="1">IF(OR(AND(H11&gt;1,H11&lt;&gt;"-")),"Can exchange","")</f>
        <v/>
      </c>
    </row>
    <row r="12" spans="1:9" ht="15" customHeight="1" x14ac:dyDescent="0.35">
      <c r="A12" s="22">
        <v>2020</v>
      </c>
      <c r="B12" s="5" t="s">
        <v>37</v>
      </c>
      <c r="C12" s="23"/>
      <c r="D12" s="23" t="s">
        <v>31</v>
      </c>
      <c r="E12" s="6" t="s">
        <v>32</v>
      </c>
      <c r="F12" s="6"/>
      <c r="G12" s="17" t="s">
        <v>25</v>
      </c>
      <c r="H12" s="18">
        <v>1</v>
      </c>
      <c r="I12" s="7" t="str">
        <f t="shared" ref="I12:I13" si="2">IF(OR(AND(H12&gt;1,H12&lt;&gt;"-")),"Can exchange","")</f>
        <v/>
      </c>
    </row>
    <row r="13" spans="1:9" ht="15" customHeight="1" x14ac:dyDescent="0.35">
      <c r="A13" s="22">
        <v>2021</v>
      </c>
      <c r="B13" s="5" t="s">
        <v>38</v>
      </c>
      <c r="C13" s="23" t="s">
        <v>34</v>
      </c>
      <c r="D13" s="23" t="s">
        <v>31</v>
      </c>
      <c r="E13" s="6" t="s">
        <v>32</v>
      </c>
      <c r="F13" s="6"/>
      <c r="G13" s="17" t="s">
        <v>25</v>
      </c>
      <c r="H13" s="18">
        <v>1</v>
      </c>
      <c r="I13" s="7" t="str">
        <f t="shared" si="2"/>
        <v/>
      </c>
    </row>
    <row r="14" spans="1:9" ht="15" customHeight="1" x14ac:dyDescent="0.35">
      <c r="A14" s="22">
        <v>2021</v>
      </c>
      <c r="B14" s="5" t="s">
        <v>39</v>
      </c>
      <c r="C14" s="23"/>
      <c r="D14" s="23" t="s">
        <v>31</v>
      </c>
      <c r="E14" s="6" t="s">
        <v>32</v>
      </c>
      <c r="F14" s="6"/>
      <c r="G14" s="17" t="s">
        <v>25</v>
      </c>
      <c r="H14" s="18">
        <v>1</v>
      </c>
      <c r="I14" s="7" t="str">
        <f t="shared" ref="I14:I17" si="3">IF(OR(AND(H14&gt;1,H14&lt;&gt;"-")),"Can exchange","")</f>
        <v/>
      </c>
    </row>
    <row r="15" spans="1:9" ht="15" customHeight="1" x14ac:dyDescent="0.35">
      <c r="A15" s="22">
        <v>2021</v>
      </c>
      <c r="B15" s="5" t="s">
        <v>39</v>
      </c>
      <c r="C15" s="23"/>
      <c r="D15" s="23" t="s">
        <v>31</v>
      </c>
      <c r="E15" s="6" t="s">
        <v>32</v>
      </c>
      <c r="F15" s="6" t="s">
        <v>46</v>
      </c>
      <c r="G15" s="17">
        <v>500</v>
      </c>
      <c r="H15" s="24" t="s">
        <v>45</v>
      </c>
      <c r="I15" s="7"/>
    </row>
    <row r="16" spans="1:9" ht="15" customHeight="1" x14ac:dyDescent="0.35">
      <c r="A16" s="22">
        <v>2022</v>
      </c>
      <c r="B16" s="5" t="s">
        <v>40</v>
      </c>
      <c r="C16" s="23" t="s">
        <v>34</v>
      </c>
      <c r="D16" s="23" t="s">
        <v>31</v>
      </c>
      <c r="E16" s="6" t="s">
        <v>32</v>
      </c>
      <c r="F16" s="6"/>
      <c r="G16" s="17" t="s">
        <v>25</v>
      </c>
      <c r="H16" s="18">
        <v>1</v>
      </c>
      <c r="I16" s="7" t="str">
        <f t="shared" si="3"/>
        <v/>
      </c>
    </row>
    <row r="17" spans="1:20" ht="15" customHeight="1" x14ac:dyDescent="0.35">
      <c r="A17" s="22">
        <v>2022</v>
      </c>
      <c r="B17" s="5" t="s">
        <v>41</v>
      </c>
      <c r="C17" s="23"/>
      <c r="D17" s="23" t="s">
        <v>31</v>
      </c>
      <c r="E17" s="6" t="s">
        <v>32</v>
      </c>
      <c r="F17" s="6"/>
      <c r="G17" s="17" t="s">
        <v>24</v>
      </c>
      <c r="H17" s="18">
        <v>1</v>
      </c>
      <c r="I17" s="7" t="str">
        <f t="shared" si="3"/>
        <v/>
      </c>
    </row>
    <row r="18" spans="1:20" ht="15" customHeight="1" x14ac:dyDescent="0.35">
      <c r="A18" s="22">
        <v>2022</v>
      </c>
      <c r="B18" s="5" t="s">
        <v>42</v>
      </c>
      <c r="C18" s="23"/>
      <c r="D18" s="23" t="s">
        <v>31</v>
      </c>
      <c r="E18" s="6" t="s">
        <v>32</v>
      </c>
      <c r="F18" s="6"/>
      <c r="G18" s="17" t="s">
        <v>47</v>
      </c>
      <c r="H18" s="18">
        <v>1</v>
      </c>
      <c r="I18" s="7" t="str">
        <f t="shared" ref="I18" si="4">IF(OR(AND(H18&gt;1,H18&lt;&gt;"-")),"Can exchange","")</f>
        <v/>
      </c>
    </row>
    <row r="19" spans="1:20" ht="15" customHeight="1" x14ac:dyDescent="0.35">
      <c r="A19" s="22">
        <v>2023</v>
      </c>
      <c r="B19" s="5" t="s">
        <v>43</v>
      </c>
      <c r="C19" s="23"/>
      <c r="D19" s="23" t="s">
        <v>31</v>
      </c>
      <c r="E19" s="6" t="s">
        <v>32</v>
      </c>
      <c r="F19" s="6"/>
      <c r="G19" s="17" t="s">
        <v>25</v>
      </c>
      <c r="H19" s="18">
        <v>1</v>
      </c>
      <c r="I19" s="7" t="str">
        <f t="shared" ref="I19" si="5">IF(OR(AND(H19&gt;1,H19&lt;&gt;"-")),"Can exchange","")</f>
        <v/>
      </c>
    </row>
    <row r="27" spans="1:20" ht="15" customHeight="1" x14ac:dyDescent="0.35">
      <c r="S27" s="25"/>
      <c r="T27" s="25"/>
    </row>
    <row r="32" spans="1:20" ht="15" customHeight="1" x14ac:dyDescent="0.35">
      <c r="R32" s="25"/>
      <c r="S32" s="25"/>
    </row>
  </sheetData>
  <mergeCells count="3">
    <mergeCell ref="A1:A2"/>
    <mergeCell ref="B1:B2"/>
    <mergeCell ref="C1:F1"/>
  </mergeCells>
  <conditionalFormatting sqref="H3:H10">
    <cfRule type="containsText" dxfId="11" priority="23" operator="containsText" text="*-">
      <formula>NOT(ISERROR(SEARCH(("*-"),(H3))))</formula>
    </cfRule>
  </conditionalFormatting>
  <conditionalFormatting sqref="H3:H10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1">
    <cfRule type="containsText" dxfId="10" priority="21" operator="containsText" text="*-">
      <formula>NOT(ISERROR(SEARCH(("*-"),(H11))))</formula>
    </cfRule>
  </conditionalFormatting>
  <conditionalFormatting sqref="H11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2">
    <cfRule type="containsText" dxfId="9" priority="19" operator="containsText" text="*-">
      <formula>NOT(ISERROR(SEARCH(("*-"),(H12))))</formula>
    </cfRule>
  </conditionalFormatting>
  <conditionalFormatting sqref="H12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3">
    <cfRule type="containsText" dxfId="8" priority="13" operator="containsText" text="*-">
      <formula>NOT(ISERROR(SEARCH(("*-"),(H13))))</formula>
    </cfRule>
  </conditionalFormatting>
  <conditionalFormatting sqref="H13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4:H15">
    <cfRule type="containsText" dxfId="7" priority="11" operator="containsText" text="*-">
      <formula>NOT(ISERROR(SEARCH(("*-"),(H14))))</formula>
    </cfRule>
  </conditionalFormatting>
  <conditionalFormatting sqref="H14:H15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6">
    <cfRule type="containsText" dxfId="6" priority="9" operator="containsText" text="*-">
      <formula>NOT(ISERROR(SEARCH(("*-"),(H16))))</formula>
    </cfRule>
  </conditionalFormatting>
  <conditionalFormatting sqref="H16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9">
    <cfRule type="containsText" dxfId="5" priority="1" operator="containsText" text="*-">
      <formula>NOT(ISERROR(SEARCH(("*-"),(H19))))</formula>
    </cfRule>
  </conditionalFormatting>
  <conditionalFormatting sqref="H19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7">
    <cfRule type="containsText" dxfId="4" priority="5" operator="containsText" text="*-">
      <formula>NOT(ISERROR(SEARCH(("*-"),(H17))))</formula>
    </cfRule>
  </conditionalFormatting>
  <conditionalFormatting sqref="H17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8">
    <cfRule type="containsText" dxfId="3" priority="3" operator="containsText" text="*-">
      <formula>NOT(ISERROR(SEARCH(("*-"),(H18))))</formula>
    </cfRule>
  </conditionalFormatting>
  <conditionalFormatting sqref="H18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workbookViewId="0">
      <selection activeCell="B3" sqref="B3"/>
    </sheetView>
  </sheetViews>
  <sheetFormatPr defaultRowHeight="14.5" x14ac:dyDescent="0.35"/>
  <cols>
    <col min="1" max="1" width="4.81640625" customWidth="1"/>
    <col min="2" max="2" width="16.26953125" customWidth="1"/>
    <col min="3" max="3" width="61.81640625" customWidth="1"/>
  </cols>
  <sheetData>
    <row r="1" spans="1:3" x14ac:dyDescent="0.35">
      <c r="A1" s="10" t="s">
        <v>6</v>
      </c>
      <c r="B1" s="11" t="s">
        <v>7</v>
      </c>
      <c r="C1" s="12" t="s">
        <v>8</v>
      </c>
    </row>
    <row r="2" spans="1:3" x14ac:dyDescent="0.35">
      <c r="A2" s="13">
        <v>1</v>
      </c>
      <c r="B2" s="14" t="s">
        <v>9</v>
      </c>
      <c r="C2" s="15" t="s">
        <v>10</v>
      </c>
    </row>
    <row r="3" spans="1:3" x14ac:dyDescent="0.35">
      <c r="A3" s="13">
        <v>2</v>
      </c>
      <c r="B3" s="14" t="s">
        <v>11</v>
      </c>
      <c r="C3" s="15" t="s">
        <v>12</v>
      </c>
    </row>
    <row r="4" spans="1:3" x14ac:dyDescent="0.35">
      <c r="A4" s="13">
        <v>3</v>
      </c>
      <c r="B4" s="14" t="s">
        <v>13</v>
      </c>
      <c r="C4" s="15" t="s">
        <v>14</v>
      </c>
    </row>
    <row r="5" spans="1:3" x14ac:dyDescent="0.35">
      <c r="A5" s="13">
        <v>4</v>
      </c>
      <c r="B5" s="14" t="s">
        <v>15</v>
      </c>
      <c r="C5" s="15" t="s">
        <v>16</v>
      </c>
    </row>
    <row r="6" spans="1:3" x14ac:dyDescent="0.35">
      <c r="A6" s="13">
        <v>5</v>
      </c>
      <c r="B6" s="14" t="s">
        <v>17</v>
      </c>
      <c r="C6" s="16" t="s">
        <v>18</v>
      </c>
    </row>
    <row r="7" spans="1:3" x14ac:dyDescent="0.35">
      <c r="A7" s="13">
        <v>6</v>
      </c>
      <c r="B7" s="14" t="s">
        <v>17</v>
      </c>
      <c r="C7" s="16" t="s">
        <v>19</v>
      </c>
    </row>
  </sheetData>
  <hyperlinks>
    <hyperlink ref="B3" r:id="rId1" xr:uid="{00000000-0004-0000-0100-000000000000}"/>
    <hyperlink ref="B4" r:id="rId2" location="svodka" xr:uid="{00000000-0004-0000-0100-000001000000}"/>
    <hyperlink ref="B5" r:id="rId3" xr:uid="{00000000-0004-0000-0100-000002000000}"/>
    <hyperlink ref="B2" r:id="rId4" xr:uid="{00000000-0004-0000-0100-000003000000}"/>
    <hyperlink ref="B7" r:id="rId5" xr:uid="{00000000-0004-0000-0100-000004000000}"/>
    <hyperlink ref="B6" r:id="rId6" xr:uid="{00000000-0004-0000-0100-000005000000}"/>
  </hyperlinks>
  <pageMargins left="0.7" right="0.7" top="0.75" bottom="0.75" header="0.3" footer="0.3"/>
  <tableParts count="1"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2€</vt:lpstr>
      <vt:lpstr>Links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Lord_Alexator</cp:lastModifiedBy>
  <dcterms:created xsi:type="dcterms:W3CDTF">2019-12-22T17:13:32Z</dcterms:created>
  <dcterms:modified xsi:type="dcterms:W3CDTF">2024-03-29T18:43:26Z</dcterms:modified>
</cp:coreProperties>
</file>