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3E8A7214-3DD7-4A4E-A43E-2AF72387F3AC}" xr6:coauthVersionLast="47" xr6:coauthVersionMax="47" xr10:uidLastSave="{00000000-0000-0000-0000-000000000000}"/>
  <bookViews>
    <workbookView xWindow="6560" yWindow="1200" windowWidth="28720" windowHeight="19550" activeTab="3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7" i="4"/>
  <c r="G25" i="5"/>
  <c r="G26" i="5"/>
  <c r="G27" i="5"/>
  <c r="G25" i="7"/>
  <c r="G26" i="7"/>
  <c r="G27" i="7"/>
  <c r="H25" i="8"/>
  <c r="H26" i="8"/>
  <c r="H27" i="8"/>
  <c r="H25" i="9"/>
  <c r="H26" i="9"/>
  <c r="H27" i="9"/>
  <c r="H25" i="10"/>
  <c r="H26" i="10"/>
  <c r="H27" i="10"/>
  <c r="H25" i="11"/>
  <c r="H26" i="11"/>
  <c r="H27" i="11"/>
  <c r="H26" i="12"/>
  <c r="H27" i="12"/>
  <c r="H28" i="12"/>
  <c r="H25" i="12"/>
  <c r="H24" i="12"/>
  <c r="H24" i="10"/>
  <c r="H23" i="10"/>
  <c r="H24" i="9"/>
  <c r="H23" i="9"/>
  <c r="H24" i="8"/>
  <c r="H23" i="8"/>
  <c r="G23" i="7"/>
  <c r="G24" i="7"/>
  <c r="G24" i="5"/>
  <c r="G23" i="5"/>
  <c r="G24" i="4"/>
  <c r="G23" i="4"/>
  <c r="H24" i="11"/>
  <c r="H23" i="11"/>
  <c r="H11" i="12" l="1"/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<sst xmlns="http://schemas.openxmlformats.org/spreadsheetml/2006/main" count="1058" uniqueCount="116">
  <si>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</si>
  <si>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</si>
  <si>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</si>
  <si>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</si>
  <si>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</si>
  <si>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</si>
  <si>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</si>
  <si>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</si>
  <si>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</si>
  <si>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</si>
  <si>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</si>
  <si>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</si>
  <si>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</si>
  <si>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</si>
  <si>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</si>
  <si>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</si>
  <si>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</si>
  <si>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</si>
  <si>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</si>
  <si>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</si>
  <si>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</si>
  <si>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</si>
  <si>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</si>
  <si>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</si>
  <si>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</si>
  <si>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</si>
  <si>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</si>
  <si>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</si>
  <si>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</si>
  <si>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8.300.000</t>
  </si>
  <si>
    <t>3.300.000</t>
  </si>
  <si>
    <t>4.000.000</t>
  </si>
  <si>
    <t>3.800.000</t>
  </si>
  <si>
    <t>500.000</t>
  </si>
  <si>
    <t>300.000</t>
  </si>
  <si>
    <t>FI</t>
  </si>
  <si>
    <t>Obv: Without mint symbol</t>
  </si>
  <si>
    <t>Obv: Mint director letter - "M"</t>
  </si>
  <si>
    <t>Obv: With mint symbol - 
stylized cornucopia</t>
  </si>
  <si>
    <t>Obv: With mint symbol - 
stylized cornucopia (close to edge)</t>
  </si>
  <si>
    <t>Obv: With mint symbol - 
heraldic lion</t>
  </si>
  <si>
    <t>Obv: Two swans</t>
  </si>
  <si>
    <t xml:space="preserve">Obv: Heraldic lion </t>
  </si>
  <si>
    <t>Obv: The fruit and leaves of the cloudberry</t>
  </si>
  <si>
    <t>Subtype_3</t>
  </si>
  <si>
    <t>8.100.000</t>
  </si>
  <si>
    <t>7.600.000</t>
  </si>
  <si>
    <t>659.000</t>
  </si>
  <si>
    <t>6.790.000</t>
  </si>
  <si>
    <t>9.690.000</t>
  </si>
  <si>
    <t>5.800.000</t>
  </si>
  <si>
    <t>3.000.000</t>
  </si>
  <si>
    <t>1.500.000</t>
  </si>
  <si>
    <t>1.000.000</t>
  </si>
  <si>
    <t>800.000</t>
  </si>
  <si>
    <t>400.000</t>
  </si>
  <si>
    <t>200.000</t>
  </si>
  <si>
    <t>100.000</t>
  </si>
  <si>
    <t>50.000</t>
  </si>
  <si>
    <t>1.785.000</t>
  </si>
  <si>
    <t>13.937.000</t>
  </si>
  <si>
    <t>8.024.000</t>
  </si>
  <si>
    <t>63.380.000</t>
  </si>
  <si>
    <t>56.660.000</t>
  </si>
  <si>
    <t>213.756.000</t>
  </si>
  <si>
    <t>101.824.000</t>
  </si>
  <si>
    <t>790.000</t>
  </si>
  <si>
    <t>629.000</t>
  </si>
  <si>
    <t>13.780.000</t>
  </si>
  <si>
    <t>10.180.000</t>
  </si>
  <si>
    <t>133.520.000</t>
  </si>
  <si>
    <t>167.449.000</t>
  </si>
  <si>
    <t>14.730.000</t>
  </si>
  <si>
    <t>1.499.000</t>
  </si>
  <si>
    <t>10.800.000</t>
  </si>
  <si>
    <t>10.200.000</t>
  </si>
  <si>
    <t>42.350.000</t>
  </si>
  <si>
    <t>121.763.000</t>
  </si>
  <si>
    <t>100.759.000</t>
  </si>
  <si>
    <t>8.800.000</t>
  </si>
  <si>
    <t>20.696.000</t>
  </si>
  <si>
    <t>67.097.000</t>
  </si>
  <si>
    <t>4.432.000</t>
  </si>
  <si>
    <t>1.147.000</t>
  </si>
  <si>
    <t>4.800.000</t>
  </si>
  <si>
    <t>6.850.000</t>
  </si>
  <si>
    <t>8.000.000</t>
  </si>
  <si>
    <t>7.000.000</t>
  </si>
  <si>
    <t>16.210.000</t>
  </si>
  <si>
    <t>36.639.000</t>
  </si>
  <si>
    <t>13.862.000</t>
  </si>
  <si>
    <t>14.114.000</t>
  </si>
  <si>
    <t>5.529.000</t>
  </si>
  <si>
    <t>7.935.000</t>
  </si>
  <si>
    <t>1.705.000</t>
  </si>
  <si>
    <t>16.090.000</t>
  </si>
  <si>
    <t>8.680.000</t>
  </si>
  <si>
    <t>29.132.000</t>
  </si>
  <si>
    <t>1.386.000</t>
  </si>
  <si>
    <t>9.080.000</t>
  </si>
  <si>
    <t>9.029.000</t>
  </si>
  <si>
    <t>8.500.000</t>
  </si>
  <si>
    <t>5.200.000</t>
  </si>
  <si>
    <t>6.300.000</t>
  </si>
  <si>
    <t>900.000</t>
  </si>
  <si>
    <t>2.050.000</t>
  </si>
  <si>
    <t>55.000</t>
  </si>
  <si>
    <t>Obv: Without mint director symbol</t>
  </si>
  <si>
    <t>-</t>
  </si>
  <si>
    <t>11.500</t>
  </si>
  <si>
    <t>7.980.000</t>
  </si>
  <si>
    <t>5.970.000</t>
  </si>
  <si>
    <t>N/A</t>
  </si>
  <si>
    <t>7.502.000</t>
  </si>
  <si>
    <t xml:space="preserve">17.000.000	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</si>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</sst>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6" borderId="7" xfId="0" applyNumberFormat="1" applyFont="1" applyFill="1" applyBorder="1" applyAlignment="1">
      <alignment horizontal="center" vertical="center" shrinkToFit="1"/>
    </xf>
    <xf numFmtId="3" fontId="7" fillId="3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inland.html" TargetMode="External"/><Relationship Id="rId1" Type="http://schemas.openxmlformats.org/officeDocument/2006/relationships/hyperlink" Target="https://en.ucoin.net/catalog/?country=fin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3" sqref="C3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5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45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46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47</v>
      </c>
      <c r="F6" s="1">
        <v>0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48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49</v>
      </c>
      <c r="F8" s="1">
        <v>1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50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31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51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52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56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57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1" t="s">
        <v>108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2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3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3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8" priority="9" operator="containsText" text="*-">
      <formula>NOT(ISERROR(SEARCH(("*-"),(F3))))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7" priority="5" operator="containsText" text="*-">
      <formula>NOT(ISERROR(SEARCH(("*-"),(F23))))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6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6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59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60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47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61</v>
      </c>
      <c r="F8" s="1">
        <v>1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50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31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51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52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56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57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1" t="s">
        <v>108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1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5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4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3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52" sqref="B5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7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62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63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64</v>
      </c>
      <c r="F5" s="1">
        <v>1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65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54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53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68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69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42</v>
      </c>
      <c r="C23" s="10" t="s">
        <v>40</v>
      </c>
      <c r="D23" s="10" t="s">
        <v>107</v>
      </c>
      <c r="E23" s="11" t="s">
        <v>110</v>
      </c>
      <c r="F23" s="1">
        <v>0</v>
      </c>
      <c r="G23" s="3" t="str">
        <f t="shared" ref="G23" si="1">IF(OR(AND(F23&gt;1,F23&lt;&gt;"-")),"Can exchange","")</f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2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2" priority="7" operator="containsText" text="*-">
      <formula>NOT(ISERROR(SEARCH(("*-"),(F3))))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1" priority="3" operator="containsText" text="*-">
      <formula>NOT(ISERROR(SEARCH(("*-"),(F24))))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0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13" sqref="H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1" t="s">
        <v>8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70</v>
      </c>
      <c r="G3" s="1">
        <v>0</v>
      </c>
      <c r="H3" s="3" t="str">
        <f t="shared" ref="H3:H22" si="0">IF(OR(AND(G3&gt;1,G3&lt;&gt;"-")),"Can exchange","")</f>
        <v/>
      </c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71</v>
      </c>
      <c r="G4" s="1">
        <v>0</v>
      </c>
      <c r="H4" s="3" t="str">
        <f t="shared" si="0"/>
        <v/>
      </c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72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73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  <c r="J7" s="5"/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54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53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54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9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8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17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27" sqref="H2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1" t="s">
        <v>11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76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33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77</v>
      </c>
      <c r="G5" s="1">
        <v>2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78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54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53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79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11" t="s">
        <v>114</v>
      </c>
      <c r="G27" s="1">
        <v>0</v>
      </c>
      <c r="H27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6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5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6">
    <cfRule type="containsText" dxfId="14" priority="3" operator="containsText" text="*-">
      <formula>NOT(ISERROR(SEARCH(("*-"),(G24))))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3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12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80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81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82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83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84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85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86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87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32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84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56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11" t="s">
        <v>113</v>
      </c>
      <c r="G27" s="1">
        <v>0</v>
      </c>
      <c r="H27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2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1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6">
    <cfRule type="containsText" dxfId="10" priority="3" operator="containsText" text="*-">
      <formula>NOT(ISERROR(SEARCH(("*-"),(G24))))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9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13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41</v>
      </c>
      <c r="C3" s="24" t="s">
        <v>36</v>
      </c>
      <c r="D3" s="10" t="s">
        <v>9</v>
      </c>
      <c r="E3" s="10" t="s">
        <v>37</v>
      </c>
      <c r="F3" s="11" t="s">
        <v>88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41</v>
      </c>
      <c r="C4" s="24" t="s">
        <v>36</v>
      </c>
      <c r="D4" s="10" t="s">
        <v>9</v>
      </c>
      <c r="E4" s="10" t="s">
        <v>37</v>
      </c>
      <c r="F4" s="11" t="s">
        <v>89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41</v>
      </c>
      <c r="C5" s="24" t="s">
        <v>36</v>
      </c>
      <c r="D5" s="10" t="s">
        <v>9</v>
      </c>
      <c r="E5" s="10" t="s">
        <v>37</v>
      </c>
      <c r="F5" s="11" t="s">
        <v>90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41</v>
      </c>
      <c r="C6" s="24" t="s">
        <v>36</v>
      </c>
      <c r="D6" s="10" t="s">
        <v>9</v>
      </c>
      <c r="E6" s="10" t="s">
        <v>37</v>
      </c>
      <c r="F6" s="11" t="s">
        <v>91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41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41</v>
      </c>
      <c r="C8" s="24" t="s">
        <v>36</v>
      </c>
      <c r="D8" s="10" t="s">
        <v>9</v>
      </c>
      <c r="E8" s="10" t="s">
        <v>37</v>
      </c>
      <c r="F8" s="11" t="s">
        <v>92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41</v>
      </c>
      <c r="C9" s="24" t="s">
        <v>36</v>
      </c>
      <c r="D9" s="10" t="s">
        <v>9</v>
      </c>
      <c r="E9" s="10" t="s">
        <v>37</v>
      </c>
      <c r="F9" s="11" t="s">
        <v>93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41</v>
      </c>
      <c r="C10" s="24" t="s">
        <v>36</v>
      </c>
      <c r="D10" s="10" t="s">
        <v>9</v>
      </c>
      <c r="E10" s="10" t="s">
        <v>37</v>
      </c>
      <c r="F10" s="11" t="s">
        <v>94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41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41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41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41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41</v>
      </c>
      <c r="C15" s="10" t="s">
        <v>40</v>
      </c>
      <c r="D15" s="10" t="s">
        <v>10</v>
      </c>
      <c r="E15" s="10" t="s">
        <v>107</v>
      </c>
      <c r="F15" s="11" t="s">
        <v>54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41</v>
      </c>
      <c r="C16" s="10" t="s">
        <v>40</v>
      </c>
      <c r="D16" s="10" t="s">
        <v>10</v>
      </c>
      <c r="E16" s="10" t="s">
        <v>107</v>
      </c>
      <c r="F16" s="11" t="s">
        <v>54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41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41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41</v>
      </c>
      <c r="C19" s="10" t="s">
        <v>40</v>
      </c>
      <c r="D19" s="10" t="s">
        <v>10</v>
      </c>
      <c r="E19" s="10" t="s">
        <v>107</v>
      </c>
      <c r="F19" s="11" t="s">
        <v>56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41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41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41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41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41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41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41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8" priority="11" operator="containsText" text="*-">
      <formula>NOT(ISERROR(SEARCH(("*-"),(G3))))</formula>
    </cfRule>
  </conditionalFormatting>
  <conditionalFormatting sqref="G3: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7" priority="7" operator="containsText" text="*-">
      <formula>NOT(ISERROR(SEARCH(("*-"),(G23))))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14</v>
      </c>
      <c r="H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9" ht="15" customHeight="1" x14ac:dyDescent="0.35">
      <c r="A3" s="8">
        <v>1999</v>
      </c>
      <c r="B3" s="9" t="s">
        <v>43</v>
      </c>
      <c r="C3" s="24" t="s">
        <v>36</v>
      </c>
      <c r="D3" s="10" t="s">
        <v>9</v>
      </c>
      <c r="E3" s="10" t="s">
        <v>37</v>
      </c>
      <c r="F3" s="11" t="s">
        <v>95</v>
      </c>
      <c r="G3" s="1">
        <v>0</v>
      </c>
      <c r="H3" s="3" t="str">
        <f t="shared" ref="H3:H25" si="0">IF(OR(AND(G3&gt;1,G3&lt;&gt;"-")),"Can exchange","")</f>
        <v/>
      </c>
    </row>
    <row r="4" spans="1:9" ht="15" customHeight="1" x14ac:dyDescent="0.35">
      <c r="A4" s="8">
        <v>2000</v>
      </c>
      <c r="B4" s="9" t="s">
        <v>43</v>
      </c>
      <c r="C4" s="24" t="s">
        <v>36</v>
      </c>
      <c r="D4" s="10" t="s">
        <v>9</v>
      </c>
      <c r="E4" s="10" t="s">
        <v>37</v>
      </c>
      <c r="F4" s="11" t="s">
        <v>96</v>
      </c>
      <c r="G4" s="1">
        <v>0</v>
      </c>
      <c r="H4" s="3" t="str">
        <f t="shared" si="0"/>
        <v/>
      </c>
      <c r="I4" s="12"/>
    </row>
    <row r="5" spans="1:9" ht="15" customHeight="1" x14ac:dyDescent="0.35">
      <c r="A5" s="8">
        <v>2001</v>
      </c>
      <c r="B5" s="9" t="s">
        <v>43</v>
      </c>
      <c r="C5" s="24" t="s">
        <v>36</v>
      </c>
      <c r="D5" s="10" t="s">
        <v>9</v>
      </c>
      <c r="E5" s="10" t="s">
        <v>37</v>
      </c>
      <c r="F5" s="11" t="s">
        <v>97</v>
      </c>
      <c r="G5" s="1">
        <v>0</v>
      </c>
      <c r="H5" s="3" t="str">
        <f t="shared" si="0"/>
        <v/>
      </c>
    </row>
    <row r="6" spans="1:9" ht="15" customHeight="1" x14ac:dyDescent="0.35">
      <c r="A6" s="8">
        <v>2002</v>
      </c>
      <c r="B6" s="9" t="s">
        <v>43</v>
      </c>
      <c r="C6" s="24" t="s">
        <v>36</v>
      </c>
      <c r="D6" s="10" t="s">
        <v>9</v>
      </c>
      <c r="E6" s="10" t="s">
        <v>37</v>
      </c>
      <c r="F6" s="11" t="s">
        <v>98</v>
      </c>
      <c r="G6" s="1">
        <v>0</v>
      </c>
      <c r="H6" s="3" t="str">
        <f t="shared" si="0"/>
        <v/>
      </c>
    </row>
    <row r="7" spans="1:9" ht="15" customHeight="1" x14ac:dyDescent="0.35">
      <c r="A7" s="8">
        <v>2003</v>
      </c>
      <c r="B7" s="9" t="s">
        <v>43</v>
      </c>
      <c r="C7" s="24" t="s">
        <v>36</v>
      </c>
      <c r="D7" s="10" t="s">
        <v>9</v>
      </c>
      <c r="E7" s="10" t="s">
        <v>37</v>
      </c>
      <c r="F7" s="11" t="s">
        <v>99</v>
      </c>
      <c r="G7" s="1">
        <v>0</v>
      </c>
      <c r="H7" s="3" t="str">
        <f t="shared" si="0"/>
        <v/>
      </c>
    </row>
    <row r="8" spans="1:9" ht="15" customHeight="1" x14ac:dyDescent="0.35">
      <c r="A8" s="8">
        <v>2004</v>
      </c>
      <c r="B8" s="9" t="s">
        <v>43</v>
      </c>
      <c r="C8" s="24" t="s">
        <v>36</v>
      </c>
      <c r="D8" s="10" t="s">
        <v>9</v>
      </c>
      <c r="E8" s="10" t="s">
        <v>37</v>
      </c>
      <c r="F8" s="11" t="s">
        <v>100</v>
      </c>
      <c r="G8" s="1">
        <v>0</v>
      </c>
      <c r="H8" s="3" t="str">
        <f t="shared" si="0"/>
        <v/>
      </c>
    </row>
    <row r="9" spans="1:9" ht="15" customHeight="1" x14ac:dyDescent="0.35">
      <c r="A9" s="8">
        <v>2005</v>
      </c>
      <c r="B9" s="9" t="s">
        <v>43</v>
      </c>
      <c r="C9" s="24" t="s">
        <v>36</v>
      </c>
      <c r="D9" s="10" t="s">
        <v>9</v>
      </c>
      <c r="E9" s="10" t="s">
        <v>37</v>
      </c>
      <c r="F9" s="11" t="s">
        <v>79</v>
      </c>
      <c r="G9" s="1">
        <v>0</v>
      </c>
      <c r="H9" s="3" t="str">
        <f t="shared" si="0"/>
        <v/>
      </c>
    </row>
    <row r="10" spans="1:9" ht="15" customHeight="1" x14ac:dyDescent="0.35">
      <c r="A10" s="8">
        <v>2006</v>
      </c>
      <c r="B10" s="9" t="s">
        <v>43</v>
      </c>
      <c r="C10" s="24" t="s">
        <v>36</v>
      </c>
      <c r="D10" s="10" t="s">
        <v>9</v>
      </c>
      <c r="E10" s="10" t="s">
        <v>37</v>
      </c>
      <c r="F10" s="11" t="s">
        <v>101</v>
      </c>
      <c r="G10" s="1">
        <v>0</v>
      </c>
      <c r="H10" s="3" t="str">
        <f t="shared" si="0"/>
        <v/>
      </c>
    </row>
    <row r="11" spans="1:9" ht="15" customHeight="1" x14ac:dyDescent="0.35">
      <c r="A11" s="8">
        <v>2006</v>
      </c>
      <c r="B11" s="9" t="s">
        <v>43</v>
      </c>
      <c r="C11" s="24" t="s">
        <v>36</v>
      </c>
      <c r="D11" s="10" t="s">
        <v>10</v>
      </c>
      <c r="E11" s="10" t="s">
        <v>37</v>
      </c>
      <c r="F11" s="11" t="s">
        <v>106</v>
      </c>
      <c r="G11" s="1">
        <v>0</v>
      </c>
      <c r="H11" s="3" t="str">
        <f t="shared" si="0"/>
        <v/>
      </c>
    </row>
    <row r="12" spans="1:9" ht="15" customHeight="1" x14ac:dyDescent="0.35">
      <c r="A12" s="8">
        <v>2007</v>
      </c>
      <c r="B12" s="9" t="s">
        <v>43</v>
      </c>
      <c r="C12" s="10" t="s">
        <v>39</v>
      </c>
      <c r="D12" s="10" t="s">
        <v>10</v>
      </c>
      <c r="E12" s="10" t="s">
        <v>107</v>
      </c>
      <c r="F12" s="11" t="s">
        <v>102</v>
      </c>
      <c r="G12" s="1">
        <v>0</v>
      </c>
      <c r="H12" s="3" t="str">
        <f t="shared" si="0"/>
        <v/>
      </c>
    </row>
    <row r="13" spans="1:9" ht="15" customHeight="1" x14ac:dyDescent="0.35">
      <c r="A13" s="8">
        <v>2008</v>
      </c>
      <c r="B13" s="9" t="s">
        <v>43</v>
      </c>
      <c r="C13" s="10" t="s">
        <v>38</v>
      </c>
      <c r="D13" s="10" t="s">
        <v>10</v>
      </c>
      <c r="E13" s="10" t="s">
        <v>107</v>
      </c>
      <c r="F13" s="11" t="s">
        <v>29</v>
      </c>
      <c r="G13" s="1">
        <v>0</v>
      </c>
      <c r="H13" s="3" t="str">
        <f t="shared" si="0"/>
        <v/>
      </c>
    </row>
    <row r="14" spans="1:9" ht="15" customHeight="1" x14ac:dyDescent="0.35">
      <c r="A14" s="8">
        <v>2009</v>
      </c>
      <c r="B14" s="9" t="s">
        <v>43</v>
      </c>
      <c r="C14" s="10" t="s">
        <v>38</v>
      </c>
      <c r="D14" s="10" t="s">
        <v>10</v>
      </c>
      <c r="E14" s="10" t="s">
        <v>107</v>
      </c>
      <c r="F14" s="11" t="s">
        <v>103</v>
      </c>
      <c r="G14" s="1">
        <v>0</v>
      </c>
      <c r="H14" s="3" t="str">
        <f t="shared" si="0"/>
        <v/>
      </c>
    </row>
    <row r="15" spans="1:9" ht="15" customHeight="1" x14ac:dyDescent="0.35">
      <c r="A15" s="8">
        <v>2010</v>
      </c>
      <c r="B15" s="9" t="s">
        <v>43</v>
      </c>
      <c r="C15" s="10" t="s">
        <v>40</v>
      </c>
      <c r="D15" s="10" t="s">
        <v>10</v>
      </c>
      <c r="E15" s="10" t="s">
        <v>107</v>
      </c>
      <c r="F15" s="11" t="s">
        <v>31</v>
      </c>
      <c r="G15" s="1">
        <v>0</v>
      </c>
      <c r="H15" s="3" t="str">
        <f t="shared" si="0"/>
        <v/>
      </c>
    </row>
    <row r="16" spans="1:9" ht="15" customHeight="1" x14ac:dyDescent="0.35">
      <c r="A16" s="8">
        <v>2011</v>
      </c>
      <c r="B16" s="9" t="s">
        <v>43</v>
      </c>
      <c r="C16" s="10" t="s">
        <v>40</v>
      </c>
      <c r="D16" s="10" t="s">
        <v>10</v>
      </c>
      <c r="E16" s="10" t="s">
        <v>107</v>
      </c>
      <c r="F16" s="11" t="s">
        <v>102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2012</v>
      </c>
      <c r="B17" s="9" t="s">
        <v>43</v>
      </c>
      <c r="C17" s="10" t="s">
        <v>40</v>
      </c>
      <c r="D17" s="10" t="s">
        <v>10</v>
      </c>
      <c r="E17" s="10" t="s">
        <v>107</v>
      </c>
      <c r="F17" s="11" t="s">
        <v>30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2013</v>
      </c>
      <c r="B18" s="9" t="s">
        <v>43</v>
      </c>
      <c r="C18" s="10" t="s">
        <v>40</v>
      </c>
      <c r="D18" s="10" t="s">
        <v>10</v>
      </c>
      <c r="E18" s="10" t="s">
        <v>107</v>
      </c>
      <c r="F18" s="11" t="s">
        <v>104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2014</v>
      </c>
      <c r="B19" s="9" t="s">
        <v>43</v>
      </c>
      <c r="C19" s="10" t="s">
        <v>40</v>
      </c>
      <c r="D19" s="10" t="s">
        <v>10</v>
      </c>
      <c r="E19" s="10" t="s">
        <v>107</v>
      </c>
      <c r="F19" s="11" t="s">
        <v>34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2015</v>
      </c>
      <c r="B20" s="9" t="s">
        <v>43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2016</v>
      </c>
      <c r="B21" s="9" t="s">
        <v>43</v>
      </c>
      <c r="C21" s="10" t="s">
        <v>40</v>
      </c>
      <c r="D21" s="10" t="s">
        <v>10</v>
      </c>
      <c r="E21" s="10" t="s">
        <v>107</v>
      </c>
      <c r="F21" s="11" t="s">
        <v>56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2017</v>
      </c>
      <c r="B22" s="9" t="s">
        <v>43</v>
      </c>
      <c r="C22" s="10" t="s">
        <v>40</v>
      </c>
      <c r="D22" s="10" t="s">
        <v>10</v>
      </c>
      <c r="E22" s="10" t="s">
        <v>107</v>
      </c>
      <c r="F22" s="11" t="s">
        <v>57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2018</v>
      </c>
      <c r="B23" s="9" t="s">
        <v>43</v>
      </c>
      <c r="C23" s="10" t="s">
        <v>40</v>
      </c>
      <c r="D23" s="10" t="s">
        <v>10</v>
      </c>
      <c r="E23" s="10" t="s">
        <v>107</v>
      </c>
      <c r="F23" s="11" t="s">
        <v>105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2019</v>
      </c>
      <c r="B24" s="9" t="s">
        <v>43</v>
      </c>
      <c r="C24" s="10" t="s">
        <v>40</v>
      </c>
      <c r="D24" s="10" t="s">
        <v>10</v>
      </c>
      <c r="E24" s="10" t="s">
        <v>107</v>
      </c>
      <c r="F24" s="11" t="s">
        <v>111</v>
      </c>
      <c r="G24" s="1">
        <v>0</v>
      </c>
      <c r="H24" s="3" t="str">
        <f t="shared" si="0"/>
        <v/>
      </c>
    </row>
    <row r="25" spans="1:8" ht="15" customHeight="1" x14ac:dyDescent="0.35">
      <c r="A25" s="8">
        <v>2020</v>
      </c>
      <c r="B25" s="9" t="s">
        <v>43</v>
      </c>
      <c r="C25" s="10" t="s">
        <v>40</v>
      </c>
      <c r="D25" s="10" t="s">
        <v>10</v>
      </c>
      <c r="E25" s="10" t="s">
        <v>107</v>
      </c>
      <c r="F25" s="26" t="s">
        <v>109</v>
      </c>
      <c r="G25" s="1" t="s">
        <v>108</v>
      </c>
      <c r="H25" s="3" t="str">
        <f t="shared" si="0"/>
        <v/>
      </c>
    </row>
    <row r="26" spans="1:8" ht="15" customHeight="1" x14ac:dyDescent="0.35">
      <c r="A26" s="8">
        <v>2021</v>
      </c>
      <c r="B26" s="9" t="s">
        <v>43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ref="H26:H28" si="1">IF(OR(AND(G26&gt;1,G26&lt;&gt;"-")),"Can exchange","")</f>
        <v/>
      </c>
    </row>
    <row r="27" spans="1:8" ht="15" customHeight="1" x14ac:dyDescent="0.35">
      <c r="A27" s="8">
        <v>2022</v>
      </c>
      <c r="B27" s="9" t="s">
        <v>43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1"/>
        <v/>
      </c>
    </row>
    <row r="28" spans="1:8" ht="15" customHeight="1" x14ac:dyDescent="0.35">
      <c r="A28" s="8">
        <v>2023</v>
      </c>
      <c r="B28" s="9" t="s">
        <v>43</v>
      </c>
      <c r="C28" s="10" t="s">
        <v>40</v>
      </c>
      <c r="D28" s="10" t="s">
        <v>10</v>
      </c>
      <c r="E28" s="10" t="s">
        <v>107</v>
      </c>
      <c r="F28" s="26" t="s">
        <v>112</v>
      </c>
      <c r="G28" s="1" t="s">
        <v>108</v>
      </c>
      <c r="H28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3">
    <cfRule type="containsText" dxfId="5" priority="7" operator="containsText" text="*-">
      <formula>NOT(ISERROR(SEARCH(("*-"),(G3))))</formula>
    </cfRule>
  </conditionalFormatting>
  <conditionalFormatting sqref="G3: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G28">
    <cfRule type="containsText" dxfId="4" priority="3" operator="containsText" text="*-">
      <formula>NOT(ISERROR(SEARCH(("*-"),(G25))))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3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15</v>
      </c>
      <c r="B1" s="14" t="s">
        <v>16</v>
      </c>
      <c r="C1" s="15" t="s">
        <v>17</v>
      </c>
    </row>
    <row r="2" spans="1:3" ht="15" customHeight="1" x14ac:dyDescent="0.35">
      <c r="A2" s="16">
        <v>1</v>
      </c>
      <c r="B2" s="17" t="s">
        <v>18</v>
      </c>
      <c r="C2" s="18" t="s">
        <v>19</v>
      </c>
    </row>
    <row r="3" spans="1:3" ht="15" customHeight="1" x14ac:dyDescent="0.35">
      <c r="A3" s="16">
        <v>2</v>
      </c>
      <c r="B3" s="17" t="s">
        <v>21</v>
      </c>
      <c r="C3" s="18" t="s">
        <v>20</v>
      </c>
    </row>
    <row r="4" spans="1:3" ht="15" customHeight="1" x14ac:dyDescent="0.35">
      <c r="A4" s="16">
        <v>3</v>
      </c>
      <c r="B4" s="17" t="s">
        <v>22</v>
      </c>
      <c r="C4" s="18" t="s">
        <v>23</v>
      </c>
    </row>
    <row r="5" spans="1:3" ht="15" customHeight="1" x14ac:dyDescent="0.35">
      <c r="A5" s="16">
        <v>4</v>
      </c>
      <c r="B5" s="17" t="s">
        <v>24</v>
      </c>
      <c r="C5" s="18" t="s">
        <v>25</v>
      </c>
    </row>
    <row r="6" spans="1:3" ht="15" customHeight="1" x14ac:dyDescent="0.35">
      <c r="A6" s="16">
        <v>5</v>
      </c>
      <c r="B6" s="17" t="s">
        <v>26</v>
      </c>
      <c r="C6" s="19" t="s">
        <v>27</v>
      </c>
    </row>
    <row r="7" spans="1:3" ht="15" customHeight="1" x14ac:dyDescent="0.35">
      <c r="A7" s="16">
        <v>6</v>
      </c>
      <c r="B7" s="17" t="s">
        <v>26</v>
      </c>
      <c r="C7" s="19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2024-10-09T20:52:02Z</dcterms:modified>
</cp:coreProperties>
</file>