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2€" sheetId="1" r:id="rId1"/>
    <sheet name="Link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4" i="1" l="1"/>
  <c r="K13" i="1"/>
  <c r="K6" i="1" l="1"/>
  <c r="K7" i="1"/>
  <c r="K8" i="1"/>
  <c r="K9" i="1"/>
  <c r="K10" i="1"/>
  <c r="K11" i="1"/>
  <c r="K12" i="1"/>
  <c r="K3" i="1"/>
</calcChain>
</file>

<file path=xl/comments1.xml><?xml version="1.0" encoding="utf-8"?>
<comments xmlns="http://schemas.openxmlformats.org/spreadsheetml/2006/main">
  <authors>
    <author>Автор</author>
  </authors>
  <commentList>
    <comment ref="A1" authorId="0" shapeId="0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  <comment ref="E2" authorId="0" shapeId="0">
      <text>
        <r>
          <rPr>
            <b/>
            <sz val="9"/>
            <color indexed="81"/>
            <rFont val="Tahoma"/>
            <family val="2"/>
            <charset val="204"/>
          </rPr>
          <t>Staatliche Münze Berlin (Berlin Mint)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Lietuvos monetų kalykla
(Lithuanian mint (Vilnus)) </t>
        </r>
      </text>
    </comment>
    <comment ref="G2" authorId="0" shapeId="0">
      <text>
        <r>
          <rPr>
            <b/>
            <sz val="9"/>
            <color indexed="81"/>
            <rFont val="Tahoma"/>
            <family val="2"/>
            <charset val="204"/>
          </rPr>
          <t>Mincovňa Kremnica
(Slovakia mint (Kremnica))</t>
        </r>
      </text>
    </comment>
    <comment ref="H2" authorId="0" shapeId="0">
      <text>
        <r>
          <rPr>
            <b/>
            <sz val="9"/>
            <color indexed="81"/>
            <rFont val="Tahoma"/>
            <family val="2"/>
            <charset val="204"/>
          </rPr>
          <t>Staatliche Münze Berlin (Berlin Mint)</t>
        </r>
      </text>
    </comment>
    <comment ref="I2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Lietuvos monetų kalykla
(Lithuanian mint (Vilnus)) </t>
        </r>
      </text>
    </comment>
    <comment ref="J2" authorId="0" shapeId="0">
      <text>
        <r>
          <rPr>
            <b/>
            <sz val="9"/>
            <color indexed="81"/>
            <rFont val="Tahoma"/>
            <family val="2"/>
            <charset val="204"/>
          </rPr>
          <t>Mincovňa Kremnica
(Slovakia mint (Kremnica))</t>
        </r>
      </text>
    </comment>
  </commentList>
</comments>
</file>

<file path=xl/sharedStrings.xml><?xml version="1.0" encoding="utf-8"?>
<sst xmlns="http://schemas.openxmlformats.org/spreadsheetml/2006/main" count="116" uniqueCount="43">
  <si>
    <t>Year</t>
  </si>
  <si>
    <t>Series</t>
  </si>
  <si>
    <t>Type</t>
  </si>
  <si>
    <t>Mintage</t>
  </si>
  <si>
    <t>Subtype_1</t>
  </si>
  <si>
    <t>Subtype_2</t>
  </si>
  <si>
    <t>-</t>
  </si>
  <si>
    <t>10 Years of Euro Cash</t>
  </si>
  <si>
    <t>30th Anniversary - European Union flag</t>
  </si>
  <si>
    <t>2€</t>
  </si>
  <si>
    <t>№</t>
  </si>
  <si>
    <t>Link</t>
  </si>
  <si>
    <t>Description (single table, table set, mintage, prices):</t>
  </si>
  <si>
    <t>euro-coins</t>
  </si>
  <si>
    <t>Low convenience single table with mintages</t>
  </si>
  <si>
    <t>wiki</t>
  </si>
  <si>
    <t>Low convenience set of tables with mintages</t>
  </si>
  <si>
    <t>skopil</t>
  </si>
  <si>
    <t>Low convenience set of tables with photos</t>
  </si>
  <si>
    <t>en.ucoin</t>
  </si>
  <si>
    <t>Low convenience single table with varieties and mintages and photos</t>
  </si>
  <si>
    <t>eurocollection</t>
  </si>
  <si>
    <t>High convenience single table of varieties with photos</t>
  </si>
  <si>
    <t>High convenience set of tables table of actual coins with photos</t>
  </si>
  <si>
    <t>SK</t>
  </si>
  <si>
    <t>1.000.000</t>
  </si>
  <si>
    <t>A</t>
  </si>
  <si>
    <t>LT</t>
  </si>
  <si>
    <t>Obv: Without mint symbol</t>
  </si>
  <si>
    <t>Rev: new map of Europe</t>
  </si>
  <si>
    <t>350.000</t>
  </si>
  <si>
    <t>500.000</t>
  </si>
  <si>
    <t>1.500.000</t>
  </si>
  <si>
    <t>1.317.800</t>
  </si>
  <si>
    <t>2.000.000</t>
  </si>
  <si>
    <t>100th Anniversary - Birth of Paul Keres</t>
  </si>
  <si>
    <t>Path to Independence</t>
  </si>
  <si>
    <t>100th Anniversary - Baltic States</t>
  </si>
  <si>
    <t>100th Anniversary - Estonia</t>
  </si>
  <si>
    <t>150th Anniversary - First Estonian Song Festival</t>
  </si>
  <si>
    <t>100th Anniversary - Teaching in Estonian at the University of Tartu</t>
  </si>
  <si>
    <t>200 years since the discovery of the Antarctic</t>
  </si>
  <si>
    <t>100th anniversary of the Treaty of Tartu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</si>
</sst>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</font>
    <font>
      <sz val="1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11"/>
      <color rgb="FFFF0000"/>
      <name val="Calibri"/>
      <family val="2"/>
      <charset val="204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charset val="204"/>
    </font>
    <font>
      <u/>
      <sz val="11"/>
      <color theme="10"/>
      <name val="Calibri"/>
      <family val="2"/>
      <charset val="204"/>
    </font>
    <font>
      <sz val="11"/>
      <color rgb="FF00000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1955D"/>
        <bgColor rgb="FF000000"/>
      </patternFill>
    </fill>
    <fill>
      <patternFill patternType="solid">
        <fgColor rgb="FFFAD9C2"/>
        <bgColor indexed="64"/>
      </patternFill>
    </fill>
    <fill>
      <patternFill patternType="solid">
        <fgColor rgb="FFF3B285"/>
        <bgColor indexed="64"/>
      </patternFill>
    </fill>
    <fill>
      <patternFill patternType="solid">
        <fgColor rgb="FFF6C3A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4">
    <xf numFmtId="0" fontId="0" fillId="0" borderId="0"/>
    <xf numFmtId="0" fontId="6" fillId="0" borderId="0" applyNumberFormat="0" applyFill="0" applyBorder="0" applyAlignment="0" applyProtection="0"/>
    <xf numFmtId="0" fontId="7" fillId="0" borderId="0"/>
    <xf numFmtId="0" fontId="8" fillId="0" borderId="0" applyNumberFormat="0" applyFill="0" applyBorder="0" applyAlignment="0" applyProtection="0"/>
  </cellStyleXfs>
  <cellXfs count="30">
    <xf numFmtId="0" fontId="0" fillId="0" borderId="0" xfId="0"/>
    <xf numFmtId="3" fontId="3" fillId="3" borderId="5" xfId="0" applyNumberFormat="1" applyFont="1" applyFill="1" applyBorder="1" applyAlignment="1">
      <alignment horizontal="center" vertical="center" shrinkToFit="1"/>
    </xf>
    <xf numFmtId="3" fontId="3" fillId="3" borderId="5" xfId="0" applyNumberFormat="1" applyFont="1" applyFill="1" applyBorder="1" applyAlignment="1">
      <alignment horizontal="center" vertical="center"/>
    </xf>
    <xf numFmtId="3" fontId="3" fillId="4" borderId="6" xfId="0" applyNumberFormat="1" applyFont="1" applyFill="1" applyBorder="1" applyAlignment="1">
      <alignment horizontal="center" vertical="center"/>
    </xf>
    <xf numFmtId="3" fontId="3" fillId="3" borderId="6" xfId="0" applyNumberFormat="1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3" fontId="3" fillId="5" borderId="5" xfId="0" applyNumberFormat="1" applyFont="1" applyFill="1" applyBorder="1" applyAlignment="1">
      <alignment horizontal="center" vertical="center" shrinkToFit="1"/>
    </xf>
    <xf numFmtId="0" fontId="5" fillId="0" borderId="0" xfId="0" applyFont="1" applyAlignment="1">
      <alignment horizontal="center" vertical="center"/>
    </xf>
    <xf numFmtId="0" fontId="7" fillId="0" borderId="0" xfId="2"/>
    <xf numFmtId="0" fontId="8" fillId="0" borderId="0" xfId="3" applyAlignment="1">
      <alignment horizontal="center" vertical="center"/>
    </xf>
    <xf numFmtId="0" fontId="7" fillId="0" borderId="0" xfId="2" applyFont="1" applyAlignment="1">
      <alignment wrapText="1"/>
    </xf>
    <xf numFmtId="0" fontId="7" fillId="0" borderId="0" xfId="2" applyAlignment="1">
      <alignment wrapText="1"/>
    </xf>
    <xf numFmtId="0" fontId="0" fillId="0" borderId="0" xfId="0" applyFont="1" applyAlignment="1">
      <alignment horizontal="center" vertical="center"/>
    </xf>
    <xf numFmtId="0" fontId="6" fillId="0" borderId="0" xfId="1" applyAlignment="1">
      <alignment horizontal="center" vertical="center"/>
    </xf>
    <xf numFmtId="3" fontId="3" fillId="6" borderId="6" xfId="0" applyNumberFormat="1" applyFont="1" applyFill="1" applyBorder="1" applyAlignment="1">
      <alignment horizontal="center" vertical="center" shrinkToFit="1"/>
    </xf>
    <xf numFmtId="3" fontId="3" fillId="3" borderId="6" xfId="0" applyNumberFormat="1" applyFont="1" applyFill="1" applyBorder="1" applyAlignment="1">
      <alignment horizontal="center" vertical="center" shrinkToFit="1"/>
    </xf>
    <xf numFmtId="3" fontId="3" fillId="4" borderId="5" xfId="0" applyNumberFormat="1" applyFont="1" applyFill="1" applyBorder="1" applyAlignment="1">
      <alignment horizontal="center" vertical="center" shrinkToFit="1"/>
    </xf>
    <xf numFmtId="3" fontId="3" fillId="5" borderId="6" xfId="0" applyNumberFormat="1" applyFont="1" applyFill="1" applyBorder="1" applyAlignment="1">
      <alignment horizontal="center" vertical="center" shrinkToFit="1"/>
    </xf>
    <xf numFmtId="3" fontId="3" fillId="4" borderId="5" xfId="0" applyNumberFormat="1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1" fillId="7" borderId="8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 shrinkToFit="1"/>
    </xf>
    <xf numFmtId="49" fontId="0" fillId="0" borderId="3" xfId="0" applyNumberFormat="1" applyBorder="1" applyAlignment="1">
      <alignment horizontal="center" vertical="center" shrinkToFit="1"/>
    </xf>
    <xf numFmtId="0" fontId="2" fillId="2" borderId="2" xfId="0" applyFont="1" applyFill="1" applyBorder="1" applyAlignment="1">
      <alignment horizontal="center"/>
    </xf>
    <xf numFmtId="0" fontId="0" fillId="0" borderId="3" xfId="0" applyBorder="1" applyAlignment="1">
      <alignment horizontal="center"/>
    </xf>
  </cellXfs>
  <cellStyles count="4">
    <cellStyle name="Гиперссылка" xfId="1" builtinId="8"/>
    <cellStyle name="Гиперссылка 2" xfId="3"/>
    <cellStyle name="Обычный" xfId="0" builtinId="0"/>
    <cellStyle name="Обычный 2" xfId="2"/>
  </cellStyles>
  <dxfs count="10"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Таблица4" displayName="Таблица4" ref="A1:C7" totalsRowShown="0">
  <autoFilter ref="A1:C7">
    <filterColumn colId="0" hiddenButton="1"/>
    <filterColumn colId="1" hiddenButton="1"/>
    <filterColumn colId="2" hiddenButton="1"/>
  </autoFilter>
  <tableColumns count="3">
    <tableColumn id="1" name="№" dataDxfId="2"/>
    <tableColumn id="2" name="Link" dataDxfId="1" dataCellStyle="Гиперссылка"/>
    <tableColumn id="3" name="Description (single table, table set, mintage, prices):" dataDxfId="0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n.ucoin.net/catalog/?country=estonia&amp;period=308&amp;type=2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skopil.ru/tables/yubilejnye-monety-2-evro.html" TargetMode="External"/><Relationship Id="rId1" Type="http://schemas.openxmlformats.org/officeDocument/2006/relationships/hyperlink" Target="https://en.wikipedia.org/wiki/2_euro_commemorative_coins" TargetMode="External"/><Relationship Id="rId6" Type="http://schemas.openxmlformats.org/officeDocument/2006/relationships/hyperlink" Target="http://www.eurocollection.co.uk/" TargetMode="External"/><Relationship Id="rId5" Type="http://schemas.openxmlformats.org/officeDocument/2006/relationships/hyperlink" Target="http://www.eurocollection.co.uk/Variants.html" TargetMode="External"/><Relationship Id="rId4" Type="http://schemas.openxmlformats.org/officeDocument/2006/relationships/hyperlink" Target="https://www.euro-coins.info/info/mintage/estoni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"/>
  <sheetViews>
    <sheetView tabSelected="1" zoomScaleNormal="100" workbookViewId="0">
      <pane xSplit="11" ySplit="2" topLeftCell="L3" activePane="bottomRight" state="frozen"/>
      <selection pane="topRight" activeCell="M1" sqref="M1"/>
      <selection pane="bottomLeft" activeCell="A3" sqref="A3"/>
      <selection pane="bottomRight" activeCell="K18" sqref="K18"/>
    </sheetView>
  </sheetViews>
  <sheetFormatPr defaultRowHeight="15" x14ac:dyDescent="0.25"/>
  <cols>
    <col min="1" max="1" width="5.42578125" customWidth="1"/>
    <col min="2" max="2" width="48.5703125" customWidth="1"/>
    <col min="3" max="4" width="24.5703125" customWidth="1"/>
    <col min="5" max="7" width="12.42578125" customWidth="1"/>
    <col min="8" max="10" width="3.85546875" customWidth="1"/>
    <col min="11" max="11" width="13.7109375" customWidth="1"/>
  </cols>
  <sheetData>
    <row r="1" spans="1:11" x14ac:dyDescent="0.25">
      <c r="A1" s="22" t="s">
        <v>0</v>
      </c>
      <c r="B1" s="22" t="s">
        <v>1</v>
      </c>
      <c r="C1" s="24" t="s">
        <v>2</v>
      </c>
      <c r="D1" s="25"/>
      <c r="E1" s="28" t="s">
        <v>3</v>
      </c>
      <c r="F1" s="29"/>
      <c r="G1" s="29"/>
      <c r="H1" s="26" t="s">
        <v>9</v>
      </c>
      <c r="I1" s="27"/>
      <c r="J1" s="27"/>
    </row>
    <row r="2" spans="1:11" x14ac:dyDescent="0.25">
      <c r="A2" s="23"/>
      <c r="B2" s="23"/>
      <c r="C2" s="1" t="s">
        <v>4</v>
      </c>
      <c r="D2" s="2" t="s">
        <v>5</v>
      </c>
      <c r="E2" s="18" t="s">
        <v>26</v>
      </c>
      <c r="F2" s="18" t="s">
        <v>27</v>
      </c>
      <c r="G2" s="3" t="s">
        <v>24</v>
      </c>
      <c r="H2" s="2" t="s">
        <v>26</v>
      </c>
      <c r="I2" s="4" t="s">
        <v>27</v>
      </c>
      <c r="J2" s="4" t="s">
        <v>24</v>
      </c>
    </row>
    <row r="3" spans="1:11" x14ac:dyDescent="0.25">
      <c r="A3" s="5">
        <v>2012</v>
      </c>
      <c r="B3" s="16" t="s">
        <v>7</v>
      </c>
      <c r="C3" s="17" t="s">
        <v>28</v>
      </c>
      <c r="D3" s="6" t="s">
        <v>29</v>
      </c>
      <c r="E3" s="15" t="s">
        <v>34</v>
      </c>
      <c r="F3" s="14" t="s">
        <v>6</v>
      </c>
      <c r="G3" s="14" t="s">
        <v>6</v>
      </c>
      <c r="H3" s="19">
        <v>1</v>
      </c>
      <c r="I3" s="20" t="s">
        <v>6</v>
      </c>
      <c r="J3" s="20" t="s">
        <v>6</v>
      </c>
      <c r="K3" s="7" t="str">
        <f t="shared" ref="K3:K11" si="0">IF(OR(AND(H3&gt;1,H3&lt;&gt;"-"),AND(I3&gt;1,I3&lt;&gt;"-"),AND(J3&gt;1,J3&lt;&gt;"-")),"Can exchange","")</f>
        <v/>
      </c>
    </row>
    <row r="4" spans="1:11" x14ac:dyDescent="0.25">
      <c r="A4" s="5">
        <v>2013</v>
      </c>
      <c r="B4" s="14" t="s">
        <v>6</v>
      </c>
      <c r="C4" s="14" t="s">
        <v>6</v>
      </c>
      <c r="D4" s="14" t="s">
        <v>6</v>
      </c>
      <c r="E4" s="14" t="s">
        <v>6</v>
      </c>
      <c r="F4" s="14" t="s">
        <v>6</v>
      </c>
      <c r="G4" s="14" t="s">
        <v>6</v>
      </c>
      <c r="H4" s="20" t="s">
        <v>6</v>
      </c>
      <c r="I4" s="20" t="s">
        <v>6</v>
      </c>
      <c r="J4" s="20" t="s">
        <v>6</v>
      </c>
      <c r="K4" s="7"/>
    </row>
    <row r="5" spans="1:11" x14ac:dyDescent="0.25">
      <c r="A5" s="5">
        <v>2014</v>
      </c>
      <c r="B5" s="14" t="s">
        <v>6</v>
      </c>
      <c r="C5" s="14" t="s">
        <v>6</v>
      </c>
      <c r="D5" s="14" t="s">
        <v>6</v>
      </c>
      <c r="E5" s="14" t="s">
        <v>6</v>
      </c>
      <c r="F5" s="14" t="s">
        <v>6</v>
      </c>
      <c r="G5" s="14" t="s">
        <v>6</v>
      </c>
      <c r="H5" s="20" t="s">
        <v>6</v>
      </c>
      <c r="I5" s="20" t="s">
        <v>6</v>
      </c>
      <c r="J5" s="20" t="s">
        <v>6</v>
      </c>
      <c r="K5" s="7"/>
    </row>
    <row r="6" spans="1:11" x14ac:dyDescent="0.25">
      <c r="A6" s="5">
        <v>2015</v>
      </c>
      <c r="B6" s="16" t="s">
        <v>8</v>
      </c>
      <c r="C6" s="17" t="s">
        <v>28</v>
      </c>
      <c r="D6" s="6" t="s">
        <v>29</v>
      </c>
      <c r="E6" s="14" t="s">
        <v>6</v>
      </c>
      <c r="F6" s="15" t="s">
        <v>30</v>
      </c>
      <c r="G6" s="14" t="s">
        <v>6</v>
      </c>
      <c r="H6" s="20" t="s">
        <v>6</v>
      </c>
      <c r="I6" s="21">
        <v>2</v>
      </c>
      <c r="J6" s="20" t="s">
        <v>6</v>
      </c>
      <c r="K6" s="7" t="str">
        <f t="shared" si="0"/>
        <v>Can exchange</v>
      </c>
    </row>
    <row r="7" spans="1:11" x14ac:dyDescent="0.25">
      <c r="A7" s="5">
        <v>2016</v>
      </c>
      <c r="B7" s="16" t="s">
        <v>35</v>
      </c>
      <c r="C7" s="17" t="s">
        <v>28</v>
      </c>
      <c r="D7" s="6" t="s">
        <v>29</v>
      </c>
      <c r="E7" s="14" t="s">
        <v>6</v>
      </c>
      <c r="F7" s="15" t="s">
        <v>31</v>
      </c>
      <c r="G7" s="14" t="s">
        <v>6</v>
      </c>
      <c r="H7" s="20" t="s">
        <v>6</v>
      </c>
      <c r="I7" s="21">
        <v>0</v>
      </c>
      <c r="J7" s="20" t="s">
        <v>6</v>
      </c>
      <c r="K7" s="7" t="str">
        <f t="shared" si="0"/>
        <v/>
      </c>
    </row>
    <row r="8" spans="1:11" x14ac:dyDescent="0.25">
      <c r="A8" s="5">
        <v>2017</v>
      </c>
      <c r="B8" s="16" t="s">
        <v>36</v>
      </c>
      <c r="C8" s="17" t="s">
        <v>28</v>
      </c>
      <c r="D8" s="6" t="s">
        <v>29</v>
      </c>
      <c r="E8" s="14" t="s">
        <v>6</v>
      </c>
      <c r="F8" s="15" t="s">
        <v>32</v>
      </c>
      <c r="G8" s="14" t="s">
        <v>6</v>
      </c>
      <c r="H8" s="20" t="s">
        <v>6</v>
      </c>
      <c r="I8" s="21">
        <v>1</v>
      </c>
      <c r="J8" s="20" t="s">
        <v>6</v>
      </c>
      <c r="K8" s="7" t="str">
        <f t="shared" si="0"/>
        <v/>
      </c>
    </row>
    <row r="9" spans="1:11" x14ac:dyDescent="0.25">
      <c r="A9" s="5">
        <v>2018</v>
      </c>
      <c r="B9" s="16" t="s">
        <v>37</v>
      </c>
      <c r="C9" s="17" t="s">
        <v>28</v>
      </c>
      <c r="D9" s="6" t="s">
        <v>29</v>
      </c>
      <c r="E9" s="14" t="s">
        <v>6</v>
      </c>
      <c r="F9" s="15" t="s">
        <v>31</v>
      </c>
      <c r="G9" s="14" t="s">
        <v>6</v>
      </c>
      <c r="H9" s="20" t="s">
        <v>6</v>
      </c>
      <c r="I9" s="21">
        <v>1</v>
      </c>
      <c r="J9" s="20" t="s">
        <v>6</v>
      </c>
      <c r="K9" s="7" t="str">
        <f t="shared" si="0"/>
        <v/>
      </c>
    </row>
    <row r="10" spans="1:11" x14ac:dyDescent="0.25">
      <c r="A10" s="5">
        <v>2018</v>
      </c>
      <c r="B10" s="16" t="s">
        <v>38</v>
      </c>
      <c r="C10" s="17" t="s">
        <v>28</v>
      </c>
      <c r="D10" s="6" t="s">
        <v>29</v>
      </c>
      <c r="E10" s="14" t="s">
        <v>6</v>
      </c>
      <c r="F10" s="15" t="s">
        <v>33</v>
      </c>
      <c r="G10" s="14" t="s">
        <v>6</v>
      </c>
      <c r="H10" s="20" t="s">
        <v>6</v>
      </c>
      <c r="I10" s="21">
        <v>1</v>
      </c>
      <c r="J10" s="20" t="s">
        <v>6</v>
      </c>
      <c r="K10" s="7" t="str">
        <f t="shared" si="0"/>
        <v/>
      </c>
    </row>
    <row r="11" spans="1:11" x14ac:dyDescent="0.25">
      <c r="A11" s="5">
        <v>2019</v>
      </c>
      <c r="B11" s="16" t="s">
        <v>39</v>
      </c>
      <c r="C11" s="17" t="s">
        <v>28</v>
      </c>
      <c r="D11" s="6" t="s">
        <v>29</v>
      </c>
      <c r="E11" s="14" t="s">
        <v>6</v>
      </c>
      <c r="F11" s="14" t="s">
        <v>6</v>
      </c>
      <c r="G11" s="15" t="s">
        <v>25</v>
      </c>
      <c r="H11" s="20" t="s">
        <v>6</v>
      </c>
      <c r="I11" s="20" t="s">
        <v>6</v>
      </c>
      <c r="J11" s="21">
        <v>1</v>
      </c>
      <c r="K11" s="7" t="str">
        <f t="shared" si="0"/>
        <v/>
      </c>
    </row>
    <row r="12" spans="1:11" x14ac:dyDescent="0.25">
      <c r="A12" s="5">
        <v>2019</v>
      </c>
      <c r="B12" s="16" t="s">
        <v>40</v>
      </c>
      <c r="C12" s="17" t="s">
        <v>28</v>
      </c>
      <c r="D12" s="6" t="s">
        <v>29</v>
      </c>
      <c r="E12" s="14" t="s">
        <v>6</v>
      </c>
      <c r="F12" s="14" t="s">
        <v>6</v>
      </c>
      <c r="G12" s="15" t="s">
        <v>25</v>
      </c>
      <c r="H12" s="20" t="s">
        <v>6</v>
      </c>
      <c r="I12" s="20" t="s">
        <v>6</v>
      </c>
      <c r="J12" s="21">
        <v>2</v>
      </c>
      <c r="K12" s="7" t="str">
        <f>IF(OR(AND(H12&gt;1,H12&lt;&gt;"-"),AND(I12&gt;1,I12&lt;&gt;"-"),AND(J12&gt;1,J12&lt;&gt;"-")),"Can exchange","")</f>
        <v>Can exchange</v>
      </c>
    </row>
    <row r="13" spans="1:11" x14ac:dyDescent="0.25">
      <c r="A13" s="5">
        <v>2020</v>
      </c>
      <c r="B13" s="16" t="s">
        <v>41</v>
      </c>
      <c r="C13" s="17" t="s">
        <v>28</v>
      </c>
      <c r="D13" s="6" t="s">
        <v>29</v>
      </c>
      <c r="E13" s="14"/>
      <c r="F13" s="14"/>
      <c r="G13" s="15"/>
      <c r="H13" s="20"/>
      <c r="I13" s="20"/>
      <c r="J13" s="21">
        <v>1</v>
      </c>
      <c r="K13" s="7" t="str">
        <f t="shared" ref="K13" si="1">IF(OR(AND(H13&gt;1,H13&lt;&gt;"-"),AND(I13&gt;1,I13&lt;&gt;"-"),AND(J13&gt;1,J13&lt;&gt;"-")),"Can exchange","")</f>
        <v/>
      </c>
    </row>
    <row r="14" spans="1:11" x14ac:dyDescent="0.25">
      <c r="A14" s="5">
        <v>2020</v>
      </c>
      <c r="B14" s="16" t="s">
        <v>42</v>
      </c>
      <c r="C14" s="17" t="s">
        <v>28</v>
      </c>
      <c r="D14" s="6" t="s">
        <v>29</v>
      </c>
      <c r="E14" s="14"/>
      <c r="F14" s="14"/>
      <c r="G14" s="15"/>
      <c r="H14" s="20"/>
      <c r="I14" s="20"/>
      <c r="J14" s="21"/>
      <c r="K14" s="7" t="str">
        <f t="shared" ref="K14" si="2">IF(OR(AND(H14&gt;1,H14&lt;&gt;"-"),AND(I14&gt;1,I14&lt;&gt;"-"),AND(J14&gt;1,J14&lt;&gt;"-")),"Can exchange","")</f>
        <v/>
      </c>
    </row>
  </sheetData>
  <mergeCells count="5">
    <mergeCell ref="A1:A2"/>
    <mergeCell ref="B1:B2"/>
    <mergeCell ref="C1:D1"/>
    <mergeCell ref="H1:J1"/>
    <mergeCell ref="E1:G1"/>
  </mergeCells>
  <conditionalFormatting sqref="H3">
    <cfRule type="containsText" dxfId="9" priority="13" operator="containsText" text="*-">
      <formula>NOT(ISERROR(SEARCH(("*-"),(H3))))</formula>
    </cfRule>
  </conditionalFormatting>
  <conditionalFormatting sqref="H3"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11:J14">
    <cfRule type="containsText" dxfId="8" priority="9" operator="containsText" text="*-">
      <formula>NOT(ISERROR(SEARCH(("*-"),(J11))))</formula>
    </cfRule>
  </conditionalFormatting>
  <conditionalFormatting sqref="I6:I10">
    <cfRule type="containsText" dxfId="7" priority="11" operator="containsText" text="*-">
      <formula>NOT(ISERROR(SEARCH(("*-"),(I6))))</formula>
    </cfRule>
  </conditionalFormatting>
  <conditionalFormatting sqref="I6:I10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11:J14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3">
    <cfRule type="containsText" dxfId="6" priority="7" operator="containsText" text="*-">
      <formula>NOT(ISERROR(SEARCH(("*-"),(I3))))</formula>
    </cfRule>
  </conditionalFormatting>
  <conditionalFormatting sqref="I3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3 J6:J10">
    <cfRule type="containsText" dxfId="5" priority="5" operator="containsText" text="*-">
      <formula>NOT(ISERROR(SEARCH(("*-"),(J3))))</formula>
    </cfRule>
  </conditionalFormatting>
  <conditionalFormatting sqref="J6:J10 J3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6:H12 I11:I12 H13:I14">
    <cfRule type="containsText" dxfId="4" priority="3" operator="containsText" text="*-">
      <formula>NOT(ISERROR(SEARCH(("*-"),(H6))))</formula>
    </cfRule>
  </conditionalFormatting>
  <conditionalFormatting sqref="H6:H12 I11:I12 H13:I14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4:J5">
    <cfRule type="containsText" dxfId="3" priority="1" operator="containsText" text="*-">
      <formula>NOT(ISERROR(SEARCH(("*-"),(H4))))</formula>
    </cfRule>
  </conditionalFormatting>
  <conditionalFormatting sqref="H4:J5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12" sqref="C12"/>
    </sheetView>
  </sheetViews>
  <sheetFormatPr defaultColWidth="8.7109375" defaultRowHeight="15" x14ac:dyDescent="0.25"/>
  <cols>
    <col min="1" max="1" width="4.85546875" style="8" customWidth="1"/>
    <col min="2" max="2" width="16.28515625" style="8" customWidth="1"/>
    <col min="3" max="3" width="61.85546875" style="8" customWidth="1"/>
    <col min="4" max="16384" width="8.7109375" style="8"/>
  </cols>
  <sheetData>
    <row r="1" spans="1:3" x14ac:dyDescent="0.25">
      <c r="A1" s="12" t="s">
        <v>10</v>
      </c>
      <c r="B1" s="12" t="s">
        <v>11</v>
      </c>
      <c r="C1" s="12" t="s">
        <v>12</v>
      </c>
    </row>
    <row r="2" spans="1:3" x14ac:dyDescent="0.25">
      <c r="A2" s="12">
        <v>1</v>
      </c>
      <c r="B2" s="13" t="s">
        <v>13</v>
      </c>
      <c r="C2" s="10" t="s">
        <v>14</v>
      </c>
    </row>
    <row r="3" spans="1:3" x14ac:dyDescent="0.25">
      <c r="A3" s="12">
        <v>2</v>
      </c>
      <c r="B3" s="9" t="s">
        <v>15</v>
      </c>
      <c r="C3" s="10" t="s">
        <v>16</v>
      </c>
    </row>
    <row r="4" spans="1:3" x14ac:dyDescent="0.25">
      <c r="A4" s="12">
        <v>3</v>
      </c>
      <c r="B4" s="9" t="s">
        <v>17</v>
      </c>
      <c r="C4" s="10" t="s">
        <v>18</v>
      </c>
    </row>
    <row r="5" spans="1:3" ht="30" x14ac:dyDescent="0.25">
      <c r="A5" s="12">
        <v>4</v>
      </c>
      <c r="B5" s="13" t="s">
        <v>19</v>
      </c>
      <c r="C5" s="10" t="s">
        <v>20</v>
      </c>
    </row>
    <row r="6" spans="1:3" x14ac:dyDescent="0.25">
      <c r="A6" s="12">
        <v>5</v>
      </c>
      <c r="B6" s="9" t="s">
        <v>21</v>
      </c>
      <c r="C6" s="11" t="s">
        <v>22</v>
      </c>
    </row>
    <row r="7" spans="1:3" x14ac:dyDescent="0.25">
      <c r="A7" s="12">
        <v>6</v>
      </c>
      <c r="B7" s="9" t="s">
        <v>21</v>
      </c>
      <c r="C7" s="11" t="s">
        <v>23</v>
      </c>
    </row>
  </sheetData>
  <hyperlinks>
    <hyperlink ref="B3" r:id="rId1"/>
    <hyperlink ref="B4" r:id="rId2" location="svodka"/>
    <hyperlink ref="B5" r:id="rId3"/>
    <hyperlink ref="B2" r:id="rId4"/>
    <hyperlink ref="B6" r:id="rId5"/>
    <hyperlink ref="B7" r:id="rId6"/>
  </hyperlinks>
  <pageMargins left="0.7" right="0.7" top="0.75" bottom="0.75" header="0.3" footer="0.3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2€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2020-02-05T17:16:47Z</dcterms:modified>
</cp:coreProperties>
</file>