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Germany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1" l="1"/>
  <c r="P25" i="1" l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<sst xmlns="http://schemas.openxmlformats.org/spreadsheetml/2006/main" count="229" uniqueCount="147">
  <si>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</si>
  <si>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</si>
  <si>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</si>
  <si>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</si>
  <si>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</si>
  <si>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</si>
  <si>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</si>
  <si>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</si>
  <si>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</si>
  <si>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</si>
  <si>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</si>
  <si>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</si>
  <si>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</si>
  <si>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</si>
  <si>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</si>
  <si>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</si>
  <si>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</si>
  <si>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</si>
  <si>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</si>
  <si>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</si>
  <si>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</si>
  <si>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</si>
  <si>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A</t>
  </si>
  <si>
    <t>D</t>
  </si>
  <si>
    <t>F</t>
  </si>
  <si>
    <t>G</t>
  </si>
  <si>
    <t>J</t>
  </si>
  <si>
    <t>6.283.150</t>
  </si>
  <si>
    <t>6.583.120</t>
  </si>
  <si>
    <t>7.483.120</t>
  </si>
  <si>
    <t>4.483.120</t>
  </si>
  <si>
    <t>1.313.150</t>
  </si>
  <si>
    <t>12.113.120</t>
  </si>
  <si>
    <t>12.123.120</t>
  </si>
  <si>
    <t>4.473.120</t>
  </si>
  <si>
    <t>1.343.120</t>
  </si>
  <si>
    <t>1.173.150</t>
  </si>
  <si>
    <t>14.673.120</t>
  </si>
  <si>
    <t>8.173.120</t>
  </si>
  <si>
    <t>5.173.120</t>
  </si>
  <si>
    <t>1.678.120</t>
  </si>
  <si>
    <t>1.238.150</t>
  </si>
  <si>
    <t>9.132.620</t>
  </si>
  <si>
    <t>9.832.620</t>
  </si>
  <si>
    <t>4.432.620</t>
  </si>
  <si>
    <t>6.542.620</t>
  </si>
  <si>
    <t>6.201.650</t>
  </si>
  <si>
    <t>6.489.120</t>
  </si>
  <si>
    <t>7.389.120</t>
  </si>
  <si>
    <t>4.389.120</t>
  </si>
  <si>
    <t>6.126.650</t>
  </si>
  <si>
    <t>6.414.120</t>
  </si>
  <si>
    <t>7.314.120</t>
  </si>
  <si>
    <t>4.314.120</t>
  </si>
  <si>
    <t>6.194.750</t>
  </si>
  <si>
    <t>6.482.720</t>
  </si>
  <si>
    <t>7.382.720</t>
  </si>
  <si>
    <t>4.382.720</t>
  </si>
  <si>
    <t>6.196.000</t>
  </si>
  <si>
    <t>6.484.500</t>
  </si>
  <si>
    <t>7.384.500</t>
  </si>
  <si>
    <t>4.384.500</t>
  </si>
  <si>
    <t>6.189.600</t>
  </si>
  <si>
    <t>6.475.200</t>
  </si>
  <si>
    <t>7.375.200</t>
  </si>
  <si>
    <t>4.375.200</t>
  </si>
  <si>
    <t>6.142.600</t>
  </si>
  <si>
    <t>6.428.200</t>
  </si>
  <si>
    <t>7.328.200</t>
  </si>
  <si>
    <t>4.328.200</t>
  </si>
  <si>
    <t>2.327.500</t>
  </si>
  <si>
    <t>2.426.100</t>
  </si>
  <si>
    <t>2.756.100</t>
  </si>
  <si>
    <t>1.656.100</t>
  </si>
  <si>
    <t>6.179.500</t>
  </si>
  <si>
    <t>6.468.100</t>
  </si>
  <si>
    <t>7.368.100</t>
  </si>
  <si>
    <t>4.368.100</t>
  </si>
  <si>
    <t>6.169.000</t>
  </si>
  <si>
    <t>6.457.000</t>
  </si>
  <si>
    <t>7.357.000</t>
  </si>
  <si>
    <t>4.357.000</t>
  </si>
  <si>
    <t>6.163.800</t>
  </si>
  <si>
    <t>6.450.825</t>
  </si>
  <si>
    <t>7.350.825</t>
  </si>
  <si>
    <t>4.350.825</t>
  </si>
  <si>
    <t>6.113.800</t>
  </si>
  <si>
    <t>6.400.825</t>
  </si>
  <si>
    <t>7.300.825</t>
  </si>
  <si>
    <t>4.300.825</t>
  </si>
  <si>
    <t>6.025.000</t>
  </si>
  <si>
    <t>6.325.000</t>
  </si>
  <si>
    <t>7.225.000</t>
  </si>
  <si>
    <t>4.225.000</t>
  </si>
  <si>
    <t>6.142.800</t>
  </si>
  <si>
    <t>6.432.825</t>
  </si>
  <si>
    <t>7.333.325</t>
  </si>
  <si>
    <t>4.332.825</t>
  </si>
  <si>
    <t>6.133.000</t>
  </si>
  <si>
    <t>6.420.000</t>
  </si>
  <si>
    <t>7.320.000</t>
  </si>
  <si>
    <t>4.320.000</t>
  </si>
  <si>
    <t>6.123.400</t>
  </si>
  <si>
    <t>6.414.625</t>
  </si>
  <si>
    <t>7.314.625</t>
  </si>
  <si>
    <t>4.314.625</t>
  </si>
  <si>
    <t>6.121.400</t>
  </si>
  <si>
    <t>6.412.625</t>
  </si>
  <si>
    <t>7.312.625</t>
  </si>
  <si>
    <t>4.312.625</t>
  </si>
  <si>
    <t>6.113.500</t>
  </si>
  <si>
    <t>6.413.500</t>
  </si>
  <si>
    <t>7.313.500</t>
  </si>
  <si>
    <t>4.313.500</t>
  </si>
  <si>
    <t>6.600.000</t>
  </si>
  <si>
    <t>4.270.000</t>
  </si>
  <si>
    <t>7.910.000</t>
  </si>
  <si>
    <t>4.640.000</t>
  </si>
  <si>
    <t>6.930.000</t>
  </si>
  <si>
    <t>Holstentor in Lübeck, Schleswig-Holstein</t>
  </si>
  <si>
    <t>Schwerin Castle, Mecklenburg-Vorpommern</t>
  </si>
  <si>
    <t>St. Michaelis Church, Hamburg</t>
  </si>
  <si>
    <t>Federal states of Germany</t>
  </si>
  <si>
    <t>Ludwigskirche in Saarbrücken, Saarland</t>
  </si>
  <si>
    <t>City Hall and Roland, Bremen</t>
  </si>
  <si>
    <t>Cologne Cathedral, North-Rhine Westphalia</t>
  </si>
  <si>
    <t>Neuschwanstein Castle, Bavaria</t>
  </si>
  <si>
    <t>50th Anniversary - Signing of the Elysée Treaty</t>
  </si>
  <si>
    <t>Maulbronn Abbey, Baden-Württemberg</t>
  </si>
  <si>
    <t>St. Michael's Church, Lower Saxony</t>
  </si>
  <si>
    <t>St. Paul's Church in Frankfurt am Main, Hesse</t>
  </si>
  <si>
    <t>25th Anniversary - German Unification</t>
  </si>
  <si>
    <t>Zwinger, Saxony</t>
  </si>
  <si>
    <t>Porta Nigra, Rhineland-Palatinate</t>
  </si>
  <si>
    <t>100th Anniversary - Birth of Helmut Schmidt</t>
  </si>
  <si>
    <t>Charlottenburg Palace, Berlin</t>
  </si>
  <si>
    <t>70th Anniversary - Bundesrat</t>
  </si>
  <si>
    <t>30th Anniversary - Fall of Berlin Wall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</si>
  <si>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</si>
  <si>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</si>
  <si>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</si>
  <si>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</si>
  <si>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</si>
  <si>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Subtype_3</t>
  </si>
  <si>
    <t>Obv: With mint letter</t>
  </si>
  <si>
    <t>Brandenburg's Sanssouci Palace, Potsdam</t>
  </si>
  <si>
    <t>50 years since the Kniefall von Warschau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</si>
</sst>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germany&amp;period=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erm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pane xSplit="16" ySplit="2" topLeftCell="Q15" activePane="bottomRight" state="frozen"/>
      <selection pane="topRight" activeCell="F1" sqref="F1"/>
      <selection pane="bottomLeft" activeCell="A3" sqref="A3"/>
      <selection pane="bottomRight" activeCell="P26" sqref="P26"/>
    </sheetView>
  </sheetViews>
  <sheetFormatPr defaultColWidth="9.140625" defaultRowHeight="15" customHeight="1" x14ac:dyDescent="0.25"/>
  <cols>
    <col min="1" max="1" width="5.42578125" style="8" customWidth="1"/>
    <col min="2" max="2" width="36.5703125" style="8" customWidth="1"/>
    <col min="3" max="5" width="24.85546875" style="8" customWidth="1"/>
    <col min="6" max="10" width="12.42578125" style="8" customWidth="1"/>
    <col min="11" max="15" width="3.85546875" style="8" customWidth="1"/>
    <col min="16" max="16" width="13.7109375" style="8" customWidth="1"/>
    <col min="17" max="16384" width="9.140625" style="1"/>
  </cols>
  <sheetData>
    <row r="1" spans="1:16" ht="15" customHeight="1" x14ac:dyDescent="0.25">
      <c r="A1" s="21" t="s">
        <v>0</v>
      </c>
      <c r="B1" s="21" t="s">
        <v>1</v>
      </c>
      <c r="C1" s="23" t="s">
        <v>2</v>
      </c>
      <c r="D1" s="24"/>
      <c r="E1" s="25"/>
      <c r="F1" s="26" t="s">
        <v>3</v>
      </c>
      <c r="G1" s="27"/>
      <c r="H1" s="27"/>
      <c r="I1" s="27"/>
      <c r="J1" s="28"/>
      <c r="K1" s="29" t="s">
        <v>4</v>
      </c>
      <c r="L1" s="30"/>
      <c r="M1" s="30"/>
      <c r="N1" s="30"/>
      <c r="O1" s="30"/>
      <c r="P1" s="2"/>
    </row>
    <row r="2" spans="1:16" ht="15" customHeight="1" x14ac:dyDescent="0.25">
      <c r="A2" s="22"/>
      <c r="B2" s="22"/>
      <c r="C2" s="3" t="s">
        <v>5</v>
      </c>
      <c r="D2" s="3" t="s">
        <v>6</v>
      </c>
      <c r="E2" s="3" t="s">
        <v>143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2"/>
    </row>
    <row r="3" spans="1:16" ht="15" customHeight="1" x14ac:dyDescent="0.25">
      <c r="A3" s="15">
        <v>2006</v>
      </c>
      <c r="B3" s="20" t="s">
        <v>119</v>
      </c>
      <c r="C3" s="19" t="s">
        <v>122</v>
      </c>
      <c r="D3" s="5" t="s">
        <v>144</v>
      </c>
      <c r="E3" s="5" t="s">
        <v>138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28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17" t="str">
        <f t="shared" ref="P3:P22" si="0">IF(OR(AND(K3&gt;1,K3&lt;&gt;"-"),AND(L3&gt;1,L3&lt;&gt;"-"),AND(M3&gt;1,M3&lt;&gt;"-"),AND(N3&gt;1,N3&lt;&gt;"-"),AND(O3&gt;1,O3&lt;&gt;"-")),"Can exchange","")</f>
        <v/>
      </c>
    </row>
    <row r="4" spans="1:16" ht="15" customHeight="1" x14ac:dyDescent="0.25">
      <c r="A4" s="16">
        <v>2007</v>
      </c>
      <c r="B4" s="20" t="s">
        <v>120</v>
      </c>
      <c r="C4" s="5" t="s">
        <v>122</v>
      </c>
      <c r="D4" s="19" t="s">
        <v>144</v>
      </c>
      <c r="E4" s="5" t="s">
        <v>139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17" t="str">
        <f t="shared" si="0"/>
        <v/>
      </c>
    </row>
    <row r="5" spans="1:16" ht="15" customHeight="1" x14ac:dyDescent="0.25">
      <c r="A5" s="16">
        <v>2007</v>
      </c>
      <c r="B5" s="20" t="s">
        <v>7</v>
      </c>
      <c r="C5" s="5"/>
      <c r="D5" s="19" t="s">
        <v>144</v>
      </c>
      <c r="E5" s="5" t="s">
        <v>139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17" t="str">
        <f t="shared" si="0"/>
        <v/>
      </c>
    </row>
    <row r="6" spans="1:16" ht="15" customHeight="1" x14ac:dyDescent="0.25">
      <c r="A6" s="16">
        <v>2008</v>
      </c>
      <c r="B6" s="20" t="s">
        <v>121</v>
      </c>
      <c r="C6" s="5" t="s">
        <v>122</v>
      </c>
      <c r="D6" s="19" t="s">
        <v>144</v>
      </c>
      <c r="E6" s="5" t="s">
        <v>139</v>
      </c>
      <c r="F6" s="6" t="s">
        <v>41</v>
      </c>
      <c r="G6" s="6" t="s">
        <v>42</v>
      </c>
      <c r="H6" s="6" t="s">
        <v>43</v>
      </c>
      <c r="I6" s="6" t="s">
        <v>44</v>
      </c>
      <c r="J6" s="6" t="s">
        <v>45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17" t="str">
        <f t="shared" si="0"/>
        <v/>
      </c>
    </row>
    <row r="7" spans="1:16" ht="15" customHeight="1" x14ac:dyDescent="0.25">
      <c r="A7" s="16">
        <v>2009</v>
      </c>
      <c r="B7" s="20" t="s">
        <v>123</v>
      </c>
      <c r="C7" s="5" t="s">
        <v>122</v>
      </c>
      <c r="D7" s="19" t="s">
        <v>144</v>
      </c>
      <c r="E7" s="5" t="s">
        <v>139</v>
      </c>
      <c r="F7" s="6" t="s">
        <v>46</v>
      </c>
      <c r="G7" s="6" t="s">
        <v>47</v>
      </c>
      <c r="H7" s="6" t="s">
        <v>48</v>
      </c>
      <c r="I7" s="6" t="s">
        <v>49</v>
      </c>
      <c r="J7" s="6" t="s">
        <v>47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17" t="str">
        <f t="shared" si="0"/>
        <v/>
      </c>
    </row>
    <row r="8" spans="1:16" ht="15" customHeight="1" x14ac:dyDescent="0.25">
      <c r="A8" s="16">
        <v>2009</v>
      </c>
      <c r="B8" s="20" t="s">
        <v>8</v>
      </c>
      <c r="C8" s="5"/>
      <c r="D8" s="19" t="s">
        <v>144</v>
      </c>
      <c r="E8" s="5" t="s">
        <v>139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17" t="str">
        <f t="shared" si="0"/>
        <v/>
      </c>
    </row>
    <row r="9" spans="1:16" ht="15" customHeight="1" x14ac:dyDescent="0.25">
      <c r="A9" s="16">
        <v>2010</v>
      </c>
      <c r="B9" s="20" t="s">
        <v>124</v>
      </c>
      <c r="C9" s="5" t="s">
        <v>122</v>
      </c>
      <c r="D9" s="19" t="s">
        <v>144</v>
      </c>
      <c r="E9" s="5" t="s">
        <v>139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55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17" t="str">
        <f t="shared" si="0"/>
        <v/>
      </c>
    </row>
    <row r="10" spans="1:16" ht="15" customHeight="1" x14ac:dyDescent="0.25">
      <c r="A10" s="16">
        <v>2011</v>
      </c>
      <c r="B10" s="20" t="s">
        <v>125</v>
      </c>
      <c r="C10" s="5" t="s">
        <v>122</v>
      </c>
      <c r="D10" s="19" t="s">
        <v>144</v>
      </c>
      <c r="E10" s="5" t="s">
        <v>139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59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17" t="str">
        <f t="shared" si="0"/>
        <v/>
      </c>
    </row>
    <row r="11" spans="1:16" ht="15" customHeight="1" x14ac:dyDescent="0.25">
      <c r="A11" s="16">
        <v>2012</v>
      </c>
      <c r="B11" s="20" t="s">
        <v>126</v>
      </c>
      <c r="C11" s="5" t="s">
        <v>122</v>
      </c>
      <c r="D11" s="19" t="s">
        <v>144</v>
      </c>
      <c r="E11" s="5" t="s">
        <v>139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63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17" t="str">
        <f t="shared" si="0"/>
        <v/>
      </c>
    </row>
    <row r="12" spans="1:16" ht="15" customHeight="1" x14ac:dyDescent="0.25">
      <c r="A12" s="16">
        <v>2012</v>
      </c>
      <c r="B12" s="20" t="s">
        <v>9</v>
      </c>
      <c r="C12" s="5"/>
      <c r="D12" s="19" t="s">
        <v>144</v>
      </c>
      <c r="E12" s="5" t="s">
        <v>139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67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17" t="str">
        <f t="shared" si="0"/>
        <v/>
      </c>
    </row>
    <row r="13" spans="1:16" ht="15" customHeight="1" x14ac:dyDescent="0.25">
      <c r="A13" s="16">
        <v>2013</v>
      </c>
      <c r="B13" s="20" t="s">
        <v>127</v>
      </c>
      <c r="C13" s="5"/>
      <c r="D13" s="19" t="s">
        <v>144</v>
      </c>
      <c r="E13" s="5" t="s">
        <v>139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71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17" t="str">
        <f t="shared" si="0"/>
        <v/>
      </c>
    </row>
    <row r="14" spans="1:16" ht="15" customHeight="1" x14ac:dyDescent="0.25">
      <c r="A14" s="16">
        <v>2013</v>
      </c>
      <c r="B14" s="20" t="s">
        <v>128</v>
      </c>
      <c r="C14" s="5" t="s">
        <v>122</v>
      </c>
      <c r="D14" s="19" t="s">
        <v>144</v>
      </c>
      <c r="E14" s="5" t="s">
        <v>139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17" t="str">
        <f t="shared" si="0"/>
        <v/>
      </c>
    </row>
    <row r="15" spans="1:16" ht="15" customHeight="1" x14ac:dyDescent="0.25">
      <c r="A15" s="16">
        <v>2014</v>
      </c>
      <c r="B15" s="20" t="s">
        <v>129</v>
      </c>
      <c r="C15" s="5" t="s">
        <v>122</v>
      </c>
      <c r="D15" s="19" t="s">
        <v>144</v>
      </c>
      <c r="E15" s="5" t="s">
        <v>139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79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17" t="str">
        <f t="shared" si="0"/>
        <v/>
      </c>
    </row>
    <row r="16" spans="1:16" ht="15" customHeight="1" x14ac:dyDescent="0.25">
      <c r="A16" s="16">
        <v>2015</v>
      </c>
      <c r="B16" s="20" t="s">
        <v>130</v>
      </c>
      <c r="C16" s="5" t="s">
        <v>122</v>
      </c>
      <c r="D16" s="19" t="s">
        <v>144</v>
      </c>
      <c r="E16" s="5" t="s">
        <v>139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83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17" t="str">
        <f t="shared" si="0"/>
        <v/>
      </c>
    </row>
    <row r="17" spans="1:16" ht="15" customHeight="1" x14ac:dyDescent="0.25">
      <c r="A17" s="16">
        <v>2015</v>
      </c>
      <c r="B17" s="20" t="s">
        <v>131</v>
      </c>
      <c r="C17" s="5"/>
      <c r="D17" s="19" t="s">
        <v>144</v>
      </c>
      <c r="E17" s="5" t="s">
        <v>139</v>
      </c>
      <c r="F17" s="6" t="s">
        <v>86</v>
      </c>
      <c r="G17" s="6" t="s">
        <v>87</v>
      </c>
      <c r="H17" s="6" t="s">
        <v>88</v>
      </c>
      <c r="I17" s="6" t="s">
        <v>89</v>
      </c>
      <c r="J17" s="6" t="s">
        <v>87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17" t="str">
        <f t="shared" si="0"/>
        <v/>
      </c>
    </row>
    <row r="18" spans="1:16" ht="15" customHeight="1" x14ac:dyDescent="0.25">
      <c r="A18" s="16">
        <v>2015</v>
      </c>
      <c r="B18" s="20" t="s">
        <v>10</v>
      </c>
      <c r="C18" s="5"/>
      <c r="D18" s="19" t="s">
        <v>144</v>
      </c>
      <c r="E18" s="5" t="s">
        <v>139</v>
      </c>
      <c r="F18" s="6" t="s">
        <v>90</v>
      </c>
      <c r="G18" s="6" t="s">
        <v>91</v>
      </c>
      <c r="H18" s="6" t="s">
        <v>92</v>
      </c>
      <c r="I18" s="6" t="s">
        <v>93</v>
      </c>
      <c r="J18" s="6" t="s">
        <v>91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17" t="str">
        <f t="shared" si="0"/>
        <v/>
      </c>
    </row>
    <row r="19" spans="1:16" ht="15" customHeight="1" x14ac:dyDescent="0.25">
      <c r="A19" s="16">
        <v>2016</v>
      </c>
      <c r="B19" s="20" t="s">
        <v>132</v>
      </c>
      <c r="C19" s="5" t="s">
        <v>122</v>
      </c>
      <c r="D19" s="19" t="s">
        <v>144</v>
      </c>
      <c r="E19" s="5" t="s">
        <v>139</v>
      </c>
      <c r="F19" s="6" t="s">
        <v>94</v>
      </c>
      <c r="G19" s="6" t="s">
        <v>95</v>
      </c>
      <c r="H19" s="6" t="s">
        <v>96</v>
      </c>
      <c r="I19" s="6" t="s">
        <v>97</v>
      </c>
      <c r="J19" s="6" t="s">
        <v>95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17" t="str">
        <f t="shared" si="0"/>
        <v/>
      </c>
    </row>
    <row r="20" spans="1:16" ht="15" customHeight="1" x14ac:dyDescent="0.25">
      <c r="A20" s="16">
        <v>2017</v>
      </c>
      <c r="B20" s="20" t="s">
        <v>133</v>
      </c>
      <c r="C20" s="5" t="s">
        <v>122</v>
      </c>
      <c r="D20" s="19" t="s">
        <v>144</v>
      </c>
      <c r="E20" s="5" t="s">
        <v>139</v>
      </c>
      <c r="F20" s="6" t="s">
        <v>98</v>
      </c>
      <c r="G20" s="6" t="s">
        <v>99</v>
      </c>
      <c r="H20" s="6" t="s">
        <v>100</v>
      </c>
      <c r="I20" s="6" t="s">
        <v>101</v>
      </c>
      <c r="J20" s="6" t="s">
        <v>99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17" t="str">
        <f t="shared" si="0"/>
        <v/>
      </c>
    </row>
    <row r="21" spans="1:16" ht="15" customHeight="1" x14ac:dyDescent="0.25">
      <c r="A21" s="16">
        <v>2018</v>
      </c>
      <c r="B21" s="20" t="s">
        <v>134</v>
      </c>
      <c r="C21" s="5"/>
      <c r="D21" s="19" t="s">
        <v>144</v>
      </c>
      <c r="E21" s="5" t="s">
        <v>139</v>
      </c>
      <c r="F21" s="6" t="s">
        <v>102</v>
      </c>
      <c r="G21" s="6" t="s">
        <v>103</v>
      </c>
      <c r="H21" s="6" t="s">
        <v>104</v>
      </c>
      <c r="I21" s="6" t="s">
        <v>105</v>
      </c>
      <c r="J21" s="6" t="s">
        <v>103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17" t="str">
        <f t="shared" si="0"/>
        <v/>
      </c>
    </row>
    <row r="22" spans="1:16" ht="15" customHeight="1" x14ac:dyDescent="0.25">
      <c r="A22" s="16">
        <v>2018</v>
      </c>
      <c r="B22" s="20" t="s">
        <v>135</v>
      </c>
      <c r="C22" s="5" t="s">
        <v>122</v>
      </c>
      <c r="D22" s="19" t="s">
        <v>144</v>
      </c>
      <c r="E22" s="5" t="s">
        <v>139</v>
      </c>
      <c r="F22" s="6" t="s">
        <v>106</v>
      </c>
      <c r="G22" s="6" t="s">
        <v>107</v>
      </c>
      <c r="H22" s="6" t="s">
        <v>108</v>
      </c>
      <c r="I22" s="6" t="s">
        <v>109</v>
      </c>
      <c r="J22" s="6" t="s">
        <v>107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17" t="str">
        <f t="shared" si="0"/>
        <v/>
      </c>
    </row>
    <row r="23" spans="1:16" ht="15" customHeight="1" x14ac:dyDescent="0.25">
      <c r="A23" s="16">
        <v>2019</v>
      </c>
      <c r="B23" s="20" t="s">
        <v>136</v>
      </c>
      <c r="C23" s="5"/>
      <c r="D23" s="19" t="s">
        <v>144</v>
      </c>
      <c r="E23" s="5" t="s">
        <v>139</v>
      </c>
      <c r="F23" s="6" t="s">
        <v>110</v>
      </c>
      <c r="G23" s="6" t="s">
        <v>111</v>
      </c>
      <c r="H23" s="6" t="s">
        <v>112</v>
      </c>
      <c r="I23" s="6" t="s">
        <v>113</v>
      </c>
      <c r="J23" s="6" t="s">
        <v>111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17" t="str">
        <f>IF(OR(AND(K23&gt;1,K23&lt;&gt;"-"),AND(L23&gt;1,L23&lt;&gt;"-"),AND(M23&gt;1,M23&lt;&gt;"-"),AND(N23&gt;1,N23&lt;&gt;"-"),AND(O23&gt;1,O23&lt;&gt;"-")),"Can exchange","")</f>
        <v/>
      </c>
    </row>
    <row r="24" spans="1:16" ht="15" customHeight="1" x14ac:dyDescent="0.25">
      <c r="A24" s="16">
        <v>2019</v>
      </c>
      <c r="B24" s="20" t="s">
        <v>137</v>
      </c>
      <c r="C24" s="5"/>
      <c r="D24" s="19" t="s">
        <v>144</v>
      </c>
      <c r="E24" s="5" t="s">
        <v>139</v>
      </c>
      <c r="F24" s="6" t="s">
        <v>114</v>
      </c>
      <c r="G24" s="6" t="s">
        <v>115</v>
      </c>
      <c r="H24" s="6" t="s">
        <v>116</v>
      </c>
      <c r="I24" s="6" t="s">
        <v>117</v>
      </c>
      <c r="J24" s="6" t="s">
        <v>118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17" t="str">
        <f>IF(OR(AND(K24&gt;1,K24&lt;&gt;"-"),AND(L24&gt;1,L24&lt;&gt;"-"),AND(M24&gt;1,M24&lt;&gt;"-"),AND(N24&gt;1,N24&lt;&gt;"-"),AND(O24&gt;1,O24&lt;&gt;"-")),"Can exchange","")</f>
        <v/>
      </c>
    </row>
    <row r="25" spans="1:16" ht="15" customHeight="1" x14ac:dyDescent="0.25">
      <c r="A25" s="16">
        <v>2020</v>
      </c>
      <c r="B25" s="20" t="s">
        <v>145</v>
      </c>
      <c r="C25" s="5" t="s">
        <v>122</v>
      </c>
      <c r="D25" s="19" t="s">
        <v>144</v>
      </c>
      <c r="E25" s="5" t="s">
        <v>139</v>
      </c>
      <c r="F25" s="6"/>
      <c r="G25" s="6"/>
      <c r="H25" s="6"/>
      <c r="I25" s="6"/>
      <c r="J25" s="6"/>
      <c r="K25" s="7">
        <v>0</v>
      </c>
      <c r="L25" s="7">
        <v>1</v>
      </c>
      <c r="M25" s="7">
        <v>1</v>
      </c>
      <c r="N25" s="7">
        <v>1</v>
      </c>
      <c r="O25" s="7">
        <v>1</v>
      </c>
      <c r="P25" s="17" t="str">
        <f>IF(OR(AND(K25&gt;1,K25&lt;&gt;"-"),AND(L25&gt;1,L25&lt;&gt;"-"),AND(M25&gt;1,M25&lt;&gt;"-"),AND(N25&gt;1,N25&lt;&gt;"-"),AND(O25&gt;1,O25&lt;&gt;"-")),"Can exchange","")</f>
        <v/>
      </c>
    </row>
    <row r="26" spans="1:16" ht="15" customHeight="1" x14ac:dyDescent="0.25">
      <c r="A26" s="16">
        <v>2020</v>
      </c>
      <c r="B26" s="20" t="s">
        <v>146</v>
      </c>
      <c r="C26" s="5"/>
      <c r="D26" s="19" t="s">
        <v>144</v>
      </c>
      <c r="E26" s="5" t="s">
        <v>139</v>
      </c>
      <c r="F26" s="6"/>
      <c r="G26" s="6"/>
      <c r="H26" s="6"/>
      <c r="I26" s="6"/>
      <c r="J26" s="6"/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17" t="str">
        <f>IF(OR(AND(K26&gt;1,K26&lt;&gt;"-"),AND(L26&gt;1,L26&lt;&gt;"-"),AND(M26&gt;1,M26&lt;&gt;"-"),AND(N26&gt;1,N26&lt;&gt;"-"),AND(O26&gt;1,O26&lt;&gt;"-")),"Can exchange","")</f>
        <v/>
      </c>
    </row>
  </sheetData>
  <mergeCells count="5">
    <mergeCell ref="A1:A2"/>
    <mergeCell ref="B1:B2"/>
    <mergeCell ref="C1:E1"/>
    <mergeCell ref="F1:J1"/>
    <mergeCell ref="K1:O1"/>
  </mergeCells>
  <conditionalFormatting sqref="K3:O25">
    <cfRule type="containsText" dxfId="4" priority="3" operator="containsText" text="*-">
      <formula>NOT(ISERROR(SEARCH(("*-"),(K3))))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:O26">
    <cfRule type="containsText" dxfId="3" priority="1" operator="containsText" text="*-">
      <formula>NOT(ISERROR(SEARCH(("*-"),(K26))))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2" t="s">
        <v>11</v>
      </c>
      <c r="B1" s="13" t="s">
        <v>15</v>
      </c>
      <c r="C1" s="14" t="s">
        <v>16</v>
      </c>
    </row>
    <row r="2" spans="1:3" x14ac:dyDescent="0.25">
      <c r="A2" s="9">
        <v>1</v>
      </c>
      <c r="B2" s="10" t="s">
        <v>12</v>
      </c>
      <c r="C2" s="11" t="s">
        <v>17</v>
      </c>
    </row>
    <row r="3" spans="1:3" x14ac:dyDescent="0.25">
      <c r="A3" s="9">
        <v>2</v>
      </c>
      <c r="B3" s="10" t="s">
        <v>13</v>
      </c>
      <c r="C3" s="11" t="s">
        <v>19</v>
      </c>
    </row>
    <row r="4" spans="1:3" x14ac:dyDescent="0.25">
      <c r="A4" s="9">
        <v>3</v>
      </c>
      <c r="B4" s="10" t="s">
        <v>14</v>
      </c>
      <c r="C4" s="11" t="s">
        <v>20</v>
      </c>
    </row>
    <row r="5" spans="1:3" ht="30" x14ac:dyDescent="0.25">
      <c r="A5" s="9">
        <v>4</v>
      </c>
      <c r="B5" s="10" t="s">
        <v>18</v>
      </c>
      <c r="C5" s="11" t="s">
        <v>21</v>
      </c>
    </row>
    <row r="6" spans="1:3" x14ac:dyDescent="0.25">
      <c r="A6" s="9">
        <v>5</v>
      </c>
      <c r="B6" s="10" t="s">
        <v>140</v>
      </c>
      <c r="C6" s="18" t="s">
        <v>141</v>
      </c>
    </row>
    <row r="7" spans="1:3" x14ac:dyDescent="0.25">
      <c r="A7" s="9">
        <v>6</v>
      </c>
      <c r="B7" s="10" t="s">
        <v>140</v>
      </c>
      <c r="C7" s="18" t="s">
        <v>142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2020-02-05T17:16:01Z</dcterms:modified>
</cp:coreProperties>
</file>