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Люксембург" sheetId="19" r:id="rId1"/>
    <sheet name="Мальта" sheetId="20" r:id="rId2"/>
    <sheet name="Монако" sheetId="21" r:id="rId3"/>
    <sheet name="Нидерланды" sheetId="22" r:id="rId4"/>
    <sheet name="Португалия" sheetId="23" r:id="rId5"/>
    <sheet name="Сан-Марино" sheetId="24" r:id="rId6"/>
    <sheet name="Словакия" sheetId="25" r:id="rId7"/>
    <sheet name="Словения" sheetId="26" r:id="rId8"/>
    <sheet name="Финляндия" sheetId="27" r:id="rId9"/>
    <sheet name="Франция" sheetId="28" r:id="rId10"/>
    <sheet name="Эстония" sheetId="29" r:id="rId11"/>
    <sheet name="Сайты" sheetId="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1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sharedStrings.xml><?xml version="1.0" encoding="utf-8"?>
<sst xmlns="http://schemas.openxmlformats.org/spreadsheetml/2006/main" count="581" uniqueCount="281">
  <si>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</si>
  <si>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</si>
  <si>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</si>
  <si>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</si>
  <si>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</si>
  <si>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</si>
  <si>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</si>
  <si>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</si>
  <si>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</si>
  <si>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</si>
  <si>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</si>
  <si>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</si>
  <si>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</si>
  <si>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</si>
  <si>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</si>
  <si>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</si>
  <si>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</si>
  <si>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</si>
  <si>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</si>
  <si>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</si>
  <si>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</si>
  <si>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</si>
  <si>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</si>
  <si>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</si>
  <si>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</si>
  <si>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</si>
  <si>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Герб Великого герцога Люксембурга</t>
  </si>
  <si>
    <t>Дворец Великих герцогов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</si>
  <si>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</si>
  <si>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</si>
  <si>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</si>
  <si>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</si>
  <si>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</si>
  <si>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</si>
  <si>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</si>
  <si>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</si>
  <si>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</si>
  <si>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</si>
  <si>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</si>
  <si>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2.500.000</t>
  </si>
  <si>
    <t>1.000.000</t>
  </si>
  <si>
    <t>10-летие введения евро</t>
  </si>
  <si>
    <t>750.000</t>
  </si>
  <si>
    <t>30 лет флагу ЕС</t>
  </si>
  <si>
    <t>7.200.000</t>
  </si>
  <si>
    <t>1.042.000</t>
  </si>
  <si>
    <t>500.000</t>
  </si>
  <si>
    <t>300.000</t>
  </si>
  <si>
    <t>400.000</t>
  </si>
  <si>
    <t>Римский договор</t>
  </si>
  <si>
    <t>60-летие принятия Всеобщей декларации прав человека</t>
  </si>
  <si>
    <t>30 лет флагу Европейского союза</t>
  </si>
  <si>
    <t>5.000.000</t>
  </si>
  <si>
    <t>2.000.000</t>
  </si>
  <si>
    <t>15.000.000</t>
  </si>
  <si>
    <t>3.500.000</t>
  </si>
  <si>
    <t>1.500.000</t>
  </si>
  <si>
    <t>350.000</t>
  </si>
  <si>
    <t>430.000</t>
  </si>
  <si>
    <t>1.025.000</t>
  </si>
  <si>
    <t>100-летие независимости прибалтийских государств</t>
  </si>
  <si>
    <t>512.000</t>
  </si>
  <si>
    <t>LT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</si>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</sst>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0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7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73"/>
    <tableColumn id="2" name="Cсылка на сайт:" dataDxfId="72" dataCellStyle="Гиперссылка"/>
    <tableColumn id="3" name="Что можно найти (единая таблица, набор таблиц, тиражи, цены):" dataDxfId="7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tabSelected="1"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29" t="s">
        <v>28</v>
      </c>
      <c r="B1" s="29" t="s">
        <v>29</v>
      </c>
      <c r="C1" s="29" t="s">
        <v>30</v>
      </c>
      <c r="D1" s="31" t="s">
        <v>35</v>
      </c>
      <c r="E1" s="32"/>
      <c r="F1" s="33"/>
    </row>
    <row r="2" spans="1:7" x14ac:dyDescent="0.35">
      <c r="A2" s="30"/>
      <c r="B2" s="30"/>
      <c r="C2" s="30"/>
      <c r="D2" s="25" t="s">
        <v>104</v>
      </c>
      <c r="E2" s="25" t="s">
        <v>103</v>
      </c>
      <c r="F2" s="25" t="s">
        <v>36</v>
      </c>
    </row>
    <row r="3" spans="1:7" x14ac:dyDescent="0.35">
      <c r="A3" s="11">
        <v>2004</v>
      </c>
      <c r="B3" s="13" t="s">
        <v>63</v>
      </c>
      <c r="C3" s="20" t="s">
        <v>83</v>
      </c>
      <c r="D3" s="6">
        <v>0</v>
      </c>
      <c r="E3" s="16" t="s">
        <v>37</v>
      </c>
      <c r="F3" s="16" t="s">
        <v>37</v>
      </c>
      <c r="G3" s="7" t="str">
        <f>IF(OR(AND(D3&gt;1,D3&lt;&gt;"-"),AND(E3&gt;1,E3&lt;&gt;"-"),AND(F3&gt;1,F3&lt;&gt;"-")),"Есть на обмен","")</f>
        <v/>
      </c>
    </row>
    <row r="4" spans="1:7" x14ac:dyDescent="0.35">
      <c r="A4" s="12">
        <v>2005</v>
      </c>
      <c r="B4" s="14" t="s">
        <v>64</v>
      </c>
      <c r="C4" s="21" t="s">
        <v>84</v>
      </c>
      <c r="D4" s="16" t="s">
        <v>37</v>
      </c>
      <c r="E4" s="8">
        <v>0</v>
      </c>
      <c r="F4" s="16" t="s">
        <v>37</v>
      </c>
      <c r="G4" s="7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2">
        <v>2006</v>
      </c>
      <c r="B5" s="14" t="s">
        <v>65</v>
      </c>
      <c r="C5" s="21" t="s">
        <v>85</v>
      </c>
      <c r="D5" s="16" t="s">
        <v>37</v>
      </c>
      <c r="E5" s="8">
        <v>0</v>
      </c>
      <c r="F5" s="16" t="s">
        <v>37</v>
      </c>
      <c r="G5" s="7" t="str">
        <f t="shared" si="0"/>
        <v/>
      </c>
    </row>
    <row r="6" spans="1:7" x14ac:dyDescent="0.35">
      <c r="A6" s="12">
        <v>2007</v>
      </c>
      <c r="B6" s="14" t="s">
        <v>66</v>
      </c>
      <c r="C6" s="21" t="s">
        <v>27</v>
      </c>
      <c r="D6" s="16" t="s">
        <v>37</v>
      </c>
      <c r="E6" s="16" t="s">
        <v>37</v>
      </c>
      <c r="F6" s="8">
        <v>0</v>
      </c>
      <c r="G6" s="7" t="str">
        <f t="shared" si="0"/>
        <v/>
      </c>
    </row>
    <row r="7" spans="1:7" x14ac:dyDescent="0.35">
      <c r="A7" s="12">
        <v>2007</v>
      </c>
      <c r="B7" s="14" t="s">
        <v>67</v>
      </c>
      <c r="C7" s="22" t="s">
        <v>4</v>
      </c>
      <c r="D7" s="16" t="s">
        <v>37</v>
      </c>
      <c r="E7" s="16" t="s">
        <v>37</v>
      </c>
      <c r="F7" s="8">
        <v>0</v>
      </c>
      <c r="G7" s="7" t="str">
        <f t="shared" si="0"/>
        <v/>
      </c>
    </row>
    <row r="8" spans="1:7" x14ac:dyDescent="0.35">
      <c r="A8" s="12">
        <v>2008</v>
      </c>
      <c r="B8" s="14" t="s">
        <v>45</v>
      </c>
      <c r="C8" s="22" t="s">
        <v>86</v>
      </c>
      <c r="D8" s="16" t="s">
        <v>37</v>
      </c>
      <c r="E8" s="16" t="s">
        <v>37</v>
      </c>
      <c r="F8" s="8">
        <v>0</v>
      </c>
      <c r="G8" s="7" t="str">
        <f t="shared" si="0"/>
        <v/>
      </c>
    </row>
    <row r="9" spans="1:7" x14ac:dyDescent="0.35">
      <c r="A9" s="12">
        <v>2009</v>
      </c>
      <c r="B9" s="14" t="s">
        <v>68</v>
      </c>
      <c r="C9" s="22" t="s">
        <v>87</v>
      </c>
      <c r="D9" s="8">
        <v>0</v>
      </c>
      <c r="E9" s="16" t="s">
        <v>37</v>
      </c>
      <c r="F9" s="16" t="s">
        <v>37</v>
      </c>
      <c r="G9" s="7" t="str">
        <f t="shared" si="0"/>
        <v/>
      </c>
    </row>
    <row r="10" spans="1:7" x14ac:dyDescent="0.35">
      <c r="A10" s="12">
        <v>2009</v>
      </c>
      <c r="B10" s="19" t="s">
        <v>69</v>
      </c>
      <c r="C10" s="22" t="s">
        <v>31</v>
      </c>
      <c r="D10" s="8">
        <v>0</v>
      </c>
      <c r="E10" s="16" t="s">
        <v>37</v>
      </c>
      <c r="F10" s="16" t="s">
        <v>37</v>
      </c>
      <c r="G10" s="7" t="str">
        <f t="shared" si="0"/>
        <v/>
      </c>
    </row>
    <row r="11" spans="1:7" x14ac:dyDescent="0.35">
      <c r="A11" s="12">
        <v>2010</v>
      </c>
      <c r="B11" s="19" t="s">
        <v>70</v>
      </c>
      <c r="C11" s="22" t="s">
        <v>26</v>
      </c>
      <c r="D11" s="8">
        <v>0</v>
      </c>
      <c r="E11" s="16" t="s">
        <v>37</v>
      </c>
      <c r="F11" s="16" t="s">
        <v>37</v>
      </c>
      <c r="G11" s="7" t="str">
        <f t="shared" si="0"/>
        <v/>
      </c>
    </row>
    <row r="12" spans="1:7" x14ac:dyDescent="0.35">
      <c r="A12" s="12">
        <v>2011</v>
      </c>
      <c r="B12" s="19" t="s">
        <v>71</v>
      </c>
      <c r="C12" s="22" t="s">
        <v>88</v>
      </c>
      <c r="D12" s="8">
        <v>0</v>
      </c>
      <c r="E12" s="16" t="s">
        <v>37</v>
      </c>
      <c r="F12" s="16" t="s">
        <v>37</v>
      </c>
      <c r="G12" s="7" t="str">
        <f t="shared" si="0"/>
        <v/>
      </c>
    </row>
    <row r="13" spans="1:7" x14ac:dyDescent="0.35">
      <c r="A13" s="12">
        <v>2012</v>
      </c>
      <c r="B13" s="19" t="s">
        <v>72</v>
      </c>
      <c r="C13" s="22" t="s">
        <v>89</v>
      </c>
      <c r="D13" s="8">
        <v>0</v>
      </c>
      <c r="E13" s="16" t="s">
        <v>37</v>
      </c>
      <c r="F13" s="16" t="s">
        <v>37</v>
      </c>
      <c r="G13" s="7" t="str">
        <f t="shared" si="0"/>
        <v/>
      </c>
    </row>
    <row r="14" spans="1:7" x14ac:dyDescent="0.35">
      <c r="A14" s="12">
        <v>2012</v>
      </c>
      <c r="B14" s="19" t="s">
        <v>61</v>
      </c>
      <c r="C14" s="22" t="s">
        <v>90</v>
      </c>
      <c r="D14" s="8">
        <v>0</v>
      </c>
      <c r="E14" s="16" t="s">
        <v>37</v>
      </c>
      <c r="F14" s="16" t="s">
        <v>37</v>
      </c>
      <c r="G14" s="7" t="str">
        <f t="shared" si="0"/>
        <v/>
      </c>
    </row>
    <row r="15" spans="1:7" x14ac:dyDescent="0.35">
      <c r="A15" s="12">
        <v>2012</v>
      </c>
      <c r="B15" s="19" t="s">
        <v>73</v>
      </c>
      <c r="C15" s="22" t="s">
        <v>41</v>
      </c>
      <c r="D15" s="8">
        <v>0</v>
      </c>
      <c r="E15" s="16" t="s">
        <v>37</v>
      </c>
      <c r="F15" s="16" t="s">
        <v>37</v>
      </c>
      <c r="G15" s="7" t="str">
        <f t="shared" si="0"/>
        <v/>
      </c>
    </row>
    <row r="16" spans="1:7" x14ac:dyDescent="0.35">
      <c r="A16" s="12">
        <v>2013</v>
      </c>
      <c r="B16" s="19" t="s">
        <v>74</v>
      </c>
      <c r="C16" s="22" t="s">
        <v>91</v>
      </c>
      <c r="D16" s="8">
        <v>0</v>
      </c>
      <c r="E16" s="16" t="s">
        <v>37</v>
      </c>
      <c r="F16" s="16" t="s">
        <v>37</v>
      </c>
      <c r="G16" s="7" t="str">
        <f t="shared" si="0"/>
        <v/>
      </c>
    </row>
    <row r="17" spans="1:7" x14ac:dyDescent="0.35">
      <c r="A17" s="12">
        <v>2014</v>
      </c>
      <c r="B17" s="19" t="s">
        <v>75</v>
      </c>
      <c r="C17" s="22" t="s">
        <v>92</v>
      </c>
      <c r="D17" s="8">
        <v>0</v>
      </c>
      <c r="E17" s="16" t="s">
        <v>37</v>
      </c>
      <c r="F17" s="16" t="s">
        <v>37</v>
      </c>
      <c r="G17" s="7" t="str">
        <f t="shared" si="0"/>
        <v/>
      </c>
    </row>
    <row r="18" spans="1:7" x14ac:dyDescent="0.35">
      <c r="A18" s="12">
        <v>2014</v>
      </c>
      <c r="B18" s="19" t="s">
        <v>61</v>
      </c>
      <c r="C18" s="22" t="s">
        <v>93</v>
      </c>
      <c r="D18" s="8">
        <v>0</v>
      </c>
      <c r="E18" s="16" t="s">
        <v>37</v>
      </c>
      <c r="F18" s="16" t="s">
        <v>37</v>
      </c>
      <c r="G18" s="7" t="str">
        <f t="shared" si="0"/>
        <v/>
      </c>
    </row>
    <row r="19" spans="1:7" x14ac:dyDescent="0.35">
      <c r="A19" s="12">
        <v>2015</v>
      </c>
      <c r="B19" s="19" t="s">
        <v>76</v>
      </c>
      <c r="C19" s="22" t="s">
        <v>94</v>
      </c>
      <c r="D19" s="8">
        <v>0</v>
      </c>
      <c r="E19" s="16" t="s">
        <v>37</v>
      </c>
      <c r="F19" s="16" t="s">
        <v>37</v>
      </c>
      <c r="G19" s="7" t="str">
        <f t="shared" si="0"/>
        <v/>
      </c>
    </row>
    <row r="20" spans="1:7" x14ac:dyDescent="0.35">
      <c r="A20" s="12">
        <v>2015</v>
      </c>
      <c r="B20" s="19" t="s">
        <v>77</v>
      </c>
      <c r="C20" s="22" t="s">
        <v>95</v>
      </c>
      <c r="D20" s="8">
        <v>0</v>
      </c>
      <c r="E20" s="16" t="s">
        <v>37</v>
      </c>
      <c r="F20" s="16" t="s">
        <v>37</v>
      </c>
      <c r="G20" s="7" t="str">
        <f t="shared" si="0"/>
        <v/>
      </c>
    </row>
    <row r="21" spans="1:7" x14ac:dyDescent="0.35">
      <c r="A21" s="12">
        <v>2015</v>
      </c>
      <c r="B21" s="19" t="s">
        <v>78</v>
      </c>
      <c r="C21" s="22" t="s">
        <v>51</v>
      </c>
      <c r="D21" s="8">
        <v>0</v>
      </c>
      <c r="E21" s="16" t="s">
        <v>37</v>
      </c>
      <c r="F21" s="16" t="s">
        <v>37</v>
      </c>
      <c r="G21" s="7" t="str">
        <f t="shared" si="0"/>
        <v/>
      </c>
    </row>
    <row r="22" spans="1:7" x14ac:dyDescent="0.35">
      <c r="A22" s="12">
        <v>2016</v>
      </c>
      <c r="B22" s="19" t="s">
        <v>76</v>
      </c>
      <c r="C22" s="22" t="s">
        <v>96</v>
      </c>
      <c r="D22" s="8">
        <v>0</v>
      </c>
      <c r="E22" s="16" t="s">
        <v>37</v>
      </c>
      <c r="F22" s="16" t="s">
        <v>37</v>
      </c>
      <c r="G22" s="7" t="str">
        <f t="shared" si="0"/>
        <v/>
      </c>
    </row>
    <row r="23" spans="1:7" x14ac:dyDescent="0.35">
      <c r="A23" s="12">
        <v>2017</v>
      </c>
      <c r="B23" s="19" t="s">
        <v>79</v>
      </c>
      <c r="C23" s="22" t="s">
        <v>97</v>
      </c>
      <c r="D23" s="8">
        <v>0</v>
      </c>
      <c r="E23" s="16" t="s">
        <v>37</v>
      </c>
      <c r="F23" s="16" t="s">
        <v>37</v>
      </c>
      <c r="G23" s="7" t="str">
        <f t="shared" si="0"/>
        <v/>
      </c>
    </row>
    <row r="24" spans="1:7" x14ac:dyDescent="0.35">
      <c r="A24" s="12">
        <v>2017</v>
      </c>
      <c r="B24" s="19" t="s">
        <v>80</v>
      </c>
      <c r="C24" s="22" t="s">
        <v>98</v>
      </c>
      <c r="D24" s="8">
        <v>2</v>
      </c>
      <c r="E24" s="16" t="s">
        <v>37</v>
      </c>
      <c r="F24" s="16" t="s">
        <v>37</v>
      </c>
      <c r="G24" s="7" t="str">
        <f t="shared" si="0"/>
        <v>Есть на обмен</v>
      </c>
    </row>
    <row r="25" spans="1:7" x14ac:dyDescent="0.35">
      <c r="A25" s="12">
        <v>2018</v>
      </c>
      <c r="B25" s="19" t="s">
        <v>79</v>
      </c>
      <c r="C25" s="22" t="s">
        <v>99</v>
      </c>
      <c r="D25" s="8">
        <v>0</v>
      </c>
      <c r="E25" s="16" t="s">
        <v>37</v>
      </c>
      <c r="F25" s="16" t="s">
        <v>37</v>
      </c>
      <c r="G25" s="7" t="str">
        <f t="shared" si="0"/>
        <v/>
      </c>
    </row>
    <row r="26" spans="1:7" x14ac:dyDescent="0.35">
      <c r="A26" s="12">
        <v>2018</v>
      </c>
      <c r="B26" s="19" t="s">
        <v>80</v>
      </c>
      <c r="C26" s="22" t="s">
        <v>100</v>
      </c>
      <c r="D26" s="8">
        <v>2</v>
      </c>
      <c r="E26" s="16" t="s">
        <v>37</v>
      </c>
      <c r="F26" s="16" t="s">
        <v>37</v>
      </c>
      <c r="G26" s="7" t="str">
        <f t="shared" si="0"/>
        <v>Есть на обмен</v>
      </c>
    </row>
    <row r="27" spans="1:7" x14ac:dyDescent="0.35">
      <c r="A27" s="12">
        <v>2019</v>
      </c>
      <c r="B27" s="19" t="s">
        <v>81</v>
      </c>
      <c r="C27" s="22" t="s">
        <v>101</v>
      </c>
      <c r="D27" s="8">
        <v>1</v>
      </c>
      <c r="E27" s="16" t="s">
        <v>37</v>
      </c>
      <c r="F27" s="16" t="s">
        <v>37</v>
      </c>
      <c r="G27" s="7" t="str">
        <f t="shared" si="0"/>
        <v/>
      </c>
    </row>
    <row r="28" spans="1:7" x14ac:dyDescent="0.35">
      <c r="A28" s="12">
        <v>2019</v>
      </c>
      <c r="B28" s="19" t="s">
        <v>82</v>
      </c>
      <c r="C28" s="22" t="s">
        <v>102</v>
      </c>
      <c r="D28" s="8">
        <v>2</v>
      </c>
      <c r="E28" s="16" t="s">
        <v>37</v>
      </c>
      <c r="F28" s="16" t="s">
        <v>37</v>
      </c>
      <c r="G28" s="7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0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9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8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7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6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5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4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3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2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1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0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9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8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7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6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28</v>
      </c>
      <c r="B1" s="29" t="s">
        <v>29</v>
      </c>
      <c r="C1" s="29" t="s">
        <v>30</v>
      </c>
      <c r="D1" s="10" t="s">
        <v>35</v>
      </c>
      <c r="E1" s="5"/>
    </row>
    <row r="2" spans="1:6" x14ac:dyDescent="0.35">
      <c r="A2" s="30"/>
      <c r="B2" s="30"/>
      <c r="C2" s="30"/>
      <c r="D2" s="25" t="s">
        <v>36</v>
      </c>
      <c r="E2" s="5"/>
    </row>
    <row r="3" spans="1:6" x14ac:dyDescent="0.35">
      <c r="A3" s="11">
        <v>2007</v>
      </c>
      <c r="B3" s="13" t="s">
        <v>232</v>
      </c>
      <c r="C3" s="22" t="s">
        <v>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2008</v>
      </c>
      <c r="B4" s="14" t="s">
        <v>233</v>
      </c>
      <c r="C4" s="21" t="s">
        <v>3</v>
      </c>
      <c r="D4" s="8">
        <v>1</v>
      </c>
      <c r="E4" s="9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234</v>
      </c>
      <c r="C5" s="21" t="s">
        <v>31</v>
      </c>
      <c r="D5" s="8">
        <v>0</v>
      </c>
      <c r="E5" s="9" t="str">
        <f t="shared" si="0"/>
        <v/>
      </c>
    </row>
    <row r="6" spans="1:6" x14ac:dyDescent="0.35">
      <c r="A6" s="12">
        <v>2010</v>
      </c>
      <c r="B6" s="14" t="s">
        <v>235</v>
      </c>
      <c r="C6" s="21" t="s">
        <v>246</v>
      </c>
      <c r="D6" s="8">
        <v>0</v>
      </c>
      <c r="E6" s="9" t="str">
        <f t="shared" si="0"/>
        <v/>
      </c>
    </row>
    <row r="7" spans="1:6" x14ac:dyDescent="0.35">
      <c r="A7" s="12">
        <v>2011</v>
      </c>
      <c r="B7" s="14" t="s">
        <v>236</v>
      </c>
      <c r="C7" s="22" t="s">
        <v>247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237</v>
      </c>
      <c r="C8" s="22" t="s">
        <v>2</v>
      </c>
      <c r="D8" s="8">
        <v>1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238</v>
      </c>
      <c r="C9" s="20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239</v>
      </c>
      <c r="C10" s="22" t="s">
        <v>248</v>
      </c>
      <c r="D10" s="8">
        <v>0</v>
      </c>
      <c r="E10" s="9" t="str">
        <f t="shared" si="0"/>
        <v/>
      </c>
    </row>
    <row r="11" spans="1:6" x14ac:dyDescent="0.35">
      <c r="A11" s="12">
        <v>2013</v>
      </c>
      <c r="B11" s="19" t="s">
        <v>237</v>
      </c>
      <c r="C11" s="22" t="s">
        <v>7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240</v>
      </c>
      <c r="C12" s="22" t="s">
        <v>253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240</v>
      </c>
      <c r="C13" s="22" t="s">
        <v>249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241</v>
      </c>
      <c r="C14" s="22" t="s">
        <v>6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9" t="s">
        <v>242</v>
      </c>
      <c r="C15" s="22" t="s">
        <v>250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9" t="s">
        <v>242</v>
      </c>
      <c r="C16" s="22" t="s">
        <v>43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9" t="s">
        <v>243</v>
      </c>
      <c r="C17" s="22" t="s">
        <v>0</v>
      </c>
      <c r="D17" s="8">
        <v>1</v>
      </c>
      <c r="E17" s="9" t="str">
        <f t="shared" si="0"/>
        <v/>
      </c>
    </row>
    <row r="18" spans="1:5" x14ac:dyDescent="0.35">
      <c r="A18" s="12">
        <v>2016</v>
      </c>
      <c r="B18" s="19" t="s">
        <v>238</v>
      </c>
      <c r="C18" s="22" t="s">
        <v>5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9" t="s">
        <v>238</v>
      </c>
      <c r="C19" s="22" t="s">
        <v>254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243</v>
      </c>
      <c r="C20" s="22" t="s">
        <v>255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9" t="s">
        <v>244</v>
      </c>
      <c r="C21" s="22" t="s">
        <v>256</v>
      </c>
      <c r="D21" s="8">
        <v>1</v>
      </c>
      <c r="E21" s="9" t="str">
        <f t="shared" si="0"/>
        <v/>
      </c>
    </row>
    <row r="22" spans="1:5" x14ac:dyDescent="0.35">
      <c r="A22" s="12">
        <v>2018</v>
      </c>
      <c r="B22" s="19" t="s">
        <v>245</v>
      </c>
      <c r="C22" s="22" t="s">
        <v>251</v>
      </c>
      <c r="D22" s="8">
        <v>1</v>
      </c>
      <c r="E22" s="9" t="str">
        <f t="shared" si="0"/>
        <v/>
      </c>
    </row>
    <row r="23" spans="1:5" x14ac:dyDescent="0.35">
      <c r="A23" s="12">
        <v>2019</v>
      </c>
      <c r="B23" s="19" t="s">
        <v>252</v>
      </c>
      <c r="C23" s="22" t="s">
        <v>257</v>
      </c>
      <c r="D23" s="8">
        <v>0</v>
      </c>
    </row>
    <row r="24" spans="1:5" x14ac:dyDescent="0.35">
      <c r="A24" s="12">
        <v>2019</v>
      </c>
      <c r="B24" s="19" t="s">
        <v>54</v>
      </c>
      <c r="C24" s="22" t="s">
        <v>33</v>
      </c>
      <c r="D24" s="8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9" t="s">
        <v>28</v>
      </c>
      <c r="B1" s="29" t="s">
        <v>29</v>
      </c>
      <c r="C1" s="29" t="s">
        <v>30</v>
      </c>
      <c r="D1" s="36" t="s">
        <v>35</v>
      </c>
      <c r="E1" s="37"/>
      <c r="F1" s="37"/>
    </row>
    <row r="2" spans="1:7" x14ac:dyDescent="0.35">
      <c r="A2" s="30"/>
      <c r="B2" s="30"/>
      <c r="C2" s="30"/>
      <c r="D2" s="24" t="s">
        <v>34</v>
      </c>
      <c r="E2" s="23" t="s">
        <v>62</v>
      </c>
      <c r="F2" s="25" t="s">
        <v>194</v>
      </c>
    </row>
    <row r="3" spans="1:7" x14ac:dyDescent="0.35">
      <c r="A3" s="11">
        <v>2012</v>
      </c>
      <c r="B3" s="13" t="s">
        <v>53</v>
      </c>
      <c r="C3" s="20" t="s">
        <v>1</v>
      </c>
      <c r="D3" s="6">
        <v>0</v>
      </c>
      <c r="E3" s="16" t="s">
        <v>37</v>
      </c>
      <c r="F3" s="16" t="s">
        <v>37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2">
        <v>2015</v>
      </c>
      <c r="B4" s="14" t="s">
        <v>57</v>
      </c>
      <c r="C4" s="21" t="s">
        <v>51</v>
      </c>
      <c r="D4" s="16" t="s">
        <v>37</v>
      </c>
      <c r="E4" s="8">
        <v>0</v>
      </c>
      <c r="F4" s="16" t="s">
        <v>37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2">
        <v>2016</v>
      </c>
      <c r="B5" s="14" t="s">
        <v>46</v>
      </c>
      <c r="C5" s="21" t="s">
        <v>259</v>
      </c>
      <c r="D5" s="16" t="s">
        <v>37</v>
      </c>
      <c r="E5" s="8">
        <v>0</v>
      </c>
      <c r="F5" s="16" t="s">
        <v>37</v>
      </c>
      <c r="G5" s="3" t="str">
        <f t="shared" si="0"/>
        <v/>
      </c>
    </row>
    <row r="6" spans="1:7" x14ac:dyDescent="0.35">
      <c r="A6" s="12">
        <v>2017</v>
      </c>
      <c r="B6" s="14" t="s">
        <v>56</v>
      </c>
      <c r="C6" s="21" t="s">
        <v>260</v>
      </c>
      <c r="D6" s="16" t="s">
        <v>37</v>
      </c>
      <c r="E6" s="8">
        <v>1</v>
      </c>
      <c r="F6" s="16" t="s">
        <v>37</v>
      </c>
      <c r="G6" s="3" t="str">
        <f t="shared" si="0"/>
        <v/>
      </c>
    </row>
    <row r="7" spans="1:7" x14ac:dyDescent="0.35">
      <c r="A7" s="12">
        <v>2018</v>
      </c>
      <c r="B7" s="14" t="s">
        <v>46</v>
      </c>
      <c r="C7" s="22" t="s">
        <v>60</v>
      </c>
      <c r="D7" s="16" t="s">
        <v>37</v>
      </c>
      <c r="E7" s="8">
        <v>1</v>
      </c>
      <c r="F7" s="16" t="s">
        <v>37</v>
      </c>
      <c r="G7" s="3" t="str">
        <f t="shared" si="0"/>
        <v/>
      </c>
    </row>
    <row r="8" spans="1:7" x14ac:dyDescent="0.35">
      <c r="A8" s="12">
        <v>2018</v>
      </c>
      <c r="B8" s="14" t="s">
        <v>258</v>
      </c>
      <c r="C8" s="22" t="s">
        <v>261</v>
      </c>
      <c r="D8" s="16" t="s">
        <v>37</v>
      </c>
      <c r="E8" s="8">
        <v>1</v>
      </c>
      <c r="F8" s="16" t="s">
        <v>37</v>
      </c>
      <c r="G8" s="3" t="str">
        <f t="shared" si="0"/>
        <v/>
      </c>
    </row>
    <row r="9" spans="1:7" x14ac:dyDescent="0.35">
      <c r="A9" s="12">
        <v>2019</v>
      </c>
      <c r="B9" s="14" t="s">
        <v>40</v>
      </c>
      <c r="C9" s="22" t="s">
        <v>262</v>
      </c>
      <c r="D9" s="16" t="s">
        <v>37</v>
      </c>
      <c r="E9" s="16" t="s">
        <v>37</v>
      </c>
      <c r="F9" s="8">
        <v>1</v>
      </c>
      <c r="G9" s="3" t="str">
        <f t="shared" si="0"/>
        <v/>
      </c>
    </row>
    <row r="10" spans="1:7" x14ac:dyDescent="0.35">
      <c r="A10" s="12">
        <v>2019</v>
      </c>
      <c r="B10" s="19" t="s">
        <v>40</v>
      </c>
      <c r="C10" s="22" t="s">
        <v>263</v>
      </c>
      <c r="D10" s="16" t="s">
        <v>37</v>
      </c>
      <c r="E10" s="16" t="s">
        <v>37</v>
      </c>
      <c r="F10" s="8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264</v>
      </c>
      <c r="B1" t="s">
        <v>265</v>
      </c>
      <c r="C1" t="s">
        <v>266</v>
      </c>
    </row>
    <row r="2" spans="1:3" ht="29" x14ac:dyDescent="0.35">
      <c r="A2" s="1">
        <v>1</v>
      </c>
      <c r="B2" s="26" t="s">
        <v>267</v>
      </c>
      <c r="C2" s="27" t="s">
        <v>270</v>
      </c>
    </row>
    <row r="3" spans="1:3" x14ac:dyDescent="0.35">
      <c r="A3" s="1">
        <v>2</v>
      </c>
      <c r="B3" s="26" t="s">
        <v>268</v>
      </c>
      <c r="C3" s="27" t="s">
        <v>273</v>
      </c>
    </row>
    <row r="4" spans="1:3" x14ac:dyDescent="0.35">
      <c r="A4" s="1">
        <v>3</v>
      </c>
      <c r="B4" s="26" t="s">
        <v>269</v>
      </c>
      <c r="C4" s="27" t="s">
        <v>273</v>
      </c>
    </row>
    <row r="5" spans="1:3" ht="29" x14ac:dyDescent="0.35">
      <c r="A5" s="1">
        <v>4</v>
      </c>
      <c r="B5" s="26" t="s">
        <v>271</v>
      </c>
      <c r="C5" s="27" t="s">
        <v>272</v>
      </c>
    </row>
    <row r="6" spans="1:3" x14ac:dyDescent="0.35">
      <c r="A6" s="1">
        <v>5</v>
      </c>
      <c r="B6" s="26" t="s">
        <v>278</v>
      </c>
      <c r="C6" s="28" t="s">
        <v>279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0" sqref="F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28</v>
      </c>
      <c r="B1" s="29" t="s">
        <v>29</v>
      </c>
      <c r="C1" s="29" t="s">
        <v>30</v>
      </c>
      <c r="D1" s="34" t="s">
        <v>35</v>
      </c>
      <c r="E1" s="35"/>
    </row>
    <row r="2" spans="1:6" x14ac:dyDescent="0.35">
      <c r="A2" s="30"/>
      <c r="B2" s="30"/>
      <c r="C2" s="30"/>
      <c r="D2" s="23" t="s">
        <v>104</v>
      </c>
      <c r="E2" s="23" t="s">
        <v>36</v>
      </c>
    </row>
    <row r="3" spans="1:6" x14ac:dyDescent="0.35">
      <c r="A3" s="11">
        <v>2009</v>
      </c>
      <c r="B3" s="13" t="s">
        <v>105</v>
      </c>
      <c r="C3" s="20" t="s">
        <v>31</v>
      </c>
      <c r="D3" s="6">
        <v>0</v>
      </c>
      <c r="E3" s="16" t="s">
        <v>37</v>
      </c>
      <c r="F3" s="7" t="str">
        <f>IF(OR(AND(D3&gt;1,D3&lt;&gt;"-"),AND(E3&gt;1,E3&lt;&gt;"-")),"Есть на обмен","")</f>
        <v/>
      </c>
    </row>
    <row r="4" spans="1:6" x14ac:dyDescent="0.35">
      <c r="A4" s="12">
        <v>2011</v>
      </c>
      <c r="B4" s="14" t="s">
        <v>58</v>
      </c>
      <c r="C4" s="21" t="s">
        <v>25</v>
      </c>
      <c r="D4" s="6">
        <v>0</v>
      </c>
      <c r="E4" s="16" t="s">
        <v>37</v>
      </c>
      <c r="F4" s="7" t="str">
        <f t="shared" ref="F4:F21" si="0">IF(OR(AND(D4&gt;1,D4&lt;&gt;"-"),AND(E4&gt;1,E4&lt;&gt;"-")),"Есть на обмен","")</f>
        <v/>
      </c>
    </row>
    <row r="5" spans="1:6" x14ac:dyDescent="0.35">
      <c r="A5" s="12">
        <v>2012</v>
      </c>
      <c r="B5" s="14" t="s">
        <v>106</v>
      </c>
      <c r="C5" s="21" t="s">
        <v>24</v>
      </c>
      <c r="D5" s="8">
        <v>0</v>
      </c>
      <c r="E5" s="16" t="s">
        <v>37</v>
      </c>
      <c r="F5" s="7" t="str">
        <f t="shared" si="0"/>
        <v/>
      </c>
    </row>
    <row r="6" spans="1:6" x14ac:dyDescent="0.35">
      <c r="A6" s="12">
        <v>2012</v>
      </c>
      <c r="B6" s="14" t="s">
        <v>46</v>
      </c>
      <c r="C6" s="21" t="s">
        <v>41</v>
      </c>
      <c r="D6" s="8">
        <v>0</v>
      </c>
      <c r="E6" s="16" t="s">
        <v>37</v>
      </c>
      <c r="F6" s="7" t="str">
        <f t="shared" si="0"/>
        <v/>
      </c>
    </row>
    <row r="7" spans="1:6" x14ac:dyDescent="0.35">
      <c r="A7" s="12">
        <v>2013</v>
      </c>
      <c r="B7" s="14" t="s">
        <v>107</v>
      </c>
      <c r="C7" s="22" t="s">
        <v>23</v>
      </c>
      <c r="D7" s="8">
        <v>0</v>
      </c>
      <c r="E7" s="16" t="s">
        <v>37</v>
      </c>
      <c r="F7" s="7" t="str">
        <f t="shared" si="0"/>
        <v/>
      </c>
    </row>
    <row r="8" spans="1:6" x14ac:dyDescent="0.35">
      <c r="A8" s="12">
        <v>2014</v>
      </c>
      <c r="B8" s="14" t="s">
        <v>108</v>
      </c>
      <c r="C8" s="22" t="s">
        <v>116</v>
      </c>
      <c r="D8" s="8">
        <v>0</v>
      </c>
      <c r="E8" s="16" t="s">
        <v>37</v>
      </c>
      <c r="F8" s="7" t="str">
        <f t="shared" si="0"/>
        <v/>
      </c>
    </row>
    <row r="9" spans="1:6" x14ac:dyDescent="0.35">
      <c r="A9" s="12">
        <v>2014</v>
      </c>
      <c r="B9" s="14" t="s">
        <v>47</v>
      </c>
      <c r="C9" s="22" t="s">
        <v>22</v>
      </c>
      <c r="D9" s="8">
        <v>0</v>
      </c>
      <c r="E9" s="16" t="s">
        <v>37</v>
      </c>
      <c r="F9" s="7" t="str">
        <f t="shared" si="0"/>
        <v/>
      </c>
    </row>
    <row r="10" spans="1:6" x14ac:dyDescent="0.35">
      <c r="A10" s="12">
        <v>2015</v>
      </c>
      <c r="B10" s="19" t="s">
        <v>109</v>
      </c>
      <c r="C10" s="22" t="s">
        <v>117</v>
      </c>
      <c r="D10" s="8">
        <v>0</v>
      </c>
      <c r="E10" s="16" t="s">
        <v>37</v>
      </c>
      <c r="F10" s="7" t="str">
        <f t="shared" si="0"/>
        <v/>
      </c>
    </row>
    <row r="11" spans="1:6" x14ac:dyDescent="0.35">
      <c r="A11" s="12">
        <v>2015</v>
      </c>
      <c r="B11" s="19" t="s">
        <v>110</v>
      </c>
      <c r="C11" s="22" t="s">
        <v>118</v>
      </c>
      <c r="D11" s="8">
        <v>0</v>
      </c>
      <c r="E11" s="16" t="s">
        <v>37</v>
      </c>
      <c r="F11" s="7" t="str">
        <f t="shared" si="0"/>
        <v/>
      </c>
    </row>
    <row r="12" spans="1:6" x14ac:dyDescent="0.35">
      <c r="A12" s="12">
        <v>2015</v>
      </c>
      <c r="B12" s="19" t="s">
        <v>47</v>
      </c>
      <c r="C12" s="22" t="s">
        <v>43</v>
      </c>
      <c r="D12" s="8">
        <v>0</v>
      </c>
      <c r="E12" s="16" t="s">
        <v>37</v>
      </c>
      <c r="F12" s="7" t="str">
        <f t="shared" si="0"/>
        <v/>
      </c>
    </row>
    <row r="13" spans="1:6" x14ac:dyDescent="0.35">
      <c r="A13" s="12">
        <v>2016</v>
      </c>
      <c r="B13" s="19" t="s">
        <v>111</v>
      </c>
      <c r="C13" s="22" t="s">
        <v>119</v>
      </c>
      <c r="D13" s="16" t="s">
        <v>37</v>
      </c>
      <c r="E13" s="6">
        <v>0</v>
      </c>
      <c r="F13" s="7" t="str">
        <f t="shared" si="0"/>
        <v/>
      </c>
    </row>
    <row r="14" spans="1:6" x14ac:dyDescent="0.35">
      <c r="A14" s="12">
        <v>2016</v>
      </c>
      <c r="B14" s="19" t="s">
        <v>112</v>
      </c>
      <c r="C14" s="22" t="s">
        <v>21</v>
      </c>
      <c r="D14" s="16" t="s">
        <v>37</v>
      </c>
      <c r="E14" s="6">
        <v>0</v>
      </c>
      <c r="F14" s="7" t="str">
        <f t="shared" si="0"/>
        <v/>
      </c>
    </row>
    <row r="15" spans="1:6" x14ac:dyDescent="0.35">
      <c r="A15" s="12">
        <v>2017</v>
      </c>
      <c r="B15" s="19" t="s">
        <v>113</v>
      </c>
      <c r="C15" s="22" t="s">
        <v>120</v>
      </c>
      <c r="D15" s="16" t="s">
        <v>37</v>
      </c>
      <c r="E15" s="6">
        <v>0</v>
      </c>
      <c r="F15" s="7" t="str">
        <f t="shared" si="0"/>
        <v/>
      </c>
    </row>
    <row r="16" spans="1:6" x14ac:dyDescent="0.35">
      <c r="A16" s="12">
        <v>2017</v>
      </c>
      <c r="B16" s="19" t="s">
        <v>112</v>
      </c>
      <c r="C16" s="22" t="s">
        <v>20</v>
      </c>
      <c r="D16" s="16" t="s">
        <v>37</v>
      </c>
      <c r="E16" s="6">
        <v>0</v>
      </c>
      <c r="F16" s="7" t="str">
        <f t="shared" si="0"/>
        <v/>
      </c>
    </row>
    <row r="17" spans="1:6" x14ac:dyDescent="0.35">
      <c r="A17" s="12">
        <v>2018</v>
      </c>
      <c r="B17" s="19" t="s">
        <v>114</v>
      </c>
      <c r="C17" s="22" t="s">
        <v>121</v>
      </c>
      <c r="D17" s="16" t="s">
        <v>37</v>
      </c>
      <c r="E17" s="6">
        <v>1</v>
      </c>
      <c r="F17" s="7" t="str">
        <f t="shared" si="0"/>
        <v/>
      </c>
    </row>
    <row r="18" spans="1:6" x14ac:dyDescent="0.35">
      <c r="A18" s="12">
        <v>2018</v>
      </c>
      <c r="B18" s="19" t="s">
        <v>115</v>
      </c>
      <c r="C18" s="22" t="s">
        <v>122</v>
      </c>
      <c r="D18" s="16" t="s">
        <v>37</v>
      </c>
      <c r="E18" s="6">
        <v>1</v>
      </c>
      <c r="F18" s="7" t="str">
        <f t="shared" si="0"/>
        <v/>
      </c>
    </row>
    <row r="19" spans="1:6" x14ac:dyDescent="0.35">
      <c r="A19" s="12">
        <v>2019</v>
      </c>
      <c r="B19" s="19" t="s">
        <v>114</v>
      </c>
      <c r="C19" s="22" t="s">
        <v>123</v>
      </c>
      <c r="D19" s="16" t="s">
        <v>37</v>
      </c>
      <c r="E19" s="6">
        <v>2</v>
      </c>
      <c r="F19" s="7" t="str">
        <f t="shared" si="0"/>
        <v>Есть на обмен</v>
      </c>
    </row>
    <row r="20" spans="1:6" x14ac:dyDescent="0.35">
      <c r="A20" s="12">
        <v>2019</v>
      </c>
      <c r="B20" s="19" t="s">
        <v>114</v>
      </c>
      <c r="C20" s="22" t="s">
        <v>123</v>
      </c>
      <c r="D20" s="16" t="s">
        <v>37</v>
      </c>
      <c r="E20" s="6">
        <v>1</v>
      </c>
      <c r="F20" s="7"/>
    </row>
    <row r="21" spans="1:6" x14ac:dyDescent="0.35">
      <c r="A21" s="12">
        <v>2019</v>
      </c>
      <c r="B21" s="19" t="s">
        <v>115</v>
      </c>
      <c r="C21" s="22" t="s">
        <v>124</v>
      </c>
      <c r="D21" s="16" t="s">
        <v>37</v>
      </c>
      <c r="E21" s="6">
        <v>1</v>
      </c>
      <c r="F21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5" priority="23" operator="containsText" text="*-">
      <formula>NOT(ISERROR(SEARCH(("*-"),(D5))))</formula>
    </cfRule>
  </conditionalFormatting>
  <conditionalFormatting sqref="D5:D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19 E21">
    <cfRule type="containsText" dxfId="54" priority="19" operator="containsText" text="*-">
      <formula>NOT(ISERROR(SEARCH(("*-"),(D4))))</formula>
    </cfRule>
  </conditionalFormatting>
  <conditionalFormatting sqref="E13:E19 D4 E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3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2" priority="17" operator="containsText" text="*-">
      <formula>NOT(ISERROR(SEARCH(("*-"),(E3))))</formula>
    </cfRule>
  </conditionalFormatting>
  <conditionalFormatting sqref="E3: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19 D21">
    <cfRule type="containsText" dxfId="51" priority="5" operator="containsText" text="*-">
      <formula>NOT(ISERROR(SEARCH(("*-"),(D13))))</formula>
    </cfRule>
  </conditionalFormatting>
  <conditionalFormatting sqref="D13:D19 D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50" priority="3" operator="containsText" text="*-">
      <formula>NOT(ISERROR(SEARCH(("*-"),(E20))))</formula>
    </cfRule>
  </conditionalFormatting>
  <conditionalFormatting sqref="E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49" priority="1" operator="containsText" text="*-">
      <formula>NOT(ISERROR(SEARCH(("*-"),(D20))))</formula>
    </cfRule>
  </conditionalFormatting>
  <conditionalFormatting sqref="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28</v>
      </c>
      <c r="B1" s="29" t="s">
        <v>29</v>
      </c>
      <c r="C1" s="29" t="s">
        <v>30</v>
      </c>
      <c r="D1" s="10" t="s">
        <v>35</v>
      </c>
      <c r="E1" s="5"/>
    </row>
    <row r="2" spans="1:6" x14ac:dyDescent="0.35">
      <c r="A2" s="30"/>
      <c r="B2" s="30"/>
      <c r="C2" s="30"/>
      <c r="D2" s="25" t="s">
        <v>36</v>
      </c>
      <c r="E2" s="5"/>
    </row>
    <row r="3" spans="1:6" x14ac:dyDescent="0.35">
      <c r="A3" s="11">
        <v>2007</v>
      </c>
      <c r="B3" s="15" t="s">
        <v>125</v>
      </c>
      <c r="C3" s="20" t="s">
        <v>19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2011</v>
      </c>
      <c r="B4" s="14" t="s">
        <v>126</v>
      </c>
      <c r="C4" s="21" t="s">
        <v>132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127</v>
      </c>
      <c r="C5" s="21" t="s">
        <v>133</v>
      </c>
      <c r="D5" s="8">
        <v>0</v>
      </c>
      <c r="E5" s="9" t="str">
        <f t="shared" ref="E5:E11" si="0">IF(OR(AND(D5&gt;1,D5&lt;&gt;"-")),"Есть на обмен","")</f>
        <v/>
      </c>
    </row>
    <row r="6" spans="1:6" x14ac:dyDescent="0.35">
      <c r="A6" s="12">
        <v>2013</v>
      </c>
      <c r="B6" s="14" t="s">
        <v>128</v>
      </c>
      <c r="C6" s="21" t="s">
        <v>134</v>
      </c>
      <c r="D6" s="8">
        <v>0</v>
      </c>
      <c r="E6" s="9" t="str">
        <f t="shared" si="0"/>
        <v/>
      </c>
    </row>
    <row r="7" spans="1:6" x14ac:dyDescent="0.35">
      <c r="A7" s="12">
        <v>2015</v>
      </c>
      <c r="B7" s="17" t="s">
        <v>129</v>
      </c>
      <c r="C7" s="22" t="s">
        <v>135</v>
      </c>
      <c r="D7" s="8">
        <v>0</v>
      </c>
      <c r="E7" s="9" t="str">
        <f t="shared" si="0"/>
        <v/>
      </c>
    </row>
    <row r="8" spans="1:6" x14ac:dyDescent="0.35">
      <c r="A8" s="12">
        <v>2016</v>
      </c>
      <c r="B8" s="17" t="s">
        <v>130</v>
      </c>
      <c r="C8" s="22" t="s">
        <v>136</v>
      </c>
      <c r="D8" s="8">
        <v>0</v>
      </c>
      <c r="E8" s="9" t="str">
        <f t="shared" si="0"/>
        <v/>
      </c>
      <c r="F8" s="2"/>
    </row>
    <row r="9" spans="1:6" x14ac:dyDescent="0.35">
      <c r="A9" s="12">
        <v>2017</v>
      </c>
      <c r="B9" s="17" t="s">
        <v>130</v>
      </c>
      <c r="C9" s="22" t="s">
        <v>137</v>
      </c>
      <c r="D9" s="8">
        <v>0</v>
      </c>
      <c r="E9" s="9" t="str">
        <f t="shared" si="0"/>
        <v/>
      </c>
    </row>
    <row r="10" spans="1:6" x14ac:dyDescent="0.35">
      <c r="A10" s="12">
        <v>2018</v>
      </c>
      <c r="B10" s="18" t="s">
        <v>131</v>
      </c>
      <c r="C10" s="22" t="s">
        <v>138</v>
      </c>
      <c r="D10" s="8">
        <v>0</v>
      </c>
      <c r="E10" s="9" t="str">
        <f t="shared" si="0"/>
        <v/>
      </c>
    </row>
    <row r="11" spans="1:6" x14ac:dyDescent="0.35">
      <c r="A11" s="12">
        <v>2019</v>
      </c>
      <c r="B11" s="18" t="s">
        <v>130</v>
      </c>
      <c r="C11" s="22" t="s">
        <v>139</v>
      </c>
      <c r="D11" s="8">
        <v>0</v>
      </c>
      <c r="E11" s="9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28</v>
      </c>
      <c r="B1" s="29" t="s">
        <v>29</v>
      </c>
      <c r="C1" s="29" t="s">
        <v>30</v>
      </c>
      <c r="D1" s="10" t="s">
        <v>35</v>
      </c>
      <c r="E1" s="5"/>
    </row>
    <row r="2" spans="1:6" x14ac:dyDescent="0.35">
      <c r="A2" s="30"/>
      <c r="B2" s="30"/>
      <c r="C2" s="30"/>
      <c r="D2" s="23" t="s">
        <v>104</v>
      </c>
      <c r="E2" s="5"/>
    </row>
    <row r="3" spans="1:6" x14ac:dyDescent="0.35">
      <c r="A3" s="11">
        <v>2007</v>
      </c>
      <c r="B3" s="13" t="s">
        <v>140</v>
      </c>
      <c r="C3" s="20" t="s">
        <v>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141</v>
      </c>
      <c r="C4" s="21" t="s">
        <v>31</v>
      </c>
      <c r="D4" s="8">
        <v>0</v>
      </c>
      <c r="E4" s="9" t="str">
        <f t="shared" ref="E4:E10" si="0">IF(OR(AND(D4&gt;1,D4&lt;&gt;"-")),"Есть на обмен","")</f>
        <v/>
      </c>
    </row>
    <row r="5" spans="1:6" x14ac:dyDescent="0.35">
      <c r="A5" s="12">
        <v>2011</v>
      </c>
      <c r="B5" s="14" t="s">
        <v>142</v>
      </c>
      <c r="C5" s="21" t="s">
        <v>143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55</v>
      </c>
      <c r="C6" s="21" t="s">
        <v>41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2013</v>
      </c>
      <c r="B7" s="14" t="s">
        <v>44</v>
      </c>
      <c r="C7" s="22" t="s">
        <v>144</v>
      </c>
      <c r="D7" s="8">
        <v>0</v>
      </c>
      <c r="E7" s="9" t="str">
        <f t="shared" si="0"/>
        <v/>
      </c>
    </row>
    <row r="8" spans="1:6" x14ac:dyDescent="0.35">
      <c r="A8" s="12">
        <v>2013</v>
      </c>
      <c r="B8" s="14" t="s">
        <v>55</v>
      </c>
      <c r="C8" s="22" t="s">
        <v>18</v>
      </c>
      <c r="D8" s="8">
        <v>0</v>
      </c>
      <c r="E8" s="9" t="str">
        <f t="shared" si="0"/>
        <v/>
      </c>
      <c r="F8" s="2"/>
    </row>
    <row r="9" spans="1:6" x14ac:dyDescent="0.35">
      <c r="A9" s="12">
        <v>2014</v>
      </c>
      <c r="B9" s="14" t="s">
        <v>52</v>
      </c>
      <c r="C9" s="22" t="s">
        <v>145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40</v>
      </c>
      <c r="C10" s="22" t="s">
        <v>43</v>
      </c>
      <c r="D10" s="8">
        <v>0</v>
      </c>
      <c r="E10" s="9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28</v>
      </c>
      <c r="B1" s="29" t="s">
        <v>29</v>
      </c>
      <c r="C1" s="29" t="s">
        <v>30</v>
      </c>
      <c r="D1" s="10" t="s">
        <v>35</v>
      </c>
      <c r="E1" s="5"/>
    </row>
    <row r="2" spans="1:6" x14ac:dyDescent="0.35">
      <c r="A2" s="30"/>
      <c r="B2" s="30"/>
      <c r="C2" s="30"/>
      <c r="D2" s="25" t="s">
        <v>146</v>
      </c>
      <c r="E2" s="5"/>
    </row>
    <row r="3" spans="1:6" x14ac:dyDescent="0.35">
      <c r="A3" s="11">
        <v>2007</v>
      </c>
      <c r="B3" s="13" t="s">
        <v>147</v>
      </c>
      <c r="C3" s="20" t="s">
        <v>155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148</v>
      </c>
      <c r="C4" s="21" t="s">
        <v>49</v>
      </c>
      <c r="D4" s="8">
        <v>0</v>
      </c>
      <c r="E4" s="9" t="str">
        <f t="shared" ref="E4:E23" si="0">IF(OR(AND(D4&gt;1,D4&lt;&gt;"-")),"Есть на обмен","")</f>
        <v/>
      </c>
    </row>
    <row r="5" spans="1:6" x14ac:dyDescent="0.35">
      <c r="A5" s="12">
        <v>2008</v>
      </c>
      <c r="B5" s="14" t="s">
        <v>59</v>
      </c>
      <c r="C5" s="21" t="s">
        <v>50</v>
      </c>
      <c r="D5" s="8">
        <v>0</v>
      </c>
      <c r="E5" s="9" t="str">
        <f t="shared" si="0"/>
        <v/>
      </c>
    </row>
    <row r="6" spans="1:6" x14ac:dyDescent="0.35">
      <c r="A6" s="12">
        <v>2009</v>
      </c>
      <c r="B6" s="14" t="s">
        <v>147</v>
      </c>
      <c r="C6" s="21" t="s">
        <v>156</v>
      </c>
      <c r="D6" s="8">
        <v>0</v>
      </c>
      <c r="E6" s="9" t="str">
        <f t="shared" si="0"/>
        <v/>
      </c>
    </row>
    <row r="7" spans="1:6" x14ac:dyDescent="0.35">
      <c r="A7" s="12">
        <v>2009</v>
      </c>
      <c r="B7" s="14" t="s">
        <v>149</v>
      </c>
      <c r="C7" s="22" t="s">
        <v>31</v>
      </c>
      <c r="D7" s="8">
        <v>0</v>
      </c>
      <c r="E7" s="9" t="str">
        <f t="shared" si="0"/>
        <v/>
      </c>
    </row>
    <row r="8" spans="1:6" x14ac:dyDescent="0.35">
      <c r="A8" s="12">
        <v>2010</v>
      </c>
      <c r="B8" s="14" t="s">
        <v>150</v>
      </c>
      <c r="C8" s="22" t="s">
        <v>17</v>
      </c>
      <c r="D8" s="8">
        <v>0</v>
      </c>
      <c r="E8" s="9" t="str">
        <f t="shared" si="0"/>
        <v/>
      </c>
      <c r="F8" s="2"/>
    </row>
    <row r="9" spans="1:6" x14ac:dyDescent="0.35">
      <c r="A9" s="12">
        <v>2011</v>
      </c>
      <c r="B9" s="19" t="s">
        <v>151</v>
      </c>
      <c r="C9" s="22" t="s">
        <v>157</v>
      </c>
      <c r="D9" s="8">
        <v>0</v>
      </c>
      <c r="E9" s="9" t="str">
        <f t="shared" si="0"/>
        <v/>
      </c>
    </row>
    <row r="10" spans="1:6" x14ac:dyDescent="0.35">
      <c r="A10" s="12">
        <v>2012</v>
      </c>
      <c r="B10" s="19" t="s">
        <v>151</v>
      </c>
      <c r="C10" s="22" t="s">
        <v>158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9" t="s">
        <v>151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9" t="s">
        <v>152</v>
      </c>
      <c r="C12" s="22" t="s">
        <v>159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152</v>
      </c>
      <c r="C13" s="22" t="s">
        <v>160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9" t="s">
        <v>152</v>
      </c>
      <c r="C14" s="22" t="s">
        <v>274</v>
      </c>
      <c r="D14" s="8">
        <v>0</v>
      </c>
      <c r="E14" s="9" t="str">
        <f t="shared" si="0"/>
        <v/>
      </c>
      <c r="F14" s="2"/>
    </row>
    <row r="15" spans="1:6" x14ac:dyDescent="0.35">
      <c r="A15" s="12">
        <v>2015</v>
      </c>
      <c r="B15" s="19" t="s">
        <v>151</v>
      </c>
      <c r="C15" s="22" t="s">
        <v>161</v>
      </c>
      <c r="D15" s="8">
        <v>0</v>
      </c>
      <c r="E15" s="9" t="str">
        <f t="shared" si="0"/>
        <v/>
      </c>
    </row>
    <row r="16" spans="1:6" x14ac:dyDescent="0.35">
      <c r="A16" s="12">
        <v>2015</v>
      </c>
      <c r="B16" s="19" t="s">
        <v>151</v>
      </c>
      <c r="C16" s="22" t="s">
        <v>162</v>
      </c>
      <c r="D16" s="8">
        <v>0</v>
      </c>
      <c r="E16" s="9" t="str">
        <f t="shared" si="0"/>
        <v/>
      </c>
    </row>
    <row r="17" spans="1:5" x14ac:dyDescent="0.35">
      <c r="A17" s="12">
        <v>2015</v>
      </c>
      <c r="B17" s="19" t="s">
        <v>151</v>
      </c>
      <c r="C17" s="22" t="s">
        <v>51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9" t="s">
        <v>153</v>
      </c>
      <c r="C18" s="22" t="s">
        <v>163</v>
      </c>
      <c r="D18" s="8">
        <v>0</v>
      </c>
      <c r="E18" s="9" t="str">
        <f t="shared" si="0"/>
        <v/>
      </c>
    </row>
    <row r="19" spans="1:5" x14ac:dyDescent="0.35">
      <c r="A19" s="12">
        <v>2016</v>
      </c>
      <c r="B19" s="19" t="s">
        <v>151</v>
      </c>
      <c r="C19" s="22" t="s">
        <v>164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151</v>
      </c>
      <c r="C20" s="22" t="s">
        <v>165</v>
      </c>
      <c r="D20" s="8">
        <v>0</v>
      </c>
      <c r="E20" s="9" t="str">
        <f t="shared" si="0"/>
        <v/>
      </c>
    </row>
    <row r="21" spans="1:5" x14ac:dyDescent="0.35">
      <c r="A21" s="12">
        <v>2017</v>
      </c>
      <c r="B21" s="19" t="s">
        <v>151</v>
      </c>
      <c r="C21" s="22" t="s">
        <v>166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9" t="s">
        <v>154</v>
      </c>
      <c r="C22" s="22" t="s">
        <v>167</v>
      </c>
      <c r="D22" s="8">
        <v>0</v>
      </c>
      <c r="E22" s="9" t="str">
        <f t="shared" si="0"/>
        <v/>
      </c>
    </row>
    <row r="23" spans="1:5" x14ac:dyDescent="0.35">
      <c r="A23" s="12">
        <v>2018</v>
      </c>
      <c r="B23" s="19" t="s">
        <v>154</v>
      </c>
      <c r="C23" s="22" t="s">
        <v>168</v>
      </c>
      <c r="D23" s="8">
        <v>1</v>
      </c>
      <c r="E23" s="9" t="str">
        <f t="shared" si="0"/>
        <v/>
      </c>
    </row>
    <row r="24" spans="1:5" x14ac:dyDescent="0.35">
      <c r="A24" s="12">
        <v>2019</v>
      </c>
      <c r="B24" s="19" t="s">
        <v>277</v>
      </c>
      <c r="C24" s="22" t="s">
        <v>275</v>
      </c>
      <c r="D24" s="8">
        <v>1</v>
      </c>
    </row>
    <row r="25" spans="1:5" x14ac:dyDescent="0.35">
      <c r="A25" s="12">
        <v>2019</v>
      </c>
      <c r="B25" s="19" t="s">
        <v>42</v>
      </c>
      <c r="C25" s="22" t="s">
        <v>276</v>
      </c>
      <c r="D25" s="8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28</v>
      </c>
      <c r="B1" s="29" t="s">
        <v>29</v>
      </c>
      <c r="C1" s="29" t="s">
        <v>30</v>
      </c>
      <c r="D1" s="10" t="s">
        <v>35</v>
      </c>
      <c r="E1" s="5"/>
    </row>
    <row r="2" spans="1:6" x14ac:dyDescent="0.35">
      <c r="A2" s="30"/>
      <c r="B2" s="30"/>
      <c r="C2" s="30"/>
      <c r="D2" s="25" t="s">
        <v>38</v>
      </c>
      <c r="E2" s="5"/>
    </row>
    <row r="3" spans="1:6" x14ac:dyDescent="0.35">
      <c r="A3" s="11">
        <v>2004</v>
      </c>
      <c r="B3" s="15" t="s">
        <v>127</v>
      </c>
      <c r="C3" s="20" t="s">
        <v>180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7" t="s">
        <v>169</v>
      </c>
      <c r="C4" s="21" t="s">
        <v>181</v>
      </c>
      <c r="D4" s="8">
        <v>0</v>
      </c>
      <c r="E4" s="9" t="str">
        <f t="shared" ref="E4:E24" si="0">IF(OR(AND(D4&gt;1,D4&lt;&gt;"-")),"Есть на обмен","")</f>
        <v/>
      </c>
    </row>
    <row r="5" spans="1:6" x14ac:dyDescent="0.35">
      <c r="A5" s="12">
        <v>2006</v>
      </c>
      <c r="B5" s="17" t="s">
        <v>170</v>
      </c>
      <c r="C5" s="21" t="s">
        <v>182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7" t="s">
        <v>169</v>
      </c>
      <c r="C6" s="21" t="s">
        <v>183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7" t="s">
        <v>169</v>
      </c>
      <c r="C7" s="22" t="s">
        <v>16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7" t="s">
        <v>169</v>
      </c>
      <c r="C8" s="22" t="s">
        <v>15</v>
      </c>
      <c r="D8" s="8">
        <v>0</v>
      </c>
      <c r="E8" s="9" t="str">
        <f t="shared" si="0"/>
        <v/>
      </c>
      <c r="F8" s="2"/>
    </row>
    <row r="9" spans="1:6" x14ac:dyDescent="0.35">
      <c r="A9" s="12">
        <v>2010</v>
      </c>
      <c r="B9" s="17" t="s">
        <v>169</v>
      </c>
      <c r="C9" s="22" t="s">
        <v>184</v>
      </c>
      <c r="D9" s="8">
        <v>0</v>
      </c>
      <c r="E9" s="9" t="str">
        <f t="shared" si="0"/>
        <v/>
      </c>
    </row>
    <row r="10" spans="1:6" x14ac:dyDescent="0.35">
      <c r="A10" s="12">
        <v>2011</v>
      </c>
      <c r="B10" s="18" t="s">
        <v>169</v>
      </c>
      <c r="C10" s="22" t="s">
        <v>14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8" t="s">
        <v>169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8" t="s">
        <v>171</v>
      </c>
      <c r="C12" s="22" t="s">
        <v>185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8" t="s">
        <v>172</v>
      </c>
      <c r="C13" s="22" t="s">
        <v>186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8" t="s">
        <v>173</v>
      </c>
      <c r="C14" s="22" t="s">
        <v>187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8" t="s">
        <v>174</v>
      </c>
      <c r="C15" s="22" t="s">
        <v>13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8" t="s">
        <v>174</v>
      </c>
      <c r="C16" s="22" t="s">
        <v>32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8" t="s">
        <v>175</v>
      </c>
      <c r="C17" s="22" t="s">
        <v>12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8" t="s">
        <v>176</v>
      </c>
      <c r="C18" s="22" t="s">
        <v>11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8" t="s">
        <v>177</v>
      </c>
      <c r="C19" s="22" t="s">
        <v>188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8" t="s">
        <v>177</v>
      </c>
      <c r="C20" s="22" t="s">
        <v>189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8" t="s">
        <v>178</v>
      </c>
      <c r="C21" s="22" t="s">
        <v>190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8" t="s">
        <v>178</v>
      </c>
      <c r="C22" s="22" t="s">
        <v>191</v>
      </c>
      <c r="D22" s="8">
        <v>0</v>
      </c>
      <c r="E22" s="9" t="str">
        <f t="shared" si="0"/>
        <v/>
      </c>
    </row>
    <row r="23" spans="1:5" x14ac:dyDescent="0.35">
      <c r="A23" s="12">
        <v>2019</v>
      </c>
      <c r="B23" s="18" t="s">
        <v>179</v>
      </c>
      <c r="C23" s="22" t="s">
        <v>192</v>
      </c>
      <c r="D23" s="8">
        <v>0</v>
      </c>
      <c r="E23" s="9" t="str">
        <f t="shared" si="0"/>
        <v/>
      </c>
    </row>
    <row r="24" spans="1:5" x14ac:dyDescent="0.35">
      <c r="A24" s="12">
        <v>2019</v>
      </c>
      <c r="B24" s="18" t="s">
        <v>179</v>
      </c>
      <c r="C24" s="22" t="s">
        <v>193</v>
      </c>
      <c r="D24" s="8">
        <v>0</v>
      </c>
      <c r="E24" s="9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28</v>
      </c>
      <c r="B1" s="29" t="s">
        <v>29</v>
      </c>
      <c r="C1" s="29" t="s">
        <v>30</v>
      </c>
      <c r="D1" s="10" t="s">
        <v>35</v>
      </c>
      <c r="E1" s="5"/>
    </row>
    <row r="2" spans="1:6" x14ac:dyDescent="0.35">
      <c r="A2" s="30"/>
      <c r="B2" s="30"/>
      <c r="C2" s="30"/>
      <c r="D2" s="25" t="s">
        <v>194</v>
      </c>
      <c r="E2" s="5"/>
    </row>
    <row r="3" spans="1:6" x14ac:dyDescent="0.35">
      <c r="A3" s="11">
        <v>2009</v>
      </c>
      <c r="B3" s="13" t="s">
        <v>40</v>
      </c>
      <c r="C3" s="20" t="s">
        <v>195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39</v>
      </c>
      <c r="C4" s="21" t="s">
        <v>31</v>
      </c>
      <c r="D4" s="8">
        <v>0</v>
      </c>
      <c r="E4" s="9" t="str">
        <f t="shared" ref="E4:E14" si="0">IF(OR(AND(D4&gt;1,D4&lt;&gt;"-")),"Есть на обмен","")</f>
        <v/>
      </c>
    </row>
    <row r="5" spans="1:6" x14ac:dyDescent="0.35">
      <c r="A5" s="12">
        <v>2011</v>
      </c>
      <c r="B5" s="14" t="s">
        <v>40</v>
      </c>
      <c r="C5" s="21" t="s">
        <v>196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40</v>
      </c>
      <c r="C6" s="21" t="s">
        <v>1</v>
      </c>
      <c r="D6" s="8">
        <v>0</v>
      </c>
      <c r="E6" s="9" t="str">
        <f t="shared" si="0"/>
        <v/>
      </c>
    </row>
    <row r="7" spans="1:6" x14ac:dyDescent="0.35">
      <c r="A7" s="12">
        <v>2013</v>
      </c>
      <c r="B7" s="14" t="s">
        <v>40</v>
      </c>
      <c r="C7" s="22" t="s">
        <v>197</v>
      </c>
      <c r="D7" s="8">
        <v>0</v>
      </c>
      <c r="E7" s="9" t="str">
        <f t="shared" si="0"/>
        <v/>
      </c>
    </row>
    <row r="8" spans="1:6" x14ac:dyDescent="0.35">
      <c r="A8" s="12">
        <v>2014</v>
      </c>
      <c r="B8" s="14" t="s">
        <v>40</v>
      </c>
      <c r="C8" s="22" t="s">
        <v>198</v>
      </c>
      <c r="D8" s="8">
        <v>0</v>
      </c>
      <c r="E8" s="9" t="str">
        <f t="shared" si="0"/>
        <v/>
      </c>
      <c r="F8" s="2"/>
    </row>
    <row r="9" spans="1:6" x14ac:dyDescent="0.35">
      <c r="A9" s="12">
        <v>2015</v>
      </c>
      <c r="B9" s="14" t="s">
        <v>40</v>
      </c>
      <c r="C9" s="22" t="s">
        <v>199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40</v>
      </c>
      <c r="C10" s="22" t="s">
        <v>43</v>
      </c>
      <c r="D10" s="8">
        <v>0</v>
      </c>
      <c r="E10" s="9" t="str">
        <f t="shared" si="0"/>
        <v/>
      </c>
    </row>
    <row r="11" spans="1:6" x14ac:dyDescent="0.35">
      <c r="A11" s="12">
        <v>2016</v>
      </c>
      <c r="B11" s="19" t="s">
        <v>40</v>
      </c>
      <c r="C11" s="22" t="s">
        <v>200</v>
      </c>
      <c r="D11" s="8">
        <v>0</v>
      </c>
      <c r="E11" s="9" t="str">
        <f t="shared" si="0"/>
        <v/>
      </c>
    </row>
    <row r="12" spans="1:6" x14ac:dyDescent="0.35">
      <c r="A12" s="12">
        <v>2017</v>
      </c>
      <c r="B12" s="19" t="s">
        <v>40</v>
      </c>
      <c r="C12" s="22" t="s">
        <v>201</v>
      </c>
      <c r="D12" s="8">
        <v>0</v>
      </c>
      <c r="E12" s="9" t="str">
        <f t="shared" si="0"/>
        <v/>
      </c>
    </row>
    <row r="13" spans="1:6" x14ac:dyDescent="0.35">
      <c r="A13" s="12">
        <v>2018</v>
      </c>
      <c r="B13" s="19" t="s">
        <v>40</v>
      </c>
      <c r="C13" s="22" t="s">
        <v>202</v>
      </c>
      <c r="D13" s="8">
        <v>0</v>
      </c>
      <c r="E13" s="9" t="str">
        <f t="shared" si="0"/>
        <v/>
      </c>
    </row>
    <row r="14" spans="1:6" x14ac:dyDescent="0.35">
      <c r="A14" s="12">
        <v>2019</v>
      </c>
      <c r="B14" s="19" t="s">
        <v>40</v>
      </c>
      <c r="C14" s="22" t="s">
        <v>203</v>
      </c>
      <c r="D14" s="8">
        <v>0</v>
      </c>
      <c r="E14" s="9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9" t="s">
        <v>28</v>
      </c>
      <c r="B1" s="29" t="s">
        <v>29</v>
      </c>
      <c r="C1" s="29" t="s">
        <v>30</v>
      </c>
      <c r="D1" s="36" t="s">
        <v>35</v>
      </c>
      <c r="E1" s="37"/>
      <c r="F1" s="37"/>
      <c r="G1" s="37"/>
    </row>
    <row r="2" spans="1:8" x14ac:dyDescent="0.35">
      <c r="A2" s="30"/>
      <c r="B2" s="30"/>
      <c r="C2" s="30"/>
      <c r="D2" s="25" t="s">
        <v>103</v>
      </c>
      <c r="E2" s="25" t="s">
        <v>104</v>
      </c>
      <c r="F2" s="25" t="s">
        <v>194</v>
      </c>
      <c r="G2" s="25" t="s">
        <v>38</v>
      </c>
    </row>
    <row r="3" spans="1:8" x14ac:dyDescent="0.35">
      <c r="A3" s="11">
        <v>2007</v>
      </c>
      <c r="B3" s="13" t="s">
        <v>48</v>
      </c>
      <c r="C3" s="20" t="s">
        <v>4</v>
      </c>
      <c r="D3" s="8">
        <v>0</v>
      </c>
      <c r="E3" s="16" t="s">
        <v>37</v>
      </c>
      <c r="F3" s="16" t="s">
        <v>37</v>
      </c>
      <c r="G3" s="16" t="s">
        <v>37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2">
        <v>2008</v>
      </c>
      <c r="B4" s="14" t="s">
        <v>40</v>
      </c>
      <c r="C4" s="21" t="s">
        <v>204</v>
      </c>
      <c r="D4" s="16" t="s">
        <v>37</v>
      </c>
      <c r="E4" s="8">
        <v>0</v>
      </c>
      <c r="F4" s="16" t="s">
        <v>37</v>
      </c>
      <c r="G4" s="16" t="s">
        <v>37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2">
        <v>2009</v>
      </c>
      <c r="B5" s="14" t="s">
        <v>40</v>
      </c>
      <c r="C5" s="21" t="s">
        <v>31</v>
      </c>
      <c r="D5" s="8">
        <v>0</v>
      </c>
      <c r="E5" s="16" t="s">
        <v>37</v>
      </c>
      <c r="F5" s="16" t="s">
        <v>37</v>
      </c>
      <c r="G5" s="16" t="s">
        <v>37</v>
      </c>
      <c r="H5" s="3" t="str">
        <f t="shared" si="0"/>
        <v/>
      </c>
    </row>
    <row r="6" spans="1:8" x14ac:dyDescent="0.35">
      <c r="A6" s="12">
        <v>2010</v>
      </c>
      <c r="B6" s="14" t="s">
        <v>40</v>
      </c>
      <c r="C6" s="21" t="s">
        <v>205</v>
      </c>
      <c r="D6" s="8">
        <v>0</v>
      </c>
      <c r="E6" s="16" t="s">
        <v>37</v>
      </c>
      <c r="F6" s="16" t="s">
        <v>37</v>
      </c>
      <c r="G6" s="16" t="s">
        <v>37</v>
      </c>
      <c r="H6" s="3" t="str">
        <f t="shared" si="0"/>
        <v/>
      </c>
    </row>
    <row r="7" spans="1:8" x14ac:dyDescent="0.35">
      <c r="A7" s="12">
        <v>2011</v>
      </c>
      <c r="B7" s="14" t="s">
        <v>40</v>
      </c>
      <c r="C7" s="22" t="s">
        <v>10</v>
      </c>
      <c r="D7" s="8">
        <v>0</v>
      </c>
      <c r="E7" s="16" t="s">
        <v>37</v>
      </c>
      <c r="F7" s="16" t="s">
        <v>37</v>
      </c>
      <c r="G7" s="16" t="s">
        <v>37</v>
      </c>
      <c r="H7" s="3" t="str">
        <f t="shared" si="0"/>
        <v/>
      </c>
    </row>
    <row r="8" spans="1:8" x14ac:dyDescent="0.35">
      <c r="A8" s="12">
        <v>2012</v>
      </c>
      <c r="B8" s="14" t="s">
        <v>40</v>
      </c>
      <c r="C8" s="22" t="s">
        <v>41</v>
      </c>
      <c r="D8" s="16" t="s">
        <v>37</v>
      </c>
      <c r="E8" s="16" t="s">
        <v>37</v>
      </c>
      <c r="F8" s="8">
        <v>0</v>
      </c>
      <c r="G8" s="16" t="s">
        <v>37</v>
      </c>
      <c r="H8" s="3" t="str">
        <f t="shared" si="0"/>
        <v/>
      </c>
    </row>
    <row r="9" spans="1:8" x14ac:dyDescent="0.35">
      <c r="A9" s="12">
        <v>2013</v>
      </c>
      <c r="B9" s="14" t="s">
        <v>40</v>
      </c>
      <c r="C9" s="22" t="s">
        <v>206</v>
      </c>
      <c r="D9" s="16" t="s">
        <v>37</v>
      </c>
      <c r="E9" s="16" t="s">
        <v>37</v>
      </c>
      <c r="F9" s="8">
        <v>0</v>
      </c>
      <c r="G9" s="16" t="s">
        <v>37</v>
      </c>
      <c r="H9" s="3" t="str">
        <f t="shared" si="0"/>
        <v/>
      </c>
    </row>
    <row r="10" spans="1:8" x14ac:dyDescent="0.35">
      <c r="A10" s="12">
        <v>2014</v>
      </c>
      <c r="B10" s="19" t="s">
        <v>40</v>
      </c>
      <c r="C10" s="22" t="s">
        <v>9</v>
      </c>
      <c r="D10" s="16" t="s">
        <v>37</v>
      </c>
      <c r="E10" s="8">
        <v>0</v>
      </c>
      <c r="F10" s="16" t="s">
        <v>37</v>
      </c>
      <c r="G10" s="16" t="s">
        <v>37</v>
      </c>
      <c r="H10" s="3" t="str">
        <f t="shared" si="0"/>
        <v/>
      </c>
    </row>
    <row r="11" spans="1:8" x14ac:dyDescent="0.35">
      <c r="A11" s="12">
        <v>2015</v>
      </c>
      <c r="B11" s="19" t="s">
        <v>40</v>
      </c>
      <c r="C11" s="22" t="s">
        <v>207</v>
      </c>
      <c r="D11" s="16" t="s">
        <v>37</v>
      </c>
      <c r="E11" s="16" t="s">
        <v>37</v>
      </c>
      <c r="F11" s="8">
        <v>0</v>
      </c>
      <c r="G11" s="16" t="s">
        <v>37</v>
      </c>
      <c r="H11" s="3" t="str">
        <f t="shared" si="0"/>
        <v/>
      </c>
    </row>
    <row r="12" spans="1:8" x14ac:dyDescent="0.35">
      <c r="A12" s="12">
        <v>2015</v>
      </c>
      <c r="B12" s="19" t="s">
        <v>40</v>
      </c>
      <c r="C12" s="22" t="s">
        <v>51</v>
      </c>
      <c r="D12" s="16" t="s">
        <v>37</v>
      </c>
      <c r="E12" s="16" t="s">
        <v>37</v>
      </c>
      <c r="F12" s="8">
        <v>0</v>
      </c>
      <c r="G12" s="16" t="s">
        <v>37</v>
      </c>
      <c r="H12" s="3" t="str">
        <f t="shared" si="0"/>
        <v/>
      </c>
    </row>
    <row r="13" spans="1:8" x14ac:dyDescent="0.35">
      <c r="A13" s="12">
        <v>2016</v>
      </c>
      <c r="B13" s="19" t="s">
        <v>40</v>
      </c>
      <c r="C13" s="22" t="s">
        <v>208</v>
      </c>
      <c r="D13" s="16" t="s">
        <v>37</v>
      </c>
      <c r="E13" s="16" t="s">
        <v>37</v>
      </c>
      <c r="F13" s="16" t="s">
        <v>37</v>
      </c>
      <c r="G13" s="8">
        <v>0</v>
      </c>
      <c r="H13" s="3" t="str">
        <f t="shared" si="0"/>
        <v/>
      </c>
    </row>
    <row r="14" spans="1:8" x14ac:dyDescent="0.35">
      <c r="A14" s="12">
        <v>2017</v>
      </c>
      <c r="B14" s="19" t="s">
        <v>40</v>
      </c>
      <c r="C14" s="22" t="s">
        <v>209</v>
      </c>
      <c r="D14" s="16" t="s">
        <v>37</v>
      </c>
      <c r="E14" s="16" t="s">
        <v>37</v>
      </c>
      <c r="F14" s="8">
        <v>0</v>
      </c>
      <c r="G14" s="16" t="s">
        <v>37</v>
      </c>
      <c r="H14" s="3" t="str">
        <f t="shared" si="0"/>
        <v/>
      </c>
    </row>
    <row r="15" spans="1:8" x14ac:dyDescent="0.35">
      <c r="A15" s="12">
        <v>2018</v>
      </c>
      <c r="B15" s="19" t="s">
        <v>40</v>
      </c>
      <c r="C15" s="22" t="s">
        <v>210</v>
      </c>
      <c r="D15" s="16" t="s">
        <v>37</v>
      </c>
      <c r="E15" s="16" t="s">
        <v>37</v>
      </c>
      <c r="F15" s="8">
        <v>0</v>
      </c>
      <c r="G15" s="16" t="s">
        <v>37</v>
      </c>
      <c r="H15" s="3" t="str">
        <f t="shared" si="0"/>
        <v/>
      </c>
    </row>
    <row r="16" spans="1:8" x14ac:dyDescent="0.35">
      <c r="A16" s="12">
        <v>2019</v>
      </c>
      <c r="B16" s="19" t="s">
        <v>40</v>
      </c>
      <c r="C16" s="22" t="s">
        <v>280</v>
      </c>
      <c r="D16" s="16" t="s">
        <v>37</v>
      </c>
      <c r="E16" s="16" t="s">
        <v>37</v>
      </c>
      <c r="F16" s="8"/>
      <c r="G16" s="16" t="s">
        <v>37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28</v>
      </c>
      <c r="B1" s="29" t="s">
        <v>29</v>
      </c>
      <c r="C1" s="29" t="s">
        <v>30</v>
      </c>
      <c r="D1" s="10" t="s">
        <v>35</v>
      </c>
      <c r="E1" s="5"/>
    </row>
    <row r="2" spans="1:6" x14ac:dyDescent="0.35">
      <c r="A2" s="30"/>
      <c r="B2" s="30"/>
      <c r="C2" s="30"/>
      <c r="D2" s="25" t="s">
        <v>103</v>
      </c>
      <c r="E2" s="5"/>
    </row>
    <row r="3" spans="1:6" x14ac:dyDescent="0.35">
      <c r="A3" s="11">
        <v>2004</v>
      </c>
      <c r="B3" s="13" t="s">
        <v>40</v>
      </c>
      <c r="C3" s="20" t="s">
        <v>213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53</v>
      </c>
      <c r="C4" s="21" t="s">
        <v>214</v>
      </c>
      <c r="D4" s="8">
        <v>0</v>
      </c>
      <c r="E4" s="9" t="str">
        <f t="shared" ref="E4:E19" si="0">IF(OR(AND(D4&gt;1,D4&lt;&gt;"-")),"Есть на обмен","")</f>
        <v/>
      </c>
    </row>
    <row r="5" spans="1:6" x14ac:dyDescent="0.35">
      <c r="A5" s="12">
        <v>2006</v>
      </c>
      <c r="B5" s="14" t="s">
        <v>39</v>
      </c>
      <c r="C5" s="21" t="s">
        <v>215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53</v>
      </c>
      <c r="C6" s="21" t="s">
        <v>216</v>
      </c>
      <c r="D6" s="8">
        <v>0</v>
      </c>
      <c r="E6" s="9" t="str">
        <f t="shared" si="0"/>
        <v/>
      </c>
    </row>
    <row r="7" spans="1:6" x14ac:dyDescent="0.35">
      <c r="A7" s="12">
        <v>2007</v>
      </c>
      <c r="B7" s="14" t="s">
        <v>211</v>
      </c>
      <c r="C7" s="22" t="s">
        <v>4</v>
      </c>
      <c r="D7" s="8">
        <v>0</v>
      </c>
      <c r="E7" s="9" t="str">
        <f t="shared" si="0"/>
        <v/>
      </c>
    </row>
    <row r="8" spans="1:6" x14ac:dyDescent="0.35">
      <c r="A8" s="12">
        <v>2008</v>
      </c>
      <c r="B8" s="14" t="s">
        <v>56</v>
      </c>
      <c r="C8" s="22" t="s">
        <v>50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212</v>
      </c>
      <c r="C9" s="22" t="s">
        <v>217</v>
      </c>
      <c r="D9" s="8">
        <v>0</v>
      </c>
      <c r="E9" s="9" t="str">
        <f t="shared" si="0"/>
        <v/>
      </c>
    </row>
    <row r="10" spans="1:6" x14ac:dyDescent="0.35">
      <c r="A10" s="12">
        <v>2009</v>
      </c>
      <c r="B10" s="19" t="s">
        <v>211</v>
      </c>
      <c r="C10" s="22" t="s">
        <v>31</v>
      </c>
      <c r="D10" s="8">
        <v>0</v>
      </c>
      <c r="E10" s="9" t="str">
        <f t="shared" si="0"/>
        <v/>
      </c>
    </row>
    <row r="11" spans="1:6" x14ac:dyDescent="0.35">
      <c r="A11" s="12">
        <v>2010</v>
      </c>
      <c r="B11" s="19" t="s">
        <v>212</v>
      </c>
      <c r="C11" s="22" t="s">
        <v>218</v>
      </c>
      <c r="D11" s="8">
        <v>0</v>
      </c>
      <c r="E11" s="9" t="str">
        <f t="shared" si="0"/>
        <v/>
      </c>
    </row>
    <row r="12" spans="1:6" x14ac:dyDescent="0.35">
      <c r="A12" s="12">
        <v>2011</v>
      </c>
      <c r="B12" s="19" t="s">
        <v>212</v>
      </c>
      <c r="C12" s="22" t="s">
        <v>219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53</v>
      </c>
      <c r="C13" s="22" t="s">
        <v>220</v>
      </c>
      <c r="D13" s="8">
        <v>0</v>
      </c>
      <c r="E13" s="9" t="str">
        <f t="shared" si="0"/>
        <v/>
      </c>
    </row>
    <row r="14" spans="1:6" x14ac:dyDescent="0.35">
      <c r="A14" s="12">
        <v>2012</v>
      </c>
      <c r="B14" s="19" t="s">
        <v>56</v>
      </c>
      <c r="C14" s="22" t="s">
        <v>1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40</v>
      </c>
      <c r="C15" s="22" t="s">
        <v>221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2013</v>
      </c>
      <c r="B16" s="19" t="s">
        <v>56</v>
      </c>
      <c r="C16" s="22" t="s">
        <v>222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56</v>
      </c>
      <c r="C17" s="22" t="s">
        <v>223</v>
      </c>
      <c r="D17" s="8">
        <v>0</v>
      </c>
      <c r="E17" s="9" t="str">
        <f t="shared" si="0"/>
        <v/>
      </c>
    </row>
    <row r="18" spans="1:5" x14ac:dyDescent="0.35">
      <c r="A18" s="12">
        <v>2014</v>
      </c>
      <c r="B18" s="19" t="s">
        <v>40</v>
      </c>
      <c r="C18" s="22" t="s">
        <v>8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40</v>
      </c>
      <c r="C19" s="22" t="s">
        <v>224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46</v>
      </c>
      <c r="C20" s="22" t="s">
        <v>225</v>
      </c>
      <c r="D20" s="8">
        <v>0</v>
      </c>
    </row>
    <row r="21" spans="1:5" x14ac:dyDescent="0.35">
      <c r="A21" s="12">
        <v>2015</v>
      </c>
      <c r="B21" s="19" t="s">
        <v>46</v>
      </c>
      <c r="C21" s="22" t="s">
        <v>51</v>
      </c>
      <c r="D21" s="8">
        <v>0</v>
      </c>
    </row>
    <row r="22" spans="1:5" x14ac:dyDescent="0.35">
      <c r="A22" s="12">
        <v>2016</v>
      </c>
      <c r="B22" s="19" t="s">
        <v>40</v>
      </c>
      <c r="C22" s="22" t="s">
        <v>226</v>
      </c>
      <c r="D22" s="8">
        <v>0</v>
      </c>
    </row>
    <row r="23" spans="1:5" x14ac:dyDescent="0.35">
      <c r="A23" s="12">
        <v>2016</v>
      </c>
      <c r="B23" s="19" t="s">
        <v>40</v>
      </c>
      <c r="C23" s="22" t="s">
        <v>227</v>
      </c>
      <c r="D23" s="8">
        <v>0</v>
      </c>
    </row>
    <row r="24" spans="1:5" x14ac:dyDescent="0.35">
      <c r="A24" s="12">
        <v>2017</v>
      </c>
      <c r="B24" s="19" t="s">
        <v>39</v>
      </c>
      <c r="C24" s="22" t="s">
        <v>228</v>
      </c>
      <c r="D24" s="8">
        <v>0</v>
      </c>
    </row>
    <row r="25" spans="1:5" x14ac:dyDescent="0.35">
      <c r="A25" s="12">
        <v>2017</v>
      </c>
      <c r="B25" s="19" t="s">
        <v>46</v>
      </c>
      <c r="C25" s="22" t="s">
        <v>229</v>
      </c>
      <c r="D25" s="8">
        <v>0</v>
      </c>
    </row>
    <row r="26" spans="1:5" x14ac:dyDescent="0.35">
      <c r="A26" s="12">
        <v>2018</v>
      </c>
      <c r="B26" s="19" t="s">
        <v>40</v>
      </c>
      <c r="C26" s="22" t="s">
        <v>230</v>
      </c>
      <c r="D26" s="8">
        <v>0</v>
      </c>
    </row>
    <row r="27" spans="1:5" x14ac:dyDescent="0.35">
      <c r="A27" s="12">
        <v>2018</v>
      </c>
      <c r="B27" s="19" t="s">
        <v>40</v>
      </c>
      <c r="C27" s="22" t="s">
        <v>231</v>
      </c>
      <c r="D27" s="8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2019-12-26T08:15:32Z</dcterms:modified>
</cp:coreProperties>
</file>