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ermany\"/>
    </mc:Choice>
  </mc:AlternateContent>
  <xr:revisionPtr revIDLastSave="0" documentId="13_ncr:1_{2E264D98-1038-48A6-BE26-7A529617A17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3" i="1"/>
  <c r="P30" i="1"/>
  <c r="P31" i="1"/>
  <c r="P32" i="1"/>
  <c r="P29" i="1"/>
  <c r="P28" i="1"/>
  <c r="P27" i="1"/>
  <c r="P26" i="1" l="1"/>
  <c r="P5" i="1" l="1"/>
  <c r="P4" i="1"/>
  <c r="P6" i="1"/>
  <c r="P8" i="1"/>
  <c r="P9" i="1"/>
  <c r="P10" i="1"/>
  <c r="P11" i="1"/>
  <c r="P12" i="1"/>
  <c r="P13" i="1"/>
  <c r="P15" i="1"/>
  <c r="P14" i="1"/>
  <c r="P16" i="1"/>
  <c r="P17" i="1"/>
  <c r="P18" i="1"/>
  <c r="P19" i="1"/>
  <c r="P20" i="1"/>
  <c r="P21" i="1"/>
  <c r="P22" i="1"/>
  <c r="P23" i="1"/>
  <c r="P24" i="1"/>
  <c r="P25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I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O2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<sst xmlns="http://schemas.openxmlformats.org/spreadsheetml/2006/main" count="324" uniqueCount="201">
  <si>
    <t>Year</t>
  </si>
  <si>
    <t>Type</t>
  </si>
  <si>
    <t>Mintage</t>
  </si>
  <si>
    <t>2€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</si>
  <si>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</si>
  <si>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</si>
  <si>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</si>
  <si>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</si>
  <si>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</si>
  <si>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</si>
  <si>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</si>
  <si>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</si>
  <si>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</si>
  <si>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</si>
  <si>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</si>
  <si>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</si>
  <si>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</si>
  <si>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</si>
  <si>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</si>
  <si>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A</t>
  </si>
  <si>
    <t>D</t>
  </si>
  <si>
    <t>F</t>
  </si>
  <si>
    <t>G</t>
  </si>
  <si>
    <t>J</t>
  </si>
  <si>
    <t>6.283.150</t>
  </si>
  <si>
    <t>6.583.120</t>
  </si>
  <si>
    <t>7.483.120</t>
  </si>
  <si>
    <t>4.483.120</t>
  </si>
  <si>
    <t>1.313.150</t>
  </si>
  <si>
    <t>12.113.120</t>
  </si>
  <si>
    <t>12.123.120</t>
  </si>
  <si>
    <t>4.473.120</t>
  </si>
  <si>
    <t>1.343.120</t>
  </si>
  <si>
    <t>1.173.150</t>
  </si>
  <si>
    <t>14.673.120</t>
  </si>
  <si>
    <t>8.173.120</t>
  </si>
  <si>
    <t>5.173.120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</si>
  <si>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</si>
  <si>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</si>
  <si>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</si>
  <si>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</si>
  <si>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</si>
  <si>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</si>
  <si>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</si>
  <si>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6.489.120</t>
  </si>
  <si>
    <t>7.389.120</t>
  </si>
  <si>
    <t>4.389.120</t>
  </si>
  <si>
    <t>6.126.650</t>
  </si>
  <si>
    <t>6.414.120</t>
  </si>
  <si>
    <t>7.314.120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</si>
  <si>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</si>
  <si>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</si>
  <si>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</si>
  <si>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</si>
  <si>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</si>
  <si>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</si>
  <si>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</si>
  <si>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</si>
  <si>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</si>
  <si>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</si>
  <si>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6.475.200</t>
  </si>
  <si>
    <t>7.375.200</t>
  </si>
  <si>
    <t>4.375.200</t>
  </si>
  <si>
    <t>6.142.600</t>
  </si>
  <si>
    <t>6.428.200</t>
  </si>
  <si>
    <t>7.328.200</t>
  </si>
  <si>
    <t>4.328.200</t>
  </si>
  <si>
    <t>2.327.500</t>
  </si>
  <si>
    <t>2.426.100</t>
  </si>
  <si>
    <t>2.756.100</t>
  </si>
  <si>
    <t>1.656.100</t>
  </si>
  <si>
    <t>6.179.500</t>
  </si>
  <si>
    <t>6.468.100</t>
  </si>
  <si>
    <t>7.368.100</t>
  </si>
  <si>
    <t>4.368.100</t>
  </si>
  <si>
    <t>6.169.000</t>
  </si>
  <si>
    <t>6.457.000</t>
  </si>
  <si>
    <t>7.357.000</t>
  </si>
  <si>
    <t>4.357.000</t>
  </si>
  <si>
    <t>6.163.800</t>
  </si>
  <si>
    <t>6.450.825</t>
  </si>
  <si>
    <t>7.350.825</t>
  </si>
  <si>
    <t>4.350.825</t>
  </si>
  <si>
    <t>6.113.800</t>
  </si>
  <si>
    <t>6.400.825</t>
  </si>
  <si>
    <t>7.300.825</t>
  </si>
  <si>
    <t>4.300.825</t>
  </si>
  <si>
    <t>6.025.000</t>
  </si>
  <si>
    <t>6.325.000</t>
  </si>
  <si>
    <t>7.225.000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</si>
  <si>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</si>
  <si>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</si>
  <si>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</si>
  <si>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</si>
  <si>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</si>
  <si>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</si>
  <si>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</si>
  <si>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</si>
  <si>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</si>
  <si>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</si>
  <si>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6.414.625</t>
  </si>
  <si>
    <t>7.314.625</t>
  </si>
  <si>
    <t>4.314.625</t>
  </si>
  <si>
    <t>6.121.400</t>
  </si>
  <si>
    <t>6.412.625</t>
  </si>
  <si>
    <t>7.312.625</t>
  </si>
  <si>
    <t>4.312.625</t>
  </si>
  <si>
    <t>6.113.500</t>
  </si>
  <si>
    <t>6.413.500</t>
  </si>
  <si>
    <t>7.313.500</t>
  </si>
  <si>
    <t>4.313.500</t>
  </si>
  <si>
    <t>6.600.000</t>
  </si>
  <si>
    <t>4.270.000</t>
  </si>
  <si>
    <t>7.910.000</t>
  </si>
  <si>
    <t>4.640.000</t>
  </si>
  <si>
    <t>6.930.000</t>
  </si>
  <si>
    <t>Holstentor in Lübeck, Schleswig-Holstein</t>
  </si>
  <si>
    <t>Schwerin Castle, Mecklenburg-Vorpommern</t>
  </si>
  <si>
    <t>St. Michaelis Church, Hamburg</t>
  </si>
  <si>
    <t>Federal states of Germany</t>
  </si>
  <si>
    <t>Ludwigskirche in Saarbrücken, Saarland</t>
  </si>
  <si>
    <t>City Hall and Roland, Bremen</t>
  </si>
  <si>
    <t>Cologne Cathedral, North-Rhine Westphalia</t>
  </si>
  <si>
    <t>Neuschwanstein Castle, Bavaria</t>
  </si>
  <si>
    <t>50th Anniversary - Signing of the Elysée Treaty</t>
  </si>
  <si>
    <t>Maulbronn Abbey, Baden-Württemberg</t>
  </si>
  <si>
    <t>St. Michael's Church, Lower Saxony</t>
  </si>
  <si>
    <t>St. Paul's Church in Frankfurt am Main, Hesse</t>
  </si>
  <si>
    <t>25th Anniversary - German Unification</t>
  </si>
  <si>
    <t>Zwinger, Saxony</t>
  </si>
  <si>
    <t>Porta Nigra, Rhineland-Palatinate</t>
  </si>
  <si>
    <t>100th Anniversary - Birth of Helmut Schmidt</t>
  </si>
  <si>
    <t>Charlottenburg Palace, Berlin</t>
  </si>
  <si>
    <t>70th Anniversary - Bundesrat</t>
  </si>
  <si>
    <t>30th Anniversary - Fall of Berlin Wall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</si>
  <si>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</si>
  <si>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</si>
  <si>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</si>
  <si>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</si>
  <si>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</si>
  <si>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 mint letter</t>
  </si>
  <si>
    <t>Brandenburg's Sanssouci Palace, Potsdam</t>
  </si>
  <si>
    <t>50 years since the Kniefall von Warschau</t>
  </si>
  <si>
    <t>6.070.000</t>
  </si>
  <si>
    <t>6.370.000</t>
  </si>
  <si>
    <t>7.270.000</t>
  </si>
  <si>
    <t>Saxony-Anhalt, Cathedral of Magdeburg</t>
  </si>
  <si>
    <t>Thüringen, Wartburg Castle in Eisenach</t>
  </si>
  <si>
    <t>35th Anniversary - Erasmus Programme</t>
  </si>
  <si>
    <t>Hamburg, The Elbphilharmonie</t>
  </si>
  <si>
    <t>1275th Anniversary - Birth of Charlemagne</t>
  </si>
  <si>
    <t>6.110.200</t>
  </si>
  <si>
    <t>6.402.800</t>
  </si>
  <si>
    <t>7.301.900</t>
  </si>
  <si>
    <t>4.302.000</t>
  </si>
  <si>
    <t>6.402.000</t>
  </si>
  <si>
    <t>6.090.100</t>
  </si>
  <si>
    <t>3.453.000</t>
  </si>
  <si>
    <t>6.384.400</t>
  </si>
  <si>
    <t>3.623.000</t>
  </si>
  <si>
    <t>7.283.300</t>
  </si>
  <si>
    <t>4.133.000</t>
  </si>
  <si>
    <t>4.283.700</t>
  </si>
  <si>
    <t>2.433.000</t>
  </si>
  <si>
    <t>6.383.400</t>
  </si>
  <si>
    <t>6.075.600</t>
  </si>
  <si>
    <t>4.054.000</t>
  </si>
  <si>
    <t>6.371.300</t>
  </si>
  <si>
    <t>4.254.000</t>
  </si>
  <si>
    <t>7.270.300</t>
  </si>
  <si>
    <t>4.854.000</t>
  </si>
  <si>
    <t>4.270.600</t>
  </si>
  <si>
    <t>2.854.000</t>
  </si>
  <si>
    <t>6.370.400</t>
  </si>
  <si>
    <t>Mecklenburg-Vorpommern, Königstuhl</t>
  </si>
  <si>
    <t>175th Anniversary - Constitution of St. Paul's Church</t>
  </si>
  <si>
    <t>6.061.260</t>
  </si>
  <si>
    <t>6.042.000</t>
  </si>
  <si>
    <t>6.361.260</t>
  </si>
  <si>
    <t>6.342.000</t>
  </si>
  <si>
    <t>7.261.260</t>
  </si>
  <si>
    <t>7.242.000</t>
  </si>
  <si>
    <t>4.261.260</t>
  </si>
  <si>
    <t>4.242.000</t>
  </si>
  <si>
    <t>Subject</t>
  </si>
  <si>
    <t>1st page</t>
  </si>
  <si>
    <t>2nd page</t>
  </si>
  <si>
    <t>3rd page</t>
  </si>
  <si>
    <t>4th page</t>
  </si>
  <si>
    <t>5th page</t>
  </si>
  <si>
    <t>Subtype_1#Series</t>
  </si>
  <si>
    <t>Subtype_2#Mint_Symbol</t>
  </si>
  <si>
    <t>Subtype_3#Map_of_Europe</t>
  </si>
  <si>
    <t>Album_page</t>
  </si>
  <si>
    <t>Treaty of Rome</t>
  </si>
  <si>
    <t>10 Years of EMU</t>
  </si>
  <si>
    <t>10th Anniversary - Euro Coins and Banknotes</t>
  </si>
  <si>
    <t>European Union flag</t>
  </si>
  <si>
    <t>Erasmus Programme</t>
  </si>
  <si>
    <t>-</t>
  </si>
  <si>
    <t>600.000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</si>
</sst>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6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6" borderId="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Alignment="1">
      <alignment shrinkToFit="1"/>
    </xf>
    <xf numFmtId="3" fontId="2" fillId="12" borderId="1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9" fontId="4" fillId="2" borderId="9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germany&amp;period=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erman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zoomScaleNormal="100" workbookViewId="0">
      <pane xSplit="17" ySplit="2" topLeftCell="R3" activePane="bottomRight" state="frozen"/>
      <selection pane="topRight" activeCell="R1" sqref="R1"/>
      <selection pane="bottomLeft" activeCell="A3" sqref="A3"/>
      <selection pane="bottomRight" activeCell="P37" sqref="P37"/>
    </sheetView>
  </sheetViews>
  <sheetFormatPr defaultColWidth="9.1796875" defaultRowHeight="15" customHeight="1" x14ac:dyDescent="0.35"/>
  <cols>
    <col min="1" max="1" width="5.453125" style="8" customWidth="1"/>
    <col min="2" max="2" width="54" style="8" customWidth="1"/>
    <col min="3" max="5" width="28.1796875" style="8" customWidth="1"/>
    <col min="6" max="10" width="12.453125" style="8" customWidth="1"/>
    <col min="11" max="15" width="3.81640625" style="8" customWidth="1"/>
    <col min="16" max="16" width="13.7265625" style="8" customWidth="1"/>
    <col min="17" max="16384" width="9.1796875" style="1"/>
  </cols>
  <sheetData>
    <row r="1" spans="1:17" ht="15" customHeight="1" x14ac:dyDescent="0.35">
      <c r="A1" s="28" t="s">
        <v>0</v>
      </c>
      <c r="B1" s="28" t="s">
        <v>184</v>
      </c>
      <c r="C1" s="30" t="s">
        <v>1</v>
      </c>
      <c r="D1" s="31"/>
      <c r="E1" s="32"/>
      <c r="F1" s="33" t="s">
        <v>2</v>
      </c>
      <c r="G1" s="34"/>
      <c r="H1" s="34"/>
      <c r="I1" s="34"/>
      <c r="J1" s="35"/>
      <c r="K1" s="36" t="s">
        <v>3</v>
      </c>
      <c r="L1" s="37"/>
      <c r="M1" s="37"/>
      <c r="N1" s="37"/>
      <c r="O1" s="37"/>
      <c r="P1" s="2"/>
    </row>
    <row r="2" spans="1:17" ht="15" customHeight="1" x14ac:dyDescent="0.35">
      <c r="A2" s="29"/>
      <c r="B2" s="29"/>
      <c r="C2" s="3" t="s">
        <v>190</v>
      </c>
      <c r="D2" s="3" t="s">
        <v>191</v>
      </c>
      <c r="E2" s="3" t="s">
        <v>192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3" t="s">
        <v>19</v>
      </c>
      <c r="L2" s="3" t="s">
        <v>20</v>
      </c>
      <c r="M2" s="3" t="s">
        <v>21</v>
      </c>
      <c r="N2" s="3" t="s">
        <v>22</v>
      </c>
      <c r="O2" s="3" t="s">
        <v>23</v>
      </c>
      <c r="P2" s="2"/>
      <c r="Q2" s="26" t="s">
        <v>193</v>
      </c>
    </row>
    <row r="3" spans="1:17" ht="15" customHeight="1" x14ac:dyDescent="0.35">
      <c r="A3" s="15">
        <v>2006</v>
      </c>
      <c r="B3" s="20" t="s">
        <v>116</v>
      </c>
      <c r="C3" s="19" t="s">
        <v>119</v>
      </c>
      <c r="D3" s="5" t="s">
        <v>140</v>
      </c>
      <c r="E3" s="5" t="s">
        <v>135</v>
      </c>
      <c r="F3" s="6" t="s">
        <v>24</v>
      </c>
      <c r="G3" s="6" t="s">
        <v>25</v>
      </c>
      <c r="H3" s="6" t="s">
        <v>26</v>
      </c>
      <c r="I3" s="6" t="s">
        <v>27</v>
      </c>
      <c r="J3" s="6" t="s">
        <v>25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17" t="str">
        <f t="shared" ref="P3:P23" si="0">IF(OR(AND(K3&gt;1,K3&lt;&gt;"-"),AND(L3&gt;1,L3&lt;&gt;"-"),AND(M3&gt;1,M3&lt;&gt;"-"),AND(N3&gt;1,N3&lt;&gt;"-"),AND(O3&gt;1,O3&lt;&gt;"-")),"Can exchange","")</f>
        <v/>
      </c>
      <c r="Q3" s="21" t="s">
        <v>185</v>
      </c>
    </row>
    <row r="4" spans="1:17" ht="15" customHeight="1" x14ac:dyDescent="0.35">
      <c r="A4" s="16">
        <v>2007</v>
      </c>
      <c r="B4" s="20" t="s">
        <v>4</v>
      </c>
      <c r="C4" s="19" t="s">
        <v>194</v>
      </c>
      <c r="D4" s="19" t="s">
        <v>140</v>
      </c>
      <c r="E4" s="5" t="s">
        <v>136</v>
      </c>
      <c r="F4" s="6" t="s">
        <v>33</v>
      </c>
      <c r="G4" s="6" t="s">
        <v>34</v>
      </c>
      <c r="H4" s="6" t="s">
        <v>35</v>
      </c>
      <c r="I4" s="6" t="s">
        <v>36</v>
      </c>
      <c r="J4" s="6" t="s">
        <v>37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17" t="str">
        <f>IF(OR(AND(K4&gt;1,K4&lt;&gt;"-"),AND(L4&gt;1,L4&lt;&gt;"-"),AND(M4&gt;1,M4&lt;&gt;"-"),AND(N4&gt;1,N4&lt;&gt;"-"),AND(O4&gt;1,O4&lt;&gt;"-")),"Can exchange","")</f>
        <v/>
      </c>
      <c r="Q4" s="21"/>
    </row>
    <row r="5" spans="1:17" ht="15" customHeight="1" x14ac:dyDescent="0.35">
      <c r="A5" s="16">
        <v>2007</v>
      </c>
      <c r="B5" s="20" t="s">
        <v>117</v>
      </c>
      <c r="C5" s="5" t="s">
        <v>119</v>
      </c>
      <c r="D5" s="19" t="s">
        <v>140</v>
      </c>
      <c r="E5" s="5" t="s">
        <v>136</v>
      </c>
      <c r="F5" s="6" t="s">
        <v>28</v>
      </c>
      <c r="G5" s="6" t="s">
        <v>29</v>
      </c>
      <c r="H5" s="6" t="s">
        <v>30</v>
      </c>
      <c r="I5" s="6" t="s">
        <v>31</v>
      </c>
      <c r="J5" s="6" t="s">
        <v>32</v>
      </c>
      <c r="K5" s="7">
        <v>0</v>
      </c>
      <c r="L5" s="7">
        <v>1</v>
      </c>
      <c r="M5" s="7">
        <v>1</v>
      </c>
      <c r="N5" s="7">
        <v>1</v>
      </c>
      <c r="O5" s="7">
        <v>1</v>
      </c>
      <c r="P5" s="17" t="str">
        <f>IF(OR(AND(K5&gt;1,K5&lt;&gt;"-"),AND(L5&gt;1,L5&lt;&gt;"-"),AND(M5&gt;1,M5&lt;&gt;"-"),AND(N5&gt;1,N5&lt;&gt;"-"),AND(O5&gt;1,O5&lt;&gt;"-")),"Can exchange","")</f>
        <v/>
      </c>
      <c r="Q5" s="21"/>
    </row>
    <row r="6" spans="1:17" ht="15" customHeight="1" x14ac:dyDescent="0.35">
      <c r="A6" s="16">
        <v>2008</v>
      </c>
      <c r="B6" s="20" t="s">
        <v>118</v>
      </c>
      <c r="C6" s="5" t="s">
        <v>119</v>
      </c>
      <c r="D6" s="19" t="s">
        <v>140</v>
      </c>
      <c r="E6" s="5" t="s">
        <v>136</v>
      </c>
      <c r="F6" s="6" t="s">
        <v>38</v>
      </c>
      <c r="G6" s="6" t="s">
        <v>39</v>
      </c>
      <c r="H6" s="6" t="s">
        <v>40</v>
      </c>
      <c r="I6" s="6" t="s">
        <v>41</v>
      </c>
      <c r="J6" s="6" t="s">
        <v>42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17" t="str">
        <f t="shared" si="0"/>
        <v/>
      </c>
      <c r="Q6" s="21"/>
    </row>
    <row r="7" spans="1:17" ht="15" customHeight="1" x14ac:dyDescent="0.35">
      <c r="A7" s="16">
        <v>2008</v>
      </c>
      <c r="B7" s="20" t="s">
        <v>118</v>
      </c>
      <c r="C7" s="5" t="s">
        <v>119</v>
      </c>
      <c r="D7" s="19" t="s">
        <v>140</v>
      </c>
      <c r="E7" s="5" t="s">
        <v>135</v>
      </c>
      <c r="F7" s="27" t="s">
        <v>199</v>
      </c>
      <c r="G7" s="27" t="s">
        <v>199</v>
      </c>
      <c r="H7" s="6" t="s">
        <v>200</v>
      </c>
      <c r="I7" s="27" t="s">
        <v>199</v>
      </c>
      <c r="J7" s="27" t="s">
        <v>199</v>
      </c>
      <c r="K7" s="7" t="s">
        <v>199</v>
      </c>
      <c r="L7" s="7" t="s">
        <v>199</v>
      </c>
      <c r="M7" s="7">
        <v>1</v>
      </c>
      <c r="N7" s="7" t="s">
        <v>199</v>
      </c>
      <c r="O7" s="7" t="s">
        <v>199</v>
      </c>
      <c r="P7" s="17"/>
      <c r="Q7" s="21"/>
    </row>
    <row r="8" spans="1:17" ht="15" customHeight="1" x14ac:dyDescent="0.35">
      <c r="A8" s="16">
        <v>2009</v>
      </c>
      <c r="B8" s="20" t="s">
        <v>120</v>
      </c>
      <c r="C8" s="5" t="s">
        <v>119</v>
      </c>
      <c r="D8" s="19" t="s">
        <v>140</v>
      </c>
      <c r="E8" s="5" t="s">
        <v>136</v>
      </c>
      <c r="F8" s="6" t="s">
        <v>43</v>
      </c>
      <c r="G8" s="6" t="s">
        <v>44</v>
      </c>
      <c r="H8" s="6" t="s">
        <v>45</v>
      </c>
      <c r="I8" s="6" t="s">
        <v>46</v>
      </c>
      <c r="J8" s="6" t="s">
        <v>44</v>
      </c>
      <c r="K8" s="7">
        <v>0</v>
      </c>
      <c r="L8" s="7">
        <v>1</v>
      </c>
      <c r="M8" s="7">
        <v>1</v>
      </c>
      <c r="N8" s="7">
        <v>1</v>
      </c>
      <c r="O8" s="7">
        <v>1</v>
      </c>
      <c r="P8" s="17" t="str">
        <f t="shared" si="0"/>
        <v/>
      </c>
      <c r="Q8" s="21"/>
    </row>
    <row r="9" spans="1:17" ht="15" customHeight="1" x14ac:dyDescent="0.35">
      <c r="A9" s="16">
        <v>2009</v>
      </c>
      <c r="B9" s="20" t="s">
        <v>5</v>
      </c>
      <c r="C9" s="19" t="s">
        <v>195</v>
      </c>
      <c r="D9" s="19" t="s">
        <v>140</v>
      </c>
      <c r="E9" s="5" t="s">
        <v>136</v>
      </c>
      <c r="F9" s="6" t="s">
        <v>47</v>
      </c>
      <c r="G9" s="6" t="s">
        <v>48</v>
      </c>
      <c r="H9" s="6" t="s">
        <v>49</v>
      </c>
      <c r="I9" s="6" t="s">
        <v>50</v>
      </c>
      <c r="J9" s="6" t="s">
        <v>48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17" t="str">
        <f t="shared" si="0"/>
        <v/>
      </c>
      <c r="Q9" s="21"/>
    </row>
    <row r="10" spans="1:17" ht="15" customHeight="1" x14ac:dyDescent="0.35">
      <c r="A10" s="16">
        <v>2010</v>
      </c>
      <c r="B10" s="20" t="s">
        <v>121</v>
      </c>
      <c r="C10" s="5" t="s">
        <v>119</v>
      </c>
      <c r="D10" s="19" t="s">
        <v>140</v>
      </c>
      <c r="E10" s="5" t="s">
        <v>136</v>
      </c>
      <c r="F10" s="6" t="s">
        <v>51</v>
      </c>
      <c r="G10" s="6" t="s">
        <v>52</v>
      </c>
      <c r="H10" s="6" t="s">
        <v>53</v>
      </c>
      <c r="I10" s="6" t="s">
        <v>54</v>
      </c>
      <c r="J10" s="6" t="s">
        <v>52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17" t="str">
        <f t="shared" si="0"/>
        <v/>
      </c>
      <c r="Q10" s="22" t="s">
        <v>186</v>
      </c>
    </row>
    <row r="11" spans="1:17" ht="15" customHeight="1" x14ac:dyDescent="0.35">
      <c r="A11" s="16">
        <v>2011</v>
      </c>
      <c r="B11" s="20" t="s">
        <v>122</v>
      </c>
      <c r="C11" s="5" t="s">
        <v>119</v>
      </c>
      <c r="D11" s="19" t="s">
        <v>140</v>
      </c>
      <c r="E11" s="5" t="s">
        <v>136</v>
      </c>
      <c r="F11" s="6" t="s">
        <v>55</v>
      </c>
      <c r="G11" s="6" t="s">
        <v>56</v>
      </c>
      <c r="H11" s="6" t="s">
        <v>57</v>
      </c>
      <c r="I11" s="6" t="s">
        <v>58</v>
      </c>
      <c r="J11" s="6" t="s">
        <v>56</v>
      </c>
      <c r="K11" s="7">
        <v>1</v>
      </c>
      <c r="L11" s="7">
        <v>1</v>
      </c>
      <c r="M11" s="7">
        <v>1</v>
      </c>
      <c r="N11" s="7">
        <v>0</v>
      </c>
      <c r="O11" s="7">
        <v>1</v>
      </c>
      <c r="P11" s="17" t="str">
        <f t="shared" si="0"/>
        <v/>
      </c>
      <c r="Q11" s="22"/>
    </row>
    <row r="12" spans="1:17" ht="15" customHeight="1" x14ac:dyDescent="0.35">
      <c r="A12" s="16">
        <v>2012</v>
      </c>
      <c r="B12" s="20" t="s">
        <v>123</v>
      </c>
      <c r="C12" s="5" t="s">
        <v>119</v>
      </c>
      <c r="D12" s="19" t="s">
        <v>140</v>
      </c>
      <c r="E12" s="5" t="s">
        <v>136</v>
      </c>
      <c r="F12" s="6" t="s">
        <v>59</v>
      </c>
      <c r="G12" s="6" t="s">
        <v>60</v>
      </c>
      <c r="H12" s="6" t="s">
        <v>61</v>
      </c>
      <c r="I12" s="6" t="s">
        <v>62</v>
      </c>
      <c r="J12" s="6" t="s">
        <v>60</v>
      </c>
      <c r="K12" s="7">
        <v>1</v>
      </c>
      <c r="L12" s="7">
        <v>1</v>
      </c>
      <c r="M12" s="7">
        <v>1</v>
      </c>
      <c r="N12" s="7">
        <v>0</v>
      </c>
      <c r="O12" s="7">
        <v>0</v>
      </c>
      <c r="P12" s="17" t="str">
        <f t="shared" si="0"/>
        <v/>
      </c>
      <c r="Q12" s="22"/>
    </row>
    <row r="13" spans="1:17" ht="15" customHeight="1" x14ac:dyDescent="0.35">
      <c r="A13" s="16">
        <v>2012</v>
      </c>
      <c r="B13" s="20" t="s">
        <v>196</v>
      </c>
      <c r="C13" s="19" t="s">
        <v>6</v>
      </c>
      <c r="D13" s="19" t="s">
        <v>140</v>
      </c>
      <c r="E13" s="5" t="s">
        <v>136</v>
      </c>
      <c r="F13" s="6" t="s">
        <v>63</v>
      </c>
      <c r="G13" s="6" t="s">
        <v>64</v>
      </c>
      <c r="H13" s="6" t="s">
        <v>65</v>
      </c>
      <c r="I13" s="6" t="s">
        <v>66</v>
      </c>
      <c r="J13" s="6" t="s">
        <v>64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17" t="str">
        <f t="shared" si="0"/>
        <v/>
      </c>
      <c r="Q13" s="22"/>
    </row>
    <row r="14" spans="1:17" ht="15" customHeight="1" x14ac:dyDescent="0.35">
      <c r="A14" s="16">
        <v>2013</v>
      </c>
      <c r="B14" s="20" t="s">
        <v>125</v>
      </c>
      <c r="C14" s="5" t="s">
        <v>119</v>
      </c>
      <c r="D14" s="19" t="s">
        <v>140</v>
      </c>
      <c r="E14" s="5" t="s">
        <v>136</v>
      </c>
      <c r="F14" s="6" t="s">
        <v>71</v>
      </c>
      <c r="G14" s="6" t="s">
        <v>72</v>
      </c>
      <c r="H14" s="6" t="s">
        <v>73</v>
      </c>
      <c r="I14" s="6" t="s">
        <v>74</v>
      </c>
      <c r="J14" s="6" t="s">
        <v>72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17" t="str">
        <f>IF(OR(AND(K14&gt;1,K14&lt;&gt;"-"),AND(L14&gt;1,L14&lt;&gt;"-"),AND(M14&gt;1,M14&lt;&gt;"-"),AND(N14&gt;1,N14&lt;&gt;"-"),AND(O14&gt;1,O14&lt;&gt;"-")),"Can exchange","")</f>
        <v/>
      </c>
      <c r="Q14" s="22"/>
    </row>
    <row r="15" spans="1:17" ht="15" customHeight="1" x14ac:dyDescent="0.35">
      <c r="A15" s="16">
        <v>2013</v>
      </c>
      <c r="B15" s="20" t="s">
        <v>124</v>
      </c>
      <c r="C15" s="19" t="s">
        <v>124</v>
      </c>
      <c r="D15" s="19" t="s">
        <v>140</v>
      </c>
      <c r="E15" s="5" t="s">
        <v>136</v>
      </c>
      <c r="F15" s="6" t="s">
        <v>67</v>
      </c>
      <c r="G15" s="6" t="s">
        <v>68</v>
      </c>
      <c r="H15" s="6" t="s">
        <v>69</v>
      </c>
      <c r="I15" s="6" t="s">
        <v>70</v>
      </c>
      <c r="J15" s="6" t="s">
        <v>68</v>
      </c>
      <c r="K15" s="7">
        <v>2</v>
      </c>
      <c r="L15" s="7">
        <v>1</v>
      </c>
      <c r="M15" s="7">
        <v>1</v>
      </c>
      <c r="N15" s="7">
        <v>1</v>
      </c>
      <c r="O15" s="7">
        <v>1</v>
      </c>
      <c r="P15" s="17" t="str">
        <f>IF(OR(AND(K15&gt;1,K15&lt;&gt;"-"),AND(L15&gt;1,L15&lt;&gt;"-"),AND(M15&gt;1,M15&lt;&gt;"-"),AND(N15&gt;1,N15&lt;&gt;"-"),AND(O15&gt;1,O15&lt;&gt;"-")),"Can exchange","")</f>
        <v>Can exchange</v>
      </c>
      <c r="Q15" s="22"/>
    </row>
    <row r="16" spans="1:17" ht="15" customHeight="1" x14ac:dyDescent="0.35">
      <c r="A16" s="16">
        <v>2014</v>
      </c>
      <c r="B16" s="20" t="s">
        <v>126</v>
      </c>
      <c r="C16" s="5" t="s">
        <v>119</v>
      </c>
      <c r="D16" s="19" t="s">
        <v>140</v>
      </c>
      <c r="E16" s="5" t="s">
        <v>136</v>
      </c>
      <c r="F16" s="6" t="s">
        <v>75</v>
      </c>
      <c r="G16" s="6" t="s">
        <v>76</v>
      </c>
      <c r="H16" s="6" t="s">
        <v>77</v>
      </c>
      <c r="I16" s="6" t="s">
        <v>78</v>
      </c>
      <c r="J16" s="6" t="s">
        <v>76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17" t="str">
        <f t="shared" si="0"/>
        <v/>
      </c>
      <c r="Q16" s="22"/>
    </row>
    <row r="17" spans="1:17" ht="15" customHeight="1" x14ac:dyDescent="0.35">
      <c r="A17" s="16">
        <v>2015</v>
      </c>
      <c r="B17" s="20" t="s">
        <v>127</v>
      </c>
      <c r="C17" s="5" t="s">
        <v>119</v>
      </c>
      <c r="D17" s="19" t="s">
        <v>140</v>
      </c>
      <c r="E17" s="5" t="s">
        <v>136</v>
      </c>
      <c r="F17" s="6" t="s">
        <v>79</v>
      </c>
      <c r="G17" s="6" t="s">
        <v>80</v>
      </c>
      <c r="H17" s="6" t="s">
        <v>81</v>
      </c>
      <c r="I17" s="6" t="s">
        <v>82</v>
      </c>
      <c r="J17" s="6" t="s">
        <v>80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17" t="str">
        <f t="shared" si="0"/>
        <v/>
      </c>
      <c r="Q17" s="23" t="s">
        <v>187</v>
      </c>
    </row>
    <row r="18" spans="1:17" ht="15" customHeight="1" x14ac:dyDescent="0.35">
      <c r="A18" s="16">
        <v>2015</v>
      </c>
      <c r="B18" s="20" t="s">
        <v>128</v>
      </c>
      <c r="C18" s="5"/>
      <c r="D18" s="19" t="s">
        <v>140</v>
      </c>
      <c r="E18" s="5" t="s">
        <v>136</v>
      </c>
      <c r="F18" s="6" t="s">
        <v>83</v>
      </c>
      <c r="G18" s="6" t="s">
        <v>84</v>
      </c>
      <c r="H18" s="6" t="s">
        <v>85</v>
      </c>
      <c r="I18" s="6" t="s">
        <v>86</v>
      </c>
      <c r="J18" s="6" t="s">
        <v>84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17" t="str">
        <f t="shared" si="0"/>
        <v/>
      </c>
      <c r="Q18" s="23"/>
    </row>
    <row r="19" spans="1:17" ht="15" customHeight="1" x14ac:dyDescent="0.35">
      <c r="A19" s="16">
        <v>2015</v>
      </c>
      <c r="B19" s="20" t="s">
        <v>7</v>
      </c>
      <c r="C19" s="19" t="s">
        <v>197</v>
      </c>
      <c r="D19" s="19" t="s">
        <v>140</v>
      </c>
      <c r="E19" s="5" t="s">
        <v>136</v>
      </c>
      <c r="F19" s="6" t="s">
        <v>87</v>
      </c>
      <c r="G19" s="6" t="s">
        <v>88</v>
      </c>
      <c r="H19" s="6" t="s">
        <v>89</v>
      </c>
      <c r="I19" s="6" t="s">
        <v>90</v>
      </c>
      <c r="J19" s="6" t="s">
        <v>88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17" t="str">
        <f t="shared" si="0"/>
        <v/>
      </c>
      <c r="Q19" s="23"/>
    </row>
    <row r="20" spans="1:17" ht="15" customHeight="1" x14ac:dyDescent="0.35">
      <c r="A20" s="16">
        <v>2016</v>
      </c>
      <c r="B20" s="20" t="s">
        <v>129</v>
      </c>
      <c r="C20" s="5" t="s">
        <v>119</v>
      </c>
      <c r="D20" s="19" t="s">
        <v>140</v>
      </c>
      <c r="E20" s="5" t="s">
        <v>136</v>
      </c>
      <c r="F20" s="6" t="s">
        <v>91</v>
      </c>
      <c r="G20" s="6" t="s">
        <v>92</v>
      </c>
      <c r="H20" s="6" t="s">
        <v>93</v>
      </c>
      <c r="I20" s="6" t="s">
        <v>94</v>
      </c>
      <c r="J20" s="6" t="s">
        <v>92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17" t="str">
        <f t="shared" si="0"/>
        <v/>
      </c>
      <c r="Q20" s="23"/>
    </row>
    <row r="21" spans="1:17" ht="15" customHeight="1" x14ac:dyDescent="0.35">
      <c r="A21" s="16">
        <v>2017</v>
      </c>
      <c r="B21" s="20" t="s">
        <v>130</v>
      </c>
      <c r="C21" s="5" t="s">
        <v>119</v>
      </c>
      <c r="D21" s="19" t="s">
        <v>140</v>
      </c>
      <c r="E21" s="5" t="s">
        <v>136</v>
      </c>
      <c r="F21" s="6" t="s">
        <v>95</v>
      </c>
      <c r="G21" s="6" t="s">
        <v>96</v>
      </c>
      <c r="H21" s="6" t="s">
        <v>97</v>
      </c>
      <c r="I21" s="6" t="s">
        <v>98</v>
      </c>
      <c r="J21" s="6" t="s">
        <v>96</v>
      </c>
      <c r="K21" s="7">
        <v>1</v>
      </c>
      <c r="L21" s="7">
        <v>1</v>
      </c>
      <c r="M21" s="7">
        <v>1</v>
      </c>
      <c r="N21" s="7">
        <v>1</v>
      </c>
      <c r="O21" s="7">
        <v>1</v>
      </c>
      <c r="P21" s="17" t="str">
        <f t="shared" si="0"/>
        <v/>
      </c>
      <c r="Q21" s="23"/>
    </row>
    <row r="22" spans="1:17" ht="15" customHeight="1" x14ac:dyDescent="0.35">
      <c r="A22" s="16">
        <v>2018</v>
      </c>
      <c r="B22" s="20" t="s">
        <v>131</v>
      </c>
      <c r="C22" s="5"/>
      <c r="D22" s="19" t="s">
        <v>140</v>
      </c>
      <c r="E22" s="5" t="s">
        <v>136</v>
      </c>
      <c r="F22" s="6" t="s">
        <v>99</v>
      </c>
      <c r="G22" s="6" t="s">
        <v>100</v>
      </c>
      <c r="H22" s="6" t="s">
        <v>101</v>
      </c>
      <c r="I22" s="6" t="s">
        <v>102</v>
      </c>
      <c r="J22" s="6" t="s">
        <v>100</v>
      </c>
      <c r="K22" s="7">
        <v>2</v>
      </c>
      <c r="L22" s="7">
        <v>1</v>
      </c>
      <c r="M22" s="7">
        <v>1</v>
      </c>
      <c r="N22" s="7">
        <v>1</v>
      </c>
      <c r="O22" s="7">
        <v>1</v>
      </c>
      <c r="P22" s="17" t="str">
        <f t="shared" si="0"/>
        <v>Can exchange</v>
      </c>
      <c r="Q22" s="23"/>
    </row>
    <row r="23" spans="1:17" ht="15" customHeight="1" x14ac:dyDescent="0.35">
      <c r="A23" s="16">
        <v>2018</v>
      </c>
      <c r="B23" s="20" t="s">
        <v>132</v>
      </c>
      <c r="C23" s="5" t="s">
        <v>119</v>
      </c>
      <c r="D23" s="19" t="s">
        <v>140</v>
      </c>
      <c r="E23" s="5" t="s">
        <v>136</v>
      </c>
      <c r="F23" s="6" t="s">
        <v>103</v>
      </c>
      <c r="G23" s="6" t="s">
        <v>104</v>
      </c>
      <c r="H23" s="6" t="s">
        <v>105</v>
      </c>
      <c r="I23" s="6" t="s">
        <v>106</v>
      </c>
      <c r="J23" s="6" t="s">
        <v>104</v>
      </c>
      <c r="K23" s="7">
        <v>1</v>
      </c>
      <c r="L23" s="7">
        <v>1</v>
      </c>
      <c r="M23" s="7">
        <v>1</v>
      </c>
      <c r="N23" s="7">
        <v>2</v>
      </c>
      <c r="O23" s="7">
        <v>1</v>
      </c>
      <c r="P23" s="17" t="str">
        <f t="shared" si="0"/>
        <v>Can exchange</v>
      </c>
      <c r="Q23" s="23"/>
    </row>
    <row r="24" spans="1:17" ht="15" customHeight="1" x14ac:dyDescent="0.35">
      <c r="A24" s="16">
        <v>2019</v>
      </c>
      <c r="B24" s="20" t="s">
        <v>133</v>
      </c>
      <c r="C24" s="5"/>
      <c r="D24" s="19" t="s">
        <v>140</v>
      </c>
      <c r="E24" s="5" t="s">
        <v>136</v>
      </c>
      <c r="F24" s="6" t="s">
        <v>107</v>
      </c>
      <c r="G24" s="6" t="s">
        <v>108</v>
      </c>
      <c r="H24" s="6" t="s">
        <v>109</v>
      </c>
      <c r="I24" s="6" t="s">
        <v>110</v>
      </c>
      <c r="J24" s="6" t="s">
        <v>108</v>
      </c>
      <c r="K24" s="7">
        <v>2</v>
      </c>
      <c r="L24" s="7">
        <v>1</v>
      </c>
      <c r="M24" s="7">
        <v>1</v>
      </c>
      <c r="N24" s="7">
        <v>2</v>
      </c>
      <c r="O24" s="7">
        <v>1</v>
      </c>
      <c r="P24" s="17" t="str">
        <f t="shared" ref="P24:P29" si="1">IF(OR(AND(K24&gt;1,K24&lt;&gt;"-"),AND(L24&gt;1,L24&lt;&gt;"-"),AND(M24&gt;1,M24&lt;&gt;"-"),AND(N24&gt;1,N24&lt;&gt;"-"),AND(O24&gt;1,O24&lt;&gt;"-")),"Can exchange","")</f>
        <v>Can exchange</v>
      </c>
      <c r="Q24" s="24" t="s">
        <v>188</v>
      </c>
    </row>
    <row r="25" spans="1:17" ht="15" customHeight="1" x14ac:dyDescent="0.35">
      <c r="A25" s="16">
        <v>2019</v>
      </c>
      <c r="B25" s="20" t="s">
        <v>134</v>
      </c>
      <c r="C25" s="5"/>
      <c r="D25" s="19" t="s">
        <v>140</v>
      </c>
      <c r="E25" s="5" t="s">
        <v>136</v>
      </c>
      <c r="F25" s="6" t="s">
        <v>111</v>
      </c>
      <c r="G25" s="6" t="s">
        <v>112</v>
      </c>
      <c r="H25" s="6" t="s">
        <v>113</v>
      </c>
      <c r="I25" s="6" t="s">
        <v>114</v>
      </c>
      <c r="J25" s="6" t="s">
        <v>115</v>
      </c>
      <c r="K25" s="7">
        <v>1</v>
      </c>
      <c r="L25" s="7">
        <v>1</v>
      </c>
      <c r="M25" s="7">
        <v>1</v>
      </c>
      <c r="N25" s="7">
        <v>1</v>
      </c>
      <c r="O25" s="7">
        <v>1</v>
      </c>
      <c r="P25" s="17" t="str">
        <f t="shared" si="1"/>
        <v/>
      </c>
      <c r="Q25" s="24"/>
    </row>
    <row r="26" spans="1:17" ht="15" customHeight="1" x14ac:dyDescent="0.35">
      <c r="A26" s="16">
        <v>2020</v>
      </c>
      <c r="B26" s="20" t="s">
        <v>141</v>
      </c>
      <c r="C26" s="5" t="s">
        <v>119</v>
      </c>
      <c r="D26" s="19" t="s">
        <v>140</v>
      </c>
      <c r="E26" s="5" t="s">
        <v>136</v>
      </c>
      <c r="F26" s="6" t="s">
        <v>107</v>
      </c>
      <c r="G26" s="6" t="s">
        <v>108</v>
      </c>
      <c r="H26" s="6" t="s">
        <v>109</v>
      </c>
      <c r="I26" s="6" t="s">
        <v>110</v>
      </c>
      <c r="J26" s="6" t="s">
        <v>108</v>
      </c>
      <c r="K26" s="7">
        <v>1</v>
      </c>
      <c r="L26" s="7">
        <v>1</v>
      </c>
      <c r="M26" s="7">
        <v>1</v>
      </c>
      <c r="N26" s="7">
        <v>1</v>
      </c>
      <c r="O26" s="7">
        <v>1</v>
      </c>
      <c r="P26" s="17" t="str">
        <f t="shared" si="1"/>
        <v/>
      </c>
      <c r="Q26" s="24"/>
    </row>
    <row r="27" spans="1:17" ht="15" customHeight="1" x14ac:dyDescent="0.35">
      <c r="A27" s="16">
        <v>2020</v>
      </c>
      <c r="B27" s="20" t="s">
        <v>142</v>
      </c>
      <c r="C27" s="5"/>
      <c r="D27" s="19" t="s">
        <v>140</v>
      </c>
      <c r="E27" s="5" t="s">
        <v>136</v>
      </c>
      <c r="F27" s="6" t="s">
        <v>143</v>
      </c>
      <c r="G27" s="6" t="s">
        <v>144</v>
      </c>
      <c r="H27" s="6" t="s">
        <v>145</v>
      </c>
      <c r="I27" s="6" t="s">
        <v>112</v>
      </c>
      <c r="J27" s="6" t="s">
        <v>144</v>
      </c>
      <c r="K27" s="7">
        <v>1</v>
      </c>
      <c r="L27" s="7">
        <v>1</v>
      </c>
      <c r="M27" s="7">
        <v>1</v>
      </c>
      <c r="N27" s="7">
        <v>1</v>
      </c>
      <c r="O27" s="7">
        <v>1</v>
      </c>
      <c r="P27" s="17" t="str">
        <f t="shared" si="1"/>
        <v/>
      </c>
      <c r="Q27" s="24"/>
    </row>
    <row r="28" spans="1:17" ht="15" customHeight="1" x14ac:dyDescent="0.35">
      <c r="A28" s="16">
        <v>2021</v>
      </c>
      <c r="B28" s="20" t="s">
        <v>146</v>
      </c>
      <c r="C28" s="5" t="s">
        <v>119</v>
      </c>
      <c r="D28" s="19" t="s">
        <v>140</v>
      </c>
      <c r="E28" s="5" t="s">
        <v>136</v>
      </c>
      <c r="F28" s="6" t="s">
        <v>151</v>
      </c>
      <c r="G28" s="6" t="s">
        <v>152</v>
      </c>
      <c r="H28" s="6" t="s">
        <v>153</v>
      </c>
      <c r="I28" s="6" t="s">
        <v>154</v>
      </c>
      <c r="J28" s="6" t="s">
        <v>155</v>
      </c>
      <c r="K28" s="7">
        <v>1</v>
      </c>
      <c r="L28" s="7">
        <v>1</v>
      </c>
      <c r="M28" s="7">
        <v>1</v>
      </c>
      <c r="N28" s="7">
        <v>1</v>
      </c>
      <c r="O28" s="7">
        <v>1</v>
      </c>
      <c r="P28" s="17" t="str">
        <f t="shared" si="1"/>
        <v/>
      </c>
      <c r="Q28" s="24"/>
    </row>
    <row r="29" spans="1:17" ht="15" customHeight="1" x14ac:dyDescent="0.35">
      <c r="A29" s="16">
        <v>2022</v>
      </c>
      <c r="B29" s="20" t="s">
        <v>147</v>
      </c>
      <c r="C29" s="5" t="s">
        <v>119</v>
      </c>
      <c r="D29" s="19" t="s">
        <v>140</v>
      </c>
      <c r="E29" s="5" t="s">
        <v>136</v>
      </c>
      <c r="F29" s="6" t="s">
        <v>156</v>
      </c>
      <c r="G29" s="6" t="s">
        <v>158</v>
      </c>
      <c r="H29" s="6" t="s">
        <v>160</v>
      </c>
      <c r="I29" s="6" t="s">
        <v>162</v>
      </c>
      <c r="J29" s="6" t="s">
        <v>164</v>
      </c>
      <c r="K29" s="7">
        <v>1</v>
      </c>
      <c r="L29" s="7">
        <v>1</v>
      </c>
      <c r="M29" s="7">
        <v>1</v>
      </c>
      <c r="N29" s="7">
        <v>1</v>
      </c>
      <c r="O29" s="7">
        <v>1</v>
      </c>
      <c r="P29" s="17" t="str">
        <f t="shared" si="1"/>
        <v/>
      </c>
      <c r="Q29" s="24"/>
    </row>
    <row r="30" spans="1:17" ht="15" customHeight="1" x14ac:dyDescent="0.35">
      <c r="A30" s="16">
        <v>2022</v>
      </c>
      <c r="B30" s="20" t="s">
        <v>148</v>
      </c>
      <c r="C30" s="19" t="s">
        <v>198</v>
      </c>
      <c r="D30" s="19" t="s">
        <v>140</v>
      </c>
      <c r="E30" s="5" t="s">
        <v>136</v>
      </c>
      <c r="F30" s="6" t="s">
        <v>157</v>
      </c>
      <c r="G30" s="6" t="s">
        <v>159</v>
      </c>
      <c r="H30" s="6" t="s">
        <v>161</v>
      </c>
      <c r="I30" s="6" t="s">
        <v>163</v>
      </c>
      <c r="J30" s="6" t="s">
        <v>159</v>
      </c>
      <c r="K30" s="7">
        <v>1</v>
      </c>
      <c r="L30" s="7">
        <v>2</v>
      </c>
      <c r="M30" s="7">
        <v>1</v>
      </c>
      <c r="N30" s="7">
        <v>1</v>
      </c>
      <c r="O30" s="7">
        <v>1</v>
      </c>
      <c r="P30" s="17" t="str">
        <f t="shared" ref="P30:P32" si="2">IF(OR(AND(K30&gt;1,K30&lt;&gt;"-"),AND(L30&gt;1,L30&lt;&gt;"-"),AND(M30&gt;1,M30&lt;&gt;"-"),AND(N30&gt;1,N30&lt;&gt;"-"),AND(O30&gt;1,O30&lt;&gt;"-")),"Can exchange","")</f>
        <v>Can exchange</v>
      </c>
      <c r="Q30" s="24"/>
    </row>
    <row r="31" spans="1:17" ht="15" customHeight="1" x14ac:dyDescent="0.35">
      <c r="A31" s="16">
        <v>2023</v>
      </c>
      <c r="B31" s="20" t="s">
        <v>149</v>
      </c>
      <c r="C31" s="5" t="s">
        <v>119</v>
      </c>
      <c r="D31" s="19" t="s">
        <v>140</v>
      </c>
      <c r="E31" s="5" t="s">
        <v>136</v>
      </c>
      <c r="F31" s="6" t="s">
        <v>165</v>
      </c>
      <c r="G31" s="6" t="s">
        <v>167</v>
      </c>
      <c r="H31" s="6" t="s">
        <v>169</v>
      </c>
      <c r="I31" s="6" t="s">
        <v>171</v>
      </c>
      <c r="J31" s="6" t="s">
        <v>173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17" t="str">
        <f t="shared" si="2"/>
        <v/>
      </c>
      <c r="Q31" s="25" t="s">
        <v>189</v>
      </c>
    </row>
    <row r="32" spans="1:17" ht="15" customHeight="1" x14ac:dyDescent="0.35">
      <c r="A32" s="16">
        <v>2023</v>
      </c>
      <c r="B32" s="20" t="s">
        <v>150</v>
      </c>
      <c r="C32" s="5"/>
      <c r="D32" s="19" t="s">
        <v>140</v>
      </c>
      <c r="E32" s="5" t="s">
        <v>136</v>
      </c>
      <c r="F32" s="6" t="s">
        <v>166</v>
      </c>
      <c r="G32" s="6" t="s">
        <v>168</v>
      </c>
      <c r="H32" s="6" t="s">
        <v>170</v>
      </c>
      <c r="I32" s="6" t="s">
        <v>172</v>
      </c>
      <c r="J32" s="6" t="s">
        <v>168</v>
      </c>
      <c r="K32" s="7">
        <v>1</v>
      </c>
      <c r="L32" s="7">
        <v>1</v>
      </c>
      <c r="M32" s="7">
        <v>1</v>
      </c>
      <c r="N32" s="7">
        <v>1</v>
      </c>
      <c r="O32" s="7">
        <v>1</v>
      </c>
      <c r="P32" s="17" t="str">
        <f t="shared" si="2"/>
        <v/>
      </c>
      <c r="Q32" s="25"/>
    </row>
    <row r="33" spans="1:17" ht="15" customHeight="1" x14ac:dyDescent="0.35">
      <c r="A33" s="16">
        <v>2024</v>
      </c>
      <c r="B33" s="20" t="s">
        <v>174</v>
      </c>
      <c r="C33" s="5" t="s">
        <v>119</v>
      </c>
      <c r="D33" s="19" t="s">
        <v>140</v>
      </c>
      <c r="E33" s="5" t="s">
        <v>136</v>
      </c>
      <c r="F33" s="6" t="s">
        <v>176</v>
      </c>
      <c r="G33" s="6" t="s">
        <v>178</v>
      </c>
      <c r="H33" s="6" t="s">
        <v>180</v>
      </c>
      <c r="I33" s="6" t="s">
        <v>182</v>
      </c>
      <c r="J33" s="6" t="s">
        <v>178</v>
      </c>
      <c r="K33" s="7">
        <v>1</v>
      </c>
      <c r="L33" s="7">
        <v>1</v>
      </c>
      <c r="M33" s="7">
        <v>1</v>
      </c>
      <c r="N33" s="7">
        <v>1</v>
      </c>
      <c r="O33" s="7">
        <v>1</v>
      </c>
      <c r="P33" s="17" t="str">
        <f t="shared" ref="P33:P34" si="3">IF(OR(AND(K33&gt;1,K33&lt;&gt;"-"),AND(L33&gt;1,L33&lt;&gt;"-"),AND(M33&gt;1,M33&lt;&gt;"-"),AND(N33&gt;1,N33&lt;&gt;"-"),AND(O33&gt;1,O33&lt;&gt;"-")),"Can exchange","")</f>
        <v/>
      </c>
      <c r="Q33" s="25"/>
    </row>
    <row r="34" spans="1:17" ht="15" customHeight="1" x14ac:dyDescent="0.35">
      <c r="A34" s="16">
        <v>2024</v>
      </c>
      <c r="B34" s="20" t="s">
        <v>175</v>
      </c>
      <c r="C34" s="5"/>
      <c r="D34" s="19" t="s">
        <v>140</v>
      </c>
      <c r="E34" s="5" t="s">
        <v>136</v>
      </c>
      <c r="F34" s="6" t="s">
        <v>177</v>
      </c>
      <c r="G34" s="6" t="s">
        <v>179</v>
      </c>
      <c r="H34" s="6" t="s">
        <v>181</v>
      </c>
      <c r="I34" s="6" t="s">
        <v>183</v>
      </c>
      <c r="J34" s="6" t="s">
        <v>179</v>
      </c>
      <c r="K34" s="7">
        <v>1</v>
      </c>
      <c r="L34" s="7">
        <v>1</v>
      </c>
      <c r="M34" s="7">
        <v>1</v>
      </c>
      <c r="N34" s="7">
        <v>1</v>
      </c>
      <c r="O34" s="7">
        <v>1</v>
      </c>
      <c r="P34" s="17" t="str">
        <f t="shared" si="3"/>
        <v/>
      </c>
      <c r="Q34" s="25"/>
    </row>
    <row r="35" spans="1:17" ht="15" customHeight="1" x14ac:dyDescent="0.35">
      <c r="Q35" s="25"/>
    </row>
    <row r="36" spans="1:17" ht="15" customHeight="1" x14ac:dyDescent="0.35">
      <c r="Q36" s="25"/>
    </row>
    <row r="37" spans="1:17" ht="15" customHeight="1" x14ac:dyDescent="0.35">
      <c r="Q37" s="25"/>
    </row>
  </sheetData>
  <mergeCells count="5">
    <mergeCell ref="A1:A2"/>
    <mergeCell ref="B1:B2"/>
    <mergeCell ref="C1:E1"/>
    <mergeCell ref="F1:J1"/>
    <mergeCell ref="K1:O1"/>
  </mergeCells>
  <conditionalFormatting sqref="K3:O6 K8:O26">
    <cfRule type="containsText" dxfId="13" priority="27" operator="containsText" text="*-">
      <formula>NOT(ISERROR(SEARCH(("*-"),(K3))))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:O27">
    <cfRule type="containsText" dxfId="12" priority="25" operator="containsText" text="*-">
      <formula>NOT(ISERROR(SEARCH(("*-"),(K27))))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:O28 K30:O30 K32:O32">
    <cfRule type="containsText" dxfId="11" priority="23" operator="containsText" text="*-">
      <formula>NOT(ISERROR(SEARCH(("*-"),(K28))))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9:O29 K31:O31">
    <cfRule type="containsText" dxfId="10" priority="21" operator="containsText" text="*-">
      <formula>NOT(ISERROR(SEARCH(("*-"),(K29))))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:O34">
    <cfRule type="containsText" dxfId="9" priority="19" operator="containsText" text="*-">
      <formula>NOT(ISERROR(SEARCH(("*-"),(K34))))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3:O33">
    <cfRule type="containsText" dxfId="8" priority="17" operator="containsText" text="*-">
      <formula>NOT(ISERROR(SEARCH(("*-"),(K33))))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7" priority="15" operator="containsText" text="*-">
      <formula>NOT(ISERROR(SEARCH(("*-"),(K7))))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7">
    <cfRule type="containsText" dxfId="6" priority="13" operator="containsText" text="*-">
      <formula>NOT(ISERROR(SEARCH(("*-"),(L7))))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" priority="7" operator="containsText" text="*-">
      <formula>NOT(ISERROR(SEARCH(("*-"),(O7))))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" priority="3" operator="containsText" text="*-">
      <formula>NOT(ISERROR(SEARCH(("*-"),(M7))))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3" priority="1" operator="containsText" text="*-">
      <formula>NOT(ISERROR(SEARCH(("*-"),(N7))))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8</v>
      </c>
      <c r="B1" s="13" t="s">
        <v>12</v>
      </c>
      <c r="C1" s="14" t="s">
        <v>13</v>
      </c>
    </row>
    <row r="2" spans="1:3" x14ac:dyDescent="0.35">
      <c r="A2" s="9">
        <v>1</v>
      </c>
      <c r="B2" s="10" t="s">
        <v>9</v>
      </c>
      <c r="C2" s="11" t="s">
        <v>14</v>
      </c>
    </row>
    <row r="3" spans="1:3" x14ac:dyDescent="0.35">
      <c r="A3" s="9">
        <v>2</v>
      </c>
      <c r="B3" s="10" t="s">
        <v>10</v>
      </c>
      <c r="C3" s="11" t="s">
        <v>16</v>
      </c>
    </row>
    <row r="4" spans="1:3" x14ac:dyDescent="0.35">
      <c r="A4" s="9">
        <v>3</v>
      </c>
      <c r="B4" s="10" t="s">
        <v>11</v>
      </c>
      <c r="C4" s="11" t="s">
        <v>17</v>
      </c>
    </row>
    <row r="5" spans="1:3" x14ac:dyDescent="0.35">
      <c r="A5" s="9">
        <v>4</v>
      </c>
      <c r="B5" s="10" t="s">
        <v>15</v>
      </c>
      <c r="C5" s="11" t="s">
        <v>18</v>
      </c>
    </row>
    <row r="6" spans="1:3" x14ac:dyDescent="0.35">
      <c r="A6" s="9">
        <v>5</v>
      </c>
      <c r="B6" s="10" t="s">
        <v>137</v>
      </c>
      <c r="C6" s="18" t="s">
        <v>138</v>
      </c>
    </row>
    <row r="7" spans="1:3" x14ac:dyDescent="0.35">
      <c r="A7" s="9">
        <v>6</v>
      </c>
      <c r="B7" s="10" t="s">
        <v>137</v>
      </c>
      <c r="C7" s="18" t="s">
        <v>139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2024-06-14T19:21:11Z</dcterms:modified>
</cp:coreProperties>
</file>