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3020" firstSheet="17" activeTab="26"/>
  </bookViews>
  <sheets>
    <sheet name="Австрия" sheetId="2" r:id="rId1"/>
    <sheet name="Андорра" sheetId="26" r:id="rId2"/>
    <sheet name="Бельгия" sheetId="3" r:id="rId3"/>
    <sheet name="Ватикан" sheetId="4" r:id="rId4"/>
    <sheet name="Германия" sheetId="5" r:id="rId5"/>
    <sheet name="Германия_тиражи" sheetId="31" r:id="rId6"/>
    <sheet name="Греция" sheetId="6" r:id="rId7"/>
    <sheet name="Ирландия" sheetId="7" r:id="rId8"/>
    <sheet name="Испания" sheetId="8" r:id="rId9"/>
    <sheet name="Италия" sheetId="9" r:id="rId10"/>
    <sheet name="Кипр" sheetId="10" r:id="rId11"/>
    <sheet name="Латвия" sheetId="11" r:id="rId12"/>
    <sheet name="Литва" sheetId="12" r:id="rId13"/>
    <sheet name="Люксембург" sheetId="13" r:id="rId14"/>
    <sheet name="Мальта" sheetId="14" r:id="rId15"/>
    <sheet name="Монако" sheetId="15" r:id="rId16"/>
    <sheet name="Нидерланды" sheetId="16" r:id="rId17"/>
    <sheet name="Португалия" sheetId="20" r:id="rId18"/>
    <sheet name="Сан-Марино" sheetId="19" r:id="rId19"/>
    <sheet name="Словакия" sheetId="17" r:id="rId20"/>
    <sheet name="Словения" sheetId="18" r:id="rId21"/>
    <sheet name="Словения_тиражи" sheetId="32" r:id="rId22"/>
    <sheet name="Финляндия" sheetId="21" r:id="rId23"/>
    <sheet name="Франция" sheetId="22" r:id="rId24"/>
    <sheet name="Эстония" sheetId="23" r:id="rId25"/>
    <sheet name="Эстония_тиражи" sheetId="33" r:id="rId26"/>
    <sheet name="Сайты" sheetId="30" r:id="rId2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3" i="13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3" i="11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3" i="10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3" i="26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3" i="9"/>
  <c r="J20" i="8"/>
  <c r="J21" i="8"/>
  <c r="J22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3" i="7"/>
  <c r="T11" i="6"/>
  <c r="T7" i="6"/>
  <c r="T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 l="1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3" i="5"/>
  <c r="AN4" i="5" l="1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3" i="2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18" i="12"/>
  <c r="AI18" i="12"/>
  <c r="AH18" i="12"/>
  <c r="AG18" i="12"/>
  <c r="AF18" i="12"/>
  <c r="AE18" i="12"/>
  <c r="AD18" i="12"/>
  <c r="AC18" i="12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18" i="11"/>
  <c r="AI18" i="11"/>
  <c r="AH18" i="11"/>
  <c r="AG18" i="11"/>
  <c r="AF18" i="11"/>
  <c r="AE18" i="11"/>
  <c r="AD18" i="11"/>
  <c r="AC18" i="11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18" i="9"/>
  <c r="AI18" i="9"/>
  <c r="AH18" i="9"/>
  <c r="AG18" i="9"/>
  <c r="AF18" i="9"/>
  <c r="AE18" i="9"/>
  <c r="AD18" i="9"/>
  <c r="AC18" i="9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H18" i="8"/>
  <c r="AG18" i="8"/>
  <c r="AF18" i="8"/>
  <c r="AE18" i="8"/>
  <c r="AD18" i="8"/>
  <c r="AC18" i="8"/>
  <c r="AB18" i="8"/>
  <c r="AA18" i="8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L18" i="6"/>
  <c r="AK18" i="6"/>
  <c r="AJ18" i="6"/>
  <c r="AI18" i="6"/>
  <c r="AH18" i="6"/>
  <c r="AG18" i="6"/>
  <c r="AF18" i="6"/>
  <c r="AL17" i="6"/>
  <c r="AK17" i="6"/>
  <c r="AJ17" i="6"/>
  <c r="AI17" i="6"/>
  <c r="AH17" i="6"/>
  <c r="AG17" i="6"/>
  <c r="AF17" i="6"/>
  <c r="AL16" i="6"/>
  <c r="AK16" i="6"/>
  <c r="AJ16" i="6"/>
  <c r="AI16" i="6"/>
  <c r="AH16" i="6"/>
  <c r="AG16" i="6"/>
  <c r="AF16" i="6"/>
  <c r="AL15" i="6"/>
  <c r="AK15" i="6"/>
  <c r="AJ15" i="6"/>
  <c r="AI15" i="6"/>
  <c r="AH15" i="6"/>
  <c r="AG15" i="6"/>
  <c r="AF15" i="6"/>
  <c r="AL14" i="6"/>
  <c r="AK14" i="6"/>
  <c r="AJ14" i="6"/>
  <c r="AI14" i="6"/>
  <c r="AH14" i="6"/>
  <c r="AG14" i="6"/>
  <c r="AF14" i="6"/>
  <c r="S14" i="6"/>
  <c r="AL13" i="6"/>
  <c r="AK13" i="6"/>
  <c r="AJ13" i="6"/>
  <c r="AI13" i="6"/>
  <c r="AH13" i="6"/>
  <c r="AG13" i="6"/>
  <c r="AF13" i="6"/>
  <c r="S13" i="6"/>
  <c r="AL12" i="6"/>
  <c r="AK12" i="6"/>
  <c r="AJ12" i="6"/>
  <c r="AI12" i="6"/>
  <c r="AH12" i="6"/>
  <c r="AG12" i="6"/>
  <c r="AF12" i="6"/>
  <c r="AL11" i="6"/>
  <c r="AK11" i="6"/>
  <c r="AJ11" i="6"/>
  <c r="AI11" i="6"/>
  <c r="AH11" i="6"/>
  <c r="AG11" i="6"/>
  <c r="AF11" i="6"/>
  <c r="AL10" i="6"/>
  <c r="AK10" i="6"/>
  <c r="AJ10" i="6"/>
  <c r="AI10" i="6"/>
  <c r="AH10" i="6"/>
  <c r="AG10" i="6"/>
  <c r="AF10" i="6"/>
  <c r="AL9" i="6"/>
  <c r="AK9" i="6"/>
  <c r="AJ9" i="6"/>
  <c r="AI9" i="6"/>
  <c r="AH9" i="6"/>
  <c r="AG9" i="6"/>
  <c r="AF9" i="6"/>
  <c r="AL8" i="6"/>
  <c r="AK8" i="6"/>
  <c r="AJ8" i="6"/>
  <c r="AI8" i="6"/>
  <c r="AH8" i="6"/>
  <c r="AG8" i="6"/>
  <c r="AF8" i="6"/>
  <c r="AL7" i="6"/>
  <c r="AK7" i="6"/>
  <c r="AJ7" i="6"/>
  <c r="AI7" i="6"/>
  <c r="AH7" i="6"/>
  <c r="AG7" i="6"/>
  <c r="AF7" i="6"/>
  <c r="AL6" i="6"/>
  <c r="AK6" i="6"/>
  <c r="AJ6" i="6"/>
  <c r="AI6" i="6"/>
  <c r="AH6" i="6"/>
  <c r="AG6" i="6"/>
  <c r="AF6" i="6"/>
  <c r="AL5" i="6"/>
  <c r="AK5" i="6"/>
  <c r="AJ5" i="6"/>
  <c r="AI5" i="6"/>
  <c r="AH5" i="6"/>
  <c r="AG5" i="6"/>
  <c r="AF5" i="6"/>
  <c r="AL4" i="6"/>
  <c r="AK4" i="6"/>
  <c r="AJ4" i="6"/>
  <c r="AI4" i="6"/>
  <c r="AH4" i="6"/>
  <c r="AG4" i="6"/>
  <c r="AF4" i="6"/>
  <c r="AJ18" i="4"/>
  <c r="AI18" i="4"/>
  <c r="AH18" i="4"/>
  <c r="AG18" i="4"/>
  <c r="AF18" i="4"/>
  <c r="AE18" i="4"/>
  <c r="AD18" i="4"/>
  <c r="AC18" i="4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18" i="3"/>
  <c r="AI18" i="3"/>
  <c r="AH18" i="3"/>
  <c r="AG18" i="3"/>
  <c r="AF18" i="3"/>
  <c r="AE18" i="3"/>
  <c r="AD18" i="3"/>
  <c r="AC18" i="3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A18" i="2"/>
  <c r="Z18" i="2"/>
  <c r="Y18" i="2"/>
  <c r="X18" i="2"/>
  <c r="W18" i="2"/>
  <c r="V18" i="2"/>
  <c r="AA17" i="2"/>
  <c r="Z17" i="2"/>
  <c r="Y17" i="2"/>
  <c r="X17" i="2"/>
  <c r="W17" i="2"/>
  <c r="V17" i="2"/>
  <c r="AA16" i="2"/>
  <c r="Z16" i="2"/>
  <c r="Y16" i="2"/>
  <c r="X16" i="2"/>
  <c r="W16" i="2"/>
  <c r="V16" i="2"/>
  <c r="AA15" i="2"/>
  <c r="Z15" i="2"/>
  <c r="Y15" i="2"/>
  <c r="X15" i="2"/>
  <c r="W15" i="2"/>
  <c r="V15" i="2"/>
  <c r="AA14" i="2"/>
  <c r="Z14" i="2"/>
  <c r="Y14" i="2"/>
  <c r="X14" i="2"/>
  <c r="W14" i="2"/>
  <c r="V14" i="2"/>
  <c r="AA13" i="2"/>
  <c r="Z13" i="2"/>
  <c r="Y13" i="2"/>
  <c r="X13" i="2"/>
  <c r="W13" i="2"/>
  <c r="V13" i="2"/>
  <c r="AA12" i="2"/>
  <c r="Z12" i="2"/>
  <c r="Y12" i="2"/>
  <c r="X12" i="2"/>
  <c r="W12" i="2"/>
  <c r="V12" i="2"/>
  <c r="AA11" i="2"/>
  <c r="Z11" i="2"/>
  <c r="Y11" i="2"/>
  <c r="X11" i="2"/>
  <c r="W11" i="2"/>
  <c r="V11" i="2"/>
  <c r="AA10" i="2"/>
  <c r="Z10" i="2"/>
  <c r="Y10" i="2"/>
  <c r="X10" i="2"/>
  <c r="W10" i="2"/>
  <c r="V10" i="2"/>
  <c r="AA9" i="2"/>
  <c r="Z9" i="2"/>
  <c r="Y9" i="2"/>
  <c r="X9" i="2"/>
  <c r="W9" i="2"/>
  <c r="V9" i="2"/>
  <c r="AA8" i="2"/>
  <c r="Z8" i="2"/>
  <c r="Y8" i="2"/>
  <c r="X8" i="2"/>
  <c r="W8" i="2"/>
  <c r="V8" i="2"/>
  <c r="AA7" i="2"/>
  <c r="Z7" i="2"/>
  <c r="Y7" i="2"/>
  <c r="X7" i="2"/>
  <c r="W7" i="2"/>
  <c r="V7" i="2"/>
  <c r="AA6" i="2"/>
  <c r="Z6" i="2"/>
  <c r="Y6" i="2"/>
  <c r="X6" i="2"/>
  <c r="W6" i="2"/>
  <c r="V6" i="2"/>
  <c r="AA5" i="2"/>
  <c r="Z5" i="2"/>
  <c r="Y5" i="2"/>
  <c r="X5" i="2"/>
  <c r="W5" i="2"/>
  <c r="V5" i="2"/>
  <c r="AA4" i="2"/>
  <c r="Z4" i="2"/>
  <c r="Y4" i="2"/>
  <c r="X4" i="2"/>
  <c r="W4" i="2"/>
  <c r="V4" i="2"/>
  <c r="AA3" i="2"/>
  <c r="Z3" i="2"/>
  <c r="Y3" i="2"/>
  <c r="X3" i="2"/>
  <c r="W3" i="2"/>
  <c r="V3" i="2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AR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1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  <charset val="204"/>
          </rPr>
          <t>С портретом папы римского Иоанна Павла II.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  <charset val="204"/>
          </rPr>
          <t>период «Вакантного престола».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  <charset val="204"/>
          </rPr>
          <t>эмитированный в период «Вакантного престола».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AO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B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<sst xmlns="http://schemas.openxmlformats.org/spreadsheetml/2006/main" count="10396" uniqueCount="1605">
  <si>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</si>
  <si>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</si>
  <si>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</si>
  <si>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</si>
  <si>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</si>
  <si>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</si>
  <si>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</si>
  <si>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</si>
  <si>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</si>
  <si>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</si>
  <si>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</si>
  <si>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</si>
  <si>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</si>
  <si>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203.000</t>
  </si>
  <si>
    <t>1.003.000</t>
  </si>
  <si>
    <t>503.000</t>
  </si>
  <si>
    <t>654.842</t>
  </si>
  <si>
    <t>40.000</t>
  </si>
  <si>
    <t>280.000</t>
  </si>
  <si>
    <t>35.000</t>
  </si>
  <si>
    <t>2.374.200</t>
  </si>
  <si>
    <t>2.604.395</t>
  </si>
  <si>
    <t>1.537.000</t>
  </si>
  <si>
    <t>2.213.421</t>
  </si>
  <si>
    <t>1.125.000</t>
  </si>
  <si>
    <t>1.235.000</t>
  </si>
  <si>
    <t>990.800</t>
  </si>
  <si>
    <t>816.588</t>
  </si>
  <si>
    <t>3.450.000</t>
  </si>
  <si>
    <t>2.570.000</t>
  </si>
  <si>
    <t>1.820.000</t>
  </si>
  <si>
    <t>1.000.000</t>
  </si>
  <si>
    <t>1.034.000</t>
  </si>
  <si>
    <t>910.000</t>
  </si>
  <si>
    <t>20.000</t>
  </si>
  <si>
    <t>888.000</t>
  </si>
  <si>
    <t>235.250.387</t>
  </si>
  <si>
    <t>50.387</t>
  </si>
  <si>
    <t>300.050.387</t>
  </si>
  <si>
    <t>181.000.387</t>
  </si>
  <si>
    <t>197.050.387</t>
  </si>
  <si>
    <t>160.050.387</t>
  </si>
  <si>
    <t>50.388</t>
  </si>
  <si>
    <t>337.050.388</t>
  </si>
  <si>
    <t>181.050.388</t>
  </si>
  <si>
    <t>120.050.388</t>
  </si>
  <si>
    <t>99.850.388</t>
  </si>
  <si>
    <t>145.800.388</t>
  </si>
  <si>
    <t>147.866</t>
  </si>
  <si>
    <t>104.147.866</t>
  </si>
  <si>
    <t>50.147.866</t>
  </si>
  <si>
    <t>84.647.866</t>
  </si>
  <si>
    <t>10.197.966</t>
  </si>
  <si>
    <t>40.197.966</t>
  </si>
  <si>
    <t>30.197.966</t>
  </si>
  <si>
    <t>197.966</t>
  </si>
  <si>
    <t>6.197.966</t>
  </si>
  <si>
    <t>180.073.262</t>
  </si>
  <si>
    <t>159.323.262</t>
  </si>
  <si>
    <t>80.073.262</t>
  </si>
  <si>
    <t>20.073.262</t>
  </si>
  <si>
    <t>70.073.262</t>
  </si>
  <si>
    <t>15.073.262</t>
  </si>
  <si>
    <t>60.073.262</t>
  </si>
  <si>
    <t>56.018</t>
  </si>
  <si>
    <t>110.056.018</t>
  </si>
  <si>
    <t>10.056.018</t>
  </si>
  <si>
    <t>10.533.006</t>
  </si>
  <si>
    <t>15.050.018</t>
  </si>
  <si>
    <t>30.050.018</t>
  </si>
  <si>
    <t>35.050.018</t>
  </si>
  <si>
    <t>50.018</t>
  </si>
  <si>
    <t>40.050.018</t>
  </si>
  <si>
    <t>20.050.018</t>
  </si>
  <si>
    <t>60.057.006</t>
  </si>
  <si>
    <t>70.057.006</t>
  </si>
  <si>
    <t>57.006</t>
  </si>
  <si>
    <t>25.117.287</t>
  </si>
  <si>
    <t>5.057.006</t>
  </si>
  <si>
    <t>35.042.006</t>
  </si>
  <si>
    <t>42.506</t>
  </si>
  <si>
    <t>20.062.506</t>
  </si>
  <si>
    <t>25.042.506</t>
  </si>
  <si>
    <t>5.042.506</t>
  </si>
  <si>
    <t>20.042.506</t>
  </si>
  <si>
    <t>19.991.006</t>
  </si>
  <si>
    <t>10.041.006</t>
  </si>
  <si>
    <t>41.006</t>
  </si>
  <si>
    <t>30.141.006</t>
  </si>
  <si>
    <t>30.041.006</t>
  </si>
  <si>
    <t>30.143.850</t>
  </si>
  <si>
    <t>20.043.850</t>
  </si>
  <si>
    <t>25.043.850</t>
  </si>
  <si>
    <t>15.093.850</t>
  </si>
  <si>
    <t>43.850</t>
  </si>
  <si>
    <t>15.043.850</t>
  </si>
  <si>
    <t>10.018.850</t>
  </si>
  <si>
    <t>40.293.850</t>
  </si>
  <si>
    <t>32.043.850</t>
  </si>
  <si>
    <t>19.983.850</t>
  </si>
  <si>
    <t>15.033.850</t>
  </si>
  <si>
    <t>22.533.850</t>
  </si>
  <si>
    <t>25.033.850</t>
  </si>
  <si>
    <t>42.383.850</t>
  </si>
  <si>
    <t>30.033.850</t>
  </si>
  <si>
    <t>10.033.850</t>
  </si>
  <si>
    <t>23.850</t>
  </si>
  <si>
    <t>70.025.500</t>
  </si>
  <si>
    <t>32.650.500</t>
  </si>
  <si>
    <t>17.025.500</t>
  </si>
  <si>
    <t>5.025.500</t>
  </si>
  <si>
    <t>25.500</t>
  </si>
  <si>
    <t>74.109</t>
  </si>
  <si>
    <t>3.199.109</t>
  </si>
  <si>
    <t>14.574.109</t>
  </si>
  <si>
    <t>10.074.109</t>
  </si>
  <si>
    <t>14.921.367</t>
  </si>
  <si>
    <t>21.921.367</t>
  </si>
  <si>
    <t>10.046.367</t>
  </si>
  <si>
    <t>11.046.367</t>
  </si>
  <si>
    <t>46.367</t>
  </si>
  <si>
    <t>28.902.160</t>
  </si>
  <si>
    <t>17.027.160</t>
  </si>
  <si>
    <t>28.527.160</t>
  </si>
  <si>
    <t>27.160</t>
  </si>
  <si>
    <t>2.027.160</t>
  </si>
  <si>
    <t>1.657.942</t>
  </si>
  <si>
    <t>23.442</t>
  </si>
  <si>
    <t>48.467.942</t>
  </si>
  <si>
    <t>3.023.442</t>
  </si>
  <si>
    <t>5.023.442</t>
  </si>
  <si>
    <t>47.750</t>
  </si>
  <si>
    <t>5.347.750</t>
  </si>
  <si>
    <t>12.347.750</t>
  </si>
  <si>
    <t>29.000</t>
  </si>
  <si>
    <t>10.029.000</t>
  </si>
  <si>
    <t>5.029.000</t>
  </si>
  <si>
    <t>21.029.000</t>
  </si>
  <si>
    <t>12.029.000</t>
  </si>
  <si>
    <t>3.229.000</t>
  </si>
  <si>
    <t>84.000</t>
  </si>
  <si>
    <t>101.000</t>
  </si>
  <si>
    <t>60.000</t>
  </si>
  <si>
    <t>107.400</t>
  </si>
  <si>
    <t>106.400</t>
  </si>
  <si>
    <t>115.000</t>
  </si>
  <si>
    <t>2.419.704</t>
  </si>
  <si>
    <t>2.503.197</t>
  </si>
  <si>
    <t>106.000</t>
  </si>
  <si>
    <t>1.850.690</t>
  </si>
  <si>
    <t>104.000</t>
  </si>
  <si>
    <t>2.179.484</t>
  </si>
  <si>
    <t>105.000</t>
  </si>
  <si>
    <t>1.733.376</t>
  </si>
  <si>
    <t>107.000</t>
  </si>
  <si>
    <t>2.268.682</t>
  </si>
  <si>
    <t>87.000</t>
  </si>
  <si>
    <t>2.407.676</t>
  </si>
  <si>
    <t>2.413.411</t>
  </si>
  <si>
    <t>86.930</t>
  </si>
  <si>
    <t>2.354.099</t>
  </si>
  <si>
    <t>81.930</t>
  </si>
  <si>
    <t>2.371.178</t>
  </si>
  <si>
    <t>800.265.150</t>
  </si>
  <si>
    <t>360.265.150</t>
  </si>
  <si>
    <t>480.265.150</t>
  </si>
  <si>
    <t>696.415.150</t>
  </si>
  <si>
    <t>378.415.150</t>
  </si>
  <si>
    <t>338.015.150</t>
  </si>
  <si>
    <t>368.165.150</t>
  </si>
  <si>
    <t>239.185.150</t>
  </si>
  <si>
    <t>960.265.120</t>
  </si>
  <si>
    <t>508.065.120</t>
  </si>
  <si>
    <t>576.265.120</t>
  </si>
  <si>
    <t>839.065.120</t>
  </si>
  <si>
    <t>421.865.120</t>
  </si>
  <si>
    <t>430.745.120</t>
  </si>
  <si>
    <t>440.065.120</t>
  </si>
  <si>
    <t>281.355.120</t>
  </si>
  <si>
    <t>840.265.120</t>
  </si>
  <si>
    <t>419.665.120</t>
  </si>
  <si>
    <t>504.265.120</t>
  </si>
  <si>
    <t>758.905.120</t>
  </si>
  <si>
    <t>441.265.120</t>
  </si>
  <si>
    <t>401.665.120</t>
  </si>
  <si>
    <t>372.575.120</t>
  </si>
  <si>
    <t>258.085.120</t>
  </si>
  <si>
    <t>330.150</t>
  </si>
  <si>
    <t>200.330.150</t>
  </si>
  <si>
    <t>50.990.150</t>
  </si>
  <si>
    <t>42.190.150</t>
  </si>
  <si>
    <t>50.580.150</t>
  </si>
  <si>
    <t>20.800.150</t>
  </si>
  <si>
    <t>335.220</t>
  </si>
  <si>
    <t>164.535.220</t>
  </si>
  <si>
    <t>6.335.220</t>
  </si>
  <si>
    <t>82.735.220</t>
  </si>
  <si>
    <t>24.795.220</t>
  </si>
  <si>
    <t>330.120</t>
  </si>
  <si>
    <t>168.930.120</t>
  </si>
  <si>
    <t>25.830.120</t>
  </si>
  <si>
    <t>39.930.120</t>
  </si>
  <si>
    <t>30.180.120</t>
  </si>
  <si>
    <t>19.830.120</t>
  </si>
  <si>
    <t>280.254.150</t>
  </si>
  <si>
    <t>127.254.150</t>
  </si>
  <si>
    <t>112.254.150</t>
  </si>
  <si>
    <t>254.150</t>
  </si>
  <si>
    <t>82.514.150</t>
  </si>
  <si>
    <t>22.114.150</t>
  </si>
  <si>
    <t>31.824.150</t>
  </si>
  <si>
    <t>336.254.120</t>
  </si>
  <si>
    <t>152.654.120</t>
  </si>
  <si>
    <t>134.654.120</t>
  </si>
  <si>
    <t>51.614.120</t>
  </si>
  <si>
    <t>254.120</t>
  </si>
  <si>
    <t>73.774.120</t>
  </si>
  <si>
    <t>88.454.120</t>
  </si>
  <si>
    <t>294.254.120</t>
  </si>
  <si>
    <t>133.604.120</t>
  </si>
  <si>
    <t>117.854.120</t>
  </si>
  <si>
    <t>22.764.120</t>
  </si>
  <si>
    <t>120.195.150</t>
  </si>
  <si>
    <t>73.195.150</t>
  </si>
  <si>
    <t>44.195.150</t>
  </si>
  <si>
    <t>195.150</t>
  </si>
  <si>
    <t>8.195.150</t>
  </si>
  <si>
    <t>144.195.120</t>
  </si>
  <si>
    <t>87.795.120</t>
  </si>
  <si>
    <t>52.995.120</t>
  </si>
  <si>
    <t>195.120</t>
  </si>
  <si>
    <t>9.795.120</t>
  </si>
  <si>
    <t>126.195.120</t>
  </si>
  <si>
    <t>76.845.120</t>
  </si>
  <si>
    <t>46.395.120</t>
  </si>
  <si>
    <t>8.595.120</t>
  </si>
  <si>
    <t>60.035.120</t>
  </si>
  <si>
    <t>165.150</t>
  </si>
  <si>
    <t>108.165.150</t>
  </si>
  <si>
    <t>27.165.150</t>
  </si>
  <si>
    <t>39.165.150</t>
  </si>
  <si>
    <t>165.120</t>
  </si>
  <si>
    <t>129.765.120</t>
  </si>
  <si>
    <t>32.565.120</t>
  </si>
  <si>
    <t>46.965.120</t>
  </si>
  <si>
    <t>148.565.120</t>
  </si>
  <si>
    <t>28.515.120</t>
  </si>
  <si>
    <t>41.115.120</t>
  </si>
  <si>
    <t>119.558.150</t>
  </si>
  <si>
    <t>100.158.150</t>
  </si>
  <si>
    <t>52.558.150</t>
  </si>
  <si>
    <t>158.150</t>
  </si>
  <si>
    <t>21.758.150</t>
  </si>
  <si>
    <t>----- </t>
  </si>
  <si>
    <t>143.438.120</t>
  </si>
  <si>
    <t>120.158.120</t>
  </si>
  <si>
    <t>63.038.120</t>
  </si>
  <si>
    <t>158.120</t>
  </si>
  <si>
    <t>26.078.120</t>
  </si>
  <si>
    <t>125.528.120</t>
  </si>
  <si>
    <t>105.158.120</t>
  </si>
  <si>
    <t>55.178.120</t>
  </si>
  <si>
    <t>23.088.120</t>
  </si>
  <si>
    <t>101.333.150</t>
  </si>
  <si>
    <t>80.133.150</t>
  </si>
  <si>
    <t>29.333.150</t>
  </si>
  <si>
    <t>133.150</t>
  </si>
  <si>
    <t>15.933.150</t>
  </si>
  <si>
    <t>11.533.150</t>
  </si>
  <si>
    <t>121.567.620</t>
  </si>
  <si>
    <t>96.127.620</t>
  </si>
  <si>
    <t>35.167.620</t>
  </si>
  <si>
    <t>127.620</t>
  </si>
  <si>
    <t>19.087.620</t>
  </si>
  <si>
    <t>13.807.620</t>
  </si>
  <si>
    <t>106.387.620</t>
  </si>
  <si>
    <t>84.127.620</t>
  </si>
  <si>
    <t>30.787.620</t>
  </si>
  <si>
    <t>16.467.620</t>
  </si>
  <si>
    <t>12.097.620</t>
  </si>
  <si>
    <t>100.106.650</t>
  </si>
  <si>
    <t>59.106.650</t>
  </si>
  <si>
    <t>39.706.650</t>
  </si>
  <si>
    <t>106.650</t>
  </si>
  <si>
    <t>21.706.650</t>
  </si>
  <si>
    <t>120.094.120</t>
  </si>
  <si>
    <t>70.894.120</t>
  </si>
  <si>
    <t>47.614.120</t>
  </si>
  <si>
    <t>94.120</t>
  </si>
  <si>
    <t>26.014.120</t>
  </si>
  <si>
    <t>105.094.120</t>
  </si>
  <si>
    <t>62.044.120</t>
  </si>
  <si>
    <t>41.674.120</t>
  </si>
  <si>
    <t>22.774.120</t>
  </si>
  <si>
    <t>94.498.950</t>
  </si>
  <si>
    <t>72.898.950</t>
  </si>
  <si>
    <t>39.898.950</t>
  </si>
  <si>
    <t>98.950</t>
  </si>
  <si>
    <t>24.498.950</t>
  </si>
  <si>
    <t>19.698.950</t>
  </si>
  <si>
    <t>113.366.920</t>
  </si>
  <si>
    <t>87.446.920</t>
  </si>
  <si>
    <t>47.846.920</t>
  </si>
  <si>
    <t>86.920</t>
  </si>
  <si>
    <t>29.366.920</t>
  </si>
  <si>
    <t>23.606.920</t>
  </si>
  <si>
    <t>99.206.920</t>
  </si>
  <si>
    <t>76.526.920</t>
  </si>
  <si>
    <t>41.876.920</t>
  </si>
  <si>
    <t>25.706.920</t>
  </si>
  <si>
    <t>20.666.920</t>
  </si>
  <si>
    <t>118.494.000</t>
  </si>
  <si>
    <t>100.494.000</t>
  </si>
  <si>
    <t>59.294.000</t>
  </si>
  <si>
    <t>94.000</t>
  </si>
  <si>
    <t>33.094.000</t>
  </si>
  <si>
    <t>23.894.000</t>
  </si>
  <si>
    <t>142.162.500</t>
  </si>
  <si>
    <t>120.562.500</t>
  </si>
  <si>
    <t>71.122.500</t>
  </si>
  <si>
    <t>82.500</t>
  </si>
  <si>
    <t>39.682.500</t>
  </si>
  <si>
    <t>28.642.500</t>
  </si>
  <si>
    <t>124.402.500</t>
  </si>
  <si>
    <t>105.502.500</t>
  </si>
  <si>
    <t>62.242.500</t>
  </si>
  <si>
    <t>34.732.500</t>
  </si>
  <si>
    <t>25.072.500</t>
  </si>
  <si>
    <t>104.287.600</t>
  </si>
  <si>
    <t>77.487.600</t>
  </si>
  <si>
    <t>41.887.600</t>
  </si>
  <si>
    <t>87.600</t>
  </si>
  <si>
    <t>21.287.600</t>
  </si>
  <si>
    <t>125.113.200</t>
  </si>
  <si>
    <t>92.953.200</t>
  </si>
  <si>
    <t>50.233.200</t>
  </si>
  <si>
    <t>73.200</t>
  </si>
  <si>
    <t>25.513.200</t>
  </si>
  <si>
    <t>109.483.200</t>
  </si>
  <si>
    <t>81.343.200</t>
  </si>
  <si>
    <t>43.963.200</t>
  </si>
  <si>
    <t>22.333.200</t>
  </si>
  <si>
    <t>60.077.500</t>
  </si>
  <si>
    <t>32.077.500</t>
  </si>
  <si>
    <t>77.500</t>
  </si>
  <si>
    <t>16.077.500</t>
  </si>
  <si>
    <t>72.066.100</t>
  </si>
  <si>
    <t>38.466.100</t>
  </si>
  <si>
    <t>66.100</t>
  </si>
  <si>
    <t>19.266.100</t>
  </si>
  <si>
    <t>63.066.100</t>
  </si>
  <si>
    <t>33.666.100</t>
  </si>
  <si>
    <t>16.866.100</t>
  </si>
  <si>
    <t>66.072.000</t>
  </si>
  <si>
    <t>61.872.000</t>
  </si>
  <si>
    <t>32.072.000</t>
  </si>
  <si>
    <t>72.000</t>
  </si>
  <si>
    <t>19.272.000</t>
  </si>
  <si>
    <t>5.672.000</t>
  </si>
  <si>
    <t>79.260.000</t>
  </si>
  <si>
    <t>74.220.000</t>
  </si>
  <si>
    <t>38.460.000</t>
  </si>
  <si>
    <t>23.100.000</t>
  </si>
  <si>
    <t>6.780.000</t>
  </si>
  <si>
    <t>69.360.000</t>
  </si>
  <si>
    <t>64.950.000</t>
  </si>
  <si>
    <t>33.660.000</t>
  </si>
  <si>
    <t>20.220.000</t>
  </si>
  <si>
    <t>5.940.000</t>
  </si>
  <si>
    <t>86.273.800</t>
  </si>
  <si>
    <t>76.073.800</t>
  </si>
  <si>
    <t>32.873.800</t>
  </si>
  <si>
    <t>73.800</t>
  </si>
  <si>
    <t>22.873.800</t>
  </si>
  <si>
    <t>103.500.825</t>
  </si>
  <si>
    <t>91.260.825</t>
  </si>
  <si>
    <t>39.420.825</t>
  </si>
  <si>
    <t>60.825</t>
  </si>
  <si>
    <t>27.420.825</t>
  </si>
  <si>
    <t>90.570.825</t>
  </si>
  <si>
    <t>79.860.825</t>
  </si>
  <si>
    <t>34.500.825</t>
  </si>
  <si>
    <t>24.000.825</t>
  </si>
  <si>
    <t>116.664.800</t>
  </si>
  <si>
    <t>101.464.800</t>
  </si>
  <si>
    <t>49.264.800</t>
  </si>
  <si>
    <t>64.800</t>
  </si>
  <si>
    <t>38.464.800</t>
  </si>
  <si>
    <t>14.264.800</t>
  </si>
  <si>
    <t>139.974.825</t>
  </si>
  <si>
    <t>121.734.825</t>
  </si>
  <si>
    <t>59.094.825</t>
  </si>
  <si>
    <t>54.825</t>
  </si>
  <si>
    <t>46.134.825</t>
  </si>
  <si>
    <t>17.094.825</t>
  </si>
  <si>
    <t>122.484.825</t>
  </si>
  <si>
    <t>106.524.825</t>
  </si>
  <si>
    <t>51.714.825</t>
  </si>
  <si>
    <t>40.374.825</t>
  </si>
  <si>
    <t>14.964.825</t>
  </si>
  <si>
    <t>81.658.000</t>
  </si>
  <si>
    <t>72.258.000</t>
  </si>
  <si>
    <t>30.058.000</t>
  </si>
  <si>
    <t>25.258.000</t>
  </si>
  <si>
    <t>21.658.000</t>
  </si>
  <si>
    <t>58.000</t>
  </si>
  <si>
    <t>18.258.000</t>
  </si>
  <si>
    <t>97.965.000</t>
  </si>
  <si>
    <t>86.685.000</t>
  </si>
  <si>
    <t>36.045.000</t>
  </si>
  <si>
    <t>30.285.000</t>
  </si>
  <si>
    <t>25.965.000</t>
  </si>
  <si>
    <t>45.000</t>
  </si>
  <si>
    <t>21.885.000</t>
  </si>
  <si>
    <t>85.725.000</t>
  </si>
  <si>
    <t>75.855.000</t>
  </si>
  <si>
    <t>31.545.000</t>
  </si>
  <si>
    <t>26.505.000</t>
  </si>
  <si>
    <t>19.155.000</t>
  </si>
  <si>
    <t>90.651.400</t>
  </si>
  <si>
    <t>95.851.400</t>
  </si>
  <si>
    <t>40.651.400</t>
  </si>
  <si>
    <t>24.051.400</t>
  </si>
  <si>
    <t>28.451.400</t>
  </si>
  <si>
    <t>51.400</t>
  </si>
  <si>
    <t>108.762.625</t>
  </si>
  <si>
    <t>115.002.625</t>
  </si>
  <si>
    <t>48.762.625</t>
  </si>
  <si>
    <t>28.842.625</t>
  </si>
  <si>
    <t>34.122.625</t>
  </si>
  <si>
    <t>42.625</t>
  </si>
  <si>
    <t>95.172.625</t>
  </si>
  <si>
    <t>100.632.625</t>
  </si>
  <si>
    <t>42.672.625</t>
  </si>
  <si>
    <t>25.242.625</t>
  </si>
  <si>
    <t>29.862.625</t>
  </si>
  <si>
    <t>71.143.500</t>
  </si>
  <si>
    <t>83.743.500</t>
  </si>
  <si>
    <t>40.093.500</t>
  </si>
  <si>
    <t>29.543.500</t>
  </si>
  <si>
    <t>33.843.500</t>
  </si>
  <si>
    <t>43.500</t>
  </si>
  <si>
    <t>14.593.500</t>
  </si>
  <si>
    <t>85.423.500</t>
  </si>
  <si>
    <t>100.543.500</t>
  </si>
  <si>
    <t>48.163.500</t>
  </si>
  <si>
    <t>35.503.500</t>
  </si>
  <si>
    <t>40.663.500</t>
  </si>
  <si>
    <t>17.563.500</t>
  </si>
  <si>
    <t>74.713.500</t>
  </si>
  <si>
    <t>87.943.500</t>
  </si>
  <si>
    <t>42.113.500</t>
  </si>
  <si>
    <t>31.033.500</t>
  </si>
  <si>
    <t>35.553.500</t>
  </si>
  <si>
    <t>15.333.500</t>
  </si>
  <si>
    <t>483.265.120</t>
  </si>
  <si>
    <t>722.215.120</t>
  </si>
  <si>
    <t>367.265.120</t>
  </si>
  <si>
    <t>370.505.120</t>
  </si>
  <si>
    <t>372.865.120</t>
  </si>
  <si>
    <t>231.565.120</t>
  </si>
  <si>
    <t>560.265.120</t>
  </si>
  <si>
    <t>312.065.120</t>
  </si>
  <si>
    <t>336.265.120</t>
  </si>
  <si>
    <t>494.565.120</t>
  </si>
  <si>
    <t>252.165.120</t>
  </si>
  <si>
    <t>256.825.120</t>
  </si>
  <si>
    <t>266.615.120</t>
  </si>
  <si>
    <t>181.215.120</t>
  </si>
  <si>
    <t>105.330.120</t>
  </si>
  <si>
    <t>51.180.120</t>
  </si>
  <si>
    <t>24.430.120</t>
  </si>
  <si>
    <t>70.950.120</t>
  </si>
  <si>
    <t>22.500.120</t>
  </si>
  <si>
    <t>80.530.120</t>
  </si>
  <si>
    <t>13.330.120</t>
  </si>
  <si>
    <t>42.430.120</t>
  </si>
  <si>
    <t>29.470.120</t>
  </si>
  <si>
    <t>11.454.120</t>
  </si>
  <si>
    <t>50.014.120</t>
  </si>
  <si>
    <t>89.514.120</t>
  </si>
  <si>
    <t>20.094.120</t>
  </si>
  <si>
    <t>196.254.120</t>
  </si>
  <si>
    <t>89.154.120</t>
  </si>
  <si>
    <t>78.654.120</t>
  </si>
  <si>
    <t>15.714.120</t>
  </si>
  <si>
    <t>37.694.120</t>
  </si>
  <si>
    <t>41.904.120</t>
  </si>
  <si>
    <t>84.195.120</t>
  </si>
  <si>
    <t>51.295.120</t>
  </si>
  <si>
    <t>30.995.120</t>
  </si>
  <si>
    <t>5.795.120</t>
  </si>
  <si>
    <t>113.565.120</t>
  </si>
  <si>
    <t>75.765.120</t>
  </si>
  <si>
    <t>19.065.120</t>
  </si>
  <si>
    <t>27.465.120</t>
  </si>
  <si>
    <t>22.838.120</t>
  </si>
  <si>
    <t>83.738.120</t>
  </si>
  <si>
    <t>70.158.120</t>
  </si>
  <si>
    <t>36.838.120</t>
  </si>
  <si>
    <t>15.278.120</t>
  </si>
  <si>
    <t>16.717.620</t>
  </si>
  <si>
    <t>70.967.620</t>
  </si>
  <si>
    <t>56.127.620</t>
  </si>
  <si>
    <t>20.567.620</t>
  </si>
  <si>
    <t>11.187.620</t>
  </si>
  <si>
    <t>8.107.620</t>
  </si>
  <si>
    <t>70.094.120</t>
  </si>
  <si>
    <t>41.394.120</t>
  </si>
  <si>
    <t>27.814.120</t>
  </si>
  <si>
    <t>15.214.120</t>
  </si>
  <si>
    <t>66.166.920</t>
  </si>
  <si>
    <t>51.046.920</t>
  </si>
  <si>
    <t>27.946.920</t>
  </si>
  <si>
    <t>17.166.920</t>
  </si>
  <si>
    <t>13.806.920</t>
  </si>
  <si>
    <t>82.962.500</t>
  </si>
  <si>
    <t>70.362.500</t>
  </si>
  <si>
    <t>41.522.500</t>
  </si>
  <si>
    <t>23.182.500</t>
  </si>
  <si>
    <t>16.742.500</t>
  </si>
  <si>
    <t>73.013.200</t>
  </si>
  <si>
    <t>54.253.200</t>
  </si>
  <si>
    <t>29.333.200</t>
  </si>
  <si>
    <t>14.913.200</t>
  </si>
  <si>
    <t>42.066.100</t>
  </si>
  <si>
    <t>22.466.100</t>
  </si>
  <si>
    <t>11.266.100</t>
  </si>
  <si>
    <t>46.270.000</t>
  </si>
  <si>
    <t>43.320.000</t>
  </si>
  <si>
    <t>22.460.000</t>
  </si>
  <si>
    <t>13.500.000</t>
  </si>
  <si>
    <t>3.980.000</t>
  </si>
  <si>
    <t>60.400.825</t>
  </si>
  <si>
    <t>53.260.825</t>
  </si>
  <si>
    <t>23.020.825</t>
  </si>
  <si>
    <t>16.020.825</t>
  </si>
  <si>
    <t>81.674.825</t>
  </si>
  <si>
    <t>71.034.825</t>
  </si>
  <si>
    <t>34.494.825</t>
  </si>
  <si>
    <t>26.934.825</t>
  </si>
  <si>
    <t>9.994.825</t>
  </si>
  <si>
    <t>22.725.000</t>
  </si>
  <si>
    <t>57.165.000</t>
  </si>
  <si>
    <t>50.585.000</t>
  </si>
  <si>
    <t>21.045.000</t>
  </si>
  <si>
    <t>17.685.000</t>
  </si>
  <si>
    <t>15.165.000</t>
  </si>
  <si>
    <t>12.785.000</t>
  </si>
  <si>
    <t>63.462.625</t>
  </si>
  <si>
    <t>67.102.625</t>
  </si>
  <si>
    <t>28.462.625</t>
  </si>
  <si>
    <t>16.842.625</t>
  </si>
  <si>
    <t>19.922.625</t>
  </si>
  <si>
    <t>76.213.500</t>
  </si>
  <si>
    <t>89.443.500</t>
  </si>
  <si>
    <t>43.613.500</t>
  </si>
  <si>
    <t>32.533.500</t>
  </si>
  <si>
    <t>37.053.500</t>
  </si>
  <si>
    <t>17.833.500</t>
  </si>
  <si>
    <t>49.723.500</t>
  </si>
  <si>
    <t>58.543.500</t>
  </si>
  <si>
    <t>27.993.500</t>
  </si>
  <si>
    <t>20.603.500</t>
  </si>
  <si>
    <t>23.613.500</t>
  </si>
  <si>
    <t>10.143.500</t>
  </si>
  <si>
    <t>AT</t>
  </si>
  <si>
    <t>BE</t>
  </si>
  <si>
    <t>IT</t>
  </si>
  <si>
    <t>ES</t>
  </si>
  <si>
    <t>FR</t>
  </si>
  <si>
    <t>102.054.945</t>
  </si>
  <si>
    <t>167.054.945</t>
  </si>
  <si>
    <t>206.054.945</t>
  </si>
  <si>
    <t>170.054.945</t>
  </si>
  <si>
    <t>268.054.945</t>
  </si>
  <si>
    <t>98.054.945</t>
  </si>
  <si>
    <t>74.554.945</t>
  </si>
  <si>
    <t>90.454.945</t>
  </si>
  <si>
    <t>35.259.300</t>
  </si>
  <si>
    <t>10.259.300</t>
  </si>
  <si>
    <t>509.300</t>
  </si>
  <si>
    <t>259.300</t>
  </si>
  <si>
    <t>309.300</t>
  </si>
  <si>
    <t>45.530.000</t>
  </si>
  <si>
    <t>25.530.000</t>
  </si>
  <si>
    <t>530.000</t>
  </si>
  <si>
    <t>10.530.000</t>
  </si>
  <si>
    <t>15.050.000</t>
  </si>
  <si>
    <t>1.050.000</t>
  </si>
  <si>
    <t>25.050.000</t>
  </si>
  <si>
    <t>10.050.000</t>
  </si>
  <si>
    <t>45.050.000</t>
  </si>
  <si>
    <t>50.050.000</t>
  </si>
  <si>
    <t>60.025.000</t>
  </si>
  <si>
    <t>25.025.000</t>
  </si>
  <si>
    <t>55.025.000</t>
  </si>
  <si>
    <t>63.025.000</t>
  </si>
  <si>
    <t>1.025.000</t>
  </si>
  <si>
    <t>24.025.000</t>
  </si>
  <si>
    <t>25.000</t>
  </si>
  <si>
    <t>68.025.000</t>
  </si>
  <si>
    <t>50.025.000</t>
  </si>
  <si>
    <t>40.025.000</t>
  </si>
  <si>
    <t>20.025.000</t>
  </si>
  <si>
    <t>10.025.000</t>
  </si>
  <si>
    <t>4.025.000</t>
  </si>
  <si>
    <t>16.025.000</t>
  </si>
  <si>
    <t>38.025.000</t>
  </si>
  <si>
    <t>46.025.000</t>
  </si>
  <si>
    <t>7.025.000</t>
  </si>
  <si>
    <t>18.025.000</t>
  </si>
  <si>
    <t>1.017.500</t>
  </si>
  <si>
    <t>27.025.000</t>
  </si>
  <si>
    <t>31.025.000</t>
  </si>
  <si>
    <t>5.025.000</t>
  </si>
  <si>
    <t>12.025.000</t>
  </si>
  <si>
    <t>6.025.000</t>
  </si>
  <si>
    <t>11.025.000</t>
  </si>
  <si>
    <t>35.037.500</t>
  </si>
  <si>
    <t>47.037.500</t>
  </si>
  <si>
    <t>34.037.500</t>
  </si>
  <si>
    <t>36.037.500</t>
  </si>
  <si>
    <t>1.037.500</t>
  </si>
  <si>
    <t>7.037.500</t>
  </si>
  <si>
    <t>32.500</t>
  </si>
  <si>
    <t>48.032.500</t>
  </si>
  <si>
    <t>34.032.500</t>
  </si>
  <si>
    <t>5.032.500</t>
  </si>
  <si>
    <t>44.024.000</t>
  </si>
  <si>
    <t>41.024.000</t>
  </si>
  <si>
    <t>24.000</t>
  </si>
  <si>
    <t>19.024.000</t>
  </si>
  <si>
    <t>45.015.500</t>
  </si>
  <si>
    <t>25.015.500</t>
  </si>
  <si>
    <t>18.015.500</t>
  </si>
  <si>
    <t>15.500</t>
  </si>
  <si>
    <t>25.017.000</t>
  </si>
  <si>
    <t>32.017.000</t>
  </si>
  <si>
    <t>10.017.000</t>
  </si>
  <si>
    <t>17.000</t>
  </si>
  <si>
    <t>49.017.000</t>
  </si>
  <si>
    <t>52.017.000</t>
  </si>
  <si>
    <t>27.017.000</t>
  </si>
  <si>
    <t>17.017.000</t>
  </si>
  <si>
    <t>30.016.200</t>
  </si>
  <si>
    <t>34.016.200</t>
  </si>
  <si>
    <t>8.016.200</t>
  </si>
  <si>
    <t>15.016.200</t>
  </si>
  <si>
    <t>16.200</t>
  </si>
  <si>
    <t>39.017.000</t>
  </si>
  <si>
    <t>14.017.000</t>
  </si>
  <si>
    <t>15.017.000</t>
  </si>
  <si>
    <t>41.011.500</t>
  </si>
  <si>
    <t>35.011.500</t>
  </si>
  <si>
    <t>36.011.500</t>
  </si>
  <si>
    <t>24.011.500</t>
  </si>
  <si>
    <t>12.011.500</t>
  </si>
  <si>
    <t>3.011.500</t>
  </si>
  <si>
    <t>11.500</t>
  </si>
  <si>
    <t>GR</t>
  </si>
  <si>
    <t>FI</t>
  </si>
  <si>
    <t>Монетные дворы Испании, Франции, Финляндии (ES, FR, FI)</t>
  </si>
  <si>
    <t>IE</t>
  </si>
  <si>
    <t>404.365.000</t>
  </si>
  <si>
    <t>354.665.000</t>
  </si>
  <si>
    <t>456.295.000</t>
  </si>
  <si>
    <t>275.935.000</t>
  </si>
  <si>
    <t>234.605.000</t>
  </si>
  <si>
    <t>144.165.000</t>
  </si>
  <si>
    <t>135.165.000</t>
  </si>
  <si>
    <t>90.615.000</t>
  </si>
  <si>
    <t>77.965.000</t>
  </si>
  <si>
    <t>177.355.000</t>
  </si>
  <si>
    <t>48.415.000</t>
  </si>
  <si>
    <t>133.885.000</t>
  </si>
  <si>
    <t>57.205.000</t>
  </si>
  <si>
    <t>11.875.000</t>
  </si>
  <si>
    <t>2.585.000</t>
  </si>
  <si>
    <t>2.695.000</t>
  </si>
  <si>
    <t>174.870.000</t>
  </si>
  <si>
    <t>143.040.000</t>
  </si>
  <si>
    <t>82.370.000</t>
  </si>
  <si>
    <t>36.810.000</t>
  </si>
  <si>
    <t>32.460.000</t>
  </si>
  <si>
    <t>6.790.000</t>
  </si>
  <si>
    <t>1.670.000</t>
  </si>
  <si>
    <t>3.780.000</t>
  </si>
  <si>
    <t>128.600.000</t>
  </si>
  <si>
    <t>74.700.000</t>
  </si>
  <si>
    <t>56.560.000</t>
  </si>
  <si>
    <t>7.200.000</t>
  </si>
  <si>
    <t>40.540.000</t>
  </si>
  <si>
    <t>17.360.000</t>
  </si>
  <si>
    <t>6.870.000</t>
  </si>
  <si>
    <t>13.520.000</t>
  </si>
  <si>
    <t>110.970.000</t>
  </si>
  <si>
    <t>26.590.000</t>
  </si>
  <si>
    <t>89.810.000</t>
  </si>
  <si>
    <t>9.640.000</t>
  </si>
  <si>
    <t>10.400.000</t>
  </si>
  <si>
    <t>7.500.000</t>
  </si>
  <si>
    <t>4.040.000</t>
  </si>
  <si>
    <t>5.120.000</t>
  </si>
  <si>
    <t>163.800.000</t>
  </si>
  <si>
    <t>200.940.000</t>
  </si>
  <si>
    <t>136.210.000</t>
  </si>
  <si>
    <t>76.990.000</t>
  </si>
  <si>
    <t>34.470.000</t>
  </si>
  <si>
    <t>8.680.000</t>
  </si>
  <si>
    <t>5.700.000</t>
  </si>
  <si>
    <t>7.410.000</t>
  </si>
  <si>
    <t>46.150.000</t>
  </si>
  <si>
    <t>35.830.000</t>
  </si>
  <si>
    <t>61.900.000</t>
  </si>
  <si>
    <t>46.000.000</t>
  </si>
  <si>
    <t>1.220.000</t>
  </si>
  <si>
    <t>2.590.000</t>
  </si>
  <si>
    <t>6.110.000</t>
  </si>
  <si>
    <t>52.200.000</t>
  </si>
  <si>
    <t>44.280.000</t>
  </si>
  <si>
    <t>11.330.000</t>
  </si>
  <si>
    <t>11.770.000</t>
  </si>
  <si>
    <t>5.420.000</t>
  </si>
  <si>
    <t>2.930.000</t>
  </si>
  <si>
    <t>3.320.000</t>
  </si>
  <si>
    <t>1.040.000</t>
  </si>
  <si>
    <t>10.940.000</t>
  </si>
  <si>
    <t>3.490.000</t>
  </si>
  <si>
    <t>1.010.000</t>
  </si>
  <si>
    <t>1.070.000</t>
  </si>
  <si>
    <t>1.020.000</t>
  </si>
  <si>
    <t>1.160.000</t>
  </si>
  <si>
    <t>1.460.000</t>
  </si>
  <si>
    <t>40.970.000</t>
  </si>
  <si>
    <t>4.720.000</t>
  </si>
  <si>
    <t>940.000</t>
  </si>
  <si>
    <t>1.080.000</t>
  </si>
  <si>
    <t>61.392.000</t>
  </si>
  <si>
    <t>11.932.000</t>
  </si>
  <si>
    <t>1.042.000</t>
  </si>
  <si>
    <t>1.082.000</t>
  </si>
  <si>
    <t>992.000</t>
  </si>
  <si>
    <t>1.012.000</t>
  </si>
  <si>
    <t>1.032.000</t>
  </si>
  <si>
    <t>8.784.000</t>
  </si>
  <si>
    <t>61.479.000</t>
  </si>
  <si>
    <t>34.814.000</t>
  </si>
  <si>
    <t>1.057.000</t>
  </si>
  <si>
    <t>951.000</t>
  </si>
  <si>
    <t>1.299.000</t>
  </si>
  <si>
    <t>975.000</t>
  </si>
  <si>
    <t>973.000</t>
  </si>
  <si>
    <t>1.065.000</t>
  </si>
  <si>
    <t>35.143.000</t>
  </si>
  <si>
    <t>3.124.000</t>
  </si>
  <si>
    <t>1.067.000</t>
  </si>
  <si>
    <t>1.092.000</t>
  </si>
  <si>
    <t>1.195.000</t>
  </si>
  <si>
    <t>1.079.000</t>
  </si>
  <si>
    <t>989.000</t>
  </si>
  <si>
    <t>5.318.000</t>
  </si>
  <si>
    <t>41.000</t>
  </si>
  <si>
    <t>1.101.000</t>
  </si>
  <si>
    <t>9.061.000</t>
  </si>
  <si>
    <t>1.121.000</t>
  </si>
  <si>
    <t>1.131.000</t>
  </si>
  <si>
    <t>1.091.000</t>
  </si>
  <si>
    <t>1.182.323</t>
  </si>
  <si>
    <t>214.000</t>
  </si>
  <si>
    <t>164.000</t>
  </si>
  <si>
    <t>2.284.000</t>
  </si>
  <si>
    <t>10.679.000</t>
  </si>
  <si>
    <t>17.170</t>
  </si>
  <si>
    <t>17.120</t>
  </si>
  <si>
    <t>790.980</t>
  </si>
  <si>
    <t>197.255</t>
  </si>
  <si>
    <t>17.115</t>
  </si>
  <si>
    <t>17.260</t>
  </si>
  <si>
    <t>92.300</t>
  </si>
  <si>
    <t>92.730</t>
  </si>
  <si>
    <t>722.000.000</t>
  </si>
  <si>
    <t>291.600.000</t>
  </si>
  <si>
    <t>483.500.000</t>
  </si>
  <si>
    <t>588.000.000</t>
  </si>
  <si>
    <t>761.400.000</t>
  </si>
  <si>
    <t>371.000.000</t>
  </si>
  <si>
    <t>100.200.000</t>
  </si>
  <si>
    <t>60.500.000</t>
  </si>
  <si>
    <t>81.100.000</t>
  </si>
  <si>
    <t>711.700.000</t>
  </si>
  <si>
    <t>399.900.000</t>
  </si>
  <si>
    <t>242.300.000</t>
  </si>
  <si>
    <t>30.200.000</t>
  </si>
  <si>
    <t>519.700.000</t>
  </si>
  <si>
    <t>89.100.000</t>
  </si>
  <si>
    <t>36.600.000</t>
  </si>
  <si>
    <t>132.100.000</t>
  </si>
  <si>
    <t>462.700.000</t>
  </si>
  <si>
    <t>216.000.000</t>
  </si>
  <si>
    <t>161.700.000</t>
  </si>
  <si>
    <t>146.500.000</t>
  </si>
  <si>
    <t>350.900.000</t>
  </si>
  <si>
    <t>259.300.000</t>
  </si>
  <si>
    <t>140.100.000</t>
  </si>
  <si>
    <t>141.200.000</t>
  </si>
  <si>
    <t>4.200.000</t>
  </si>
  <si>
    <t>8.300.000</t>
  </si>
  <si>
    <t>113.200.000</t>
  </si>
  <si>
    <t>91.600.000</t>
  </si>
  <si>
    <t>9.900.000</t>
  </si>
  <si>
    <t>335.600.000</t>
  </si>
  <si>
    <t>163.000.000</t>
  </si>
  <si>
    <t>670.500.000</t>
  </si>
  <si>
    <t>31.600.000</t>
  </si>
  <si>
    <t>327.600.000</t>
  </si>
  <si>
    <t>292.500.000</t>
  </si>
  <si>
    <t>4.100.000</t>
  </si>
  <si>
    <t>6.000.000</t>
  </si>
  <si>
    <t>297.400.000</t>
  </si>
  <si>
    <t>45.500.000</t>
  </si>
  <si>
    <t>206.700.000</t>
  </si>
  <si>
    <t>206.600.000</t>
  </si>
  <si>
    <t>258.700.000</t>
  </si>
  <si>
    <t>121.900.000</t>
  </si>
  <si>
    <t>3.900.000</t>
  </si>
  <si>
    <t>4.400.000</t>
  </si>
  <si>
    <t>98.700.000</t>
  </si>
  <si>
    <t>444.200.000</t>
  </si>
  <si>
    <t>275.100.000</t>
  </si>
  <si>
    <t>411.400.000</t>
  </si>
  <si>
    <t>321.400.000</t>
  </si>
  <si>
    <t>4.000.000</t>
  </si>
  <si>
    <t>77.800.000</t>
  </si>
  <si>
    <t>383.900.000</t>
  </si>
  <si>
    <t>262.000.000</t>
  </si>
  <si>
    <t>143.200.000</t>
  </si>
  <si>
    <t>91.800.000</t>
  </si>
  <si>
    <t>104.900.000</t>
  </si>
  <si>
    <t>101.600.000</t>
  </si>
  <si>
    <t>384.300.000</t>
  </si>
  <si>
    <t>185.500.000</t>
  </si>
  <si>
    <t>247.200.000</t>
  </si>
  <si>
    <t>132.700.000</t>
  </si>
  <si>
    <t>46.400.000</t>
  </si>
  <si>
    <t>150.600.000</t>
  </si>
  <si>
    <t>374.700.000</t>
  </si>
  <si>
    <t>192.400.000</t>
  </si>
  <si>
    <t>239.200.000</t>
  </si>
  <si>
    <t>142.400.000</t>
  </si>
  <si>
    <t>102.300.000</t>
  </si>
  <si>
    <t>154.500.000</t>
  </si>
  <si>
    <t>19.500.000</t>
  </si>
  <si>
    <t>131.500.000</t>
  </si>
  <si>
    <t>169.100.000</t>
  </si>
  <si>
    <t>227.800.000</t>
  </si>
  <si>
    <t>151.400.000</t>
  </si>
  <si>
    <t>77.500.000</t>
  </si>
  <si>
    <t>60.600.000</t>
  </si>
  <si>
    <t>17.500.000</t>
  </si>
  <si>
    <t>227.400.000</t>
  </si>
  <si>
    <t>153.200.000</t>
  </si>
  <si>
    <t>203.200.000</t>
  </si>
  <si>
    <t>105.000.000</t>
  </si>
  <si>
    <t>40.100.000</t>
  </si>
  <si>
    <t>339.300.000</t>
  </si>
  <si>
    <t>96.600.000</t>
  </si>
  <si>
    <t>97.200.000</t>
  </si>
  <si>
    <t>4.500.000</t>
  </si>
  <si>
    <t>100.500.000</t>
  </si>
  <si>
    <t>400.600.000</t>
  </si>
  <si>
    <t>99.600.000</t>
  </si>
  <si>
    <t>49.800.000</t>
  </si>
  <si>
    <t>3.700.000</t>
  </si>
  <si>
    <t>26.200.000</t>
  </si>
  <si>
    <t>3.400.000</t>
  </si>
  <si>
    <t>297.500.000</t>
  </si>
  <si>
    <t>200.600.000</t>
  </si>
  <si>
    <t>9.800.000</t>
  </si>
  <si>
    <t>3.300.000</t>
  </si>
  <si>
    <t>65.000.000</t>
  </si>
  <si>
    <t>19.400.000</t>
  </si>
  <si>
    <t>119.900.000</t>
  </si>
  <si>
    <t>80.100.000</t>
  </si>
  <si>
    <t>29.600.000</t>
  </si>
  <si>
    <t>3.800.000</t>
  </si>
  <si>
    <t>15.300.000</t>
  </si>
  <si>
    <t>3.600.000</t>
  </si>
  <si>
    <t>476.800.000</t>
  </si>
  <si>
    <t>162.800.000</t>
  </si>
  <si>
    <t>55.300.000</t>
  </si>
  <si>
    <t>4.300.000</t>
  </si>
  <si>
    <t>437.900.000</t>
  </si>
  <si>
    <t>230.100.000</t>
  </si>
  <si>
    <t>310.200.000</t>
  </si>
  <si>
    <t>77.200.000</t>
  </si>
  <si>
    <t>79.100.000</t>
  </si>
  <si>
    <t>72.800.000</t>
  </si>
  <si>
    <t>111.100.000</t>
  </si>
  <si>
    <t>4.700.000</t>
  </si>
  <si>
    <t>519.600.000</t>
  </si>
  <si>
    <t>311.800.000</t>
  </si>
  <si>
    <t>249.800.000</t>
  </si>
  <si>
    <t>134.600.000</t>
  </si>
  <si>
    <t>112.500.000</t>
  </si>
  <si>
    <t>19.000.000</t>
  </si>
  <si>
    <t>122.700.000</t>
  </si>
  <si>
    <t>500.000</t>
  </si>
  <si>
    <t>306.700.000</t>
  </si>
  <si>
    <t>223.100.000</t>
  </si>
  <si>
    <t>212.000.000</t>
  </si>
  <si>
    <t>67.000.000</t>
  </si>
  <si>
    <t>17.000.000</t>
  </si>
  <si>
    <t>102.500.000</t>
  </si>
  <si>
    <t>300.000</t>
  </si>
  <si>
    <t>1.348.749.500</t>
  </si>
  <si>
    <t>1.099.016.250</t>
  </si>
  <si>
    <t>1.341.592.204</t>
  </si>
  <si>
    <t>1.142.233.000</t>
  </si>
  <si>
    <t>1.411.686.000</t>
  </si>
  <si>
    <t>1.136.568.000</t>
  </si>
  <si>
    <t>965.875.300</t>
  </si>
  <si>
    <t>463.552.200</t>
  </si>
  <si>
    <t>9.479.000</t>
  </si>
  <si>
    <t>21.667.000</t>
  </si>
  <si>
    <t>1.956.000</t>
  </si>
  <si>
    <t>29.826.000</t>
  </si>
  <si>
    <t>26.005.000</t>
  </si>
  <si>
    <t>44.675.000</t>
  </si>
  <si>
    <t>66.342.000</t>
  </si>
  <si>
    <t>36.210.000</t>
  </si>
  <si>
    <t>100.000.000</t>
  </si>
  <si>
    <t>120.000.000</t>
  </si>
  <si>
    <t>10.000.000</t>
  </si>
  <si>
    <t>5.000.000</t>
  </si>
  <si>
    <t>7.000.000</t>
  </si>
  <si>
    <t>180.000.000</t>
  </si>
  <si>
    <t>70.000.000</t>
  </si>
  <si>
    <t>62.000.000</t>
  </si>
  <si>
    <t>159.000.000</t>
  </si>
  <si>
    <t>196.000.000</t>
  </si>
  <si>
    <t>119.000.000</t>
  </si>
  <si>
    <t>108.000.000</t>
  </si>
  <si>
    <t>215.000.000</t>
  </si>
  <si>
    <t>140.000.000</t>
  </si>
  <si>
    <t>85.000.000</t>
  </si>
  <si>
    <t>135.000.000</t>
  </si>
  <si>
    <t>90.000.000</t>
  </si>
  <si>
    <t>2.500.000</t>
  </si>
  <si>
    <t>175.000.000</t>
  </si>
  <si>
    <t>185.000.000</t>
  </si>
  <si>
    <t>106.000.000</t>
  </si>
  <si>
    <t>60.000.000</t>
  </si>
  <si>
    <t>145.000.000</t>
  </si>
  <si>
    <t>2.000.000</t>
  </si>
  <si>
    <t>125.491.100</t>
  </si>
  <si>
    <t>120.286.400</t>
  </si>
  <si>
    <t>67.661.100</t>
  </si>
  <si>
    <t>91.371.400</t>
  </si>
  <si>
    <t>57.830.000</t>
  </si>
  <si>
    <t>9.252.800</t>
  </si>
  <si>
    <t>96.576.100</t>
  </si>
  <si>
    <t>5.831.100</t>
  </si>
  <si>
    <t>134.000.000</t>
  </si>
  <si>
    <t>109.000.000</t>
  </si>
  <si>
    <t>37.000.000</t>
  </si>
  <si>
    <t>76.000.000</t>
  </si>
  <si>
    <t>88.000.000</t>
  </si>
  <si>
    <t>14.000.000</t>
  </si>
  <si>
    <t>218.000.000</t>
  </si>
  <si>
    <t>80.000.000</t>
  </si>
  <si>
    <t>27.000.000</t>
  </si>
  <si>
    <t>250.000.000</t>
  </si>
  <si>
    <t>150.000.000</t>
  </si>
  <si>
    <t>15.000.000</t>
  </si>
  <si>
    <t>115.000.000</t>
  </si>
  <si>
    <t>40.000.000</t>
  </si>
  <si>
    <t>3.000.000</t>
  </si>
  <si>
    <t>220.000.000</t>
  </si>
  <si>
    <t>30.000.000</t>
  </si>
  <si>
    <t>160.000.000</t>
  </si>
  <si>
    <t>260.000.000</t>
  </si>
  <si>
    <t>23.000</t>
  </si>
  <si>
    <t>42.000</t>
  </si>
  <si>
    <t>62.000</t>
  </si>
  <si>
    <t>200.000</t>
  </si>
  <si>
    <t>15.210.000</t>
  </si>
  <si>
    <t>210.000</t>
  </si>
  <si>
    <t>30.210.000</t>
  </si>
  <si>
    <t>100.000</t>
  </si>
  <si>
    <t>7.100.000</t>
  </si>
  <si>
    <t>8.000.000</t>
  </si>
  <si>
    <t>11.100.000</t>
  </si>
  <si>
    <t>9.100.000</t>
  </si>
  <si>
    <t>8.100.000</t>
  </si>
  <si>
    <t>5.600.000</t>
  </si>
  <si>
    <t>6.100.000</t>
  </si>
  <si>
    <t>1.400.000</t>
  </si>
  <si>
    <t>28.000.000</t>
  </si>
  <si>
    <t>25.000.000</t>
  </si>
  <si>
    <t>20.000.000</t>
  </si>
  <si>
    <t>F &amp; G</t>
  </si>
  <si>
    <t>120.035.000</t>
  </si>
  <si>
    <t>80.035.000</t>
  </si>
  <si>
    <t>50.035.000</t>
  </si>
  <si>
    <t>40.035.000</t>
  </si>
  <si>
    <t>35.035.000</t>
  </si>
  <si>
    <t>25.035.000</t>
  </si>
  <si>
    <t>30.035.000</t>
  </si>
  <si>
    <t>20.035.000</t>
  </si>
  <si>
    <t>30.000</t>
  </si>
  <si>
    <t>5.000</t>
  </si>
  <si>
    <t>10.005.000</t>
  </si>
  <si>
    <t>7.000</t>
  </si>
  <si>
    <t>LT</t>
  </si>
  <si>
    <t>70.042.000</t>
  </si>
  <si>
    <t>60.042.000</t>
  </si>
  <si>
    <t>35.042.000</t>
  </si>
  <si>
    <t>40.042.000</t>
  </si>
  <si>
    <t>25.042.000</t>
  </si>
  <si>
    <t>22.000.000</t>
  </si>
  <si>
    <t>23.000.000</t>
  </si>
  <si>
    <t>12.000.000</t>
  </si>
  <si>
    <t>34.559.000</t>
  </si>
  <si>
    <t>35.959.000</t>
  </si>
  <si>
    <t>28.959.000</t>
  </si>
  <si>
    <t>25.159.000</t>
  </si>
  <si>
    <t>25.758.500</t>
  </si>
  <si>
    <t>21.959.000</t>
  </si>
  <si>
    <t>21.360.025</t>
  </si>
  <si>
    <t>18.558.500</t>
  </si>
  <si>
    <t>1.601.500</t>
  </si>
  <si>
    <t>4.601.500</t>
  </si>
  <si>
    <t>2.601.500</t>
  </si>
  <si>
    <t>3.601.500</t>
  </si>
  <si>
    <t>21.042.500</t>
  </si>
  <si>
    <t>20.042.500</t>
  </si>
  <si>
    <t>16.042.500</t>
  </si>
  <si>
    <t>12.042.500</t>
  </si>
  <si>
    <t>14.042.500</t>
  </si>
  <si>
    <t>10.042.500</t>
  </si>
  <si>
    <t>9.042.500</t>
  </si>
  <si>
    <t>7.594.700</t>
  </si>
  <si>
    <t>4.024.500</t>
  </si>
  <si>
    <t>3.024.500</t>
  </si>
  <si>
    <t>6.024.500</t>
  </si>
  <si>
    <t>5.024.500</t>
  </si>
  <si>
    <t>2.024.500</t>
  </si>
  <si>
    <t>264.500</t>
  </si>
  <si>
    <t>252.000</t>
  </si>
  <si>
    <t>6.019.000</t>
  </si>
  <si>
    <t>8.019.000</t>
  </si>
  <si>
    <t>4.019.000</t>
  </si>
  <si>
    <t>5.019.000</t>
  </si>
  <si>
    <t>1.019.000</t>
  </si>
  <si>
    <t>3.509.000</t>
  </si>
  <si>
    <t>7.620.000</t>
  </si>
  <si>
    <t>6.220.000</t>
  </si>
  <si>
    <t>6.720.000</t>
  </si>
  <si>
    <t>4.820.000</t>
  </si>
  <si>
    <t>5.320.000</t>
  </si>
  <si>
    <t>3.520.000</t>
  </si>
  <si>
    <t>1.540.000</t>
  </si>
  <si>
    <t>2.330.000</t>
  </si>
  <si>
    <t>9.219.500</t>
  </si>
  <si>
    <t>7.219.500</t>
  </si>
  <si>
    <t>5.219.500</t>
  </si>
  <si>
    <t>2.219.500</t>
  </si>
  <si>
    <t>2.619.500</t>
  </si>
  <si>
    <t>2.259.500</t>
  </si>
  <si>
    <t>3.769.500</t>
  </si>
  <si>
    <t>5.117.000</t>
  </si>
  <si>
    <t>7.117.000</t>
  </si>
  <si>
    <t>3.617.000</t>
  </si>
  <si>
    <t>6.117.000</t>
  </si>
  <si>
    <t>3.337.000</t>
  </si>
  <si>
    <t>3.137.000</t>
  </si>
  <si>
    <t>10.019.500</t>
  </si>
  <si>
    <t>5.019.500</t>
  </si>
  <si>
    <t>7.019.500</t>
  </si>
  <si>
    <t>9.019.500</t>
  </si>
  <si>
    <t>5.017.500</t>
  </si>
  <si>
    <t>7.017.500</t>
  </si>
  <si>
    <t>6.017.500</t>
  </si>
  <si>
    <t>4.017.500</t>
  </si>
  <si>
    <t>10.017.500</t>
  </si>
  <si>
    <t>63.500</t>
  </si>
  <si>
    <t>63.000</t>
  </si>
  <si>
    <t>1.463.000</t>
  </si>
  <si>
    <t>1.063.000</t>
  </si>
  <si>
    <t>7.036.500</t>
  </si>
  <si>
    <t>13.036.500</t>
  </si>
  <si>
    <t>6.036.500</t>
  </si>
  <si>
    <t>2.036.500</t>
  </si>
  <si>
    <t>3.036.500</t>
  </si>
  <si>
    <t>3.516.500</t>
  </si>
  <si>
    <t>4.030.000</t>
  </si>
  <si>
    <t>5.030.000</t>
  </si>
  <si>
    <t>7.030.000</t>
  </si>
  <si>
    <t>3.030.000</t>
  </si>
  <si>
    <t>1.030.000</t>
  </si>
  <si>
    <t>2.015.000</t>
  </si>
  <si>
    <t>6.028.500</t>
  </si>
  <si>
    <t>8.028.500</t>
  </si>
  <si>
    <t>5.028.500</t>
  </si>
  <si>
    <t>4.028.500</t>
  </si>
  <si>
    <t>508.500</t>
  </si>
  <si>
    <t>4.013.500</t>
  </si>
  <si>
    <t>10.024.500</t>
  </si>
  <si>
    <t>12.024.500</t>
  </si>
  <si>
    <t>9.024.500</t>
  </si>
  <si>
    <t>504.500</t>
  </si>
  <si>
    <t>6.012.000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</si>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</sst>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0"/>
      <color rgb="FFFF0000"/>
      <name val="Calibri"/>
      <family val="2"/>
      <charset val="204"/>
    </font>
    <font>
      <sz val="9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00000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rgb="FF000000"/>
      </right>
      <top/>
      <bottom style="thin">
        <color rgb="FF000000"/>
      </bottom>
      <diagonal/>
    </border>
    <border>
      <left style="thick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/>
  </cellStyleXfs>
  <cellXfs count="110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6" fillId="4" borderId="3" xfId="0" applyNumberFormat="1" applyFont="1" applyFill="1" applyBorder="1" applyAlignment="1">
      <alignment horizontal="center"/>
    </xf>
    <xf numFmtId="0" fontId="13" fillId="0" borderId="0" xfId="3"/>
    <xf numFmtId="0" fontId="13" fillId="3" borderId="3" xfId="3" applyFill="1" applyBorder="1" applyAlignment="1">
      <alignment horizontal="center"/>
    </xf>
    <xf numFmtId="165" fontId="13" fillId="3" borderId="3" xfId="3" applyNumberFormat="1" applyFill="1" applyBorder="1" applyAlignment="1">
      <alignment horizontal="center"/>
    </xf>
    <xf numFmtId="0" fontId="13" fillId="3" borderId="3" xfId="3" applyFill="1" applyBorder="1"/>
    <xf numFmtId="3" fontId="13" fillId="4" borderId="3" xfId="3" applyNumberFormat="1" applyFill="1" applyBorder="1" applyAlignment="1">
      <alignment horizontal="center"/>
    </xf>
    <xf numFmtId="3" fontId="6" fillId="4" borderId="3" xfId="3" applyNumberFormat="1" applyFont="1" applyFill="1" applyBorder="1" applyAlignment="1">
      <alignment horizontal="center"/>
    </xf>
    <xf numFmtId="3" fontId="1" fillId="4" borderId="3" xfId="3" applyNumberFormat="1" applyFont="1" applyFill="1" applyBorder="1" applyAlignment="1">
      <alignment horizontal="center"/>
    </xf>
    <xf numFmtId="0" fontId="13" fillId="3" borderId="10" xfId="3" applyFill="1" applyBorder="1"/>
    <xf numFmtId="3" fontId="13" fillId="4" borderId="10" xfId="3" applyNumberFormat="1" applyFill="1" applyBorder="1" applyAlignment="1">
      <alignment horizontal="center"/>
    </xf>
    <xf numFmtId="3" fontId="6" fillId="4" borderId="10" xfId="3" applyNumberFormat="1" applyFont="1" applyFill="1" applyBorder="1" applyAlignment="1">
      <alignment horizontal="center"/>
    </xf>
    <xf numFmtId="0" fontId="13" fillId="0" borderId="0" xfId="3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6" borderId="0" xfId="0" applyFill="1"/>
    <xf numFmtId="165" fontId="0" fillId="3" borderId="7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0" fontId="8" fillId="0" borderId="0" xfId="0" applyFont="1"/>
    <xf numFmtId="0" fontId="0" fillId="0" borderId="16" xfId="0" applyBorder="1" applyAlignment="1"/>
    <xf numFmtId="164" fontId="2" fillId="2" borderId="23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3" fontId="1" fillId="4" borderId="3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2" fillId="2" borderId="30" xfId="0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3" fontId="15" fillId="4" borderId="3" xfId="0" applyNumberFormat="1" applyFont="1" applyFill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 vertical="center"/>
    </xf>
    <xf numFmtId="3" fontId="15" fillId="4" borderId="7" xfId="0" applyNumberFormat="1" applyFon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5" fontId="0" fillId="3" borderId="34" xfId="0" applyNumberFormat="1" applyFill="1" applyBorder="1" applyAlignment="1">
      <alignment horizontal="center"/>
    </xf>
    <xf numFmtId="3" fontId="0" fillId="4" borderId="34" xfId="0" applyNumberForma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3" fontId="15" fillId="4" borderId="15" xfId="0" applyNumberFormat="1" applyFont="1" applyFill="1" applyBorder="1" applyAlignment="1">
      <alignment horizontal="center"/>
    </xf>
    <xf numFmtId="3" fontId="15" fillId="4" borderId="34" xfId="0" applyNumberFormat="1" applyFont="1" applyFill="1" applyBorder="1" applyAlignment="1">
      <alignment horizontal="center"/>
    </xf>
    <xf numFmtId="3" fontId="15" fillId="4" borderId="9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0" fillId="0" borderId="5" xfId="0" applyBorder="1" applyAlignment="1"/>
    <xf numFmtId="0" fontId="2" fillId="2" borderId="8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0" fillId="0" borderId="3" xfId="0" applyBorder="1" applyAlignment="1"/>
    <xf numFmtId="0" fontId="2" fillId="2" borderId="2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13" xfId="0" applyBorder="1" applyAlignment="1">
      <alignment horizontal="center"/>
    </xf>
    <xf numFmtId="0" fontId="0" fillId="0" borderId="13" xfId="0" applyBorder="1" applyAlignment="1"/>
    <xf numFmtId="0" fontId="12" fillId="5" borderId="8" xfId="3" applyFont="1" applyFill="1" applyBorder="1" applyAlignment="1">
      <alignment horizontal="center"/>
    </xf>
    <xf numFmtId="0" fontId="12" fillId="5" borderId="3" xfId="3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8" fillId="3" borderId="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33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17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Cсылка на сайт:" dataDxfId="1" dataCellStyle="Гиперссылка"/>
    <tableColumn id="3" name="Что можно найти (единая таблица, набор таблиц, тиражи, цены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24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selection activeCell="M28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72" t="s">
        <v>566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566</v>
      </c>
      <c r="M1" s="80"/>
      <c r="N1" s="80"/>
      <c r="O1" s="80"/>
      <c r="P1" s="80"/>
      <c r="Q1" s="80"/>
      <c r="R1" s="80"/>
      <c r="S1" s="80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0">IF(D3&lt;&gt;"-",D3,0)</f>
        <v>0</v>
      </c>
      <c r="W3" s="4">
        <f t="shared" ref="W3:W18" si="1">IF(E3&lt;&gt;"-",E3,0)</f>
        <v>0</v>
      </c>
      <c r="X3" s="4">
        <f t="shared" ref="X3:X18" si="2">IF(F3&lt;&gt;"-",F3,0)</f>
        <v>0</v>
      </c>
      <c r="Y3" s="4">
        <f t="shared" ref="Y3:Y18" si="3">IF(G3&lt;&gt;"-",G3,0)</f>
        <v>0</v>
      </c>
      <c r="Z3" s="4">
        <f t="shared" ref="Z3:Z18" si="4">IF(H3&lt;&gt;"-",H3,0)</f>
        <v>0</v>
      </c>
      <c r="AA3" s="4">
        <f t="shared" ref="AA3:AA18" si="5">IF(I3&lt;&gt;"-",I3,0)</f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6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0"/>
        <v>0</v>
      </c>
      <c r="W4" s="4">
        <f t="shared" si="1"/>
        <v>0</v>
      </c>
      <c r="X4" s="4">
        <f t="shared" si="2"/>
        <v>0</v>
      </c>
      <c r="Y4" s="4">
        <f t="shared" si="3"/>
        <v>0</v>
      </c>
      <c r="Z4" s="4">
        <f t="shared" si="4"/>
        <v>0</v>
      </c>
      <c r="AA4" s="4">
        <f t="shared" si="5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6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0"/>
        <v>0</v>
      </c>
      <c r="W5" s="4">
        <f t="shared" si="1"/>
        <v>0</v>
      </c>
      <c r="X5" s="4">
        <f t="shared" si="2"/>
        <v>0</v>
      </c>
      <c r="Y5" s="4">
        <f t="shared" si="3"/>
        <v>0</v>
      </c>
      <c r="Z5" s="4">
        <f t="shared" si="4"/>
        <v>0</v>
      </c>
      <c r="AA5" s="4">
        <f t="shared" si="5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</v>
      </c>
      <c r="I6" s="3">
        <v>1</v>
      </c>
      <c r="J6" s="13" t="str">
        <f t="shared" si="6"/>
        <v>Есть на обмен</v>
      </c>
      <c r="K6" s="9">
        <v>2002</v>
      </c>
      <c r="L6" s="10">
        <v>378510000</v>
      </c>
      <c r="M6" s="10">
        <v>326510000</v>
      </c>
      <c r="N6" s="10">
        <v>217110000</v>
      </c>
      <c r="O6" s="10">
        <v>441710000</v>
      </c>
      <c r="P6" s="10">
        <v>203510000</v>
      </c>
      <c r="Q6" s="10">
        <v>169210000</v>
      </c>
      <c r="R6" s="10">
        <v>223610000</v>
      </c>
      <c r="S6" s="10">
        <v>196510000</v>
      </c>
      <c r="V6" s="4">
        <f t="shared" si="0"/>
        <v>0</v>
      </c>
      <c r="W6" s="4">
        <f t="shared" si="1"/>
        <v>0</v>
      </c>
      <c r="X6" s="4">
        <f t="shared" si="2"/>
        <v>0</v>
      </c>
      <c r="Y6" s="4">
        <f t="shared" si="3"/>
        <v>0</v>
      </c>
      <c r="Z6" s="4">
        <f t="shared" si="4"/>
        <v>2</v>
      </c>
      <c r="AA6" s="4">
        <f t="shared" si="5"/>
        <v>1</v>
      </c>
    </row>
    <row r="7" spans="1:27" ht="1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0</v>
      </c>
      <c r="G7" s="3">
        <v>0</v>
      </c>
      <c r="H7" s="3" t="s">
        <v>7</v>
      </c>
      <c r="I7" s="3">
        <v>0</v>
      </c>
      <c r="J7" s="13" t="str">
        <f t="shared" si="6"/>
        <v/>
      </c>
      <c r="K7" s="9">
        <v>2003</v>
      </c>
      <c r="L7" s="10">
        <v>10950000</v>
      </c>
      <c r="M7" s="10">
        <v>118650000</v>
      </c>
      <c r="N7" s="10">
        <v>108650000</v>
      </c>
      <c r="O7" s="14">
        <v>165000</v>
      </c>
      <c r="P7" s="10">
        <v>51050000</v>
      </c>
      <c r="Q7" s="10">
        <v>9250000</v>
      </c>
      <c r="R7" s="14">
        <v>300000</v>
      </c>
      <c r="S7" s="10">
        <v>4850000</v>
      </c>
      <c r="V7" s="4">
        <f t="shared" si="0"/>
        <v>0</v>
      </c>
      <c r="W7" s="4">
        <f t="shared" si="1"/>
        <v>0</v>
      </c>
      <c r="X7" s="4">
        <f t="shared" si="2"/>
        <v>0</v>
      </c>
      <c r="Y7" s="4">
        <f t="shared" si="3"/>
        <v>0</v>
      </c>
      <c r="Z7" s="4">
        <f t="shared" si="4"/>
        <v>0</v>
      </c>
      <c r="AA7" s="4">
        <f t="shared" si="5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 s="3">
        <v>0</v>
      </c>
      <c r="I8" s="3">
        <v>0</v>
      </c>
      <c r="J8" s="13" t="str">
        <f t="shared" si="6"/>
        <v/>
      </c>
      <c r="K8" s="9">
        <v>2004</v>
      </c>
      <c r="L8" s="10">
        <v>115120000</v>
      </c>
      <c r="M8" s="10">
        <v>156520000</v>
      </c>
      <c r="N8" s="10">
        <v>89420000</v>
      </c>
      <c r="O8" s="10">
        <v>5320000</v>
      </c>
      <c r="P8" s="10">
        <v>54920000</v>
      </c>
      <c r="Q8" s="10">
        <v>3220000</v>
      </c>
      <c r="R8" s="10">
        <v>2720000</v>
      </c>
      <c r="S8" s="10">
        <v>2620000</v>
      </c>
      <c r="V8" s="4">
        <f t="shared" si="0"/>
        <v>0</v>
      </c>
      <c r="W8" s="4">
        <f t="shared" si="1"/>
        <v>0</v>
      </c>
      <c r="X8" s="4">
        <f t="shared" si="2"/>
        <v>1</v>
      </c>
      <c r="Y8" s="4">
        <f t="shared" si="3"/>
        <v>0</v>
      </c>
      <c r="Z8" s="4">
        <f t="shared" si="4"/>
        <v>0</v>
      </c>
      <c r="AA8" s="4">
        <f t="shared" si="5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 t="s">
        <v>7</v>
      </c>
      <c r="J9" s="13" t="str">
        <f t="shared" si="6"/>
        <v/>
      </c>
      <c r="K9" s="9">
        <v>2005</v>
      </c>
      <c r="L9" s="10">
        <v>174820000</v>
      </c>
      <c r="M9" s="10">
        <v>163320000</v>
      </c>
      <c r="N9" s="10">
        <v>66220000</v>
      </c>
      <c r="O9" s="10">
        <v>5320000</v>
      </c>
      <c r="P9" s="10">
        <v>4220000</v>
      </c>
      <c r="Q9" s="10">
        <v>3220000</v>
      </c>
      <c r="R9" s="10">
        <v>2720000</v>
      </c>
      <c r="S9" s="10" t="s">
        <v>7</v>
      </c>
      <c r="V9" s="4">
        <f t="shared" si="0"/>
        <v>0</v>
      </c>
      <c r="W9" s="4">
        <f t="shared" si="1"/>
        <v>0</v>
      </c>
      <c r="X9" s="4">
        <f t="shared" si="2"/>
        <v>0</v>
      </c>
      <c r="Y9" s="4">
        <f t="shared" si="3"/>
        <v>0</v>
      </c>
      <c r="Z9" s="4">
        <f t="shared" si="4"/>
        <v>0</v>
      </c>
      <c r="AA9" s="4">
        <f t="shared" si="5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6"/>
        <v/>
      </c>
      <c r="K10" s="9">
        <v>2006</v>
      </c>
      <c r="L10" s="10">
        <v>48420000</v>
      </c>
      <c r="M10" s="10">
        <v>39920000</v>
      </c>
      <c r="N10" s="10">
        <v>5720000</v>
      </c>
      <c r="O10" s="10">
        <v>40120000</v>
      </c>
      <c r="P10" s="10">
        <v>8320000</v>
      </c>
      <c r="Q10" s="10">
        <v>3320000</v>
      </c>
      <c r="R10" s="10">
        <v>7820000</v>
      </c>
      <c r="S10" s="10">
        <v>2420000</v>
      </c>
      <c r="V10" s="4">
        <f t="shared" si="0"/>
        <v>0</v>
      </c>
      <c r="W10" s="4">
        <f t="shared" si="1"/>
        <v>0</v>
      </c>
      <c r="X10" s="4">
        <f t="shared" si="2"/>
        <v>0</v>
      </c>
      <c r="Y10" s="4">
        <f t="shared" si="3"/>
        <v>0</v>
      </c>
      <c r="Z10" s="4">
        <f t="shared" si="4"/>
        <v>0</v>
      </c>
      <c r="AA10" s="4">
        <f t="shared" si="5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6"/>
        <v/>
      </c>
      <c r="K11" s="9">
        <v>2007</v>
      </c>
      <c r="L11" s="10">
        <v>111995000</v>
      </c>
      <c r="M11" s="10">
        <v>72295000</v>
      </c>
      <c r="N11" s="10">
        <v>52795000</v>
      </c>
      <c r="O11" s="10">
        <v>81395000</v>
      </c>
      <c r="P11" s="10">
        <v>45095000</v>
      </c>
      <c r="Q11" s="10">
        <v>3095000</v>
      </c>
      <c r="R11" s="10">
        <v>41195000</v>
      </c>
      <c r="S11" s="10" t="s">
        <v>7</v>
      </c>
      <c r="V11" s="4">
        <f t="shared" si="0"/>
        <v>0</v>
      </c>
      <c r="W11" s="4">
        <f t="shared" si="1"/>
        <v>0</v>
      </c>
      <c r="X11" s="4">
        <f t="shared" si="2"/>
        <v>0</v>
      </c>
      <c r="Y11" s="4">
        <f t="shared" si="3"/>
        <v>0</v>
      </c>
      <c r="Z11" s="4">
        <f t="shared" si="4"/>
        <v>0</v>
      </c>
      <c r="AA11" s="4">
        <f t="shared" si="5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6"/>
        <v/>
      </c>
      <c r="K12" s="9">
        <v>2008</v>
      </c>
      <c r="L12" s="10">
        <v>50965000</v>
      </c>
      <c r="M12" s="10">
        <v>125165000</v>
      </c>
      <c r="N12" s="10">
        <v>96765000</v>
      </c>
      <c r="O12" s="10">
        <v>70265000</v>
      </c>
      <c r="P12" s="10">
        <v>45365000</v>
      </c>
      <c r="Q12" s="10">
        <v>3065000</v>
      </c>
      <c r="R12" s="10">
        <v>65565000</v>
      </c>
      <c r="S12" s="10">
        <v>2665000</v>
      </c>
      <c r="V12" s="4">
        <f t="shared" si="0"/>
        <v>0</v>
      </c>
      <c r="W12" s="4">
        <f t="shared" si="1"/>
        <v>0</v>
      </c>
      <c r="X12" s="4">
        <f t="shared" si="2"/>
        <v>0</v>
      </c>
      <c r="Y12" s="4">
        <f t="shared" si="3"/>
        <v>0</v>
      </c>
      <c r="Z12" s="4">
        <f t="shared" si="4"/>
        <v>0</v>
      </c>
      <c r="AA12" s="4">
        <f t="shared" si="5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 t="s">
        <v>7</v>
      </c>
      <c r="J13" s="13" t="str">
        <f t="shared" si="6"/>
        <v/>
      </c>
      <c r="K13" s="9">
        <v>2009</v>
      </c>
      <c r="L13" s="10">
        <v>158991000</v>
      </c>
      <c r="M13" s="10">
        <v>120491000</v>
      </c>
      <c r="N13" s="10">
        <v>5891000</v>
      </c>
      <c r="O13" s="10">
        <v>15991000</v>
      </c>
      <c r="P13" s="10">
        <v>49891000</v>
      </c>
      <c r="Q13" s="10">
        <v>14791000</v>
      </c>
      <c r="R13" s="10">
        <v>40391000</v>
      </c>
      <c r="S13" s="10" t="s">
        <v>7</v>
      </c>
      <c r="V13" s="4">
        <f t="shared" si="0"/>
        <v>0</v>
      </c>
      <c r="W13" s="4">
        <f t="shared" si="1"/>
        <v>0</v>
      </c>
      <c r="X13" s="4">
        <f t="shared" si="2"/>
        <v>0</v>
      </c>
      <c r="Y13" s="4">
        <f t="shared" si="3"/>
        <v>1</v>
      </c>
      <c r="Z13" s="4">
        <f t="shared" si="4"/>
        <v>0</v>
      </c>
      <c r="AA13" s="4">
        <f t="shared" si="5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6"/>
        <v/>
      </c>
      <c r="K14" s="9">
        <v>2010</v>
      </c>
      <c r="L14" s="10">
        <v>168565000</v>
      </c>
      <c r="M14" s="10">
        <v>104265000</v>
      </c>
      <c r="N14" s="10">
        <v>63765000</v>
      </c>
      <c r="O14" s="10">
        <v>42865000</v>
      </c>
      <c r="P14" s="10">
        <v>4265000</v>
      </c>
      <c r="Q14" s="10">
        <v>30065000</v>
      </c>
      <c r="R14" s="10">
        <v>11265000</v>
      </c>
      <c r="S14" s="10">
        <v>17065000</v>
      </c>
      <c r="V14" s="4">
        <f t="shared" si="0"/>
        <v>0</v>
      </c>
      <c r="W14" s="4">
        <f t="shared" si="1"/>
        <v>0</v>
      </c>
      <c r="X14" s="4">
        <f t="shared" si="2"/>
        <v>0</v>
      </c>
      <c r="Y14" s="4">
        <f t="shared" si="3"/>
        <v>0</v>
      </c>
      <c r="Z14" s="4">
        <f t="shared" si="4"/>
        <v>0</v>
      </c>
      <c r="AA14" s="4">
        <f t="shared" si="5"/>
        <v>0</v>
      </c>
    </row>
    <row r="15" spans="1:27" ht="15" customHeight="1" x14ac:dyDescent="0.25">
      <c r="A15" s="1">
        <v>2011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6"/>
        <v/>
      </c>
      <c r="K15" s="9">
        <v>2011</v>
      </c>
      <c r="L15" s="10">
        <v>189665000</v>
      </c>
      <c r="M15" s="10">
        <v>148665000</v>
      </c>
      <c r="N15" s="10">
        <v>66665000</v>
      </c>
      <c r="O15" s="10">
        <v>27665000</v>
      </c>
      <c r="P15" s="10">
        <v>21365000</v>
      </c>
      <c r="Q15" s="10">
        <v>6065000</v>
      </c>
      <c r="R15" s="10">
        <v>8065000</v>
      </c>
      <c r="S15" s="10">
        <v>27765000</v>
      </c>
      <c r="V15" s="4">
        <f t="shared" si="0"/>
        <v>0</v>
      </c>
      <c r="W15" s="4">
        <f t="shared" si="1"/>
        <v>0</v>
      </c>
      <c r="X15" s="4">
        <f t="shared" si="2"/>
        <v>0</v>
      </c>
      <c r="Y15" s="4">
        <f t="shared" si="3"/>
        <v>0</v>
      </c>
      <c r="Z15" s="4">
        <f t="shared" si="4"/>
        <v>0</v>
      </c>
      <c r="AA15" s="4">
        <f t="shared" si="5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 t="s">
        <v>7</v>
      </c>
      <c r="H16" s="3" t="s">
        <v>7</v>
      </c>
      <c r="I16" s="3">
        <v>1</v>
      </c>
      <c r="J16" s="13" t="str">
        <f t="shared" si="6"/>
        <v/>
      </c>
      <c r="K16" s="9">
        <v>2012</v>
      </c>
      <c r="L16" s="10">
        <v>169360000</v>
      </c>
      <c r="M16" s="10">
        <v>78160000</v>
      </c>
      <c r="N16" s="10">
        <v>35360000</v>
      </c>
      <c r="O16" s="10">
        <v>25060000</v>
      </c>
      <c r="P16" s="10">
        <v>10860000</v>
      </c>
      <c r="Q16" s="14">
        <v>60000</v>
      </c>
      <c r="R16" s="14">
        <v>60000</v>
      </c>
      <c r="S16" s="10">
        <v>21200000</v>
      </c>
      <c r="V16" s="4">
        <f t="shared" si="0"/>
        <v>0</v>
      </c>
      <c r="W16" s="4">
        <f t="shared" si="1"/>
        <v>0</v>
      </c>
      <c r="X16" s="4">
        <f t="shared" si="2"/>
        <v>0</v>
      </c>
      <c r="Y16" s="4">
        <f t="shared" si="3"/>
        <v>0</v>
      </c>
      <c r="Z16" s="4">
        <f t="shared" si="4"/>
        <v>0</v>
      </c>
      <c r="AA16" s="4">
        <f t="shared" si="5"/>
        <v>1</v>
      </c>
    </row>
    <row r="17" spans="1:27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6"/>
        <v/>
      </c>
      <c r="K17" s="9">
        <v>2013</v>
      </c>
      <c r="L17" s="10">
        <v>179260000</v>
      </c>
      <c r="M17" s="10">
        <v>121560000</v>
      </c>
      <c r="N17" s="10">
        <v>36160000</v>
      </c>
      <c r="O17" s="10">
        <v>30160000</v>
      </c>
      <c r="P17" s="10">
        <v>25260000</v>
      </c>
      <c r="Q17" s="14">
        <v>60000</v>
      </c>
      <c r="R17" s="14">
        <v>60000</v>
      </c>
      <c r="S17" s="10">
        <v>10160000</v>
      </c>
      <c r="V17" s="4">
        <f t="shared" si="0"/>
        <v>0</v>
      </c>
      <c r="W17" s="4">
        <f t="shared" si="1"/>
        <v>0</v>
      </c>
      <c r="X17" s="4">
        <f t="shared" si="2"/>
        <v>0</v>
      </c>
      <c r="Y17" s="4">
        <f t="shared" si="3"/>
        <v>0</v>
      </c>
      <c r="Z17" s="4">
        <f t="shared" si="4"/>
        <v>0</v>
      </c>
      <c r="AA17" s="4">
        <f t="shared" si="5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1</v>
      </c>
      <c r="J18" s="13" t="str">
        <f t="shared" si="6"/>
        <v/>
      </c>
      <c r="K18" s="9">
        <v>2014</v>
      </c>
      <c r="L18" s="10">
        <v>185560000</v>
      </c>
      <c r="M18" s="10">
        <v>116160000</v>
      </c>
      <c r="N18" s="10">
        <v>48060000</v>
      </c>
      <c r="O18" s="10">
        <v>27660000</v>
      </c>
      <c r="P18" s="10">
        <v>10560000</v>
      </c>
      <c r="Q18" s="14">
        <v>60000</v>
      </c>
      <c r="R18" s="14">
        <v>60000</v>
      </c>
      <c r="S18" s="10">
        <v>20160000</v>
      </c>
      <c r="V18" s="4">
        <f t="shared" si="0"/>
        <v>0</v>
      </c>
      <c r="W18" s="4">
        <f t="shared" si="1"/>
        <v>0</v>
      </c>
      <c r="X18" s="4">
        <f t="shared" si="2"/>
        <v>0</v>
      </c>
      <c r="Y18" s="4">
        <f t="shared" si="3"/>
        <v>0</v>
      </c>
      <c r="Z18" s="4">
        <f t="shared" si="4"/>
        <v>0</v>
      </c>
      <c r="AA18" s="4">
        <f t="shared" si="5"/>
        <v>1</v>
      </c>
    </row>
    <row r="19" spans="1:27" ht="15" customHeight="1" x14ac:dyDescent="0.25">
      <c r="A19" s="1">
        <v>2015</v>
      </c>
      <c r="B19" s="3">
        <v>1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6"/>
        <v/>
      </c>
      <c r="K19" s="9">
        <v>2015</v>
      </c>
      <c r="L19" s="10">
        <v>118060000</v>
      </c>
      <c r="M19" s="10">
        <v>45460000</v>
      </c>
      <c r="N19" s="10">
        <v>61060000</v>
      </c>
      <c r="O19" s="10">
        <v>63160000</v>
      </c>
      <c r="P19" s="10">
        <v>9060000</v>
      </c>
      <c r="Q19" s="14">
        <v>60000</v>
      </c>
      <c r="R19" s="14">
        <v>60000</v>
      </c>
      <c r="S19" s="10">
        <v>12360000</v>
      </c>
    </row>
    <row r="20" spans="1:27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 t="s">
        <v>7</v>
      </c>
      <c r="J20" s="13" t="str">
        <f t="shared" si="6"/>
        <v/>
      </c>
      <c r="K20" s="9">
        <v>2016</v>
      </c>
      <c r="L20" s="14">
        <v>60000</v>
      </c>
      <c r="M20" s="14">
        <v>60000</v>
      </c>
      <c r="N20" s="14">
        <v>60000</v>
      </c>
      <c r="O20" s="10">
        <v>12360000</v>
      </c>
      <c r="P20" s="10">
        <v>30060000</v>
      </c>
      <c r="Q20" s="10">
        <v>5060000</v>
      </c>
      <c r="R20" s="10">
        <v>5260000</v>
      </c>
      <c r="S20" s="10" t="s">
        <v>7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6"/>
        <v/>
      </c>
      <c r="K21" s="9">
        <v>2017</v>
      </c>
      <c r="L21" s="10">
        <v>37760000</v>
      </c>
      <c r="M21" s="10">
        <v>57260000</v>
      </c>
      <c r="N21" s="10">
        <v>35260000</v>
      </c>
      <c r="O21" s="10">
        <v>39560000</v>
      </c>
      <c r="P21" s="10">
        <v>30060000</v>
      </c>
      <c r="Q21" s="10">
        <v>15060000</v>
      </c>
      <c r="R21" s="10">
        <v>8060000</v>
      </c>
      <c r="S21" s="10">
        <v>17760000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6"/>
        <v/>
      </c>
      <c r="K22" s="9">
        <v>2018</v>
      </c>
      <c r="L22" s="14">
        <v>60000</v>
      </c>
      <c r="M22" s="14">
        <v>60000</v>
      </c>
      <c r="N22" s="14">
        <v>60000</v>
      </c>
      <c r="O22" s="14">
        <v>60000</v>
      </c>
      <c r="P22" s="14">
        <v>60000</v>
      </c>
      <c r="Q22" s="14">
        <v>60000</v>
      </c>
      <c r="R22" s="14">
        <v>60000</v>
      </c>
      <c r="S22" s="10" t="s">
        <v>7</v>
      </c>
    </row>
  </sheetData>
  <mergeCells count="4">
    <mergeCell ref="B1:I1"/>
    <mergeCell ref="A1:A2"/>
    <mergeCell ref="K1:K2"/>
    <mergeCell ref="L1:S1"/>
  </mergeCells>
  <conditionalFormatting sqref="B3:I22">
    <cfRule type="containsText" dxfId="170" priority="1" operator="containsText" text="*-">
      <formula>NOT(ISERROR(SEARCH(("*-"),(B3))))</formula>
    </cfRule>
  </conditionalFormatting>
  <conditionalFormatting sqref="B3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5" sqref="R35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6" t="s">
        <v>568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1">IF(B3&lt;&gt;"-",B3,0)</f>
        <v>0</v>
      </c>
      <c r="AD3" s="4">
        <f t="shared" si="1"/>
        <v>0</v>
      </c>
      <c r="AE3" s="4">
        <f t="shared" si="1"/>
        <v>0</v>
      </c>
      <c r="AF3" s="4">
        <f t="shared" si="1"/>
        <v>0</v>
      </c>
      <c r="AG3" s="4">
        <f t="shared" si="1"/>
        <v>0</v>
      </c>
      <c r="AH3" s="4">
        <f t="shared" si="1"/>
        <v>0</v>
      </c>
      <c r="AI3" s="4">
        <f t="shared" si="1"/>
        <v>0</v>
      </c>
      <c r="AJ3" s="4">
        <f t="shared" si="1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2</v>
      </c>
      <c r="G6" s="3">
        <v>4</v>
      </c>
      <c r="H6" s="3">
        <v>3</v>
      </c>
      <c r="I6" s="3">
        <v>2</v>
      </c>
      <c r="J6" s="13" t="str">
        <f t="shared" si="0"/>
        <v>Есть на обмен</v>
      </c>
      <c r="K6" s="9">
        <v>2002</v>
      </c>
      <c r="L6" s="10" t="s">
        <v>915</v>
      </c>
      <c r="M6" s="10" t="s">
        <v>916</v>
      </c>
      <c r="N6" s="10" t="s">
        <v>917</v>
      </c>
      <c r="O6" s="10" t="s">
        <v>918</v>
      </c>
      <c r="P6" s="10" t="s">
        <v>919</v>
      </c>
      <c r="Q6" s="10" t="s">
        <v>920</v>
      </c>
      <c r="R6" s="10" t="s">
        <v>921</v>
      </c>
      <c r="S6" s="10" t="s">
        <v>922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1</v>
      </c>
      <c r="AG6" s="4">
        <f t="shared" si="4"/>
        <v>2</v>
      </c>
      <c r="AH6" s="4">
        <f t="shared" si="4"/>
        <v>4</v>
      </c>
      <c r="AI6" s="4">
        <f t="shared" si="4"/>
        <v>3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923</v>
      </c>
      <c r="M7" s="10" t="s">
        <v>924</v>
      </c>
      <c r="N7" s="10" t="s">
        <v>925</v>
      </c>
      <c r="O7" s="10" t="s">
        <v>926</v>
      </c>
      <c r="P7" s="10" t="s">
        <v>927</v>
      </c>
      <c r="Q7" s="10" t="s">
        <v>928</v>
      </c>
      <c r="R7" s="10" t="s">
        <v>929</v>
      </c>
      <c r="S7" s="10" t="s">
        <v>930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931</v>
      </c>
      <c r="M8" s="10" t="s">
        <v>932</v>
      </c>
      <c r="N8" s="10" t="s">
        <v>933</v>
      </c>
      <c r="O8" s="10" t="s">
        <v>934</v>
      </c>
      <c r="P8" s="10" t="s">
        <v>934</v>
      </c>
      <c r="Q8" s="10" t="s">
        <v>934</v>
      </c>
      <c r="R8" s="10" t="s">
        <v>934</v>
      </c>
      <c r="S8" s="10" t="s">
        <v>935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936</v>
      </c>
      <c r="M9" s="10" t="s">
        <v>932</v>
      </c>
      <c r="N9" s="10" t="s">
        <v>937</v>
      </c>
      <c r="O9" s="10" t="s">
        <v>931</v>
      </c>
      <c r="P9" s="10" t="s">
        <v>934</v>
      </c>
      <c r="Q9" s="10" t="s">
        <v>934</v>
      </c>
      <c r="R9" s="10" t="s">
        <v>934</v>
      </c>
      <c r="S9" s="10" t="s">
        <v>938</v>
      </c>
      <c r="AC9" s="4">
        <f t="shared" ref="AC9:AJ9" si="7">IF(B9&lt;&gt;"-",B9,0)</f>
        <v>0</v>
      </c>
      <c r="AD9" s="4">
        <f t="shared" si="7"/>
        <v>1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13" t="str">
        <f t="shared" si="0"/>
        <v/>
      </c>
      <c r="K10" s="9">
        <v>2006</v>
      </c>
      <c r="L10" s="10" t="s">
        <v>939</v>
      </c>
      <c r="M10" s="10" t="s">
        <v>940</v>
      </c>
      <c r="N10" s="10" t="s">
        <v>941</v>
      </c>
      <c r="O10" s="10" t="s">
        <v>936</v>
      </c>
      <c r="P10" s="10" t="s">
        <v>934</v>
      </c>
      <c r="Q10" s="10" t="s">
        <v>934</v>
      </c>
      <c r="R10" s="10" t="s">
        <v>942</v>
      </c>
      <c r="S10" s="10" t="s">
        <v>933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1</v>
      </c>
      <c r="AG10" s="4">
        <f t="shared" si="8"/>
        <v>0</v>
      </c>
      <c r="AH10" s="4">
        <f t="shared" si="8"/>
        <v>0</v>
      </c>
      <c r="AI10" s="4">
        <f t="shared" si="8"/>
        <v>1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943</v>
      </c>
      <c r="M11" s="10" t="s">
        <v>944</v>
      </c>
      <c r="N11" s="10" t="s">
        <v>945</v>
      </c>
      <c r="O11" s="10" t="s">
        <v>863</v>
      </c>
      <c r="P11" s="10" t="s">
        <v>934</v>
      </c>
      <c r="Q11" s="10" t="s">
        <v>934</v>
      </c>
      <c r="R11" s="10" t="s">
        <v>946</v>
      </c>
      <c r="S11" s="10" t="s">
        <v>934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>
        <v>0</v>
      </c>
      <c r="J12" s="13" t="str">
        <f t="shared" si="0"/>
        <v/>
      </c>
      <c r="K12" s="9">
        <v>2008</v>
      </c>
      <c r="L12" s="10" t="s">
        <v>936</v>
      </c>
      <c r="M12" s="10" t="s">
        <v>946</v>
      </c>
      <c r="N12" s="10" t="s">
        <v>947</v>
      </c>
      <c r="O12" s="10" t="s">
        <v>863</v>
      </c>
      <c r="P12" s="10" t="s">
        <v>934</v>
      </c>
      <c r="Q12" s="10" t="s">
        <v>934</v>
      </c>
      <c r="R12" s="10" t="s">
        <v>946</v>
      </c>
      <c r="S12" s="10" t="s">
        <v>948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0</v>
      </c>
      <c r="H13" s="3">
        <v>1</v>
      </c>
      <c r="I13" s="3">
        <v>0</v>
      </c>
      <c r="J13" s="13" t="str">
        <f t="shared" si="0"/>
        <v/>
      </c>
      <c r="K13" s="9">
        <v>2009</v>
      </c>
      <c r="L13" s="10" t="s">
        <v>949</v>
      </c>
      <c r="M13" s="10" t="s">
        <v>950</v>
      </c>
      <c r="N13" s="10" t="s">
        <v>945</v>
      </c>
      <c r="O13" s="10" t="s">
        <v>951</v>
      </c>
      <c r="P13" s="10" t="s">
        <v>952</v>
      </c>
      <c r="Q13" s="10" t="s">
        <v>948</v>
      </c>
      <c r="R13" s="10" t="s">
        <v>953</v>
      </c>
      <c r="S13" s="10" t="s">
        <v>954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1</v>
      </c>
      <c r="AG13" s="4">
        <f t="shared" si="11"/>
        <v>1</v>
      </c>
      <c r="AH13" s="4">
        <f t="shared" si="11"/>
        <v>0</v>
      </c>
      <c r="AI13" s="4">
        <f t="shared" si="11"/>
        <v>1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955</v>
      </c>
      <c r="M14" s="10" t="s">
        <v>956</v>
      </c>
      <c r="N14" s="10" t="s">
        <v>957</v>
      </c>
      <c r="O14" s="10" t="s">
        <v>958</v>
      </c>
      <c r="P14" s="10" t="s">
        <v>959</v>
      </c>
      <c r="Q14" s="10" t="s">
        <v>960</v>
      </c>
      <c r="R14" s="10" t="s">
        <v>961</v>
      </c>
      <c r="S14" s="10" t="s">
        <v>962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963</v>
      </c>
      <c r="M15" s="10" t="s">
        <v>964</v>
      </c>
      <c r="N15" s="10" t="s">
        <v>965</v>
      </c>
      <c r="O15" s="10" t="s">
        <v>966</v>
      </c>
      <c r="P15" s="10" t="s">
        <v>911</v>
      </c>
      <c r="Q15" s="10" t="s">
        <v>934</v>
      </c>
      <c r="R15" s="10" t="s">
        <v>967</v>
      </c>
      <c r="S15" s="10" t="s">
        <v>968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969</v>
      </c>
      <c r="M16" s="10" t="s">
        <v>970</v>
      </c>
      <c r="N16" s="10" t="s">
        <v>966</v>
      </c>
      <c r="O16" s="10" t="s">
        <v>931</v>
      </c>
      <c r="P16" s="10" t="s">
        <v>934</v>
      </c>
      <c r="Q16" s="10" t="s">
        <v>934</v>
      </c>
      <c r="R16" s="10" t="s">
        <v>934</v>
      </c>
      <c r="S16" s="10" t="s">
        <v>971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972</v>
      </c>
      <c r="M17" s="10" t="s">
        <v>973</v>
      </c>
      <c r="N17" s="10" t="s">
        <v>970</v>
      </c>
      <c r="O17" s="10" t="s">
        <v>974</v>
      </c>
      <c r="P17" s="10" t="s">
        <v>974</v>
      </c>
      <c r="Q17" s="10" t="s">
        <v>934</v>
      </c>
      <c r="R17" s="10" t="s">
        <v>934</v>
      </c>
      <c r="S17" s="10" t="s">
        <v>933</v>
      </c>
      <c r="AC17" s="4">
        <f t="shared" ref="AC17:AJ17" si="15">IF(B17&lt;&gt;"-",B17,0)</f>
        <v>1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973</v>
      </c>
      <c r="M18" s="10" t="s">
        <v>975</v>
      </c>
      <c r="N18" s="10" t="s">
        <v>976</v>
      </c>
      <c r="O18" s="10" t="s">
        <v>933</v>
      </c>
      <c r="P18" s="10" t="s">
        <v>933</v>
      </c>
      <c r="Q18" s="10" t="s">
        <v>934</v>
      </c>
      <c r="R18" s="10" t="s">
        <v>934</v>
      </c>
      <c r="S18" s="10" t="s">
        <v>977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978</v>
      </c>
      <c r="M19" s="10" t="s">
        <v>932</v>
      </c>
      <c r="N19" s="10" t="s">
        <v>979</v>
      </c>
      <c r="O19" s="10" t="s">
        <v>933</v>
      </c>
      <c r="P19" s="10" t="s">
        <v>934</v>
      </c>
      <c r="Q19" s="10" t="s">
        <v>934</v>
      </c>
      <c r="R19" s="10" t="s">
        <v>934</v>
      </c>
      <c r="S19" s="10" t="s">
        <v>954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980</v>
      </c>
      <c r="M20" s="10" t="s">
        <v>944</v>
      </c>
      <c r="N20" s="10" t="s">
        <v>937</v>
      </c>
      <c r="O20" s="10" t="s">
        <v>968</v>
      </c>
      <c r="P20" s="10" t="s">
        <v>934</v>
      </c>
      <c r="Q20" s="10" t="s">
        <v>934</v>
      </c>
      <c r="R20" s="10" t="s">
        <v>977</v>
      </c>
      <c r="S20" s="10" t="s">
        <v>954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981</v>
      </c>
      <c r="M21" s="10" t="s">
        <v>973</v>
      </c>
      <c r="N21" s="10" t="s">
        <v>970</v>
      </c>
      <c r="O21" s="10" t="s">
        <v>976</v>
      </c>
      <c r="P21" s="10" t="s">
        <v>934</v>
      </c>
      <c r="Q21" s="10" t="s">
        <v>977</v>
      </c>
      <c r="R21" s="10" t="s">
        <v>977</v>
      </c>
      <c r="S21" s="10" t="s">
        <v>954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982</v>
      </c>
      <c r="M22" s="10" t="s">
        <v>982</v>
      </c>
      <c r="N22" s="10" t="s">
        <v>982</v>
      </c>
      <c r="O22" s="10" t="s">
        <v>982</v>
      </c>
      <c r="P22" s="10" t="s">
        <v>982</v>
      </c>
      <c r="Q22" s="10" t="s">
        <v>982</v>
      </c>
      <c r="R22" s="10" t="s">
        <v>982</v>
      </c>
      <c r="S22" s="10" t="s">
        <v>982</v>
      </c>
    </row>
    <row r="23" spans="1:36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10" t="s">
        <v>983</v>
      </c>
      <c r="M23" s="10" t="s">
        <v>983</v>
      </c>
      <c r="N23" s="10" t="s">
        <v>983</v>
      </c>
      <c r="O23" s="10" t="s">
        <v>983</v>
      </c>
      <c r="P23" s="10" t="s">
        <v>983</v>
      </c>
      <c r="Q23" s="10" t="s">
        <v>983</v>
      </c>
      <c r="R23" s="10" t="s">
        <v>984</v>
      </c>
      <c r="S23" s="10" t="s">
        <v>983</v>
      </c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36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AA39" sqref="A1:XFD1048576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72" t="s">
        <v>660</v>
      </c>
      <c r="C1" s="73"/>
      <c r="D1" s="73"/>
      <c r="E1" s="73"/>
      <c r="F1" s="73"/>
      <c r="G1" s="73"/>
      <c r="H1" s="73"/>
      <c r="I1" s="73"/>
      <c r="J1" s="102" t="s">
        <v>570</v>
      </c>
      <c r="K1" s="99"/>
      <c r="L1" s="99"/>
      <c r="M1" s="99"/>
      <c r="N1" s="99"/>
      <c r="O1" s="99"/>
      <c r="P1" s="99"/>
      <c r="Q1" s="100"/>
      <c r="S1" s="77" t="s">
        <v>0</v>
      </c>
      <c r="T1" s="79" t="s">
        <v>660</v>
      </c>
      <c r="U1" s="101"/>
      <c r="V1" s="101"/>
      <c r="W1" s="101"/>
      <c r="X1" s="101"/>
      <c r="Y1" s="101"/>
      <c r="Z1" s="101"/>
      <c r="AA1" s="101"/>
      <c r="AB1" s="77" t="s">
        <v>0</v>
      </c>
      <c r="AC1" s="79" t="s">
        <v>570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3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1</v>
      </c>
      <c r="L12" s="3">
        <v>1</v>
      </c>
      <c r="M12" s="3">
        <v>1</v>
      </c>
      <c r="N12" s="3">
        <v>2</v>
      </c>
      <c r="O12" s="3">
        <v>0</v>
      </c>
      <c r="P12" s="3">
        <v>2</v>
      </c>
      <c r="Q12" s="3">
        <v>0</v>
      </c>
      <c r="R12" s="13" t="str">
        <f t="shared" si="0"/>
        <v>Есть на обмен</v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976</v>
      </c>
      <c r="AD12" s="10" t="s">
        <v>931</v>
      </c>
      <c r="AE12" s="10" t="s">
        <v>952</v>
      </c>
      <c r="AF12" s="10" t="s">
        <v>937</v>
      </c>
      <c r="AG12" s="10" t="s">
        <v>880</v>
      </c>
      <c r="AH12" s="10" t="s">
        <v>979</v>
      </c>
      <c r="AI12" s="10" t="s">
        <v>998</v>
      </c>
      <c r="AJ12" s="10" t="s">
        <v>999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1000</v>
      </c>
      <c r="AD13" s="10" t="s">
        <v>31</v>
      </c>
      <c r="AE13" s="10" t="s">
        <v>818</v>
      </c>
      <c r="AF13" s="10" t="s">
        <v>31</v>
      </c>
      <c r="AG13" s="10" t="s">
        <v>31</v>
      </c>
      <c r="AH13" s="10" t="s">
        <v>31</v>
      </c>
      <c r="AI13" s="10" t="s">
        <v>832</v>
      </c>
      <c r="AJ13" s="10" t="s">
        <v>934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985</v>
      </c>
      <c r="U14" s="10" t="s">
        <v>985</v>
      </c>
      <c r="V14" s="10" t="s">
        <v>985</v>
      </c>
      <c r="W14" s="10" t="s">
        <v>985</v>
      </c>
      <c r="X14" s="10" t="s">
        <v>985</v>
      </c>
      <c r="Y14" s="10" t="s">
        <v>985</v>
      </c>
      <c r="Z14" s="10" t="s">
        <v>985</v>
      </c>
      <c r="AA14" s="10" t="s">
        <v>985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0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986</v>
      </c>
      <c r="U15" s="10" t="s">
        <v>987</v>
      </c>
      <c r="V15" s="10" t="s">
        <v>988</v>
      </c>
      <c r="W15" s="10" t="s">
        <v>987</v>
      </c>
      <c r="X15" s="10" t="s">
        <v>987</v>
      </c>
      <c r="Y15" s="10" t="s">
        <v>987</v>
      </c>
      <c r="Z15" s="10" t="s">
        <v>987</v>
      </c>
      <c r="AA15" s="10" t="s">
        <v>987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987</v>
      </c>
      <c r="U16" s="10" t="s">
        <v>987</v>
      </c>
      <c r="V16" s="10" t="s">
        <v>31</v>
      </c>
      <c r="W16" s="10" t="s">
        <v>31</v>
      </c>
      <c r="X16" s="10" t="s">
        <v>31</v>
      </c>
      <c r="Y16" s="10" t="s">
        <v>31</v>
      </c>
      <c r="Z16" s="10" t="s">
        <v>31</v>
      </c>
      <c r="AA16" s="10" t="s">
        <v>31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989</v>
      </c>
      <c r="U17" s="10" t="s">
        <v>989</v>
      </c>
      <c r="V17" s="10" t="s">
        <v>989</v>
      </c>
      <c r="W17" s="10" t="s">
        <v>989</v>
      </c>
      <c r="X17" s="10" t="s">
        <v>989</v>
      </c>
      <c r="Y17" s="10" t="s">
        <v>989</v>
      </c>
      <c r="Z17" s="10" t="s">
        <v>989</v>
      </c>
      <c r="AA17" s="10" t="s">
        <v>989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989</v>
      </c>
      <c r="U18" s="10" t="s">
        <v>989</v>
      </c>
      <c r="V18" s="10" t="s">
        <v>989</v>
      </c>
      <c r="W18" s="10" t="s">
        <v>989</v>
      </c>
      <c r="X18" s="10" t="s">
        <v>989</v>
      </c>
      <c r="Y18" s="10" t="s">
        <v>989</v>
      </c>
      <c r="Z18" s="10" t="s">
        <v>989</v>
      </c>
      <c r="AA18" s="10" t="s">
        <v>989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0" t="s">
        <v>990</v>
      </c>
      <c r="U19" s="10" t="s">
        <v>989</v>
      </c>
      <c r="V19" s="10" t="s">
        <v>989</v>
      </c>
      <c r="W19" s="10" t="s">
        <v>989</v>
      </c>
      <c r="X19" s="10" t="s">
        <v>989</v>
      </c>
      <c r="Y19" s="10" t="s">
        <v>989</v>
      </c>
      <c r="Z19" s="10" t="s">
        <v>989</v>
      </c>
      <c r="AA19" s="10" t="s">
        <v>989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0" t="s">
        <v>991</v>
      </c>
      <c r="U20" s="10" t="s">
        <v>989</v>
      </c>
      <c r="V20" s="10" t="s">
        <v>989</v>
      </c>
      <c r="W20" s="10" t="s">
        <v>989</v>
      </c>
      <c r="X20" s="10" t="s">
        <v>989</v>
      </c>
      <c r="Y20" s="10" t="s">
        <v>989</v>
      </c>
      <c r="Z20" s="10" t="s">
        <v>989</v>
      </c>
      <c r="AA20" s="10" t="s">
        <v>989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989</v>
      </c>
      <c r="U21" s="10" t="s">
        <v>989</v>
      </c>
      <c r="V21" s="10" t="s">
        <v>989</v>
      </c>
      <c r="W21" s="10" t="s">
        <v>989</v>
      </c>
      <c r="X21" s="10" t="s">
        <v>989</v>
      </c>
      <c r="Y21" s="10" t="s">
        <v>989</v>
      </c>
      <c r="Z21" s="10" t="s">
        <v>989</v>
      </c>
      <c r="AA21" s="10" t="s">
        <v>989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989</v>
      </c>
      <c r="U22" s="10" t="s">
        <v>989</v>
      </c>
      <c r="V22" s="10" t="s">
        <v>989</v>
      </c>
      <c r="W22" s="10" t="s">
        <v>989</v>
      </c>
      <c r="X22" s="10" t="s">
        <v>989</v>
      </c>
      <c r="Y22" s="10" t="s">
        <v>989</v>
      </c>
      <c r="Z22" s="10" t="s">
        <v>989</v>
      </c>
      <c r="AA22" s="10" t="s">
        <v>989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992</v>
      </c>
      <c r="U23" s="10" t="s">
        <v>993</v>
      </c>
      <c r="V23" s="10" t="s">
        <v>994</v>
      </c>
      <c r="W23" s="10" t="s">
        <v>995</v>
      </c>
      <c r="X23" s="10" t="s">
        <v>996</v>
      </c>
      <c r="Y23" s="10" t="s">
        <v>997</v>
      </c>
      <c r="Z23" s="10" t="s">
        <v>989</v>
      </c>
      <c r="AA23" s="10" t="s">
        <v>997</v>
      </c>
      <c r="AB23" s="9">
        <v>2019</v>
      </c>
      <c r="AC23" s="10" t="s">
        <v>7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7">
    <mergeCell ref="A1:A2"/>
    <mergeCell ref="B1:I1"/>
    <mergeCell ref="AC1:AJ1"/>
    <mergeCell ref="S1:S2"/>
    <mergeCell ref="T1:AA1"/>
    <mergeCell ref="J1:Q1"/>
    <mergeCell ref="AB1:AB2"/>
  </mergeCells>
  <conditionalFormatting sqref="B3:I23 J3:Q11">
    <cfRule type="containsText" dxfId="35" priority="31" operator="containsText" text="*-">
      <formula>NOT(ISERROR(SEARCH(("*-"),(B3))))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:Q23">
    <cfRule type="containsText" dxfId="34" priority="1" operator="containsText" text="*-">
      <formula>NOT(ISERROR(SEARCH(("*-"),(J14))))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:Q13">
    <cfRule type="containsText" dxfId="33" priority="3" operator="containsText" text="*-">
      <formula>NOT(ISERROR(SEARCH(("*-"),(J12))))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17" sqref="O17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6" t="s">
        <v>1001</v>
      </c>
      <c r="C1" s="97"/>
      <c r="D1" s="97"/>
      <c r="E1" s="97"/>
      <c r="F1" s="97"/>
      <c r="G1" s="97"/>
      <c r="H1" s="97"/>
      <c r="I1" s="98"/>
      <c r="K1" s="77" t="s">
        <v>0</v>
      </c>
      <c r="L1" s="79" t="s">
        <v>1001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C16" si="6">IF(B8&lt;&gt;"-",B8,0)</f>
        <v>0</v>
      </c>
      <c r="AD8" s="4">
        <f t="shared" ref="AD8:AD16" si="7">IF(C8&lt;&gt;"-",C8,0)</f>
        <v>0</v>
      </c>
      <c r="AE8" s="4">
        <f t="shared" ref="AE8:AE16" si="8">IF(D8&lt;&gt;"-",D8,0)</f>
        <v>0</v>
      </c>
      <c r="AF8" s="4">
        <f t="shared" ref="AF8:AF16" si="9">IF(E8&lt;&gt;"-",E8,0)</f>
        <v>0</v>
      </c>
      <c r="AG8" s="4">
        <f t="shared" ref="AG8:AG16" si="10">IF(F8&lt;&gt;"-",F8,0)</f>
        <v>0</v>
      </c>
      <c r="AH8" s="4">
        <f t="shared" ref="AH8:AH16" si="11">IF(G8&lt;&gt;"-",G8,0)</f>
        <v>0</v>
      </c>
      <c r="AI8" s="4">
        <f t="shared" ref="AI8:AI16" si="12">IF(H8&lt;&gt;"-",H8,0)</f>
        <v>0</v>
      </c>
      <c r="AJ8" s="4">
        <f t="shared" ref="AJ8:AJ16" si="13">IF(I8&lt;&gt;"-",I8,0)</f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si="6"/>
        <v>0</v>
      </c>
      <c r="AD9" s="4">
        <f t="shared" si="7"/>
        <v>0</v>
      </c>
      <c r="AE9" s="4">
        <f t="shared" si="8"/>
        <v>0</v>
      </c>
      <c r="AF9" s="4">
        <f t="shared" si="9"/>
        <v>0</v>
      </c>
      <c r="AG9" s="4">
        <f t="shared" si="10"/>
        <v>0</v>
      </c>
      <c r="AH9" s="4">
        <f t="shared" si="11"/>
        <v>0</v>
      </c>
      <c r="AI9" s="4">
        <f t="shared" si="12"/>
        <v>0</v>
      </c>
      <c r="AJ9" s="4">
        <f t="shared" si="13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si="6"/>
        <v>0</v>
      </c>
      <c r="AD10" s="4">
        <f t="shared" si="7"/>
        <v>0</v>
      </c>
      <c r="AE10" s="4">
        <f t="shared" si="8"/>
        <v>0</v>
      </c>
      <c r="AF10" s="4">
        <f t="shared" si="9"/>
        <v>0</v>
      </c>
      <c r="AG10" s="4">
        <f t="shared" si="10"/>
        <v>0</v>
      </c>
      <c r="AH10" s="4">
        <f t="shared" si="11"/>
        <v>0</v>
      </c>
      <c r="AI10" s="4">
        <f t="shared" si="12"/>
        <v>0</v>
      </c>
      <c r="AJ10" s="4">
        <f t="shared" si="13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si="6"/>
        <v>0</v>
      </c>
      <c r="AD11" s="4">
        <f t="shared" si="7"/>
        <v>0</v>
      </c>
      <c r="AE11" s="4">
        <f t="shared" si="8"/>
        <v>0</v>
      </c>
      <c r="AF11" s="4">
        <f t="shared" si="9"/>
        <v>0</v>
      </c>
      <c r="AG11" s="4">
        <f t="shared" si="10"/>
        <v>0</v>
      </c>
      <c r="AH11" s="4">
        <f t="shared" si="11"/>
        <v>0</v>
      </c>
      <c r="AI11" s="4">
        <f t="shared" si="12"/>
        <v>0</v>
      </c>
      <c r="AJ11" s="4">
        <f t="shared" si="13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42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si="6"/>
        <v>0</v>
      </c>
      <c r="AD12" s="4">
        <f t="shared" si="7"/>
        <v>0</v>
      </c>
      <c r="AE12" s="4">
        <f t="shared" si="8"/>
        <v>0</v>
      </c>
      <c r="AF12" s="4">
        <f t="shared" si="9"/>
        <v>0</v>
      </c>
      <c r="AG12" s="4">
        <f t="shared" si="10"/>
        <v>0</v>
      </c>
      <c r="AH12" s="4">
        <f t="shared" si="11"/>
        <v>0</v>
      </c>
      <c r="AI12" s="4">
        <f t="shared" si="12"/>
        <v>0</v>
      </c>
      <c r="AJ12" s="4">
        <f t="shared" si="13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si="6"/>
        <v>0</v>
      </c>
      <c r="AD13" s="4">
        <f t="shared" si="7"/>
        <v>0</v>
      </c>
      <c r="AE13" s="4">
        <f t="shared" si="8"/>
        <v>0</v>
      </c>
      <c r="AF13" s="4">
        <f t="shared" si="9"/>
        <v>0</v>
      </c>
      <c r="AG13" s="4">
        <f t="shared" si="10"/>
        <v>0</v>
      </c>
      <c r="AH13" s="4">
        <f t="shared" si="11"/>
        <v>0</v>
      </c>
      <c r="AI13" s="4">
        <f t="shared" si="12"/>
        <v>0</v>
      </c>
      <c r="AJ13" s="4">
        <f t="shared" si="13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si="6"/>
        <v>0</v>
      </c>
      <c r="AD14" s="4">
        <f t="shared" si="7"/>
        <v>0</v>
      </c>
      <c r="AE14" s="4">
        <f t="shared" si="8"/>
        <v>0</v>
      </c>
      <c r="AF14" s="4">
        <f t="shared" si="9"/>
        <v>0</v>
      </c>
      <c r="AG14" s="4">
        <f t="shared" si="10"/>
        <v>0</v>
      </c>
      <c r="AH14" s="4">
        <f t="shared" si="11"/>
        <v>0</v>
      </c>
      <c r="AI14" s="4">
        <f t="shared" si="12"/>
        <v>0</v>
      </c>
      <c r="AJ14" s="4">
        <f t="shared" si="13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si="6"/>
        <v>0</v>
      </c>
      <c r="AD15" s="4">
        <f t="shared" si="7"/>
        <v>0</v>
      </c>
      <c r="AE15" s="4">
        <f t="shared" si="8"/>
        <v>0</v>
      </c>
      <c r="AF15" s="4">
        <f t="shared" si="9"/>
        <v>0</v>
      </c>
      <c r="AG15" s="4">
        <f t="shared" si="10"/>
        <v>0</v>
      </c>
      <c r="AH15" s="4">
        <f t="shared" si="11"/>
        <v>0</v>
      </c>
      <c r="AI15" s="4">
        <f t="shared" si="12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si="6"/>
        <v>0</v>
      </c>
      <c r="AD16" s="4">
        <f t="shared" si="7"/>
        <v>0</v>
      </c>
      <c r="AE16" s="4">
        <f t="shared" si="8"/>
        <v>0</v>
      </c>
      <c r="AF16" s="4">
        <f t="shared" si="9"/>
        <v>0</v>
      </c>
      <c r="AG16" s="4">
        <f t="shared" si="10"/>
        <v>0</v>
      </c>
      <c r="AH16" s="4">
        <f t="shared" si="11"/>
        <v>0</v>
      </c>
      <c r="AI16" s="4">
        <f t="shared" si="12"/>
        <v>0</v>
      </c>
      <c r="AJ16" s="4">
        <f t="shared" si="13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1002</v>
      </c>
      <c r="M18" s="10" t="s">
        <v>1003</v>
      </c>
      <c r="N18" s="10" t="s">
        <v>1004</v>
      </c>
      <c r="O18" s="10" t="s">
        <v>1005</v>
      </c>
      <c r="P18" s="10" t="s">
        <v>1006</v>
      </c>
      <c r="Q18" s="10" t="s">
        <v>1007</v>
      </c>
      <c r="R18" s="10" t="s">
        <v>1008</v>
      </c>
      <c r="S18" s="10" t="s">
        <v>1009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1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14" t="s">
        <v>1010</v>
      </c>
      <c r="M19" s="14" t="s">
        <v>1010</v>
      </c>
      <c r="N19" s="14" t="s">
        <v>1010</v>
      </c>
      <c r="O19" s="14" t="s">
        <v>1010</v>
      </c>
      <c r="P19" s="14" t="s">
        <v>1010</v>
      </c>
      <c r="Q19" s="14" t="s">
        <v>1010</v>
      </c>
      <c r="R19" s="14" t="s">
        <v>1010</v>
      </c>
      <c r="S19" s="14" t="s">
        <v>1010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 t="s">
        <v>7</v>
      </c>
      <c r="J20" s="13" t="str">
        <f t="shared" si="1"/>
        <v/>
      </c>
      <c r="K20" s="9">
        <v>2016</v>
      </c>
      <c r="L20" s="14" t="s">
        <v>1011</v>
      </c>
      <c r="M20" s="14" t="s">
        <v>1011</v>
      </c>
      <c r="N20" s="14" t="s">
        <v>1011</v>
      </c>
      <c r="O20" s="14" t="s">
        <v>1011</v>
      </c>
      <c r="P20" s="14" t="s">
        <v>1011</v>
      </c>
      <c r="Q20" s="14" t="s">
        <v>1011</v>
      </c>
      <c r="R20" s="43" t="s">
        <v>1012</v>
      </c>
      <c r="S20" s="14" t="s">
        <v>1011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10" t="s">
        <v>7</v>
      </c>
      <c r="M21" s="10" t="s">
        <v>7</v>
      </c>
      <c r="N21" s="10" t="s">
        <v>7</v>
      </c>
      <c r="O21" s="10" t="s">
        <v>7</v>
      </c>
      <c r="P21" s="10" t="s">
        <v>7</v>
      </c>
      <c r="Q21" s="10" t="s">
        <v>7</v>
      </c>
      <c r="R21" s="10" t="s">
        <v>7</v>
      </c>
      <c r="S21" s="10" t="s">
        <v>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1013</v>
      </c>
      <c r="M22" s="10" t="s">
        <v>1013</v>
      </c>
      <c r="N22" s="10" t="s">
        <v>1013</v>
      </c>
      <c r="O22" s="10" t="s">
        <v>1013</v>
      </c>
      <c r="P22" s="10" t="s">
        <v>1013</v>
      </c>
      <c r="Q22" s="10" t="s">
        <v>1013</v>
      </c>
      <c r="R22" s="10" t="s">
        <v>1013</v>
      </c>
      <c r="S22" s="10" t="s">
        <v>1013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32" priority="19" operator="containsText" text="*-">
      <formula>NOT(ISERROR(SEARCH(("*-"),(B4))))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22AE69E1-79B2-482E-89AD-2D6D5C54A44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U2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6" t="s">
        <v>1014</v>
      </c>
      <c r="C1" s="97"/>
      <c r="D1" s="97"/>
      <c r="E1" s="97"/>
      <c r="F1" s="97"/>
      <c r="G1" s="97"/>
      <c r="H1" s="97"/>
      <c r="I1" s="98"/>
      <c r="K1" s="77" t="s">
        <v>0</v>
      </c>
      <c r="L1" s="79" t="s">
        <v>1014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1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0" t="s">
        <v>7</v>
      </c>
      <c r="M8" s="10" t="s">
        <v>7</v>
      </c>
      <c r="N8" s="10" t="s">
        <v>7</v>
      </c>
      <c r="O8" s="10" t="s">
        <v>7</v>
      </c>
      <c r="P8" s="10" t="s">
        <v>7</v>
      </c>
      <c r="Q8" s="10" t="s">
        <v>7</v>
      </c>
      <c r="R8" s="10" t="s">
        <v>7</v>
      </c>
      <c r="S8" s="10" t="s">
        <v>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0" t="s">
        <v>7</v>
      </c>
      <c r="M9" s="10" t="s">
        <v>7</v>
      </c>
      <c r="N9" s="10" t="s">
        <v>7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10" t="s">
        <v>7</v>
      </c>
      <c r="M10" s="10" t="s">
        <v>7</v>
      </c>
      <c r="N10" s="10" t="s">
        <v>7</v>
      </c>
      <c r="O10" s="10" t="s">
        <v>7</v>
      </c>
      <c r="P10" s="10" t="s">
        <v>7</v>
      </c>
      <c r="Q10" s="10" t="s">
        <v>7</v>
      </c>
      <c r="R10" s="10" t="s">
        <v>7</v>
      </c>
      <c r="S10" s="10" t="s">
        <v>7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10" t="s">
        <v>7</v>
      </c>
      <c r="M13" s="10" t="s">
        <v>7</v>
      </c>
      <c r="N13" s="10" t="s">
        <v>7</v>
      </c>
      <c r="O13" s="10" t="s">
        <v>7</v>
      </c>
      <c r="P13" s="10" t="s">
        <v>7</v>
      </c>
      <c r="Q13" s="10" t="s">
        <v>7</v>
      </c>
      <c r="R13" s="10" t="s">
        <v>7</v>
      </c>
      <c r="S13" s="10" t="s">
        <v>7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1"/>
        <v/>
      </c>
      <c r="K15" s="9">
        <v>2011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10" t="s">
        <v>7</v>
      </c>
      <c r="M17" s="10" t="s">
        <v>7</v>
      </c>
      <c r="N17" s="10" t="s">
        <v>7</v>
      </c>
      <c r="O17" s="10" t="s">
        <v>7</v>
      </c>
      <c r="P17" s="10" t="s">
        <v>7</v>
      </c>
      <c r="Q17" s="10" t="s">
        <v>7</v>
      </c>
      <c r="R17" s="10" t="s">
        <v>7</v>
      </c>
      <c r="S17" s="10" t="s">
        <v>7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10" t="s">
        <v>7</v>
      </c>
      <c r="M18" s="10" t="s">
        <v>7</v>
      </c>
      <c r="N18" s="10" t="s">
        <v>7</v>
      </c>
      <c r="O18" s="10" t="s">
        <v>7</v>
      </c>
      <c r="P18" s="10" t="s">
        <v>7</v>
      </c>
      <c r="Q18" s="10" t="s">
        <v>7</v>
      </c>
      <c r="R18" s="10" t="s">
        <v>7</v>
      </c>
      <c r="S18" s="10" t="s">
        <v>7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1015</v>
      </c>
      <c r="M19" s="10" t="s">
        <v>1015</v>
      </c>
      <c r="N19" s="10" t="s">
        <v>1016</v>
      </c>
      <c r="O19" s="10" t="s">
        <v>1017</v>
      </c>
      <c r="P19" s="10" t="s">
        <v>1017</v>
      </c>
      <c r="Q19" s="10" t="s">
        <v>1018</v>
      </c>
      <c r="R19" s="10" t="s">
        <v>1017</v>
      </c>
      <c r="S19" s="10" t="s">
        <v>1019</v>
      </c>
    </row>
    <row r="20" spans="1:36" ht="15" customHeight="1" x14ac:dyDescent="0.25">
      <c r="A20" s="1">
        <v>2016</v>
      </c>
      <c r="B20" s="3">
        <v>0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10" t="s">
        <v>1000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7</v>
      </c>
      <c r="S20" s="10" t="s">
        <v>7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 t="s">
        <v>7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10" t="s">
        <v>1020</v>
      </c>
      <c r="M21" s="10" t="s">
        <v>1021</v>
      </c>
      <c r="N21" s="10" t="s">
        <v>7</v>
      </c>
      <c r="O21" s="10" t="s">
        <v>968</v>
      </c>
      <c r="P21" s="10" t="s">
        <v>818</v>
      </c>
      <c r="Q21" s="10" t="s">
        <v>253</v>
      </c>
      <c r="R21" s="10" t="s">
        <v>7</v>
      </c>
      <c r="S21" s="10" t="s">
        <v>1022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14" t="s">
        <v>1011</v>
      </c>
      <c r="M22" s="14" t="s">
        <v>1011</v>
      </c>
      <c r="N22" s="14" t="s">
        <v>1011</v>
      </c>
      <c r="O22" s="14" t="s">
        <v>1011</v>
      </c>
      <c r="P22" s="14" t="s">
        <v>1011</v>
      </c>
      <c r="Q22" s="14" t="s">
        <v>1011</v>
      </c>
      <c r="R22" s="14" t="s">
        <v>1011</v>
      </c>
      <c r="S22" s="14" t="s">
        <v>1011</v>
      </c>
    </row>
    <row r="23" spans="1:36" ht="15" customHeight="1" x14ac:dyDescent="0.25">
      <c r="A23" s="5"/>
      <c r="B23" s="5"/>
      <c r="C23" s="5"/>
    </row>
    <row r="24" spans="1:36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4:I22">
    <cfRule type="containsText" dxfId="30" priority="15" operator="containsText" text="*-">
      <formula>NOT(ISERROR(SEARCH(("*-"),(B4))))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55E94C38-227F-4D90-939C-C186B9BAABD8}">
            <xm:f>NOT(ISERROR(SEARCH(("*-"),(Италия!B3))))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4"/>
  <sheetViews>
    <sheetView zoomScale="85" zoomScaleNormal="85" workbookViewId="0">
      <pane xSplit="51" ySplit="2" topLeftCell="AZ3" activePane="bottomRight" state="frozen"/>
      <selection pane="topRight" activeCell="AZ1" sqref="AZ1"/>
      <selection pane="bottomLeft" activeCell="A3" sqref="A3"/>
      <selection pane="bottomRight" activeCell="AD32" sqref="AD32"/>
    </sheetView>
  </sheetViews>
  <sheetFormatPr defaultColWidth="14.42578125" defaultRowHeight="15" customHeight="1" x14ac:dyDescent="0.25"/>
  <cols>
    <col min="1" max="1" width="5.140625" customWidth="1"/>
    <col min="2" max="25" width="4" customWidth="1"/>
    <col min="26" max="26" width="11.28515625" style="49" customWidth="1"/>
    <col min="27" max="27" width="4.85546875" customWidth="1"/>
    <col min="28" max="35" width="8.28515625" customWidth="1"/>
    <col min="36" max="43" width="8" customWidth="1"/>
    <col min="44" max="50" width="8.28515625" customWidth="1"/>
    <col min="51" max="51" width="8" customWidth="1"/>
  </cols>
  <sheetData>
    <row r="1" spans="1:51" ht="15" customHeight="1" x14ac:dyDescent="0.25">
      <c r="A1" s="75" t="s">
        <v>0</v>
      </c>
      <c r="B1" s="96" t="s">
        <v>1113</v>
      </c>
      <c r="C1" s="97"/>
      <c r="D1" s="97"/>
      <c r="E1" s="97"/>
      <c r="F1" s="97"/>
      <c r="G1" s="97"/>
      <c r="H1" s="97"/>
      <c r="I1" s="97"/>
      <c r="J1" s="102" t="s">
        <v>661</v>
      </c>
      <c r="K1" s="97"/>
      <c r="L1" s="97"/>
      <c r="M1" s="97"/>
      <c r="N1" s="97"/>
      <c r="O1" s="97"/>
      <c r="P1" s="97"/>
      <c r="Q1" s="105"/>
      <c r="R1" s="97" t="s">
        <v>570</v>
      </c>
      <c r="S1" s="97"/>
      <c r="T1" s="97"/>
      <c r="U1" s="97"/>
      <c r="V1" s="97"/>
      <c r="W1" s="97"/>
      <c r="X1" s="97"/>
      <c r="Y1" s="98"/>
      <c r="AA1" s="77" t="s">
        <v>0</v>
      </c>
      <c r="AB1" s="79" t="s">
        <v>1113</v>
      </c>
      <c r="AC1" s="101"/>
      <c r="AD1" s="101"/>
      <c r="AE1" s="101"/>
      <c r="AF1" s="101"/>
      <c r="AG1" s="101"/>
      <c r="AH1" s="101"/>
      <c r="AI1" s="101"/>
      <c r="AJ1" s="103" t="s">
        <v>661</v>
      </c>
      <c r="AK1" s="101"/>
      <c r="AL1" s="101"/>
      <c r="AM1" s="101"/>
      <c r="AN1" s="101"/>
      <c r="AO1" s="101"/>
      <c r="AP1" s="101"/>
      <c r="AQ1" s="104"/>
      <c r="AR1" s="101" t="s">
        <v>570</v>
      </c>
      <c r="AS1" s="101"/>
      <c r="AT1" s="101"/>
      <c r="AU1" s="101"/>
      <c r="AV1" s="101"/>
      <c r="AW1" s="101"/>
      <c r="AX1" s="101"/>
      <c r="AY1" s="101"/>
    </row>
    <row r="2" spans="1:51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46">
        <v>2</v>
      </c>
      <c r="R2" s="44" t="s">
        <v>1</v>
      </c>
      <c r="S2" s="11" t="s">
        <v>2</v>
      </c>
      <c r="T2" s="11" t="s">
        <v>3</v>
      </c>
      <c r="U2" s="11" t="s">
        <v>4</v>
      </c>
      <c r="V2" s="11" t="s">
        <v>5</v>
      </c>
      <c r="W2" s="11" t="s">
        <v>6</v>
      </c>
      <c r="X2" s="12">
        <v>1</v>
      </c>
      <c r="Y2" s="12">
        <v>2</v>
      </c>
      <c r="AA2" s="93"/>
      <c r="AB2" s="8">
        <v>0.01</v>
      </c>
      <c r="AC2" s="8">
        <v>0.02</v>
      </c>
      <c r="AD2" s="8">
        <v>0.05</v>
      </c>
      <c r="AE2" s="8">
        <v>0.1</v>
      </c>
      <c r="AF2" s="8">
        <v>0.2</v>
      </c>
      <c r="AG2" s="8">
        <v>0.5</v>
      </c>
      <c r="AH2" s="8">
        <v>1</v>
      </c>
      <c r="AI2" s="29">
        <v>2</v>
      </c>
      <c r="AJ2" s="30">
        <v>0.01</v>
      </c>
      <c r="AK2" s="8">
        <v>0.02</v>
      </c>
      <c r="AL2" s="8">
        <v>0.05</v>
      </c>
      <c r="AM2" s="8">
        <v>0.1</v>
      </c>
      <c r="AN2" s="8">
        <v>0.2</v>
      </c>
      <c r="AO2" s="8">
        <v>0.5</v>
      </c>
      <c r="AP2" s="8">
        <v>1</v>
      </c>
      <c r="AQ2" s="53">
        <v>2</v>
      </c>
      <c r="AR2" s="52">
        <v>0.01</v>
      </c>
      <c r="AS2" s="8">
        <v>0.02</v>
      </c>
      <c r="AT2" s="8">
        <v>0.05</v>
      </c>
      <c r="AU2" s="8">
        <v>0.1</v>
      </c>
      <c r="AV2" s="8">
        <v>0.2</v>
      </c>
      <c r="AW2" s="8">
        <v>0.5</v>
      </c>
      <c r="AX2" s="8">
        <v>1</v>
      </c>
      <c r="AY2" s="8">
        <v>2</v>
      </c>
    </row>
    <row r="3" spans="1:5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47" t="s">
        <v>7</v>
      </c>
      <c r="R3" s="45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50" t="str">
        <f>IF(OR(AND(B3&gt;1,B3&lt;&gt;"-"),AND(C3&gt;1,C3&lt;&gt;"-"),AND(D3&gt;1,D3&lt;&gt;"-"),AND(E3&gt;1,E3&lt;&gt;"-"),AND(F3&gt;1,F3&lt;&gt;"-"),AND(G3&gt;1,G3&lt;&gt;"-"),AND(H3&gt;1,H3&lt;&gt;"-"),AND(I3&gt;1,I3&lt;&gt;"-"),AND(R3&gt;1,R3&lt;&gt;"-"),AND(S3&gt;1,S3&lt;&gt;"-"),AND(T3&gt;1,T3&lt;&gt;"-"),AND(U3&gt;1,U3&lt;&gt;"-"),AND(V3&gt;1,V3&lt;&gt;"-"),AND(W3&gt;1,W3&lt;&gt;"-"),AND(X3&gt;1,X3&lt;&gt;"-"),AND(Y3&gt;1,Y3&lt;&gt;"-"),AND(J3&gt;1,J3&lt;&gt;"-"),AND(K3&gt;1,K3&lt;&gt;"-"),AND(L3&gt;1,L3&lt;&gt;"-"),AND(M3&gt;1,M3&lt;&gt;"-"),AND(N3&gt;1,N3&lt;&gt;"-"),AND(O3&gt;1,O3&lt;&gt;"-"),AND(P3&gt;1,P3&lt;&gt;"-"),AND(Q3&gt;1,Q3&lt;&gt;"-")),"Есть на обмен","")</f>
        <v/>
      </c>
      <c r="AA3" s="9">
        <v>1999</v>
      </c>
      <c r="AB3" s="10" t="s">
        <v>7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31" t="s">
        <v>7</v>
      </c>
      <c r="AK3" s="10" t="s">
        <v>7</v>
      </c>
      <c r="AL3" s="10" t="s">
        <v>7</v>
      </c>
      <c r="AM3" s="10" t="s">
        <v>7</v>
      </c>
      <c r="AN3" s="10" t="s">
        <v>7</v>
      </c>
      <c r="AO3" s="10" t="s">
        <v>7</v>
      </c>
      <c r="AP3" s="10" t="s">
        <v>7</v>
      </c>
      <c r="AQ3" s="54" t="s">
        <v>7</v>
      </c>
      <c r="AR3" s="40" t="s">
        <v>7</v>
      </c>
      <c r="AS3" s="10" t="s">
        <v>7</v>
      </c>
      <c r="AT3" s="10" t="s">
        <v>7</v>
      </c>
      <c r="AU3" s="10" t="s">
        <v>7</v>
      </c>
      <c r="AV3" s="10" t="s">
        <v>7</v>
      </c>
      <c r="AW3" s="10" t="s">
        <v>7</v>
      </c>
      <c r="AX3" s="10" t="s">
        <v>7</v>
      </c>
      <c r="AY3" s="10" t="s">
        <v>7</v>
      </c>
    </row>
    <row r="4" spans="1:5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47" t="s">
        <v>7</v>
      </c>
      <c r="R4" s="45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50" t="str">
        <f t="shared" ref="Z4:Z22" si="0">IF(OR(AND(B4&gt;1,B4&lt;&gt;"-"),AND(C4&gt;1,C4&lt;&gt;"-"),AND(D4&gt;1,D4&lt;&gt;"-"),AND(E4&gt;1,E4&lt;&gt;"-"),AND(F4&gt;1,F4&lt;&gt;"-"),AND(G4&gt;1,G4&lt;&gt;"-"),AND(H4&gt;1,H4&lt;&gt;"-"),AND(I4&gt;1,I4&lt;&gt;"-"),AND(R4&gt;1,R4&lt;&gt;"-"),AND(S4&gt;1,S4&lt;&gt;"-"),AND(T4&gt;1,T4&lt;&gt;"-"),AND(U4&gt;1,U4&lt;&gt;"-"),AND(V4&gt;1,V4&lt;&gt;"-"),AND(W4&gt;1,W4&lt;&gt;"-"),AND(X4&gt;1,X4&lt;&gt;"-"),AND(Y4&gt;1,Y4&lt;&gt;"-"),AND(J4&gt;1,J4&lt;&gt;"-"),AND(K4&gt;1,K4&lt;&gt;"-"),AND(L4&gt;1,L4&lt;&gt;"-"),AND(M4&gt;1,M4&lt;&gt;"-"),AND(N4&gt;1,N4&lt;&gt;"-"),AND(O4&gt;1,O4&lt;&gt;"-"),AND(P4&gt;1,P4&lt;&gt;"-"),AND(Q4&gt;1,Q4&lt;&gt;"-")),"Есть на обмен","")</f>
        <v/>
      </c>
      <c r="AA4" s="9">
        <v>2000</v>
      </c>
      <c r="AB4" s="10" t="s">
        <v>7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31" t="s">
        <v>7</v>
      </c>
      <c r="AK4" s="10" t="s">
        <v>7</v>
      </c>
      <c r="AL4" s="10" t="s">
        <v>7</v>
      </c>
      <c r="AM4" s="10" t="s">
        <v>7</v>
      </c>
      <c r="AN4" s="10" t="s">
        <v>7</v>
      </c>
      <c r="AO4" s="10" t="s">
        <v>7</v>
      </c>
      <c r="AP4" s="10" t="s">
        <v>7</v>
      </c>
      <c r="AQ4" s="54" t="s">
        <v>7</v>
      </c>
      <c r="AR4" s="40" t="s">
        <v>7</v>
      </c>
      <c r="AS4" s="10" t="s">
        <v>7</v>
      </c>
      <c r="AT4" s="10" t="s">
        <v>7</v>
      </c>
      <c r="AU4" s="10" t="s">
        <v>7</v>
      </c>
      <c r="AV4" s="10" t="s">
        <v>7</v>
      </c>
      <c r="AW4" s="10" t="s">
        <v>7</v>
      </c>
      <c r="AX4" s="10" t="s">
        <v>7</v>
      </c>
      <c r="AY4" s="10" t="s">
        <v>7</v>
      </c>
    </row>
    <row r="5" spans="1:5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47" t="s">
        <v>7</v>
      </c>
      <c r="R5" s="45" t="s">
        <v>7</v>
      </c>
      <c r="S5" s="3" t="s">
        <v>7</v>
      </c>
      <c r="T5" s="3" t="s">
        <v>7</v>
      </c>
      <c r="U5" s="3" t="s">
        <v>7</v>
      </c>
      <c r="V5" s="3" t="s">
        <v>7</v>
      </c>
      <c r="W5" s="3" t="s">
        <v>7</v>
      </c>
      <c r="X5" s="3" t="s">
        <v>7</v>
      </c>
      <c r="Y5" s="3" t="s">
        <v>7</v>
      </c>
      <c r="Z5" s="50" t="str">
        <f t="shared" si="0"/>
        <v/>
      </c>
      <c r="AA5" s="9">
        <v>2001</v>
      </c>
      <c r="AB5" s="10" t="s">
        <v>7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31" t="s">
        <v>7</v>
      </c>
      <c r="AK5" s="10" t="s">
        <v>7</v>
      </c>
      <c r="AL5" s="10" t="s">
        <v>7</v>
      </c>
      <c r="AM5" s="10" t="s">
        <v>7</v>
      </c>
      <c r="AN5" s="10" t="s">
        <v>7</v>
      </c>
      <c r="AO5" s="10" t="s">
        <v>7</v>
      </c>
      <c r="AP5" s="10" t="s">
        <v>7</v>
      </c>
      <c r="AQ5" s="54" t="s">
        <v>7</v>
      </c>
      <c r="AR5" s="40" t="s">
        <v>7</v>
      </c>
      <c r="AS5" s="10" t="s">
        <v>7</v>
      </c>
      <c r="AT5" s="10" t="s">
        <v>7</v>
      </c>
      <c r="AU5" s="10" t="s">
        <v>7</v>
      </c>
      <c r="AV5" s="10" t="s">
        <v>7</v>
      </c>
      <c r="AW5" s="10" t="s">
        <v>7</v>
      </c>
      <c r="AX5" s="10" t="s">
        <v>7</v>
      </c>
      <c r="AY5" s="10" t="s">
        <v>7</v>
      </c>
    </row>
    <row r="6" spans="1:51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5">
        <v>2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47" t="s">
        <v>7</v>
      </c>
      <c r="R6" s="45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55" t="str">
        <f t="shared" si="0"/>
        <v>Есть на обмен</v>
      </c>
      <c r="AA6" s="9">
        <v>2002</v>
      </c>
      <c r="AB6" s="48" t="s">
        <v>1023</v>
      </c>
      <c r="AC6" s="48" t="s">
        <v>1024</v>
      </c>
      <c r="AD6" s="48" t="s">
        <v>1025</v>
      </c>
      <c r="AE6" s="48" t="s">
        <v>1026</v>
      </c>
      <c r="AF6" s="48" t="s">
        <v>1027</v>
      </c>
      <c r="AG6" s="48" t="s">
        <v>1028</v>
      </c>
      <c r="AH6" s="48" t="s">
        <v>1029</v>
      </c>
      <c r="AI6" s="51" t="s">
        <v>1030</v>
      </c>
      <c r="AJ6" s="31" t="s">
        <v>7</v>
      </c>
      <c r="AK6" s="10" t="s">
        <v>7</v>
      </c>
      <c r="AL6" s="10" t="s">
        <v>7</v>
      </c>
      <c r="AM6" s="10" t="s">
        <v>7</v>
      </c>
      <c r="AN6" s="10" t="s">
        <v>7</v>
      </c>
      <c r="AO6" s="10" t="s">
        <v>7</v>
      </c>
      <c r="AP6" s="10" t="s">
        <v>7</v>
      </c>
      <c r="AQ6" s="54" t="s">
        <v>7</v>
      </c>
      <c r="AR6" s="40" t="s">
        <v>7</v>
      </c>
      <c r="AS6" s="10" t="s">
        <v>7</v>
      </c>
      <c r="AT6" s="10" t="s">
        <v>7</v>
      </c>
      <c r="AU6" s="10" t="s">
        <v>7</v>
      </c>
      <c r="AV6" s="10" t="s">
        <v>7</v>
      </c>
      <c r="AW6" s="10" t="s">
        <v>7</v>
      </c>
      <c r="AX6" s="10" t="s">
        <v>7</v>
      </c>
      <c r="AY6" s="10" t="s">
        <v>7</v>
      </c>
    </row>
    <row r="7" spans="1:51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5">
        <v>0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47" t="s">
        <v>7</v>
      </c>
      <c r="R7" s="45" t="s">
        <v>7</v>
      </c>
      <c r="S7" s="3" t="s">
        <v>7</v>
      </c>
      <c r="T7" s="3" t="s">
        <v>7</v>
      </c>
      <c r="U7" s="3" t="s">
        <v>7</v>
      </c>
      <c r="V7" s="3" t="s">
        <v>7</v>
      </c>
      <c r="W7" s="3" t="s">
        <v>7</v>
      </c>
      <c r="X7" s="3" t="s">
        <v>7</v>
      </c>
      <c r="Y7" s="3" t="s">
        <v>7</v>
      </c>
      <c r="Z7" s="50" t="str">
        <f t="shared" si="0"/>
        <v/>
      </c>
      <c r="AA7" s="9">
        <v>2003</v>
      </c>
      <c r="AB7" s="48" t="s">
        <v>1031</v>
      </c>
      <c r="AC7" s="48" t="s">
        <v>1031</v>
      </c>
      <c r="AD7" s="48" t="s">
        <v>1032</v>
      </c>
      <c r="AE7" s="48" t="s">
        <v>1031</v>
      </c>
      <c r="AF7" s="48" t="s">
        <v>1031</v>
      </c>
      <c r="AG7" s="48" t="s">
        <v>1033</v>
      </c>
      <c r="AH7" s="48" t="s">
        <v>1031</v>
      </c>
      <c r="AI7" s="51" t="s">
        <v>1034</v>
      </c>
      <c r="AJ7" s="31" t="s">
        <v>7</v>
      </c>
      <c r="AK7" s="10" t="s">
        <v>7</v>
      </c>
      <c r="AL7" s="10" t="s">
        <v>7</v>
      </c>
      <c r="AM7" s="10" t="s">
        <v>7</v>
      </c>
      <c r="AN7" s="10" t="s">
        <v>7</v>
      </c>
      <c r="AO7" s="10" t="s">
        <v>7</v>
      </c>
      <c r="AP7" s="10" t="s">
        <v>7</v>
      </c>
      <c r="AQ7" s="54" t="s">
        <v>7</v>
      </c>
      <c r="AR7" s="40" t="s">
        <v>7</v>
      </c>
      <c r="AS7" s="10" t="s">
        <v>7</v>
      </c>
      <c r="AT7" s="10" t="s">
        <v>7</v>
      </c>
      <c r="AU7" s="10" t="s">
        <v>7</v>
      </c>
      <c r="AV7" s="10" t="s">
        <v>7</v>
      </c>
      <c r="AW7" s="10" t="s">
        <v>7</v>
      </c>
      <c r="AX7" s="10" t="s">
        <v>7</v>
      </c>
      <c r="AY7" s="10" t="s">
        <v>7</v>
      </c>
    </row>
    <row r="8" spans="1:51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5">
        <v>0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47" t="s">
        <v>7</v>
      </c>
      <c r="R8" s="45" t="s">
        <v>7</v>
      </c>
      <c r="S8" s="3" t="s">
        <v>7</v>
      </c>
      <c r="T8" s="3" t="s">
        <v>7</v>
      </c>
      <c r="U8" s="3" t="s">
        <v>7</v>
      </c>
      <c r="V8" s="3" t="s">
        <v>7</v>
      </c>
      <c r="W8" s="3" t="s">
        <v>7</v>
      </c>
      <c r="X8" s="3" t="s">
        <v>7</v>
      </c>
      <c r="Y8" s="3" t="s">
        <v>7</v>
      </c>
      <c r="Z8" s="50" t="str">
        <f t="shared" si="0"/>
        <v/>
      </c>
      <c r="AA8" s="9">
        <v>2004</v>
      </c>
      <c r="AB8" s="48" t="s">
        <v>1035</v>
      </c>
      <c r="AC8" s="48" t="s">
        <v>1036</v>
      </c>
      <c r="AD8" s="48" t="s">
        <v>1037</v>
      </c>
      <c r="AE8" s="48" t="s">
        <v>1038</v>
      </c>
      <c r="AF8" s="48" t="s">
        <v>1039</v>
      </c>
      <c r="AG8" s="48" t="s">
        <v>1040</v>
      </c>
      <c r="AH8" s="48" t="s">
        <v>1041</v>
      </c>
      <c r="AI8" s="51" t="s">
        <v>1042</v>
      </c>
      <c r="AJ8" s="31" t="s">
        <v>7</v>
      </c>
      <c r="AK8" s="10" t="s">
        <v>7</v>
      </c>
      <c r="AL8" s="10" t="s">
        <v>7</v>
      </c>
      <c r="AM8" s="10" t="s">
        <v>7</v>
      </c>
      <c r="AN8" s="10" t="s">
        <v>7</v>
      </c>
      <c r="AO8" s="10" t="s">
        <v>7</v>
      </c>
      <c r="AP8" s="10" t="s">
        <v>7</v>
      </c>
      <c r="AQ8" s="54" t="s">
        <v>7</v>
      </c>
      <c r="AR8" s="40" t="s">
        <v>7</v>
      </c>
      <c r="AS8" s="10" t="s">
        <v>7</v>
      </c>
      <c r="AT8" s="10" t="s">
        <v>7</v>
      </c>
      <c r="AU8" s="10" t="s">
        <v>7</v>
      </c>
      <c r="AV8" s="10" t="s">
        <v>7</v>
      </c>
      <c r="AW8" s="10" t="s">
        <v>7</v>
      </c>
      <c r="AX8" s="10" t="s">
        <v>7</v>
      </c>
      <c r="AY8" s="10" t="s">
        <v>7</v>
      </c>
    </row>
    <row r="9" spans="1:5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7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7">
        <v>0</v>
      </c>
      <c r="R9" s="45" t="s">
        <v>7</v>
      </c>
      <c r="S9" s="3" t="s">
        <v>7</v>
      </c>
      <c r="T9" s="3" t="s">
        <v>7</v>
      </c>
      <c r="U9" s="3" t="s">
        <v>7</v>
      </c>
      <c r="V9" s="3" t="s">
        <v>7</v>
      </c>
      <c r="W9" s="3" t="s">
        <v>7</v>
      </c>
      <c r="X9" s="3" t="s">
        <v>7</v>
      </c>
      <c r="Y9" s="3" t="s">
        <v>7</v>
      </c>
      <c r="Z9" s="50" t="str">
        <f t="shared" si="0"/>
        <v/>
      </c>
      <c r="AA9" s="9">
        <v>2005</v>
      </c>
      <c r="AB9" s="10" t="s">
        <v>7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56" t="s">
        <v>1090</v>
      </c>
      <c r="AK9" s="48" t="s">
        <v>1091</v>
      </c>
      <c r="AL9" s="48" t="s">
        <v>1092</v>
      </c>
      <c r="AM9" s="48" t="s">
        <v>1093</v>
      </c>
      <c r="AN9" s="48" t="s">
        <v>1092</v>
      </c>
      <c r="AO9" s="48" t="s">
        <v>1094</v>
      </c>
      <c r="AP9" s="48" t="s">
        <v>1093</v>
      </c>
      <c r="AQ9" s="57" t="s">
        <v>1095</v>
      </c>
      <c r="AR9" s="40" t="s">
        <v>7</v>
      </c>
      <c r="AS9" s="10" t="s">
        <v>7</v>
      </c>
      <c r="AT9" s="10" t="s">
        <v>7</v>
      </c>
      <c r="AU9" s="10" t="s">
        <v>7</v>
      </c>
      <c r="AV9" s="10" t="s">
        <v>7</v>
      </c>
      <c r="AW9" s="10" t="s">
        <v>7</v>
      </c>
      <c r="AX9" s="10" t="s">
        <v>7</v>
      </c>
      <c r="AY9" s="10" t="s">
        <v>7</v>
      </c>
    </row>
    <row r="10" spans="1:5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7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7">
        <v>0</v>
      </c>
      <c r="R10" s="45" t="s">
        <v>7</v>
      </c>
      <c r="S10" s="3" t="s">
        <v>7</v>
      </c>
      <c r="T10" s="3" t="s">
        <v>7</v>
      </c>
      <c r="U10" s="3" t="s">
        <v>7</v>
      </c>
      <c r="V10" s="3" t="s">
        <v>7</v>
      </c>
      <c r="W10" s="3" t="s">
        <v>7</v>
      </c>
      <c r="X10" s="3" t="s">
        <v>7</v>
      </c>
      <c r="Y10" s="3" t="s">
        <v>7</v>
      </c>
      <c r="Z10" s="50" t="str">
        <f t="shared" si="0"/>
        <v/>
      </c>
      <c r="AA10" s="9">
        <v>2006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56" t="s">
        <v>1096</v>
      </c>
      <c r="AK10" s="48" t="s">
        <v>1096</v>
      </c>
      <c r="AL10" s="48" t="s">
        <v>1097</v>
      </c>
      <c r="AM10" s="48" t="s">
        <v>1096</v>
      </c>
      <c r="AN10" s="48" t="s">
        <v>1098</v>
      </c>
      <c r="AO10" s="48" t="s">
        <v>1099</v>
      </c>
      <c r="AP10" s="48" t="s">
        <v>1100</v>
      </c>
      <c r="AQ10" s="57" t="s">
        <v>1101</v>
      </c>
      <c r="AR10" s="40" t="s">
        <v>7</v>
      </c>
      <c r="AS10" s="10" t="s">
        <v>7</v>
      </c>
      <c r="AT10" s="10" t="s">
        <v>7</v>
      </c>
      <c r="AU10" s="10" t="s">
        <v>7</v>
      </c>
      <c r="AV10" s="10" t="s">
        <v>7</v>
      </c>
      <c r="AW10" s="10" t="s">
        <v>7</v>
      </c>
      <c r="AX10" s="10" t="s">
        <v>7</v>
      </c>
      <c r="AY10" s="10" t="s">
        <v>7</v>
      </c>
    </row>
    <row r="11" spans="1:5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47" t="s">
        <v>7</v>
      </c>
      <c r="R11" s="45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50" t="str">
        <f t="shared" si="0"/>
        <v/>
      </c>
      <c r="AA11" s="9">
        <v>2007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31" t="s">
        <v>7</v>
      </c>
      <c r="AK11" s="10" t="s">
        <v>7</v>
      </c>
      <c r="AL11" s="10" t="s">
        <v>7</v>
      </c>
      <c r="AM11" s="10" t="s">
        <v>7</v>
      </c>
      <c r="AN11" s="10" t="s">
        <v>7</v>
      </c>
      <c r="AO11" s="10" t="s">
        <v>7</v>
      </c>
      <c r="AP11" s="10" t="s">
        <v>7</v>
      </c>
      <c r="AQ11" s="54" t="s">
        <v>7</v>
      </c>
      <c r="AR11" s="58" t="s">
        <v>1102</v>
      </c>
      <c r="AS11" s="48" t="s">
        <v>1103</v>
      </c>
      <c r="AT11" s="48" t="s">
        <v>1104</v>
      </c>
      <c r="AU11" s="48" t="s">
        <v>1104</v>
      </c>
      <c r="AV11" s="48" t="s">
        <v>1103</v>
      </c>
      <c r="AW11" s="48" t="s">
        <v>1105</v>
      </c>
      <c r="AX11" s="48" t="s">
        <v>1106</v>
      </c>
      <c r="AY11" s="48" t="s">
        <v>1107</v>
      </c>
    </row>
    <row r="12" spans="1:5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7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47" t="s">
        <v>7</v>
      </c>
      <c r="R12" s="45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50" t="str">
        <f t="shared" si="0"/>
        <v/>
      </c>
      <c r="AA12" s="9">
        <v>2008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31" t="s">
        <v>7</v>
      </c>
      <c r="AK12" s="10" t="s">
        <v>7</v>
      </c>
      <c r="AL12" s="10" t="s">
        <v>7</v>
      </c>
      <c r="AM12" s="10" t="s">
        <v>7</v>
      </c>
      <c r="AN12" s="10" t="s">
        <v>7</v>
      </c>
      <c r="AO12" s="10" t="s">
        <v>7</v>
      </c>
      <c r="AP12" s="10" t="s">
        <v>7</v>
      </c>
      <c r="AQ12" s="54" t="s">
        <v>7</v>
      </c>
      <c r="AR12" s="58" t="s">
        <v>1108</v>
      </c>
      <c r="AS12" s="48" t="s">
        <v>1109</v>
      </c>
      <c r="AT12" s="48" t="s">
        <v>1110</v>
      </c>
      <c r="AU12" s="48" t="s">
        <v>1046</v>
      </c>
      <c r="AV12" s="48" t="s">
        <v>1045</v>
      </c>
      <c r="AW12" s="48" t="s">
        <v>1043</v>
      </c>
      <c r="AX12" s="48" t="s">
        <v>1111</v>
      </c>
      <c r="AY12" s="48" t="s">
        <v>1112</v>
      </c>
    </row>
    <row r="13" spans="1:5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5">
        <v>0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47" t="s">
        <v>7</v>
      </c>
      <c r="R13" s="45" t="s">
        <v>7</v>
      </c>
      <c r="S13" s="3" t="s">
        <v>7</v>
      </c>
      <c r="T13" s="3" t="s">
        <v>7</v>
      </c>
      <c r="U13" s="3" t="s">
        <v>7</v>
      </c>
      <c r="V13" s="3" t="s">
        <v>7</v>
      </c>
      <c r="W13" s="3" t="s">
        <v>7</v>
      </c>
      <c r="X13" s="3" t="s">
        <v>7</v>
      </c>
      <c r="Y13" s="3" t="s">
        <v>7</v>
      </c>
      <c r="Z13" s="50" t="str">
        <f t="shared" si="0"/>
        <v/>
      </c>
      <c r="AA13" s="9">
        <v>2009</v>
      </c>
      <c r="AB13" s="48" t="s">
        <v>1043</v>
      </c>
      <c r="AC13" s="48" t="s">
        <v>1044</v>
      </c>
      <c r="AD13" s="48" t="s">
        <v>1045</v>
      </c>
      <c r="AE13" s="48" t="s">
        <v>1043</v>
      </c>
      <c r="AF13" s="48" t="s">
        <v>1046</v>
      </c>
      <c r="AG13" s="48" t="s">
        <v>1047</v>
      </c>
      <c r="AH13" s="48" t="s">
        <v>1048</v>
      </c>
      <c r="AI13" s="51" t="s">
        <v>1049</v>
      </c>
      <c r="AJ13" s="31" t="s">
        <v>7</v>
      </c>
      <c r="AK13" s="10" t="s">
        <v>7</v>
      </c>
      <c r="AL13" s="10" t="s">
        <v>7</v>
      </c>
      <c r="AM13" s="10" t="s">
        <v>7</v>
      </c>
      <c r="AN13" s="10" t="s">
        <v>7</v>
      </c>
      <c r="AO13" s="10" t="s">
        <v>7</v>
      </c>
      <c r="AP13" s="10" t="s">
        <v>7</v>
      </c>
      <c r="AQ13" s="54" t="s">
        <v>7</v>
      </c>
      <c r="AR13" s="40" t="s">
        <v>7</v>
      </c>
      <c r="AS13" s="10" t="s">
        <v>7</v>
      </c>
      <c r="AT13" s="10" t="s">
        <v>7</v>
      </c>
      <c r="AU13" s="10" t="s">
        <v>7</v>
      </c>
      <c r="AV13" s="10" t="s">
        <v>7</v>
      </c>
      <c r="AW13" s="10" t="s">
        <v>7</v>
      </c>
      <c r="AX13" s="10" t="s">
        <v>7</v>
      </c>
      <c r="AY13" s="10" t="s">
        <v>7</v>
      </c>
    </row>
    <row r="14" spans="1:51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47" t="s">
        <v>7</v>
      </c>
      <c r="R14" s="45" t="s">
        <v>7</v>
      </c>
      <c r="S14" s="3" t="s">
        <v>7</v>
      </c>
      <c r="T14" s="3" t="s">
        <v>7</v>
      </c>
      <c r="U14" s="3" t="s">
        <v>7</v>
      </c>
      <c r="V14" s="3" t="s">
        <v>7</v>
      </c>
      <c r="W14" s="3" t="s">
        <v>7</v>
      </c>
      <c r="X14" s="3" t="s">
        <v>7</v>
      </c>
      <c r="Y14" s="3" t="s">
        <v>7</v>
      </c>
      <c r="Z14" s="50" t="str">
        <f t="shared" si="0"/>
        <v/>
      </c>
      <c r="AA14" s="9">
        <v>2010</v>
      </c>
      <c r="AB14" s="48" t="s">
        <v>1050</v>
      </c>
      <c r="AC14" s="48" t="s">
        <v>1051</v>
      </c>
      <c r="AD14" s="48" t="s">
        <v>1050</v>
      </c>
      <c r="AE14" s="48" t="s">
        <v>1052</v>
      </c>
      <c r="AF14" s="48" t="s">
        <v>1051</v>
      </c>
      <c r="AG14" s="48" t="s">
        <v>1053</v>
      </c>
      <c r="AH14" s="48" t="s">
        <v>1054</v>
      </c>
      <c r="AI14" s="51" t="s">
        <v>1055</v>
      </c>
      <c r="AJ14" s="31" t="s">
        <v>7</v>
      </c>
      <c r="AK14" s="10" t="s">
        <v>7</v>
      </c>
      <c r="AL14" s="10" t="s">
        <v>7</v>
      </c>
      <c r="AM14" s="10" t="s">
        <v>7</v>
      </c>
      <c r="AN14" s="10" t="s">
        <v>7</v>
      </c>
      <c r="AO14" s="10" t="s">
        <v>7</v>
      </c>
      <c r="AP14" s="10" t="s">
        <v>7</v>
      </c>
      <c r="AQ14" s="54" t="s">
        <v>7</v>
      </c>
      <c r="AR14" s="40" t="s">
        <v>7</v>
      </c>
      <c r="AS14" s="10" t="s">
        <v>7</v>
      </c>
      <c r="AT14" s="10" t="s">
        <v>7</v>
      </c>
      <c r="AU14" s="10" t="s">
        <v>7</v>
      </c>
      <c r="AV14" s="10" t="s">
        <v>7</v>
      </c>
      <c r="AW14" s="10" t="s">
        <v>7</v>
      </c>
      <c r="AX14" s="10" t="s">
        <v>7</v>
      </c>
      <c r="AY14" s="10" t="s">
        <v>7</v>
      </c>
    </row>
    <row r="15" spans="1:51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5">
        <v>1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47" t="s">
        <v>7</v>
      </c>
      <c r="R15" s="45" t="s">
        <v>7</v>
      </c>
      <c r="S15" s="3" t="s">
        <v>7</v>
      </c>
      <c r="T15" s="3" t="s">
        <v>7</v>
      </c>
      <c r="U15" s="3" t="s">
        <v>7</v>
      </c>
      <c r="V15" s="3" t="s">
        <v>7</v>
      </c>
      <c r="W15" s="3" t="s">
        <v>7</v>
      </c>
      <c r="X15" s="3" t="s">
        <v>7</v>
      </c>
      <c r="Y15" s="3" t="s">
        <v>7</v>
      </c>
      <c r="Z15" s="50" t="str">
        <f t="shared" si="0"/>
        <v/>
      </c>
      <c r="AA15" s="9">
        <v>2011</v>
      </c>
      <c r="AB15" s="48" t="s">
        <v>1056</v>
      </c>
      <c r="AC15" s="48" t="s">
        <v>1057</v>
      </c>
      <c r="AD15" s="48" t="s">
        <v>1058</v>
      </c>
      <c r="AE15" s="48" t="s">
        <v>1059</v>
      </c>
      <c r="AF15" s="48" t="s">
        <v>1060</v>
      </c>
      <c r="AG15" s="48" t="s">
        <v>1061</v>
      </c>
      <c r="AH15" s="48" t="s">
        <v>1062</v>
      </c>
      <c r="AI15" s="51" t="s">
        <v>1063</v>
      </c>
      <c r="AJ15" s="31" t="s">
        <v>7</v>
      </c>
      <c r="AK15" s="10" t="s">
        <v>7</v>
      </c>
      <c r="AL15" s="10" t="s">
        <v>7</v>
      </c>
      <c r="AM15" s="10" t="s">
        <v>7</v>
      </c>
      <c r="AN15" s="10" t="s">
        <v>7</v>
      </c>
      <c r="AO15" s="10" t="s">
        <v>7</v>
      </c>
      <c r="AP15" s="10" t="s">
        <v>7</v>
      </c>
      <c r="AQ15" s="54" t="s">
        <v>7</v>
      </c>
      <c r="AR15" s="40" t="s">
        <v>7</v>
      </c>
      <c r="AS15" s="10" t="s">
        <v>7</v>
      </c>
      <c r="AT15" s="10" t="s">
        <v>7</v>
      </c>
      <c r="AU15" s="10" t="s">
        <v>7</v>
      </c>
      <c r="AV15" s="10" t="s">
        <v>7</v>
      </c>
      <c r="AW15" s="10" t="s">
        <v>7</v>
      </c>
      <c r="AX15" s="10" t="s">
        <v>7</v>
      </c>
      <c r="AY15" s="10" t="s">
        <v>7</v>
      </c>
    </row>
    <row r="16" spans="1:51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5">
        <v>0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47" t="s">
        <v>7</v>
      </c>
      <c r="R16" s="45" t="s">
        <v>7</v>
      </c>
      <c r="S16" s="3" t="s">
        <v>7</v>
      </c>
      <c r="T16" s="3" t="s">
        <v>7</v>
      </c>
      <c r="U16" s="3" t="s">
        <v>7</v>
      </c>
      <c r="V16" s="3" t="s">
        <v>7</v>
      </c>
      <c r="W16" s="3" t="s">
        <v>7</v>
      </c>
      <c r="X16" s="3" t="s">
        <v>7</v>
      </c>
      <c r="Y16" s="3" t="s">
        <v>7</v>
      </c>
      <c r="Z16" s="50" t="str">
        <f t="shared" si="0"/>
        <v/>
      </c>
      <c r="AA16" s="9">
        <v>2012</v>
      </c>
      <c r="AB16" s="48" t="s">
        <v>1064</v>
      </c>
      <c r="AC16" s="48" t="s">
        <v>1065</v>
      </c>
      <c r="AD16" s="48" t="s">
        <v>1066</v>
      </c>
      <c r="AE16" s="48" t="s">
        <v>1067</v>
      </c>
      <c r="AF16" s="48" t="s">
        <v>1066</v>
      </c>
      <c r="AG16" s="48" t="s">
        <v>1068</v>
      </c>
      <c r="AH16" s="48" t="s">
        <v>1069</v>
      </c>
      <c r="AI16" s="51" t="s">
        <v>1070</v>
      </c>
      <c r="AJ16" s="31" t="s">
        <v>7</v>
      </c>
      <c r="AK16" s="10" t="s">
        <v>7</v>
      </c>
      <c r="AL16" s="10" t="s">
        <v>7</v>
      </c>
      <c r="AM16" s="10" t="s">
        <v>7</v>
      </c>
      <c r="AN16" s="10" t="s">
        <v>7</v>
      </c>
      <c r="AO16" s="10" t="s">
        <v>7</v>
      </c>
      <c r="AP16" s="10" t="s">
        <v>7</v>
      </c>
      <c r="AQ16" s="54" t="s">
        <v>7</v>
      </c>
      <c r="AR16" s="40" t="s">
        <v>7</v>
      </c>
      <c r="AS16" s="10" t="s">
        <v>7</v>
      </c>
      <c r="AT16" s="10" t="s">
        <v>7</v>
      </c>
      <c r="AU16" s="10" t="s">
        <v>7</v>
      </c>
      <c r="AV16" s="10" t="s">
        <v>7</v>
      </c>
      <c r="AW16" s="10" t="s">
        <v>7</v>
      </c>
      <c r="AX16" s="10" t="s">
        <v>7</v>
      </c>
      <c r="AY16" s="10" t="s">
        <v>7</v>
      </c>
    </row>
    <row r="17" spans="1:51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47" t="s">
        <v>7</v>
      </c>
      <c r="R17" s="45" t="s">
        <v>7</v>
      </c>
      <c r="S17" s="3" t="s">
        <v>7</v>
      </c>
      <c r="T17" s="3" t="s">
        <v>7</v>
      </c>
      <c r="U17" s="3" t="s">
        <v>7</v>
      </c>
      <c r="V17" s="3" t="s">
        <v>7</v>
      </c>
      <c r="W17" s="3" t="s">
        <v>7</v>
      </c>
      <c r="X17" s="3" t="s">
        <v>7</v>
      </c>
      <c r="Y17" s="3" t="s">
        <v>7</v>
      </c>
      <c r="Z17" s="50" t="str">
        <f t="shared" si="0"/>
        <v/>
      </c>
      <c r="AA17" s="9">
        <v>2013</v>
      </c>
      <c r="AB17" s="48" t="s">
        <v>1071</v>
      </c>
      <c r="AC17" s="48" t="s">
        <v>1072</v>
      </c>
      <c r="AD17" s="48" t="s">
        <v>1072</v>
      </c>
      <c r="AE17" s="48" t="s">
        <v>1073</v>
      </c>
      <c r="AF17" s="48" t="s">
        <v>1072</v>
      </c>
      <c r="AG17" s="48" t="s">
        <v>1074</v>
      </c>
      <c r="AH17" s="48" t="s">
        <v>1075</v>
      </c>
      <c r="AI17" s="51" t="s">
        <v>1076</v>
      </c>
      <c r="AJ17" s="31" t="s">
        <v>7</v>
      </c>
      <c r="AK17" s="10" t="s">
        <v>7</v>
      </c>
      <c r="AL17" s="10" t="s">
        <v>7</v>
      </c>
      <c r="AM17" s="10" t="s">
        <v>7</v>
      </c>
      <c r="AN17" s="10" t="s">
        <v>7</v>
      </c>
      <c r="AO17" s="10" t="s">
        <v>7</v>
      </c>
      <c r="AP17" s="10" t="s">
        <v>7</v>
      </c>
      <c r="AQ17" s="54" t="s">
        <v>7</v>
      </c>
      <c r="AR17" s="40" t="s">
        <v>7</v>
      </c>
      <c r="AS17" s="10" t="s">
        <v>7</v>
      </c>
      <c r="AT17" s="10" t="s">
        <v>7</v>
      </c>
      <c r="AU17" s="10" t="s">
        <v>7</v>
      </c>
      <c r="AV17" s="10" t="s">
        <v>7</v>
      </c>
      <c r="AW17" s="10" t="s">
        <v>7</v>
      </c>
      <c r="AX17" s="10" t="s">
        <v>7</v>
      </c>
      <c r="AY17" s="10" t="s">
        <v>7</v>
      </c>
    </row>
    <row r="18" spans="1:51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5">
        <v>0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47" t="s">
        <v>7</v>
      </c>
      <c r="R18" s="45" t="s">
        <v>7</v>
      </c>
      <c r="S18" s="3" t="s">
        <v>7</v>
      </c>
      <c r="T18" s="3" t="s">
        <v>7</v>
      </c>
      <c r="U18" s="3" t="s">
        <v>7</v>
      </c>
      <c r="V18" s="3" t="s">
        <v>7</v>
      </c>
      <c r="W18" s="3" t="s">
        <v>7</v>
      </c>
      <c r="X18" s="3" t="s">
        <v>7</v>
      </c>
      <c r="Y18" s="3" t="s">
        <v>7</v>
      </c>
      <c r="Z18" s="50" t="str">
        <f t="shared" si="0"/>
        <v/>
      </c>
      <c r="AA18" s="9">
        <v>2014</v>
      </c>
      <c r="AB18" s="48" t="s">
        <v>1077</v>
      </c>
      <c r="AC18" s="48" t="s">
        <v>1077</v>
      </c>
      <c r="AD18" s="48" t="s">
        <v>1077</v>
      </c>
      <c r="AE18" s="48" t="s">
        <v>1078</v>
      </c>
      <c r="AF18" s="48" t="s">
        <v>1079</v>
      </c>
      <c r="AG18" s="48" t="s">
        <v>1079</v>
      </c>
      <c r="AH18" s="48" t="s">
        <v>1078</v>
      </c>
      <c r="AI18" s="51" t="s">
        <v>1080</v>
      </c>
      <c r="AJ18" s="31" t="s">
        <v>7</v>
      </c>
      <c r="AK18" s="10" t="s">
        <v>7</v>
      </c>
      <c r="AL18" s="10" t="s">
        <v>7</v>
      </c>
      <c r="AM18" s="10" t="s">
        <v>7</v>
      </c>
      <c r="AN18" s="10" t="s">
        <v>7</v>
      </c>
      <c r="AO18" s="10" t="s">
        <v>7</v>
      </c>
      <c r="AP18" s="10" t="s">
        <v>7</v>
      </c>
      <c r="AQ18" s="54" t="s">
        <v>7</v>
      </c>
      <c r="AR18" s="40" t="s">
        <v>7</v>
      </c>
      <c r="AS18" s="10" t="s">
        <v>7</v>
      </c>
      <c r="AT18" s="10" t="s">
        <v>7</v>
      </c>
      <c r="AU18" s="10" t="s">
        <v>7</v>
      </c>
      <c r="AV18" s="10" t="s">
        <v>7</v>
      </c>
      <c r="AW18" s="10" t="s">
        <v>7</v>
      </c>
      <c r="AX18" s="10" t="s">
        <v>7</v>
      </c>
      <c r="AY18" s="10" t="s">
        <v>7</v>
      </c>
    </row>
    <row r="19" spans="1:51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5">
        <v>0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47" t="s">
        <v>7</v>
      </c>
      <c r="R19" s="45" t="s">
        <v>7</v>
      </c>
      <c r="S19" s="3" t="s">
        <v>7</v>
      </c>
      <c r="T19" s="3" t="s">
        <v>7</v>
      </c>
      <c r="U19" s="3" t="s">
        <v>7</v>
      </c>
      <c r="V19" s="3" t="s">
        <v>7</v>
      </c>
      <c r="W19" s="3" t="s">
        <v>7</v>
      </c>
      <c r="X19" s="3" t="s">
        <v>7</v>
      </c>
      <c r="Y19" s="3" t="s">
        <v>7</v>
      </c>
      <c r="Z19" s="50" t="str">
        <f t="shared" si="0"/>
        <v/>
      </c>
      <c r="AA19" s="9">
        <v>2015</v>
      </c>
      <c r="AB19" s="48" t="s">
        <v>1081</v>
      </c>
      <c r="AC19" s="48" t="s">
        <v>1082</v>
      </c>
      <c r="AD19" s="48" t="s">
        <v>1083</v>
      </c>
      <c r="AE19" s="48" t="s">
        <v>1084</v>
      </c>
      <c r="AF19" s="48" t="s">
        <v>1085</v>
      </c>
      <c r="AG19" s="48" t="s">
        <v>1081</v>
      </c>
      <c r="AH19" s="48" t="s">
        <v>612</v>
      </c>
      <c r="AI19" s="51" t="s">
        <v>1084</v>
      </c>
      <c r="AJ19" s="31" t="s">
        <v>7</v>
      </c>
      <c r="AK19" s="10" t="s">
        <v>7</v>
      </c>
      <c r="AL19" s="10" t="s">
        <v>7</v>
      </c>
      <c r="AM19" s="10" t="s">
        <v>7</v>
      </c>
      <c r="AN19" s="10" t="s">
        <v>7</v>
      </c>
      <c r="AO19" s="10" t="s">
        <v>7</v>
      </c>
      <c r="AP19" s="10" t="s">
        <v>7</v>
      </c>
      <c r="AQ19" s="54" t="s">
        <v>7</v>
      </c>
      <c r="AR19" s="40" t="s">
        <v>7</v>
      </c>
      <c r="AS19" s="10" t="s">
        <v>7</v>
      </c>
      <c r="AT19" s="10" t="s">
        <v>7</v>
      </c>
      <c r="AU19" s="10" t="s">
        <v>7</v>
      </c>
      <c r="AV19" s="10" t="s">
        <v>7</v>
      </c>
      <c r="AW19" s="10" t="s">
        <v>7</v>
      </c>
      <c r="AX19" s="10" t="s">
        <v>7</v>
      </c>
      <c r="AY19" s="10" t="s">
        <v>7</v>
      </c>
    </row>
    <row r="20" spans="1:51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5">
        <v>0</v>
      </c>
      <c r="J20" s="37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47" t="s">
        <v>7</v>
      </c>
      <c r="R20" s="45" t="s">
        <v>7</v>
      </c>
      <c r="S20" s="3" t="s">
        <v>7</v>
      </c>
      <c r="T20" s="3" t="s">
        <v>7</v>
      </c>
      <c r="U20" s="3" t="s">
        <v>7</v>
      </c>
      <c r="V20" s="3" t="s">
        <v>7</v>
      </c>
      <c r="W20" s="3" t="s">
        <v>7</v>
      </c>
      <c r="X20" s="3" t="s">
        <v>7</v>
      </c>
      <c r="Y20" s="3" t="s">
        <v>7</v>
      </c>
      <c r="Z20" s="50" t="str">
        <f t="shared" si="0"/>
        <v/>
      </c>
      <c r="AA20" s="9">
        <v>2016</v>
      </c>
      <c r="AB20" s="48" t="s">
        <v>1081</v>
      </c>
      <c r="AC20" s="48" t="s">
        <v>1082</v>
      </c>
      <c r="AD20" s="48" t="s">
        <v>1083</v>
      </c>
      <c r="AE20" s="48" t="s">
        <v>1084</v>
      </c>
      <c r="AF20" s="48" t="s">
        <v>1085</v>
      </c>
      <c r="AG20" s="48" t="s">
        <v>1081</v>
      </c>
      <c r="AH20" s="48" t="s">
        <v>612</v>
      </c>
      <c r="AI20" s="51" t="s">
        <v>1084</v>
      </c>
      <c r="AJ20" s="31" t="s">
        <v>7</v>
      </c>
      <c r="AK20" s="10" t="s">
        <v>7</v>
      </c>
      <c r="AL20" s="10" t="s">
        <v>7</v>
      </c>
      <c r="AM20" s="10" t="s">
        <v>7</v>
      </c>
      <c r="AN20" s="10" t="s">
        <v>7</v>
      </c>
      <c r="AO20" s="10" t="s">
        <v>7</v>
      </c>
      <c r="AP20" s="10" t="s">
        <v>7</v>
      </c>
      <c r="AQ20" s="54" t="s">
        <v>7</v>
      </c>
      <c r="AR20" s="40" t="s">
        <v>7</v>
      </c>
      <c r="AS20" s="10" t="s">
        <v>7</v>
      </c>
      <c r="AT20" s="10" t="s">
        <v>7</v>
      </c>
      <c r="AU20" s="10" t="s">
        <v>7</v>
      </c>
      <c r="AV20" s="10" t="s">
        <v>7</v>
      </c>
      <c r="AW20" s="10" t="s">
        <v>7</v>
      </c>
      <c r="AX20" s="10" t="s">
        <v>7</v>
      </c>
      <c r="AY20" s="10" t="s">
        <v>7</v>
      </c>
    </row>
    <row r="21" spans="1:5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5">
        <v>0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47" t="s">
        <v>7</v>
      </c>
      <c r="R21" s="45" t="s">
        <v>7</v>
      </c>
      <c r="S21" s="3" t="s">
        <v>7</v>
      </c>
      <c r="T21" s="3" t="s">
        <v>7</v>
      </c>
      <c r="U21" s="3" t="s">
        <v>7</v>
      </c>
      <c r="V21" s="3" t="s">
        <v>7</v>
      </c>
      <c r="W21" s="3" t="s">
        <v>7</v>
      </c>
      <c r="X21" s="3" t="s">
        <v>7</v>
      </c>
      <c r="Y21" s="3" t="s">
        <v>7</v>
      </c>
      <c r="Z21" s="50" t="str">
        <f t="shared" si="0"/>
        <v/>
      </c>
      <c r="AA21" s="9">
        <v>2017</v>
      </c>
      <c r="AB21" s="48" t="s">
        <v>1086</v>
      </c>
      <c r="AC21" s="48" t="s">
        <v>1086</v>
      </c>
      <c r="AD21" s="48" t="s">
        <v>1086</v>
      </c>
      <c r="AE21" s="48" t="s">
        <v>1086</v>
      </c>
      <c r="AF21" s="48" t="s">
        <v>1086</v>
      </c>
      <c r="AG21" s="48" t="s">
        <v>1086</v>
      </c>
      <c r="AH21" s="48" t="s">
        <v>1086</v>
      </c>
      <c r="AI21" s="51" t="s">
        <v>1086</v>
      </c>
      <c r="AJ21" s="31" t="s">
        <v>7</v>
      </c>
      <c r="AK21" s="10" t="s">
        <v>7</v>
      </c>
      <c r="AL21" s="10" t="s">
        <v>7</v>
      </c>
      <c r="AM21" s="10" t="s">
        <v>7</v>
      </c>
      <c r="AN21" s="10" t="s">
        <v>7</v>
      </c>
      <c r="AO21" s="10" t="s">
        <v>7</v>
      </c>
      <c r="AP21" s="10" t="s">
        <v>7</v>
      </c>
      <c r="AQ21" s="54" t="s">
        <v>7</v>
      </c>
      <c r="AR21" s="40" t="s">
        <v>7</v>
      </c>
      <c r="AS21" s="10" t="s">
        <v>7</v>
      </c>
      <c r="AT21" s="10" t="s">
        <v>7</v>
      </c>
      <c r="AU21" s="10" t="s">
        <v>7</v>
      </c>
      <c r="AV21" s="10" t="s">
        <v>7</v>
      </c>
      <c r="AW21" s="10" t="s">
        <v>7</v>
      </c>
      <c r="AX21" s="10" t="s">
        <v>7</v>
      </c>
      <c r="AY21" s="10" t="s">
        <v>7</v>
      </c>
    </row>
    <row r="22" spans="1:5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5">
        <v>0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47" t="s">
        <v>7</v>
      </c>
      <c r="R22" s="45" t="s">
        <v>7</v>
      </c>
      <c r="S22" s="3" t="s">
        <v>7</v>
      </c>
      <c r="T22" s="3" t="s">
        <v>7</v>
      </c>
      <c r="U22" s="3" t="s">
        <v>7</v>
      </c>
      <c r="V22" s="3" t="s">
        <v>7</v>
      </c>
      <c r="W22" s="3" t="s">
        <v>7</v>
      </c>
      <c r="X22" s="3" t="s">
        <v>7</v>
      </c>
      <c r="Y22" s="3" t="s">
        <v>7</v>
      </c>
      <c r="Z22" s="50" t="str">
        <f t="shared" si="0"/>
        <v/>
      </c>
      <c r="AA22" s="9">
        <v>2018</v>
      </c>
      <c r="AB22" s="48" t="s">
        <v>1087</v>
      </c>
      <c r="AC22" s="48" t="s">
        <v>1087</v>
      </c>
      <c r="AD22" s="48" t="s">
        <v>1088</v>
      </c>
      <c r="AE22" s="48" t="s">
        <v>1089</v>
      </c>
      <c r="AF22" s="48" t="s">
        <v>1087</v>
      </c>
      <c r="AG22" s="48" t="s">
        <v>1087</v>
      </c>
      <c r="AH22" s="48" t="s">
        <v>1087</v>
      </c>
      <c r="AI22" s="51" t="s">
        <v>1087</v>
      </c>
      <c r="AJ22" s="31" t="s">
        <v>7</v>
      </c>
      <c r="AK22" s="10" t="s">
        <v>7</v>
      </c>
      <c r="AL22" s="10" t="s">
        <v>7</v>
      </c>
      <c r="AM22" s="10" t="s">
        <v>7</v>
      </c>
      <c r="AN22" s="10" t="s">
        <v>7</v>
      </c>
      <c r="AO22" s="10" t="s">
        <v>7</v>
      </c>
      <c r="AP22" s="10" t="s">
        <v>7</v>
      </c>
      <c r="AQ22" s="54" t="s">
        <v>7</v>
      </c>
      <c r="AR22" s="40" t="s">
        <v>7</v>
      </c>
      <c r="AS22" s="10" t="s">
        <v>7</v>
      </c>
      <c r="AT22" s="10" t="s">
        <v>7</v>
      </c>
      <c r="AU22" s="10" t="s">
        <v>7</v>
      </c>
      <c r="AV22" s="10" t="s">
        <v>7</v>
      </c>
      <c r="AW22" s="10" t="s">
        <v>7</v>
      </c>
      <c r="AX22" s="10" t="s">
        <v>7</v>
      </c>
      <c r="AY22" s="10" t="s">
        <v>7</v>
      </c>
    </row>
    <row r="23" spans="1:5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5">
        <v>0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47" t="s">
        <v>7</v>
      </c>
      <c r="R23" s="45" t="s">
        <v>7</v>
      </c>
      <c r="S23" s="3" t="s">
        <v>7</v>
      </c>
      <c r="T23" s="3" t="s">
        <v>7</v>
      </c>
      <c r="U23" s="3" t="s">
        <v>7</v>
      </c>
      <c r="V23" s="3" t="s">
        <v>7</v>
      </c>
      <c r="W23" s="3" t="s">
        <v>7</v>
      </c>
      <c r="X23" s="3" t="s">
        <v>7</v>
      </c>
      <c r="Y23" s="3" t="s">
        <v>7</v>
      </c>
      <c r="AA23" s="9">
        <v>2019</v>
      </c>
      <c r="AB23" s="48" t="s">
        <v>1087</v>
      </c>
      <c r="AC23" s="48" t="s">
        <v>1087</v>
      </c>
      <c r="AD23" s="48" t="s">
        <v>1087</v>
      </c>
      <c r="AE23" s="48" t="s">
        <v>1087</v>
      </c>
      <c r="AF23" s="48" t="s">
        <v>1087</v>
      </c>
      <c r="AG23" s="48" t="s">
        <v>1087</v>
      </c>
      <c r="AH23" s="48" t="s">
        <v>1087</v>
      </c>
      <c r="AI23" s="51" t="s">
        <v>1087</v>
      </c>
      <c r="AJ23" s="31" t="s">
        <v>7</v>
      </c>
      <c r="AK23" s="10" t="s">
        <v>7</v>
      </c>
      <c r="AL23" s="10" t="s">
        <v>7</v>
      </c>
      <c r="AM23" s="10" t="s">
        <v>7</v>
      </c>
      <c r="AN23" s="10" t="s">
        <v>7</v>
      </c>
      <c r="AO23" s="10" t="s">
        <v>7</v>
      </c>
      <c r="AP23" s="10" t="s">
        <v>7</v>
      </c>
      <c r="AQ23" s="54" t="s">
        <v>7</v>
      </c>
      <c r="AR23" s="40" t="s">
        <v>7</v>
      </c>
      <c r="AS23" s="10" t="s">
        <v>7</v>
      </c>
      <c r="AT23" s="10" t="s">
        <v>7</v>
      </c>
      <c r="AU23" s="10" t="s">
        <v>7</v>
      </c>
      <c r="AV23" s="10" t="s">
        <v>7</v>
      </c>
      <c r="AW23" s="10" t="s">
        <v>7</v>
      </c>
      <c r="AX23" s="10" t="s">
        <v>7</v>
      </c>
      <c r="AY23" s="10" t="s">
        <v>7</v>
      </c>
    </row>
    <row r="24" spans="1:51" ht="15" customHeight="1" x14ac:dyDescent="0.25">
      <c r="A24" s="5"/>
      <c r="B24" s="5"/>
      <c r="C24" s="5"/>
    </row>
  </sheetData>
  <mergeCells count="8">
    <mergeCell ref="AA1:AA2"/>
    <mergeCell ref="AB1:AI1"/>
    <mergeCell ref="AJ1:AQ1"/>
    <mergeCell ref="AR1:AY1"/>
    <mergeCell ref="A1:A2"/>
    <mergeCell ref="B1:I1"/>
    <mergeCell ref="J1:Q1"/>
    <mergeCell ref="R1:Y1"/>
  </mergeCells>
  <conditionalFormatting sqref="B3:Y23">
    <cfRule type="containsText" dxfId="28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W36" sqref="A1:XFD1048576"/>
    </sheetView>
  </sheetViews>
  <sheetFormatPr defaultColWidth="14.42578125" defaultRowHeight="15" customHeight="1" x14ac:dyDescent="0.25"/>
  <cols>
    <col min="1" max="1" width="6" customWidth="1"/>
    <col min="2" max="17" width="4.42578125" customWidth="1"/>
    <col min="18" max="18" width="13.7109375" customWidth="1"/>
    <col min="19" max="19" width="5.7109375" customWidth="1"/>
    <col min="20" max="27" width="10.7109375" customWidth="1"/>
    <col min="28" max="28" width="5.7109375" customWidth="1"/>
    <col min="29" max="36" width="10.7109375" customWidth="1"/>
  </cols>
  <sheetData>
    <row r="1" spans="1:36" ht="15" customHeight="1" x14ac:dyDescent="0.25">
      <c r="A1" s="75" t="s">
        <v>0</v>
      </c>
      <c r="B1" s="96" t="s">
        <v>1113</v>
      </c>
      <c r="C1" s="97"/>
      <c r="D1" s="97"/>
      <c r="E1" s="97"/>
      <c r="F1" s="97"/>
      <c r="G1" s="97"/>
      <c r="H1" s="97"/>
      <c r="I1" s="97"/>
      <c r="J1" s="102" t="s">
        <v>570</v>
      </c>
      <c r="K1" s="97"/>
      <c r="L1" s="97"/>
      <c r="M1" s="97"/>
      <c r="N1" s="97"/>
      <c r="O1" s="97"/>
      <c r="P1" s="97"/>
      <c r="Q1" s="98"/>
      <c r="S1" s="77" t="s">
        <v>0</v>
      </c>
      <c r="T1" s="79" t="s">
        <v>1113</v>
      </c>
      <c r="U1" s="101"/>
      <c r="V1" s="101"/>
      <c r="W1" s="101"/>
      <c r="X1" s="101"/>
      <c r="Y1" s="101"/>
      <c r="Z1" s="101"/>
      <c r="AA1" s="106"/>
      <c r="AB1" s="77" t="s">
        <v>0</v>
      </c>
      <c r="AC1" s="79" t="s">
        <v>570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6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9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7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7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7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7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7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7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7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7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7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7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1123</v>
      </c>
      <c r="AD12" s="10" t="s">
        <v>1124</v>
      </c>
      <c r="AE12" s="10" t="s">
        <v>1125</v>
      </c>
      <c r="AF12" s="10" t="s">
        <v>1126</v>
      </c>
      <c r="AG12" s="10" t="s">
        <v>1127</v>
      </c>
      <c r="AH12" s="10" t="s">
        <v>1123</v>
      </c>
      <c r="AI12" s="10" t="s">
        <v>1128</v>
      </c>
      <c r="AJ12" s="10" t="s">
        <v>1129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7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>
        <v>0</v>
      </c>
      <c r="J14" s="37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954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7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4" t="s">
        <v>1114</v>
      </c>
      <c r="U15" s="14" t="s">
        <v>1114</v>
      </c>
      <c r="V15" s="14" t="s">
        <v>1114</v>
      </c>
      <c r="W15" s="14" t="s">
        <v>1114</v>
      </c>
      <c r="X15" s="14" t="s">
        <v>1114</v>
      </c>
      <c r="Y15" s="14" t="s">
        <v>1114</v>
      </c>
      <c r="Z15" s="14" t="s">
        <v>1114</v>
      </c>
      <c r="AA15" s="14" t="s">
        <v>1114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7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4" t="s">
        <v>1115</v>
      </c>
      <c r="U16" s="14" t="s">
        <v>1115</v>
      </c>
      <c r="V16" s="14" t="s">
        <v>1115</v>
      </c>
      <c r="W16" s="14" t="s">
        <v>1115</v>
      </c>
      <c r="X16" s="14" t="s">
        <v>1115</v>
      </c>
      <c r="Y16" s="14" t="s">
        <v>1115</v>
      </c>
      <c r="Z16" s="14" t="s">
        <v>1115</v>
      </c>
      <c r="AA16" s="14" t="s">
        <v>1115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 t="s">
        <v>7</v>
      </c>
      <c r="G17" s="3">
        <v>0</v>
      </c>
      <c r="H17" s="3" t="s">
        <v>7</v>
      </c>
      <c r="I17" s="35">
        <v>0</v>
      </c>
      <c r="J17" s="37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1116</v>
      </c>
      <c r="U17" s="10" t="s">
        <v>1117</v>
      </c>
      <c r="V17" s="10" t="s">
        <v>1118</v>
      </c>
      <c r="W17" s="14" t="s">
        <v>19</v>
      </c>
      <c r="X17" s="14" t="s">
        <v>19</v>
      </c>
      <c r="Y17" s="10" t="s">
        <v>1119</v>
      </c>
      <c r="Z17" s="14" t="s">
        <v>19</v>
      </c>
      <c r="AA17" s="10" t="s">
        <v>1120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5" t="s">
        <v>7</v>
      </c>
      <c r="J18" s="37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4" t="s">
        <v>600</v>
      </c>
      <c r="U18" s="14" t="s">
        <v>600</v>
      </c>
      <c r="V18" s="14" t="s">
        <v>600</v>
      </c>
      <c r="W18" s="14" t="s">
        <v>600</v>
      </c>
      <c r="X18" s="14" t="s">
        <v>600</v>
      </c>
      <c r="Y18" s="14" t="s">
        <v>600</v>
      </c>
      <c r="Z18" s="14" t="s">
        <v>600</v>
      </c>
      <c r="AA18" s="14" t="s">
        <v>600</v>
      </c>
      <c r="AB18" s="9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1">
        <v>2015</v>
      </c>
      <c r="B19" s="3" t="s">
        <v>7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7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13" t="str">
        <f t="shared" si="0"/>
        <v/>
      </c>
      <c r="S19" s="9">
        <v>2015</v>
      </c>
      <c r="T19" s="14" t="s">
        <v>1010</v>
      </c>
      <c r="U19" s="10" t="s">
        <v>1121</v>
      </c>
      <c r="V19" s="10" t="s">
        <v>1122</v>
      </c>
      <c r="W19" s="14" t="s">
        <v>1010</v>
      </c>
      <c r="X19" s="14" t="s">
        <v>1010</v>
      </c>
      <c r="Y19" s="14" t="s">
        <v>1010</v>
      </c>
      <c r="Z19" s="14" t="s">
        <v>1010</v>
      </c>
      <c r="AA19" s="14" t="s">
        <v>1010</v>
      </c>
      <c r="AB19" s="9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5" t="s">
        <v>7</v>
      </c>
      <c r="J20" s="37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13" t="str">
        <f t="shared" si="0"/>
        <v/>
      </c>
      <c r="S20" s="9">
        <v>2016</v>
      </c>
      <c r="T20" s="10" t="s">
        <v>7</v>
      </c>
      <c r="U20" s="10" t="s">
        <v>7</v>
      </c>
      <c r="V20" s="10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9">
        <v>2016</v>
      </c>
      <c r="AC20" s="10" t="s">
        <v>1130</v>
      </c>
      <c r="AD20" s="10" t="s">
        <v>1130</v>
      </c>
      <c r="AE20" s="10" t="s">
        <v>1130</v>
      </c>
      <c r="AF20" s="10" t="s">
        <v>1131</v>
      </c>
      <c r="AG20" s="10" t="s">
        <v>1131</v>
      </c>
      <c r="AH20" s="10" t="s">
        <v>1131</v>
      </c>
      <c r="AI20" s="10" t="s">
        <v>1132</v>
      </c>
      <c r="AJ20" s="10" t="s">
        <v>1132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7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4" t="s">
        <v>1010</v>
      </c>
      <c r="AD21" s="14" t="s">
        <v>1010</v>
      </c>
      <c r="AE21" s="14" t="s">
        <v>1010</v>
      </c>
      <c r="AF21" s="14" t="s">
        <v>1010</v>
      </c>
      <c r="AG21" s="14" t="s">
        <v>1010</v>
      </c>
      <c r="AH21" s="14" t="s">
        <v>1010</v>
      </c>
      <c r="AI21" s="14" t="s">
        <v>1010</v>
      </c>
      <c r="AJ21" s="14" t="s">
        <v>1010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5" t="s">
        <v>7</v>
      </c>
      <c r="J22" s="37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7</v>
      </c>
      <c r="U22" s="10" t="s">
        <v>7</v>
      </c>
      <c r="V22" s="10" t="s">
        <v>7</v>
      </c>
      <c r="W22" s="10" t="s">
        <v>7</v>
      </c>
      <c r="X22" s="10" t="s">
        <v>7</v>
      </c>
      <c r="Y22" s="10" t="s">
        <v>7</v>
      </c>
      <c r="Z22" s="10" t="s">
        <v>7</v>
      </c>
      <c r="AA22" s="10" t="s">
        <v>7</v>
      </c>
      <c r="AB22" s="9">
        <v>2018</v>
      </c>
      <c r="AC22" s="14" t="s">
        <v>640</v>
      </c>
      <c r="AD22" s="14" t="s">
        <v>640</v>
      </c>
      <c r="AE22" s="14" t="s">
        <v>640</v>
      </c>
      <c r="AF22" s="14" t="s">
        <v>640</v>
      </c>
      <c r="AG22" s="14" t="s">
        <v>640</v>
      </c>
      <c r="AH22" s="14" t="s">
        <v>640</v>
      </c>
      <c r="AI22" s="14" t="s">
        <v>640</v>
      </c>
      <c r="AJ22" s="14" t="s">
        <v>640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5" t="s">
        <v>7</v>
      </c>
      <c r="J23" s="37" t="s">
        <v>7</v>
      </c>
      <c r="K23" s="3" t="s">
        <v>7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13" t="str">
        <f t="shared" si="0"/>
        <v/>
      </c>
      <c r="S23" s="9">
        <v>2019</v>
      </c>
      <c r="T23" s="10" t="s">
        <v>7</v>
      </c>
      <c r="U23" s="10" t="s">
        <v>7</v>
      </c>
      <c r="V23" s="10" t="s">
        <v>7</v>
      </c>
      <c r="W23" s="10" t="s">
        <v>7</v>
      </c>
      <c r="X23" s="10" t="s">
        <v>7</v>
      </c>
      <c r="Y23" s="10" t="s">
        <v>7</v>
      </c>
      <c r="Z23" s="10" t="s">
        <v>7</v>
      </c>
      <c r="AA23" s="10" t="s">
        <v>7</v>
      </c>
      <c r="AB23" s="9">
        <v>2019</v>
      </c>
      <c r="AC23" s="14" t="s">
        <v>1133</v>
      </c>
      <c r="AD23" s="14" t="s">
        <v>1133</v>
      </c>
      <c r="AE23" s="14" t="s">
        <v>1133</v>
      </c>
      <c r="AF23" s="14" t="s">
        <v>1133</v>
      </c>
      <c r="AG23" s="14" t="s">
        <v>1133</v>
      </c>
      <c r="AH23" s="14" t="s">
        <v>1133</v>
      </c>
      <c r="AI23" s="14" t="s">
        <v>1133</v>
      </c>
      <c r="AJ23" s="14" t="s">
        <v>1133</v>
      </c>
    </row>
    <row r="24" spans="1:36" ht="15" customHeight="1" x14ac:dyDescent="0.25">
      <c r="A24" s="5"/>
      <c r="B24" s="5"/>
      <c r="C24" s="5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7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6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96" t="s">
        <v>570</v>
      </c>
      <c r="C1" s="97"/>
      <c r="D1" s="97"/>
      <c r="E1" s="97"/>
      <c r="F1" s="97"/>
      <c r="G1" s="97"/>
      <c r="H1" s="97"/>
      <c r="I1" s="98"/>
      <c r="K1" s="77" t="s">
        <v>0</v>
      </c>
      <c r="L1" s="79" t="s">
        <v>570</v>
      </c>
      <c r="M1" s="101"/>
      <c r="N1" s="101"/>
      <c r="O1" s="101"/>
      <c r="P1" s="101"/>
      <c r="Q1" s="101"/>
      <c r="R1" s="101"/>
      <c r="S1" s="101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13" t="str">
        <f t="shared" si="1"/>
        <v/>
      </c>
      <c r="K5" s="9">
        <v>2001</v>
      </c>
      <c r="L5" s="10" t="s">
        <v>1134</v>
      </c>
      <c r="M5" s="10" t="s">
        <v>1135</v>
      </c>
      <c r="N5" s="10" t="s">
        <v>1136</v>
      </c>
      <c r="O5" s="10" t="s">
        <v>1136</v>
      </c>
      <c r="P5" s="10" t="s">
        <v>1137</v>
      </c>
      <c r="Q5" s="10" t="s">
        <v>1136</v>
      </c>
      <c r="R5" s="10" t="s">
        <v>1138</v>
      </c>
      <c r="S5" s="10" t="s">
        <v>1139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K6" s="9">
        <v>2002</v>
      </c>
      <c r="L6" s="14" t="s">
        <v>17</v>
      </c>
      <c r="M6" s="14" t="s">
        <v>17</v>
      </c>
      <c r="N6" s="14" t="s">
        <v>17</v>
      </c>
      <c r="O6" s="10" t="s">
        <v>1140</v>
      </c>
      <c r="P6" s="10" t="s">
        <v>1141</v>
      </c>
      <c r="Q6" s="10" t="s">
        <v>1142</v>
      </c>
      <c r="R6" s="10" t="s">
        <v>1143</v>
      </c>
      <c r="S6" s="10" t="s">
        <v>1144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K7" s="9">
        <v>2003</v>
      </c>
      <c r="L7" s="10" t="s">
        <v>7</v>
      </c>
      <c r="M7" s="10" t="s">
        <v>7</v>
      </c>
      <c r="N7" s="10" t="s">
        <v>7</v>
      </c>
      <c r="O7" s="10" t="s">
        <v>1145</v>
      </c>
      <c r="P7" s="10" t="s">
        <v>989</v>
      </c>
      <c r="Q7" s="10" t="s">
        <v>989</v>
      </c>
      <c r="R7" s="10" t="s">
        <v>1146</v>
      </c>
      <c r="S7" s="10" t="s">
        <v>1147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K8" s="9">
        <v>2004</v>
      </c>
      <c r="L8" s="14" t="s">
        <v>1148</v>
      </c>
      <c r="M8" s="14" t="s">
        <v>1148</v>
      </c>
      <c r="N8" s="14" t="s">
        <v>1148</v>
      </c>
      <c r="O8" s="14" t="s">
        <v>1148</v>
      </c>
      <c r="P8" s="14" t="s">
        <v>1148</v>
      </c>
      <c r="Q8" s="14" t="s">
        <v>1148</v>
      </c>
      <c r="R8" s="14" t="s">
        <v>1148</v>
      </c>
      <c r="S8" s="14" t="s">
        <v>1148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K9" s="9">
        <v>2005</v>
      </c>
      <c r="L9" s="14" t="s">
        <v>1149</v>
      </c>
      <c r="M9" s="14" t="s">
        <v>19</v>
      </c>
      <c r="N9" s="14" t="s">
        <v>19</v>
      </c>
      <c r="O9" s="10" t="s">
        <v>7</v>
      </c>
      <c r="P9" s="10" t="s">
        <v>7</v>
      </c>
      <c r="Q9" s="10" t="s">
        <v>7</v>
      </c>
      <c r="R9" s="10" t="s">
        <v>7</v>
      </c>
      <c r="S9" s="10" t="s">
        <v>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K10" s="9">
        <v>2006</v>
      </c>
      <c r="L10" s="14" t="s">
        <v>1150</v>
      </c>
      <c r="M10" s="14" t="s">
        <v>1151</v>
      </c>
      <c r="N10" s="14" t="s">
        <v>1150</v>
      </c>
      <c r="O10" s="14" t="s">
        <v>1150</v>
      </c>
      <c r="P10" s="14" t="s">
        <v>1150</v>
      </c>
      <c r="Q10" s="14" t="s">
        <v>1150</v>
      </c>
      <c r="R10" s="14" t="s">
        <v>1150</v>
      </c>
      <c r="S10" s="14" t="s">
        <v>1150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K11" s="9">
        <v>2007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989</v>
      </c>
      <c r="S11" s="10" t="s">
        <v>7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K12" s="9">
        <v>2008</v>
      </c>
      <c r="L12" s="10" t="s">
        <v>7</v>
      </c>
      <c r="M12" s="10" t="s">
        <v>7</v>
      </c>
      <c r="N12" s="10" t="s">
        <v>7</v>
      </c>
      <c r="O12" s="10" t="s">
        <v>7</v>
      </c>
      <c r="P12" s="10" t="s">
        <v>7</v>
      </c>
      <c r="Q12" s="10" t="s">
        <v>7</v>
      </c>
      <c r="R12" s="10" t="s">
        <v>7</v>
      </c>
      <c r="S12" s="10" t="s">
        <v>7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>
        <v>0</v>
      </c>
      <c r="K13" s="9">
        <v>2009</v>
      </c>
      <c r="L13" s="14" t="s">
        <v>1152</v>
      </c>
      <c r="M13" s="14" t="s">
        <v>1152</v>
      </c>
      <c r="N13" s="14" t="s">
        <v>1152</v>
      </c>
      <c r="O13" s="14" t="s">
        <v>1152</v>
      </c>
      <c r="P13" s="14" t="s">
        <v>1152</v>
      </c>
      <c r="Q13" s="14" t="s">
        <v>1152</v>
      </c>
      <c r="R13" s="14" t="s">
        <v>1152</v>
      </c>
      <c r="S13" s="10" t="s">
        <v>1153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>
        <v>0</v>
      </c>
      <c r="K14" s="9">
        <v>2010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600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K15" s="9">
        <v>2011</v>
      </c>
      <c r="L15" s="14" t="s">
        <v>1013</v>
      </c>
      <c r="M15" s="14" t="s">
        <v>1013</v>
      </c>
      <c r="N15" s="14" t="s">
        <v>1013</v>
      </c>
      <c r="O15" s="14" t="s">
        <v>1013</v>
      </c>
      <c r="P15" s="14" t="s">
        <v>1013</v>
      </c>
      <c r="Q15" s="14" t="s">
        <v>1013</v>
      </c>
      <c r="R15" s="14" t="s">
        <v>1013</v>
      </c>
      <c r="S15" s="10" t="s">
        <v>1154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>
        <v>0</v>
      </c>
      <c r="K16" s="9">
        <v>2012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1155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K17" s="9">
        <v>2013</v>
      </c>
      <c r="L17" s="14" t="s">
        <v>1156</v>
      </c>
      <c r="M17" s="14" t="s">
        <v>1156</v>
      </c>
      <c r="N17" s="14" t="s">
        <v>1156</v>
      </c>
      <c r="O17" s="14" t="s">
        <v>1156</v>
      </c>
      <c r="P17" s="14" t="s">
        <v>1156</v>
      </c>
      <c r="Q17" s="14" t="s">
        <v>1156</v>
      </c>
      <c r="R17" s="14" t="s">
        <v>1156</v>
      </c>
      <c r="S17" s="14" t="s">
        <v>1156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>
        <v>0</v>
      </c>
      <c r="K18" s="9">
        <v>2014</v>
      </c>
      <c r="L18" s="14" t="s">
        <v>1152</v>
      </c>
      <c r="M18" s="14" t="s">
        <v>1152</v>
      </c>
      <c r="N18" s="14" t="s">
        <v>1152</v>
      </c>
      <c r="O18" s="14" t="s">
        <v>1152</v>
      </c>
      <c r="P18" s="14" t="s">
        <v>1152</v>
      </c>
      <c r="Q18" s="14" t="s">
        <v>1152</v>
      </c>
      <c r="R18" s="10" t="s">
        <v>1157</v>
      </c>
      <c r="S18" s="10" t="s">
        <v>1158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K19" s="9">
        <v>2015</v>
      </c>
      <c r="L19" s="10" t="s">
        <v>7</v>
      </c>
      <c r="M19" s="10" t="s">
        <v>7</v>
      </c>
      <c r="N19" s="10" t="s">
        <v>7</v>
      </c>
      <c r="O19" s="10" t="s">
        <v>7</v>
      </c>
      <c r="P19" s="10" t="s">
        <v>7</v>
      </c>
      <c r="Q19" s="10" t="s">
        <v>7</v>
      </c>
      <c r="R19" s="10" t="s">
        <v>7</v>
      </c>
      <c r="S19" s="10" t="s">
        <v>1159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">
        <v>0</v>
      </c>
      <c r="K20" s="9">
        <v>2016</v>
      </c>
      <c r="L20" s="10" t="s">
        <v>7</v>
      </c>
      <c r="M20" s="10" t="s">
        <v>7</v>
      </c>
      <c r="N20" s="10" t="s">
        <v>7</v>
      </c>
      <c r="O20" s="10" t="s">
        <v>7</v>
      </c>
      <c r="P20" s="10" t="s">
        <v>7</v>
      </c>
      <c r="Q20" s="10" t="s">
        <v>7</v>
      </c>
      <c r="R20" s="10" t="s">
        <v>31</v>
      </c>
      <c r="S20" s="10" t="s">
        <v>1160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K21" s="9">
        <v>2017</v>
      </c>
      <c r="L21" s="14" t="s">
        <v>1152</v>
      </c>
      <c r="M21" s="14" t="s">
        <v>1152</v>
      </c>
      <c r="N21" s="14" t="s">
        <v>1152</v>
      </c>
      <c r="O21" s="14" t="s">
        <v>1152</v>
      </c>
      <c r="P21" s="14" t="s">
        <v>1152</v>
      </c>
      <c r="Q21" s="14" t="s">
        <v>1152</v>
      </c>
      <c r="R21" s="14" t="s">
        <v>1152</v>
      </c>
      <c r="S21" s="10" t="s">
        <v>1161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>
        <v>0</v>
      </c>
      <c r="I22" s="3">
        <v>0</v>
      </c>
      <c r="K22" s="9">
        <v>2018</v>
      </c>
      <c r="L22" s="10" t="s">
        <v>7</v>
      </c>
      <c r="M22" s="10" t="s">
        <v>7</v>
      </c>
      <c r="N22" s="10" t="s">
        <v>7</v>
      </c>
      <c r="O22" s="10" t="s">
        <v>7</v>
      </c>
      <c r="P22" s="10" t="s">
        <v>7</v>
      </c>
      <c r="Q22" s="10" t="s">
        <v>7</v>
      </c>
      <c r="R22" s="10" t="s">
        <v>31</v>
      </c>
      <c r="S22" s="10" t="s">
        <v>1162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>
        <v>0</v>
      </c>
      <c r="I23" s="3">
        <v>0</v>
      </c>
      <c r="K23" s="9">
        <v>2019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1163</v>
      </c>
      <c r="S23" s="10" t="s">
        <v>1164</v>
      </c>
    </row>
    <row r="24" spans="1:36" ht="15" customHeight="1" x14ac:dyDescent="0.25">
      <c r="A24" s="5"/>
      <c r="B24" s="5"/>
      <c r="C24" s="5"/>
    </row>
  </sheetData>
  <mergeCells count="4">
    <mergeCell ref="B1:I1"/>
    <mergeCell ref="A1:A2"/>
    <mergeCell ref="K1:K2"/>
    <mergeCell ref="L1:S1"/>
  </mergeCells>
  <conditionalFormatting sqref="B3:I23">
    <cfRule type="containsText" dxfId="25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5" width="8.7109375" customWidth="1"/>
  </cols>
  <sheetData>
    <row r="1" spans="1:25" ht="15" customHeight="1" x14ac:dyDescent="0.25">
      <c r="A1" s="75" t="s">
        <v>0</v>
      </c>
      <c r="B1" s="96" t="s">
        <v>1113</v>
      </c>
      <c r="C1" s="97"/>
      <c r="D1" s="97"/>
      <c r="E1" s="97"/>
      <c r="F1" s="97"/>
      <c r="G1" s="97"/>
      <c r="H1" s="97"/>
      <c r="I1" s="97"/>
      <c r="K1" s="77" t="s">
        <v>0</v>
      </c>
      <c r="L1" s="79" t="s">
        <v>1113</v>
      </c>
      <c r="M1" s="101"/>
      <c r="N1" s="101"/>
      <c r="O1" s="101"/>
      <c r="P1" s="101"/>
      <c r="Q1" s="101"/>
      <c r="R1" s="101"/>
      <c r="S1" s="101"/>
    </row>
    <row r="2" spans="1:25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5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  <c r="H3" s="3">
        <v>0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1165</v>
      </c>
      <c r="M3" s="10" t="s">
        <v>964</v>
      </c>
      <c r="N3" s="10" t="s">
        <v>1166</v>
      </c>
      <c r="O3" s="10" t="s">
        <v>1167</v>
      </c>
      <c r="P3" s="10" t="s">
        <v>1168</v>
      </c>
      <c r="Q3" s="10" t="s">
        <v>871</v>
      </c>
      <c r="R3" s="10" t="s">
        <v>1169</v>
      </c>
      <c r="S3" s="10" t="s">
        <v>810</v>
      </c>
      <c r="T3" s="4">
        <f t="shared" ref="T3:Y3" si="0">IF(D3&lt;&gt;"-",D3,0)</f>
        <v>0</v>
      </c>
      <c r="U3" s="4">
        <f t="shared" si="0"/>
        <v>1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</row>
    <row r="4" spans="1:25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1170</v>
      </c>
      <c r="M4" s="10" t="s">
        <v>1171</v>
      </c>
      <c r="N4" s="10" t="s">
        <v>1172</v>
      </c>
      <c r="O4" s="10" t="s">
        <v>1173</v>
      </c>
      <c r="P4" s="10" t="s">
        <v>1174</v>
      </c>
      <c r="Q4" s="10" t="s">
        <v>1175</v>
      </c>
      <c r="R4" s="10" t="s">
        <v>1176</v>
      </c>
      <c r="S4" s="10" t="s">
        <v>1177</v>
      </c>
      <c r="T4" s="4">
        <f t="shared" ref="T4:Y4" si="2">IF(D4&lt;&gt;"-",D4,0)</f>
        <v>0</v>
      </c>
      <c r="U4" s="4">
        <f t="shared" si="2"/>
        <v>0</v>
      </c>
      <c r="V4" s="4">
        <f t="shared" si="2"/>
        <v>0</v>
      </c>
      <c r="W4" s="4">
        <f t="shared" si="2"/>
        <v>1</v>
      </c>
      <c r="X4" s="4">
        <f t="shared" si="2"/>
        <v>1</v>
      </c>
      <c r="Y4" s="4">
        <f t="shared" si="2"/>
        <v>0</v>
      </c>
    </row>
    <row r="5" spans="1:25" ht="15" customHeight="1" x14ac:dyDescent="0.25">
      <c r="A5" s="1">
        <v>2001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13" t="str">
        <f t="shared" si="1"/>
        <v>Есть на обмен</v>
      </c>
      <c r="K5" s="9">
        <v>2001</v>
      </c>
      <c r="L5" s="10" t="s">
        <v>1178</v>
      </c>
      <c r="M5" s="10" t="s">
        <v>1179</v>
      </c>
      <c r="N5" s="10" t="s">
        <v>1180</v>
      </c>
      <c r="O5" s="10" t="s">
        <v>1181</v>
      </c>
      <c r="P5" s="10" t="s">
        <v>1182</v>
      </c>
      <c r="Q5" s="10" t="s">
        <v>1183</v>
      </c>
      <c r="R5" s="10" t="s">
        <v>1184</v>
      </c>
      <c r="S5" s="10" t="s">
        <v>1185</v>
      </c>
      <c r="T5" s="4">
        <f t="shared" ref="T5:Y5" si="3">IF(D5&lt;&gt;"-",D5,0)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1</v>
      </c>
      <c r="Y5" s="4">
        <f t="shared" si="3"/>
        <v>2</v>
      </c>
    </row>
    <row r="6" spans="1:25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1186</v>
      </c>
      <c r="M6" s="10" t="s">
        <v>1187</v>
      </c>
      <c r="N6" s="10" t="s">
        <v>1188</v>
      </c>
      <c r="O6" s="10" t="s">
        <v>1186</v>
      </c>
      <c r="P6" s="10" t="s">
        <v>1189</v>
      </c>
      <c r="Q6" s="10" t="s">
        <v>1190</v>
      </c>
      <c r="R6" s="10" t="s">
        <v>1191</v>
      </c>
      <c r="S6" s="10" t="s">
        <v>1192</v>
      </c>
      <c r="T6" s="4">
        <f t="shared" ref="T6:Y6" si="4">IF(D6&lt;&gt;"-",D6,0)</f>
        <v>0</v>
      </c>
      <c r="U6" s="4">
        <f t="shared" si="4"/>
        <v>0</v>
      </c>
      <c r="V6" s="4">
        <f t="shared" si="4"/>
        <v>1</v>
      </c>
      <c r="W6" s="4">
        <f t="shared" si="4"/>
        <v>0</v>
      </c>
      <c r="X6" s="4">
        <f t="shared" si="4"/>
        <v>0</v>
      </c>
      <c r="Y6" s="4">
        <f t="shared" si="4"/>
        <v>0</v>
      </c>
    </row>
    <row r="7" spans="1:25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1193</v>
      </c>
      <c r="M7" s="10" t="s">
        <v>1194</v>
      </c>
      <c r="N7" s="10" t="s">
        <v>997</v>
      </c>
      <c r="O7" s="10" t="s">
        <v>1195</v>
      </c>
      <c r="P7" s="10" t="s">
        <v>1196</v>
      </c>
      <c r="Q7" s="10" t="s">
        <v>1195</v>
      </c>
      <c r="R7" s="10" t="s">
        <v>997</v>
      </c>
      <c r="S7" s="10" t="s">
        <v>1195</v>
      </c>
      <c r="T7" s="4">
        <f t="shared" ref="T7:Y7" si="5">IF(D7&lt;&gt;"-",D7,0)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</row>
    <row r="8" spans="1:25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1197</v>
      </c>
      <c r="M8" s="10" t="s">
        <v>1198</v>
      </c>
      <c r="N8" s="10" t="s">
        <v>1199</v>
      </c>
      <c r="O8" s="10" t="s">
        <v>1199</v>
      </c>
      <c r="P8" s="10" t="s">
        <v>1200</v>
      </c>
      <c r="Q8" s="10" t="s">
        <v>914</v>
      </c>
      <c r="R8" s="10" t="s">
        <v>914</v>
      </c>
      <c r="S8" s="10" t="s">
        <v>914</v>
      </c>
      <c r="T8" s="4">
        <f t="shared" ref="T8:Y8" si="6">IF(D8&lt;&gt;"-",D8,0)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</row>
    <row r="9" spans="1:25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1199</v>
      </c>
      <c r="M9" s="10" t="s">
        <v>1199</v>
      </c>
      <c r="N9" s="10" t="s">
        <v>1201</v>
      </c>
      <c r="O9" s="10" t="s">
        <v>914</v>
      </c>
      <c r="P9" s="10" t="s">
        <v>914</v>
      </c>
      <c r="Q9" s="10" t="s">
        <v>914</v>
      </c>
      <c r="R9" s="10" t="s">
        <v>985</v>
      </c>
      <c r="S9" s="10" t="s">
        <v>985</v>
      </c>
      <c r="T9" s="4">
        <f t="shared" ref="T9:Y9" si="7">IF(D9&lt;&gt;"-",D9,0)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</row>
    <row r="10" spans="1:25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985</v>
      </c>
      <c r="M10" s="10" t="s">
        <v>985</v>
      </c>
      <c r="N10" s="10" t="s">
        <v>1202</v>
      </c>
      <c r="O10" s="10" t="s">
        <v>989</v>
      </c>
      <c r="P10" s="10" t="s">
        <v>989</v>
      </c>
      <c r="Q10" s="10" t="s">
        <v>989</v>
      </c>
      <c r="R10" s="10" t="s">
        <v>989</v>
      </c>
      <c r="S10" s="10" t="s">
        <v>989</v>
      </c>
      <c r="T10" s="4">
        <f t="shared" ref="T10:Y10" si="8">IF(D10&lt;&gt;"-",D10,0)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0</v>
      </c>
      <c r="Y10" s="4">
        <f t="shared" si="8"/>
        <v>0</v>
      </c>
    </row>
    <row r="11" spans="1:25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985</v>
      </c>
      <c r="M11" s="10" t="s">
        <v>985</v>
      </c>
      <c r="N11" s="10" t="s">
        <v>1203</v>
      </c>
      <c r="O11" s="10" t="s">
        <v>985</v>
      </c>
      <c r="P11" s="10" t="s">
        <v>985</v>
      </c>
      <c r="Q11" s="10" t="s">
        <v>985</v>
      </c>
      <c r="R11" s="10" t="s">
        <v>989</v>
      </c>
      <c r="S11" s="10" t="s">
        <v>989</v>
      </c>
      <c r="T11" s="4">
        <f t="shared" ref="T11:Y11" si="9">IF(D11&lt;&gt;"-",D11,0)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</row>
    <row r="12" spans="1:25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985</v>
      </c>
      <c r="M12" s="10" t="s">
        <v>985</v>
      </c>
      <c r="N12" s="10" t="s">
        <v>689</v>
      </c>
      <c r="O12" s="10" t="s">
        <v>989</v>
      </c>
      <c r="P12" s="10" t="s">
        <v>989</v>
      </c>
      <c r="Q12" s="10" t="s">
        <v>989</v>
      </c>
      <c r="R12" s="10" t="s">
        <v>989</v>
      </c>
      <c r="S12" s="10" t="s">
        <v>989</v>
      </c>
      <c r="T12" s="4">
        <f t="shared" ref="T12:Y18" si="10">IF(D12&lt;&gt;"-",D12,0)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</row>
    <row r="13" spans="1:25" ht="15" customHeight="1" x14ac:dyDescent="0.25">
      <c r="A13" s="1">
        <v>2009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985</v>
      </c>
      <c r="M13" s="10" t="s">
        <v>985</v>
      </c>
      <c r="N13" s="10" t="s">
        <v>1204</v>
      </c>
      <c r="O13" s="10" t="s">
        <v>985</v>
      </c>
      <c r="P13" s="10" t="s">
        <v>985</v>
      </c>
      <c r="Q13" s="10" t="s">
        <v>985</v>
      </c>
      <c r="R13" s="10" t="s">
        <v>989</v>
      </c>
      <c r="S13" s="10" t="s">
        <v>989</v>
      </c>
      <c r="T13" s="4">
        <f t="shared" si="10"/>
        <v>1</v>
      </c>
      <c r="U13" s="4">
        <f t="shared" si="10"/>
        <v>0</v>
      </c>
      <c r="V13" s="4">
        <f t="shared" si="10"/>
        <v>0</v>
      </c>
      <c r="W13" s="4">
        <f t="shared" si="10"/>
        <v>0</v>
      </c>
      <c r="X13" s="4">
        <f t="shared" si="10"/>
        <v>0</v>
      </c>
      <c r="Y13" s="4">
        <f t="shared" si="10"/>
        <v>0</v>
      </c>
    </row>
    <row r="14" spans="1:25" ht="15" customHeight="1" x14ac:dyDescent="0.25">
      <c r="A14" s="1">
        <v>2010</v>
      </c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2010</v>
      </c>
      <c r="L14" s="10" t="s">
        <v>985</v>
      </c>
      <c r="M14" s="10" t="s">
        <v>985</v>
      </c>
      <c r="N14" s="10" t="s">
        <v>864</v>
      </c>
      <c r="O14" s="10" t="s">
        <v>989</v>
      </c>
      <c r="P14" s="10" t="s">
        <v>989</v>
      </c>
      <c r="Q14" s="10" t="s">
        <v>989</v>
      </c>
      <c r="R14" s="10" t="s">
        <v>989</v>
      </c>
      <c r="S14" s="10" t="s">
        <v>989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10"/>
        <v>0</v>
      </c>
      <c r="Y14" s="4">
        <f t="shared" si="10"/>
        <v>0</v>
      </c>
    </row>
    <row r="15" spans="1:25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914</v>
      </c>
      <c r="M15" s="10" t="s">
        <v>914</v>
      </c>
      <c r="N15" s="10" t="s">
        <v>1205</v>
      </c>
      <c r="O15" s="10" t="s">
        <v>985</v>
      </c>
      <c r="P15" s="10" t="s">
        <v>985</v>
      </c>
      <c r="Q15" s="10" t="s">
        <v>985</v>
      </c>
      <c r="R15" s="10" t="s">
        <v>985</v>
      </c>
      <c r="S15" s="10" t="s">
        <v>985</v>
      </c>
      <c r="T15" s="4">
        <f t="shared" si="10"/>
        <v>0</v>
      </c>
      <c r="U15" s="4">
        <f t="shared" si="10"/>
        <v>0</v>
      </c>
      <c r="V15" s="4">
        <f t="shared" si="10"/>
        <v>0</v>
      </c>
      <c r="W15" s="4">
        <f t="shared" si="10"/>
        <v>0</v>
      </c>
      <c r="X15" s="4">
        <f t="shared" si="10"/>
        <v>0</v>
      </c>
      <c r="Y15" s="4">
        <f t="shared" si="10"/>
        <v>0</v>
      </c>
    </row>
    <row r="16" spans="1:25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1199</v>
      </c>
      <c r="M16" s="10" t="s">
        <v>985</v>
      </c>
      <c r="N16" s="10" t="s">
        <v>1206</v>
      </c>
      <c r="O16" s="10" t="s">
        <v>985</v>
      </c>
      <c r="P16" s="10" t="s">
        <v>985</v>
      </c>
      <c r="Q16" s="10" t="s">
        <v>985</v>
      </c>
      <c r="R16" s="10" t="s">
        <v>985</v>
      </c>
      <c r="S16" s="10" t="s">
        <v>985</v>
      </c>
      <c r="T16" s="4">
        <f t="shared" si="10"/>
        <v>0</v>
      </c>
      <c r="U16" s="4">
        <f t="shared" si="10"/>
        <v>0</v>
      </c>
      <c r="V16" s="4">
        <f t="shared" si="10"/>
        <v>0</v>
      </c>
      <c r="W16" s="4">
        <f t="shared" si="10"/>
        <v>0</v>
      </c>
      <c r="X16" s="4">
        <f t="shared" si="10"/>
        <v>0</v>
      </c>
      <c r="Y16" s="4">
        <f t="shared" si="10"/>
        <v>0</v>
      </c>
    </row>
    <row r="17" spans="1:25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985</v>
      </c>
      <c r="M17" s="10" t="s">
        <v>985</v>
      </c>
      <c r="N17" s="10" t="s">
        <v>874</v>
      </c>
      <c r="O17" s="10" t="s">
        <v>985</v>
      </c>
      <c r="P17" s="10" t="s">
        <v>985</v>
      </c>
      <c r="Q17" s="10" t="s">
        <v>985</v>
      </c>
      <c r="R17" s="10" t="s">
        <v>989</v>
      </c>
      <c r="S17" s="10" t="s">
        <v>989</v>
      </c>
      <c r="T17" s="4">
        <f t="shared" si="10"/>
        <v>0</v>
      </c>
      <c r="U17" s="4">
        <f t="shared" si="10"/>
        <v>0</v>
      </c>
      <c r="V17" s="4">
        <f t="shared" si="10"/>
        <v>0</v>
      </c>
      <c r="W17" s="4">
        <f t="shared" si="10"/>
        <v>0</v>
      </c>
      <c r="X17" s="4">
        <f t="shared" si="10"/>
        <v>0</v>
      </c>
      <c r="Y17" s="4">
        <f t="shared" si="10"/>
        <v>0</v>
      </c>
    </row>
    <row r="18" spans="1:25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586</v>
      </c>
      <c r="M18" s="10" t="s">
        <v>586</v>
      </c>
      <c r="N18" s="10" t="s">
        <v>979</v>
      </c>
      <c r="O18" s="10" t="s">
        <v>934</v>
      </c>
      <c r="P18" s="10" t="s">
        <v>934</v>
      </c>
      <c r="Q18" s="10" t="s">
        <v>934</v>
      </c>
      <c r="R18" s="10" t="s">
        <v>934</v>
      </c>
      <c r="S18" s="10" t="s">
        <v>1207</v>
      </c>
      <c r="T18" s="4">
        <f t="shared" si="10"/>
        <v>0</v>
      </c>
      <c r="U18" s="4">
        <f t="shared" si="10"/>
        <v>0</v>
      </c>
      <c r="V18" s="4">
        <f t="shared" si="10"/>
        <v>0</v>
      </c>
      <c r="W18" s="4">
        <f t="shared" si="10"/>
        <v>0</v>
      </c>
      <c r="X18" s="4">
        <f t="shared" si="10"/>
        <v>0</v>
      </c>
      <c r="Y18" s="4">
        <f t="shared" si="10"/>
        <v>0</v>
      </c>
    </row>
    <row r="19" spans="1:25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0" t="s">
        <v>1199</v>
      </c>
      <c r="M19" s="10" t="s">
        <v>1199</v>
      </c>
      <c r="N19" s="10" t="s">
        <v>1208</v>
      </c>
      <c r="O19" s="10" t="s">
        <v>1199</v>
      </c>
      <c r="P19" s="10" t="s">
        <v>1199</v>
      </c>
      <c r="Q19" s="10" t="s">
        <v>1199</v>
      </c>
      <c r="R19" s="10" t="s">
        <v>914</v>
      </c>
      <c r="S19" s="10" t="s">
        <v>1209</v>
      </c>
    </row>
    <row r="20" spans="1:25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1199</v>
      </c>
      <c r="M20" s="10" t="s">
        <v>1199</v>
      </c>
      <c r="N20" s="10" t="s">
        <v>1210</v>
      </c>
      <c r="O20" s="10" t="s">
        <v>1199</v>
      </c>
      <c r="P20" s="10" t="s">
        <v>1211</v>
      </c>
      <c r="Q20" s="10" t="s">
        <v>1199</v>
      </c>
      <c r="R20" s="10" t="s">
        <v>914</v>
      </c>
      <c r="S20" s="10" t="s">
        <v>914</v>
      </c>
    </row>
    <row r="21" spans="1:25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1212</v>
      </c>
      <c r="M21" s="10" t="s">
        <v>1213</v>
      </c>
      <c r="N21" s="10" t="s">
        <v>1214</v>
      </c>
      <c r="O21" s="10" t="s">
        <v>1215</v>
      </c>
      <c r="P21" s="10" t="s">
        <v>1216</v>
      </c>
      <c r="Q21" s="10" t="s">
        <v>1217</v>
      </c>
      <c r="R21" s="10" t="s">
        <v>1213</v>
      </c>
      <c r="S21" s="10" t="s">
        <v>1218</v>
      </c>
    </row>
    <row r="22" spans="1:25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2018</v>
      </c>
      <c r="L22" s="10" t="s">
        <v>1219</v>
      </c>
      <c r="M22" s="10" t="s">
        <v>1219</v>
      </c>
      <c r="N22" s="10" t="s">
        <v>1220</v>
      </c>
      <c r="O22" s="10" t="s">
        <v>1221</v>
      </c>
      <c r="P22" s="10" t="s">
        <v>1222</v>
      </c>
      <c r="Q22" s="10" t="s">
        <v>1219</v>
      </c>
      <c r="R22" s="10" t="s">
        <v>1219</v>
      </c>
      <c r="S22" s="10" t="s">
        <v>1223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4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V24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6" t="s">
        <v>1224</v>
      </c>
      <c r="C1" s="97"/>
      <c r="D1" s="97"/>
      <c r="E1" s="97"/>
      <c r="F1" s="97"/>
      <c r="G1" s="97"/>
      <c r="H1" s="97"/>
      <c r="I1" s="97"/>
      <c r="K1" s="77" t="s">
        <v>0</v>
      </c>
      <c r="L1" s="79" t="s">
        <v>1224</v>
      </c>
      <c r="M1" s="101"/>
      <c r="N1" s="101"/>
      <c r="O1" s="101"/>
      <c r="P1" s="101"/>
      <c r="Q1" s="101"/>
      <c r="R1" s="101"/>
      <c r="S1" s="101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AA3" si="0">IF(B3&lt;&gt;"-",B3,0)</f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AA4" si="2">IF(B4&lt;&gt;"-",B4,0)</f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AA5" si="3">IF(B5&lt;&gt;"-",B5,0)</f>
        <v>0</v>
      </c>
      <c r="U5" s="4">
        <f t="shared" si="3"/>
        <v>0</v>
      </c>
      <c r="V5" s="4">
        <f t="shared" si="3"/>
        <v>0</v>
      </c>
      <c r="W5" s="4">
        <f t="shared" si="3"/>
        <v>0</v>
      </c>
      <c r="X5" s="4">
        <f t="shared" si="3"/>
        <v>0</v>
      </c>
      <c r="Y5" s="4">
        <f t="shared" si="3"/>
        <v>0</v>
      </c>
      <c r="Z5" s="4">
        <f t="shared" si="3"/>
        <v>0</v>
      </c>
      <c r="AA5" s="4">
        <f t="shared" si="3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2</v>
      </c>
      <c r="E6" s="3">
        <v>2</v>
      </c>
      <c r="F6" s="3">
        <v>2</v>
      </c>
      <c r="G6" s="3">
        <v>3</v>
      </c>
      <c r="H6" s="3">
        <v>0</v>
      </c>
      <c r="I6" s="3">
        <v>2</v>
      </c>
      <c r="J6" s="13" t="str">
        <f t="shared" si="1"/>
        <v>Есть на обмен</v>
      </c>
      <c r="K6" s="9">
        <v>2002</v>
      </c>
      <c r="L6" s="63" t="s">
        <v>1225</v>
      </c>
      <c r="M6" s="63" t="s">
        <v>1226</v>
      </c>
      <c r="N6" s="63" t="s">
        <v>1227</v>
      </c>
      <c r="O6" s="63" t="s">
        <v>1228</v>
      </c>
      <c r="P6" s="63" t="s">
        <v>1229</v>
      </c>
      <c r="Q6" s="63" t="s">
        <v>1230</v>
      </c>
      <c r="R6" s="63" t="s">
        <v>1231</v>
      </c>
      <c r="S6" s="63" t="s">
        <v>1232</v>
      </c>
      <c r="T6" s="4">
        <f t="shared" ref="T6:AA6" si="4">IF(B6&lt;&gt;"-",B6,0)</f>
        <v>0</v>
      </c>
      <c r="U6" s="4">
        <f t="shared" si="4"/>
        <v>0</v>
      </c>
      <c r="V6" s="4">
        <f t="shared" si="4"/>
        <v>2</v>
      </c>
      <c r="W6" s="4">
        <f t="shared" si="4"/>
        <v>2</v>
      </c>
      <c r="X6" s="4">
        <f t="shared" si="4"/>
        <v>2</v>
      </c>
      <c r="Y6" s="4">
        <f t="shared" si="4"/>
        <v>3</v>
      </c>
      <c r="Z6" s="4">
        <f t="shared" si="4"/>
        <v>0</v>
      </c>
      <c r="AA6" s="4">
        <f t="shared" si="4"/>
        <v>2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>
        <v>0</v>
      </c>
      <c r="F7" s="3">
        <v>0</v>
      </c>
      <c r="G7" s="3">
        <v>0</v>
      </c>
      <c r="H7" s="3">
        <v>1</v>
      </c>
      <c r="I7" s="3">
        <v>0</v>
      </c>
      <c r="J7" s="13" t="str">
        <f t="shared" si="1"/>
        <v/>
      </c>
      <c r="K7" s="9">
        <v>2003</v>
      </c>
      <c r="L7" s="59" t="s">
        <v>1233</v>
      </c>
      <c r="M7" s="59" t="s">
        <v>1233</v>
      </c>
      <c r="N7" s="59" t="s">
        <v>1233</v>
      </c>
      <c r="O7" s="63" t="s">
        <v>1234</v>
      </c>
      <c r="P7" s="63" t="s">
        <v>1235</v>
      </c>
      <c r="Q7" s="63" t="s">
        <v>1236</v>
      </c>
      <c r="R7" s="63" t="s">
        <v>1237</v>
      </c>
      <c r="S7" s="63" t="s">
        <v>1238</v>
      </c>
      <c r="T7" s="4">
        <f t="shared" ref="T7:AA7" si="5">IF(B7&lt;&gt;"-",B7,0)</f>
        <v>0</v>
      </c>
      <c r="U7" s="4">
        <f t="shared" si="5"/>
        <v>0</v>
      </c>
      <c r="V7" s="4">
        <f t="shared" si="5"/>
        <v>0</v>
      </c>
      <c r="W7" s="4">
        <f t="shared" si="5"/>
        <v>0</v>
      </c>
      <c r="X7" s="4">
        <f t="shared" si="5"/>
        <v>0</v>
      </c>
      <c r="Y7" s="4">
        <f t="shared" si="5"/>
        <v>0</v>
      </c>
      <c r="Z7" s="4">
        <f t="shared" si="5"/>
        <v>1</v>
      </c>
      <c r="AA7" s="4">
        <f t="shared" si="5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1239</v>
      </c>
      <c r="M8" s="63" t="s">
        <v>1240</v>
      </c>
      <c r="N8" s="63" t="s">
        <v>1241</v>
      </c>
      <c r="O8" s="63" t="s">
        <v>1240</v>
      </c>
      <c r="P8" s="63" t="s">
        <v>1240</v>
      </c>
      <c r="Q8" s="63" t="s">
        <v>1240</v>
      </c>
      <c r="R8" s="63" t="s">
        <v>1242</v>
      </c>
      <c r="S8" s="63" t="s">
        <v>1240</v>
      </c>
      <c r="T8" s="4">
        <f t="shared" ref="T8:AA8" si="6">IF(B8&lt;&gt;"-",B8,0)</f>
        <v>0</v>
      </c>
      <c r="U8" s="4">
        <f t="shared" si="6"/>
        <v>0</v>
      </c>
      <c r="V8" s="4">
        <f t="shared" si="6"/>
        <v>0</v>
      </c>
      <c r="W8" s="4">
        <f t="shared" si="6"/>
        <v>0</v>
      </c>
      <c r="X8" s="4">
        <f t="shared" si="6"/>
        <v>0</v>
      </c>
      <c r="Y8" s="4">
        <f t="shared" si="6"/>
        <v>0</v>
      </c>
      <c r="Z8" s="4">
        <f t="shared" si="6"/>
        <v>0</v>
      </c>
      <c r="AA8" s="4">
        <f t="shared" si="6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0</v>
      </c>
      <c r="J9" s="13" t="str">
        <f t="shared" si="1"/>
        <v/>
      </c>
      <c r="K9" s="9">
        <v>2005</v>
      </c>
      <c r="L9" s="63" t="s">
        <v>1243</v>
      </c>
      <c r="M9" s="63" t="s">
        <v>1244</v>
      </c>
      <c r="N9" s="63" t="s">
        <v>1245</v>
      </c>
      <c r="O9" s="63" t="s">
        <v>730</v>
      </c>
      <c r="P9" s="63" t="s">
        <v>1246</v>
      </c>
      <c r="Q9" s="63" t="s">
        <v>730</v>
      </c>
      <c r="R9" s="63" t="s">
        <v>1247</v>
      </c>
      <c r="S9" s="63" t="s">
        <v>730</v>
      </c>
      <c r="T9" s="4">
        <f t="shared" ref="T9:AA9" si="7">IF(B9&lt;&gt;"-",B9,0)</f>
        <v>0</v>
      </c>
      <c r="U9" s="4">
        <f t="shared" si="7"/>
        <v>0</v>
      </c>
      <c r="V9" s="4">
        <f t="shared" si="7"/>
        <v>0</v>
      </c>
      <c r="W9" s="4">
        <f t="shared" si="7"/>
        <v>0</v>
      </c>
      <c r="X9" s="4">
        <f t="shared" si="7"/>
        <v>0</v>
      </c>
      <c r="Y9" s="4">
        <f t="shared" si="7"/>
        <v>0</v>
      </c>
      <c r="Z9" s="4">
        <f t="shared" si="7"/>
        <v>1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63" t="s">
        <v>1248</v>
      </c>
      <c r="M10" s="63" t="s">
        <v>1249</v>
      </c>
      <c r="N10" s="63" t="s">
        <v>1250</v>
      </c>
      <c r="O10" s="63" t="s">
        <v>1249</v>
      </c>
      <c r="P10" s="63" t="s">
        <v>1250</v>
      </c>
      <c r="Q10" s="63" t="s">
        <v>1249</v>
      </c>
      <c r="R10" s="63" t="s">
        <v>1250</v>
      </c>
      <c r="S10" s="63" t="s">
        <v>1249</v>
      </c>
      <c r="T10" s="4">
        <f t="shared" ref="T10:AA10" si="8">IF(B10&lt;&gt;"-",B10,0)</f>
        <v>0</v>
      </c>
      <c r="U10" s="4">
        <f t="shared" si="8"/>
        <v>0</v>
      </c>
      <c r="V10" s="4">
        <f t="shared" si="8"/>
        <v>0</v>
      </c>
      <c r="W10" s="4">
        <f t="shared" si="8"/>
        <v>0</v>
      </c>
      <c r="X10" s="4">
        <f t="shared" si="8"/>
        <v>1</v>
      </c>
      <c r="Y10" s="4">
        <f t="shared" si="8"/>
        <v>0</v>
      </c>
      <c r="Z10" s="4">
        <f t="shared" si="8"/>
        <v>0</v>
      </c>
      <c r="AA10" s="4">
        <f t="shared" si="8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 t="s">
        <v>7</v>
      </c>
      <c r="G11" s="3" t="s">
        <v>7</v>
      </c>
      <c r="H11" s="3">
        <v>0</v>
      </c>
      <c r="I11" s="3" t="s">
        <v>7</v>
      </c>
      <c r="J11" s="13" t="str">
        <f t="shared" si="1"/>
        <v/>
      </c>
      <c r="K11" s="9">
        <v>2007</v>
      </c>
      <c r="L11" s="63" t="s">
        <v>1251</v>
      </c>
      <c r="M11" s="63" t="s">
        <v>1252</v>
      </c>
      <c r="N11" s="63" t="s">
        <v>1253</v>
      </c>
      <c r="O11" s="59" t="s">
        <v>631</v>
      </c>
      <c r="P11" s="59" t="s">
        <v>631</v>
      </c>
      <c r="Q11" s="59" t="s">
        <v>631</v>
      </c>
      <c r="R11" s="63" t="s">
        <v>1254</v>
      </c>
      <c r="S11" s="59" t="s">
        <v>631</v>
      </c>
      <c r="T11" s="4">
        <f t="shared" ref="T11:AA11" si="9">IF(B11&lt;&gt;"-",B11,0)</f>
        <v>0</v>
      </c>
      <c r="U11" s="4">
        <f t="shared" si="9"/>
        <v>0</v>
      </c>
      <c r="V11" s="4">
        <f t="shared" si="9"/>
        <v>0</v>
      </c>
      <c r="W11" s="4">
        <f t="shared" si="9"/>
        <v>0</v>
      </c>
      <c r="X11" s="4">
        <f t="shared" si="9"/>
        <v>0</v>
      </c>
      <c r="Y11" s="4">
        <f t="shared" si="9"/>
        <v>0</v>
      </c>
      <c r="Z11" s="4">
        <f t="shared" si="9"/>
        <v>0</v>
      </c>
      <c r="AA11" s="4">
        <f t="shared" si="9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</v>
      </c>
      <c r="I12" s="3" t="s">
        <v>7</v>
      </c>
      <c r="J12" s="13" t="str">
        <f t="shared" si="1"/>
        <v/>
      </c>
      <c r="K12" s="9">
        <v>2008</v>
      </c>
      <c r="L12" s="63" t="s">
        <v>1255</v>
      </c>
      <c r="M12" s="63" t="s">
        <v>1256</v>
      </c>
      <c r="N12" s="63" t="s">
        <v>1257</v>
      </c>
      <c r="O12" s="63" t="s">
        <v>1100</v>
      </c>
      <c r="P12" s="63" t="s">
        <v>1100</v>
      </c>
      <c r="Q12" s="63" t="s">
        <v>1097</v>
      </c>
      <c r="R12" s="63" t="s">
        <v>1097</v>
      </c>
      <c r="S12" s="59" t="s">
        <v>1010</v>
      </c>
      <c r="T12" s="4">
        <f t="shared" ref="T12:AA12" si="10">IF(B12&lt;&gt;"-",B12,0)</f>
        <v>0</v>
      </c>
      <c r="U12" s="4">
        <f t="shared" si="10"/>
        <v>0</v>
      </c>
      <c r="V12" s="4">
        <f t="shared" si="10"/>
        <v>0</v>
      </c>
      <c r="W12" s="4">
        <f t="shared" si="10"/>
        <v>0</v>
      </c>
      <c r="X12" s="4">
        <f t="shared" si="10"/>
        <v>0</v>
      </c>
      <c r="Y12" s="4">
        <f t="shared" si="10"/>
        <v>0</v>
      </c>
      <c r="Z12" s="4">
        <f t="shared" si="10"/>
        <v>1</v>
      </c>
      <c r="AA12" s="4">
        <f t="shared" si="10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>
        <v>0</v>
      </c>
      <c r="H13" s="3">
        <v>0</v>
      </c>
      <c r="I13" s="3" t="s">
        <v>7</v>
      </c>
      <c r="J13" s="13" t="str">
        <f t="shared" si="1"/>
        <v/>
      </c>
      <c r="K13" s="9">
        <v>2009</v>
      </c>
      <c r="L13" s="63" t="s">
        <v>1258</v>
      </c>
      <c r="M13" s="63" t="s">
        <v>1259</v>
      </c>
      <c r="N13" s="63" t="s">
        <v>1260</v>
      </c>
      <c r="O13" s="63" t="s">
        <v>1261</v>
      </c>
      <c r="P13" s="63" t="s">
        <v>1262</v>
      </c>
      <c r="Q13" s="63" t="s">
        <v>1262</v>
      </c>
      <c r="R13" s="63" t="s">
        <v>1263</v>
      </c>
      <c r="S13" s="59" t="s">
        <v>1264</v>
      </c>
      <c r="T13" s="4">
        <f t="shared" ref="T13:AA13" si="11">IF(B13&lt;&gt;"-",B13,0)</f>
        <v>0</v>
      </c>
      <c r="U13" s="4">
        <f t="shared" si="11"/>
        <v>0</v>
      </c>
      <c r="V13" s="4">
        <f t="shared" si="11"/>
        <v>0</v>
      </c>
      <c r="W13" s="4">
        <f t="shared" si="11"/>
        <v>0</v>
      </c>
      <c r="X13" s="4">
        <f t="shared" si="11"/>
        <v>1</v>
      </c>
      <c r="Y13" s="4">
        <f t="shared" si="11"/>
        <v>0</v>
      </c>
      <c r="Z13" s="4">
        <f t="shared" si="11"/>
        <v>0</v>
      </c>
      <c r="AA13" s="4">
        <f t="shared" si="11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>
        <v>0</v>
      </c>
      <c r="H14" s="3">
        <v>0</v>
      </c>
      <c r="I14" s="3" t="s">
        <v>7</v>
      </c>
      <c r="J14" s="13" t="str">
        <f t="shared" si="1"/>
        <v/>
      </c>
      <c r="K14" s="9">
        <v>2010</v>
      </c>
      <c r="L14" s="63" t="s">
        <v>1265</v>
      </c>
      <c r="M14" s="63" t="s">
        <v>1266</v>
      </c>
      <c r="N14" s="63" t="s">
        <v>1267</v>
      </c>
      <c r="O14" s="59" t="s">
        <v>1268</v>
      </c>
      <c r="P14" s="63" t="s">
        <v>1267</v>
      </c>
      <c r="Q14" s="63" t="s">
        <v>1269</v>
      </c>
      <c r="R14" s="63" t="s">
        <v>1270</v>
      </c>
      <c r="S14" s="59" t="s">
        <v>1268</v>
      </c>
      <c r="T14" s="4">
        <f t="shared" ref="T14:AA14" si="12">IF(B14&lt;&gt;"-",B14,0)</f>
        <v>0</v>
      </c>
      <c r="U14" s="4">
        <f t="shared" si="12"/>
        <v>0</v>
      </c>
      <c r="V14" s="4">
        <f t="shared" si="12"/>
        <v>0</v>
      </c>
      <c r="W14" s="4">
        <f t="shared" si="12"/>
        <v>0</v>
      </c>
      <c r="X14" s="4">
        <f t="shared" si="12"/>
        <v>0</v>
      </c>
      <c r="Y14" s="4">
        <f t="shared" si="12"/>
        <v>0</v>
      </c>
      <c r="Z14" s="4">
        <f t="shared" si="12"/>
        <v>0</v>
      </c>
      <c r="AA14" s="4">
        <f t="shared" si="12"/>
        <v>0</v>
      </c>
    </row>
    <row r="15" spans="1:27" ht="15" customHeight="1" x14ac:dyDescent="0.25">
      <c r="A15" s="1">
        <v>2011</v>
      </c>
      <c r="B15" s="3">
        <v>1</v>
      </c>
      <c r="C15" s="3">
        <v>1</v>
      </c>
      <c r="D15" s="3">
        <v>0</v>
      </c>
      <c r="E15" s="3" t="s">
        <v>7</v>
      </c>
      <c r="F15" s="3">
        <v>0</v>
      </c>
      <c r="G15" s="3" t="s">
        <v>7</v>
      </c>
      <c r="H15" s="3">
        <v>0</v>
      </c>
      <c r="I15" s="3" t="s">
        <v>7</v>
      </c>
      <c r="J15" s="13" t="str">
        <f t="shared" si="1"/>
        <v/>
      </c>
      <c r="K15" s="9">
        <v>2011</v>
      </c>
      <c r="L15" s="63" t="s">
        <v>1269</v>
      </c>
      <c r="M15" s="63" t="s">
        <v>1271</v>
      </c>
      <c r="N15" s="63" t="s">
        <v>1272</v>
      </c>
      <c r="O15" s="59" t="s">
        <v>1268</v>
      </c>
      <c r="P15" s="63" t="s">
        <v>1266</v>
      </c>
      <c r="Q15" s="59" t="s">
        <v>1268</v>
      </c>
      <c r="R15" s="63" t="s">
        <v>1273</v>
      </c>
      <c r="S15" s="59" t="s">
        <v>1268</v>
      </c>
      <c r="T15" s="4">
        <f t="shared" ref="T15:AA15" si="13">IF(B15&lt;&gt;"-",B15,0)</f>
        <v>1</v>
      </c>
      <c r="U15" s="4">
        <f t="shared" si="13"/>
        <v>1</v>
      </c>
      <c r="V15" s="4">
        <f t="shared" si="13"/>
        <v>0</v>
      </c>
      <c r="W15" s="4">
        <f t="shared" si="13"/>
        <v>0</v>
      </c>
      <c r="X15" s="4">
        <f t="shared" si="13"/>
        <v>0</v>
      </c>
      <c r="Y15" s="4">
        <f t="shared" si="13"/>
        <v>0</v>
      </c>
      <c r="Z15" s="4">
        <f t="shared" si="13"/>
        <v>0</v>
      </c>
      <c r="AA15" s="4">
        <f t="shared" si="13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K16" s="9">
        <v>2012</v>
      </c>
      <c r="L16" s="63" t="s">
        <v>1274</v>
      </c>
      <c r="M16" s="63" t="s">
        <v>1275</v>
      </c>
      <c r="N16" s="63" t="s">
        <v>1265</v>
      </c>
      <c r="O16" s="59" t="s">
        <v>1268</v>
      </c>
      <c r="P16" s="59" t="s">
        <v>1268</v>
      </c>
      <c r="Q16" s="59" t="s">
        <v>1268</v>
      </c>
      <c r="R16" s="59" t="s">
        <v>1276</v>
      </c>
      <c r="S16" s="59" t="s">
        <v>1268</v>
      </c>
      <c r="T16" s="4">
        <f t="shared" ref="T16:AA16" si="14">IF(B16&lt;&gt;"-",B16,0)</f>
        <v>0</v>
      </c>
      <c r="U16" s="4">
        <f t="shared" si="14"/>
        <v>0</v>
      </c>
      <c r="V16" s="4">
        <f t="shared" si="14"/>
        <v>0</v>
      </c>
      <c r="W16" s="4">
        <f t="shared" si="14"/>
        <v>0</v>
      </c>
      <c r="X16" s="4">
        <f t="shared" si="14"/>
        <v>0</v>
      </c>
      <c r="Y16" s="4">
        <f t="shared" si="14"/>
        <v>0</v>
      </c>
      <c r="Z16" s="4">
        <f t="shared" si="14"/>
        <v>0</v>
      </c>
      <c r="AA16" s="4">
        <f t="shared" si="14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59" t="s">
        <v>1268</v>
      </c>
      <c r="M17" s="59" t="s">
        <v>1268</v>
      </c>
      <c r="N17" s="59" t="s">
        <v>1268</v>
      </c>
      <c r="O17" s="59" t="s">
        <v>1268</v>
      </c>
      <c r="P17" s="59" t="s">
        <v>1268</v>
      </c>
      <c r="Q17" s="59" t="s">
        <v>1268</v>
      </c>
      <c r="R17" s="59" t="s">
        <v>1276</v>
      </c>
      <c r="S17" s="59" t="s">
        <v>1268</v>
      </c>
      <c r="T17" s="4">
        <f t="shared" ref="T17:AA17" si="15">IF(B17&lt;&gt;"-",B17,0)</f>
        <v>0</v>
      </c>
      <c r="U17" s="4">
        <f t="shared" si="15"/>
        <v>0</v>
      </c>
      <c r="V17" s="4">
        <f t="shared" si="15"/>
        <v>0</v>
      </c>
      <c r="W17" s="4">
        <f t="shared" si="15"/>
        <v>0</v>
      </c>
      <c r="X17" s="4">
        <f t="shared" si="15"/>
        <v>0</v>
      </c>
      <c r="Y17" s="4">
        <f t="shared" si="15"/>
        <v>0</v>
      </c>
      <c r="Z17" s="4">
        <f t="shared" si="15"/>
        <v>0</v>
      </c>
      <c r="AA17" s="4">
        <f t="shared" si="15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>
        <v>0</v>
      </c>
      <c r="I18" s="3" t="s">
        <v>7</v>
      </c>
      <c r="J18" s="13" t="str">
        <f t="shared" si="1"/>
        <v/>
      </c>
      <c r="K18" s="9">
        <v>2014</v>
      </c>
      <c r="L18" s="63" t="s">
        <v>1277</v>
      </c>
      <c r="M18" s="63" t="s">
        <v>1277</v>
      </c>
      <c r="N18" s="59" t="s">
        <v>1278</v>
      </c>
      <c r="O18" s="59" t="s">
        <v>1278</v>
      </c>
      <c r="P18" s="59" t="s">
        <v>1278</v>
      </c>
      <c r="Q18" s="59" t="s">
        <v>1278</v>
      </c>
      <c r="R18" s="63" t="s">
        <v>1279</v>
      </c>
      <c r="S18" s="59" t="s">
        <v>1278</v>
      </c>
      <c r="T18" s="4">
        <f t="shared" ref="T18:AA18" si="16">IF(B18&lt;&gt;"-",B18,0)</f>
        <v>0</v>
      </c>
      <c r="U18" s="4">
        <f t="shared" si="16"/>
        <v>0</v>
      </c>
      <c r="V18" s="4">
        <f t="shared" si="16"/>
        <v>0</v>
      </c>
      <c r="W18" s="4">
        <f t="shared" si="16"/>
        <v>0</v>
      </c>
      <c r="X18" s="4">
        <f t="shared" si="16"/>
        <v>0</v>
      </c>
      <c r="Y18" s="4">
        <f t="shared" si="16"/>
        <v>0</v>
      </c>
      <c r="Z18" s="4">
        <f t="shared" si="16"/>
        <v>0</v>
      </c>
      <c r="AA18" s="4">
        <f t="shared" si="16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1"/>
        <v/>
      </c>
      <c r="K19" s="9">
        <v>2015</v>
      </c>
      <c r="L19" s="63" t="s">
        <v>1280</v>
      </c>
      <c r="M19" s="63" t="s">
        <v>1250</v>
      </c>
      <c r="N19" s="59" t="s">
        <v>1281</v>
      </c>
      <c r="O19" s="59" t="s">
        <v>1281</v>
      </c>
      <c r="P19" s="67" t="s">
        <v>1282</v>
      </c>
      <c r="Q19" s="63" t="s">
        <v>1250</v>
      </c>
      <c r="R19" s="63" t="s">
        <v>1283</v>
      </c>
      <c r="S19" s="59" t="s">
        <v>1281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 t="s">
        <v>7</v>
      </c>
      <c r="J20" s="13" t="str">
        <f t="shared" si="1"/>
        <v/>
      </c>
      <c r="K20" s="9">
        <v>2016</v>
      </c>
      <c r="L20" s="63" t="s">
        <v>1280</v>
      </c>
      <c r="M20" s="63" t="s">
        <v>1282</v>
      </c>
      <c r="N20" s="63" t="s">
        <v>1282</v>
      </c>
      <c r="O20" s="63" t="s">
        <v>1282</v>
      </c>
      <c r="P20" s="63" t="s">
        <v>1284</v>
      </c>
      <c r="Q20" s="63" t="s">
        <v>1285</v>
      </c>
      <c r="R20" s="63" t="s">
        <v>1286</v>
      </c>
      <c r="S20" s="59" t="s">
        <v>1281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 t="s">
        <v>7</v>
      </c>
      <c r="J21" s="13" t="str">
        <f t="shared" si="1"/>
        <v/>
      </c>
      <c r="K21" s="9">
        <v>2017</v>
      </c>
      <c r="L21" s="63" t="s">
        <v>1287</v>
      </c>
      <c r="M21" s="63" t="s">
        <v>1288</v>
      </c>
      <c r="N21" s="63" t="s">
        <v>1284</v>
      </c>
      <c r="O21" s="63" t="s">
        <v>1284</v>
      </c>
      <c r="P21" s="63" t="s">
        <v>1248</v>
      </c>
      <c r="Q21" s="63" t="s">
        <v>1248</v>
      </c>
      <c r="R21" s="63" t="s">
        <v>1289</v>
      </c>
      <c r="S21" s="59" t="s">
        <v>1281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>
        <v>0</v>
      </c>
      <c r="G22" s="3" t="s">
        <v>7</v>
      </c>
      <c r="H22" s="3">
        <v>0</v>
      </c>
      <c r="I22" s="3" t="s">
        <v>7</v>
      </c>
      <c r="J22" s="13" t="str">
        <f t="shared" si="1"/>
        <v/>
      </c>
      <c r="K22" s="9">
        <v>2018</v>
      </c>
      <c r="L22" s="59" t="s">
        <v>1290</v>
      </c>
      <c r="M22" s="59" t="s">
        <v>1290</v>
      </c>
      <c r="N22" s="63" t="s">
        <v>1291</v>
      </c>
      <c r="O22" s="63" t="s">
        <v>1292</v>
      </c>
      <c r="P22" s="63" t="s">
        <v>1293</v>
      </c>
      <c r="Q22" s="59" t="s">
        <v>1290</v>
      </c>
      <c r="R22" s="63" t="s">
        <v>1294</v>
      </c>
      <c r="S22" s="59" t="s">
        <v>1290</v>
      </c>
    </row>
    <row r="23" spans="1:27" ht="15" customHeight="1" x14ac:dyDescent="0.25">
      <c r="A23" s="5"/>
      <c r="B23" s="5"/>
      <c r="C23" s="5"/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2">
    <cfRule type="containsText" dxfId="2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6" t="s">
        <v>568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V3" s="4">
        <f t="shared" ref="V3:V18" si="1">IF(D3&lt;&gt;"-",D3,0)</f>
        <v>0</v>
      </c>
      <c r="W3" s="4">
        <f t="shared" ref="W3:W18" si="2">IF(E3&lt;&gt;"-",E3,0)</f>
        <v>0</v>
      </c>
      <c r="X3" s="4">
        <f t="shared" ref="X3:X18" si="3">IF(F3&lt;&gt;"-",F3,0)</f>
        <v>0</v>
      </c>
      <c r="Y3" s="4">
        <f t="shared" ref="Y3:Y18" si="4">IF(G3&lt;&gt;"-",G3,0)</f>
        <v>0</v>
      </c>
      <c r="Z3" s="4">
        <f t="shared" ref="Z3:Z18" si="5">IF(H3&lt;&gt;"-",H3,0)</f>
        <v>0</v>
      </c>
      <c r="AA3" s="4">
        <f t="shared" ref="AA3:AA18" si="6">IF(I3&lt;&gt;"-",I3,0)</f>
        <v>0</v>
      </c>
    </row>
    <row r="4" spans="1:27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V4" s="4">
        <f t="shared" si="1"/>
        <v>0</v>
      </c>
      <c r="W4" s="4">
        <f t="shared" si="2"/>
        <v>0</v>
      </c>
      <c r="X4" s="4">
        <f t="shared" si="3"/>
        <v>0</v>
      </c>
      <c r="Y4" s="4">
        <f t="shared" si="4"/>
        <v>0</v>
      </c>
      <c r="Z4" s="4">
        <f t="shared" si="5"/>
        <v>0</v>
      </c>
      <c r="AA4" s="4">
        <f t="shared" si="6"/>
        <v>0</v>
      </c>
    </row>
    <row r="5" spans="1:27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V5" s="4">
        <f t="shared" si="1"/>
        <v>0</v>
      </c>
      <c r="W5" s="4">
        <f t="shared" si="2"/>
        <v>0</v>
      </c>
      <c r="X5" s="4">
        <f t="shared" si="3"/>
        <v>0</v>
      </c>
      <c r="Y5" s="4">
        <f t="shared" si="4"/>
        <v>0</v>
      </c>
      <c r="Z5" s="4">
        <f t="shared" si="5"/>
        <v>0</v>
      </c>
      <c r="AA5" s="4">
        <f t="shared" si="6"/>
        <v>0</v>
      </c>
    </row>
    <row r="6" spans="1:27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0</v>
      </c>
      <c r="I6" s="3">
        <v>0</v>
      </c>
      <c r="J6" s="13" t="str">
        <f t="shared" si="0"/>
        <v/>
      </c>
      <c r="K6" s="9">
        <v>2002</v>
      </c>
      <c r="L6" s="59" t="s">
        <v>145</v>
      </c>
      <c r="M6" s="59" t="s">
        <v>145</v>
      </c>
      <c r="N6" s="59" t="s">
        <v>145</v>
      </c>
      <c r="O6" s="59" t="s">
        <v>145</v>
      </c>
      <c r="P6" s="67" t="s">
        <v>1295</v>
      </c>
      <c r="Q6" s="67" t="s">
        <v>1296</v>
      </c>
      <c r="R6" s="67" t="s">
        <v>1297</v>
      </c>
      <c r="S6" s="67" t="s">
        <v>1298</v>
      </c>
      <c r="V6" s="4">
        <f t="shared" si="1"/>
        <v>0</v>
      </c>
      <c r="W6" s="4">
        <f t="shared" si="2"/>
        <v>0</v>
      </c>
      <c r="X6" s="4">
        <f t="shared" si="3"/>
        <v>0</v>
      </c>
      <c r="Y6" s="4">
        <f t="shared" si="4"/>
        <v>0</v>
      </c>
      <c r="Z6" s="4">
        <f t="shared" si="5"/>
        <v>0</v>
      </c>
      <c r="AA6" s="4">
        <f t="shared" si="6"/>
        <v>0</v>
      </c>
    </row>
    <row r="7" spans="1:27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>
        <v>0</v>
      </c>
      <c r="G7" s="3">
        <v>0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59" t="s">
        <v>1299</v>
      </c>
      <c r="M7" s="59" t="s">
        <v>1299</v>
      </c>
      <c r="N7" s="59" t="s">
        <v>1299</v>
      </c>
      <c r="O7" s="59" t="s">
        <v>1299</v>
      </c>
      <c r="P7" s="67" t="s">
        <v>1300</v>
      </c>
      <c r="Q7" s="67" t="s">
        <v>1301</v>
      </c>
      <c r="R7" s="59" t="s">
        <v>1299</v>
      </c>
      <c r="S7" s="59" t="s">
        <v>1299</v>
      </c>
      <c r="V7" s="4">
        <f t="shared" si="1"/>
        <v>0</v>
      </c>
      <c r="W7" s="4">
        <f t="shared" si="2"/>
        <v>0</v>
      </c>
      <c r="X7" s="4">
        <f t="shared" si="3"/>
        <v>0</v>
      </c>
      <c r="Y7" s="4">
        <f t="shared" si="4"/>
        <v>0</v>
      </c>
      <c r="Z7" s="4">
        <f t="shared" si="5"/>
        <v>0</v>
      </c>
      <c r="AA7" s="4">
        <f t="shared" si="6"/>
        <v>0</v>
      </c>
    </row>
    <row r="8" spans="1:27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>
        <v>0</v>
      </c>
      <c r="I8" s="3" t="s">
        <v>7</v>
      </c>
      <c r="J8" s="13" t="str">
        <f t="shared" si="0"/>
        <v/>
      </c>
      <c r="K8" s="9">
        <v>2004</v>
      </c>
      <c r="L8" s="67" t="s">
        <v>1302</v>
      </c>
      <c r="M8" s="67" t="s">
        <v>1303</v>
      </c>
      <c r="N8" s="67" t="s">
        <v>730</v>
      </c>
      <c r="O8" s="67" t="s">
        <v>1304</v>
      </c>
      <c r="P8" s="59" t="s">
        <v>1299</v>
      </c>
      <c r="Q8" s="59" t="s">
        <v>1299</v>
      </c>
      <c r="R8" s="67" t="s">
        <v>1304</v>
      </c>
      <c r="S8" s="59" t="s">
        <v>1299</v>
      </c>
      <c r="V8" s="4">
        <f t="shared" si="1"/>
        <v>0</v>
      </c>
      <c r="W8" s="4">
        <f t="shared" si="2"/>
        <v>0</v>
      </c>
      <c r="X8" s="4">
        <f t="shared" si="3"/>
        <v>0</v>
      </c>
      <c r="Y8" s="4">
        <f t="shared" si="4"/>
        <v>0</v>
      </c>
      <c r="Z8" s="4">
        <f t="shared" si="5"/>
        <v>0</v>
      </c>
      <c r="AA8" s="4">
        <f t="shared" si="6"/>
        <v>0</v>
      </c>
    </row>
    <row r="9" spans="1:27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>
        <v>0</v>
      </c>
      <c r="G9" s="3">
        <v>0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59" t="s">
        <v>1299</v>
      </c>
      <c r="M9" s="59" t="s">
        <v>987</v>
      </c>
      <c r="N9" s="59" t="s">
        <v>1299</v>
      </c>
      <c r="O9" s="59" t="s">
        <v>1299</v>
      </c>
      <c r="P9" s="67" t="s">
        <v>1305</v>
      </c>
      <c r="Q9" s="67" t="s">
        <v>1306</v>
      </c>
      <c r="R9" s="59" t="s">
        <v>1299</v>
      </c>
      <c r="S9" s="59" t="s">
        <v>987</v>
      </c>
      <c r="V9" s="4">
        <f t="shared" si="1"/>
        <v>0</v>
      </c>
      <c r="W9" s="4">
        <f t="shared" si="2"/>
        <v>0</v>
      </c>
      <c r="X9" s="4">
        <f t="shared" si="3"/>
        <v>0</v>
      </c>
      <c r="Y9" s="4">
        <f t="shared" si="4"/>
        <v>0</v>
      </c>
      <c r="Z9" s="4">
        <f t="shared" si="5"/>
        <v>0</v>
      </c>
      <c r="AA9" s="4">
        <f t="shared" si="6"/>
        <v>0</v>
      </c>
    </row>
    <row r="10" spans="1:27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59" t="s">
        <v>1307</v>
      </c>
      <c r="M10" s="59" t="s">
        <v>1307</v>
      </c>
      <c r="N10" s="59" t="s">
        <v>1308</v>
      </c>
      <c r="O10" s="67" t="s">
        <v>1299</v>
      </c>
      <c r="P10" s="67" t="s">
        <v>1299</v>
      </c>
      <c r="Q10" s="67" t="s">
        <v>1309</v>
      </c>
      <c r="R10" s="67" t="s">
        <v>1310</v>
      </c>
      <c r="S10" s="67" t="s">
        <v>1311</v>
      </c>
      <c r="V10" s="4">
        <f t="shared" si="1"/>
        <v>0</v>
      </c>
      <c r="W10" s="4">
        <f t="shared" si="2"/>
        <v>0</v>
      </c>
      <c r="X10" s="4">
        <f t="shared" si="3"/>
        <v>0</v>
      </c>
      <c r="Y10" s="4">
        <f t="shared" si="4"/>
        <v>0</v>
      </c>
      <c r="Z10" s="4">
        <f t="shared" si="5"/>
        <v>0</v>
      </c>
      <c r="AA10" s="4">
        <f t="shared" si="6"/>
        <v>0</v>
      </c>
    </row>
    <row r="11" spans="1:27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>
        <v>0</v>
      </c>
      <c r="H11" s="3" t="s">
        <v>7</v>
      </c>
      <c r="I11" s="3" t="s">
        <v>7</v>
      </c>
      <c r="J11" s="13" t="str">
        <f t="shared" si="0"/>
        <v/>
      </c>
      <c r="K11" s="9">
        <v>2007</v>
      </c>
      <c r="L11" s="59" t="s">
        <v>1299</v>
      </c>
      <c r="M11" s="59" t="s">
        <v>1299</v>
      </c>
      <c r="N11" s="59" t="s">
        <v>1299</v>
      </c>
      <c r="O11" s="59" t="s">
        <v>1310</v>
      </c>
      <c r="P11" s="59" t="s">
        <v>1310</v>
      </c>
      <c r="Q11" s="67" t="s">
        <v>1312</v>
      </c>
      <c r="R11" s="59" t="s">
        <v>1299</v>
      </c>
      <c r="S11" s="59" t="s">
        <v>1310</v>
      </c>
      <c r="V11" s="4">
        <f t="shared" si="1"/>
        <v>0</v>
      </c>
      <c r="W11" s="4">
        <f t="shared" si="2"/>
        <v>0</v>
      </c>
      <c r="X11" s="4">
        <f t="shared" si="3"/>
        <v>0</v>
      </c>
      <c r="Y11" s="4">
        <f t="shared" si="4"/>
        <v>0</v>
      </c>
      <c r="Z11" s="4">
        <f t="shared" si="5"/>
        <v>0</v>
      </c>
      <c r="AA11" s="4">
        <f t="shared" si="6"/>
        <v>0</v>
      </c>
    </row>
    <row r="12" spans="1:27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59" t="s">
        <v>1087</v>
      </c>
      <c r="M12" s="59" t="s">
        <v>1087</v>
      </c>
      <c r="N12" s="59" t="s">
        <v>1087</v>
      </c>
      <c r="O12" s="59" t="s">
        <v>1087</v>
      </c>
      <c r="P12" s="67" t="s">
        <v>1313</v>
      </c>
      <c r="Q12" s="67" t="s">
        <v>1314</v>
      </c>
      <c r="R12" s="59" t="s">
        <v>1087</v>
      </c>
      <c r="S12" s="59" t="s">
        <v>1087</v>
      </c>
      <c r="V12" s="4">
        <f t="shared" si="1"/>
        <v>0</v>
      </c>
      <c r="W12" s="4">
        <f t="shared" si="2"/>
        <v>0</v>
      </c>
      <c r="X12" s="4">
        <f t="shared" si="3"/>
        <v>0</v>
      </c>
      <c r="Y12" s="4">
        <f t="shared" si="4"/>
        <v>0</v>
      </c>
      <c r="Z12" s="4">
        <f t="shared" si="5"/>
        <v>0</v>
      </c>
      <c r="AA12" s="4">
        <f t="shared" si="6"/>
        <v>0</v>
      </c>
    </row>
    <row r="13" spans="1:27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>
        <v>0</v>
      </c>
      <c r="I13" s="3" t="s">
        <v>7</v>
      </c>
      <c r="J13" s="13" t="str">
        <f t="shared" si="0"/>
        <v/>
      </c>
      <c r="K13" s="9">
        <v>2009</v>
      </c>
      <c r="L13" s="59" t="s">
        <v>1087</v>
      </c>
      <c r="M13" s="59" t="s">
        <v>1087</v>
      </c>
      <c r="N13" s="59" t="s">
        <v>1087</v>
      </c>
      <c r="O13" s="59" t="s">
        <v>1087</v>
      </c>
      <c r="P13" s="59" t="s">
        <v>1087</v>
      </c>
      <c r="Q13" s="59" t="s">
        <v>1087</v>
      </c>
      <c r="R13" s="67" t="s">
        <v>1315</v>
      </c>
      <c r="S13" s="59" t="s">
        <v>1087</v>
      </c>
      <c r="V13" s="4">
        <f t="shared" si="1"/>
        <v>0</v>
      </c>
      <c r="W13" s="4">
        <f t="shared" si="2"/>
        <v>0</v>
      </c>
      <c r="X13" s="4">
        <f t="shared" si="3"/>
        <v>0</v>
      </c>
      <c r="Y13" s="4">
        <f t="shared" si="4"/>
        <v>0</v>
      </c>
      <c r="Z13" s="4">
        <f t="shared" si="5"/>
        <v>0</v>
      </c>
      <c r="AA13" s="4">
        <f t="shared" si="6"/>
        <v>0</v>
      </c>
    </row>
    <row r="14" spans="1:27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>
        <v>0</v>
      </c>
      <c r="I14" s="3" t="s">
        <v>7</v>
      </c>
      <c r="J14" s="13" t="str">
        <f t="shared" si="0"/>
        <v/>
      </c>
      <c r="K14" s="9">
        <v>2010</v>
      </c>
      <c r="L14" s="59" t="s">
        <v>1316</v>
      </c>
      <c r="M14" s="59" t="s">
        <v>1316</v>
      </c>
      <c r="N14" s="59" t="s">
        <v>1316</v>
      </c>
      <c r="O14" s="59" t="s">
        <v>1317</v>
      </c>
      <c r="P14" s="59" t="s">
        <v>1316</v>
      </c>
      <c r="Q14" s="59" t="s">
        <v>1316</v>
      </c>
      <c r="R14" s="67" t="s">
        <v>1318</v>
      </c>
      <c r="S14" s="59" t="s">
        <v>1317</v>
      </c>
      <c r="V14" s="4">
        <f t="shared" si="1"/>
        <v>0</v>
      </c>
      <c r="W14" s="4">
        <f t="shared" si="2"/>
        <v>0</v>
      </c>
      <c r="X14" s="4">
        <f t="shared" si="3"/>
        <v>0</v>
      </c>
      <c r="Y14" s="4">
        <f t="shared" si="4"/>
        <v>0</v>
      </c>
      <c r="Z14" s="4">
        <f t="shared" si="5"/>
        <v>0</v>
      </c>
      <c r="AA14" s="4">
        <f t="shared" si="6"/>
        <v>0</v>
      </c>
    </row>
    <row r="15" spans="1:27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59" t="s">
        <v>1319</v>
      </c>
      <c r="M15" s="59" t="s">
        <v>1319</v>
      </c>
      <c r="N15" s="59" t="s">
        <v>1319</v>
      </c>
      <c r="O15" s="59" t="s">
        <v>1319</v>
      </c>
      <c r="P15" s="59" t="s">
        <v>1319</v>
      </c>
      <c r="Q15" s="59" t="s">
        <v>1319</v>
      </c>
      <c r="R15" s="59" t="s">
        <v>1319</v>
      </c>
      <c r="S15" s="67" t="s">
        <v>1320</v>
      </c>
      <c r="V15" s="4">
        <f t="shared" si="1"/>
        <v>0</v>
      </c>
      <c r="W15" s="4">
        <f t="shared" si="2"/>
        <v>0</v>
      </c>
      <c r="X15" s="4">
        <f t="shared" si="3"/>
        <v>0</v>
      </c>
      <c r="Y15" s="4">
        <f t="shared" si="4"/>
        <v>0</v>
      </c>
      <c r="Z15" s="4">
        <f t="shared" si="5"/>
        <v>0</v>
      </c>
      <c r="AA15" s="4">
        <f t="shared" si="6"/>
        <v>0</v>
      </c>
    </row>
    <row r="16" spans="1:27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59" t="s">
        <v>1233</v>
      </c>
      <c r="M16" s="59" t="s">
        <v>1233</v>
      </c>
      <c r="N16" s="59" t="s">
        <v>1233</v>
      </c>
      <c r="O16" s="59" t="s">
        <v>1233</v>
      </c>
      <c r="P16" s="59" t="s">
        <v>1233</v>
      </c>
      <c r="Q16" s="67" t="s">
        <v>1321</v>
      </c>
      <c r="R16" s="67" t="s">
        <v>1322</v>
      </c>
      <c r="S16" s="67" t="s">
        <v>1323</v>
      </c>
      <c r="V16" s="4">
        <f t="shared" si="1"/>
        <v>0</v>
      </c>
      <c r="W16" s="4">
        <f t="shared" si="2"/>
        <v>0</v>
      </c>
      <c r="X16" s="4">
        <f t="shared" si="3"/>
        <v>0</v>
      </c>
      <c r="Y16" s="4">
        <f t="shared" si="4"/>
        <v>0</v>
      </c>
      <c r="Z16" s="4">
        <f t="shared" si="5"/>
        <v>0</v>
      </c>
      <c r="AA16" s="4">
        <f t="shared" si="6"/>
        <v>0</v>
      </c>
    </row>
    <row r="17" spans="1:27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59" t="s">
        <v>1114</v>
      </c>
      <c r="M17" s="59" t="s">
        <v>1114</v>
      </c>
      <c r="N17" s="59" t="s">
        <v>1114</v>
      </c>
      <c r="O17" s="59" t="s">
        <v>1324</v>
      </c>
      <c r="P17" s="67" t="s">
        <v>1325</v>
      </c>
      <c r="Q17" s="67" t="s">
        <v>1326</v>
      </c>
      <c r="R17" s="67" t="s">
        <v>1327</v>
      </c>
      <c r="S17" s="67" t="s">
        <v>1328</v>
      </c>
      <c r="V17" s="4">
        <f t="shared" si="1"/>
        <v>0</v>
      </c>
      <c r="W17" s="4">
        <f t="shared" si="2"/>
        <v>0</v>
      </c>
      <c r="X17" s="4">
        <f t="shared" si="3"/>
        <v>0</v>
      </c>
      <c r="Y17" s="4">
        <f t="shared" si="4"/>
        <v>0</v>
      </c>
      <c r="Z17" s="4">
        <f t="shared" si="5"/>
        <v>0</v>
      </c>
      <c r="AA17" s="4">
        <f t="shared" si="6"/>
        <v>0</v>
      </c>
    </row>
    <row r="18" spans="1:27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>
        <v>0</v>
      </c>
      <c r="H18" s="3">
        <v>0</v>
      </c>
      <c r="I18" s="3" t="s">
        <v>7</v>
      </c>
      <c r="J18" s="13" t="str">
        <f t="shared" si="0"/>
        <v/>
      </c>
      <c r="K18" s="9">
        <v>2014</v>
      </c>
      <c r="L18" s="59" t="s">
        <v>1329</v>
      </c>
      <c r="M18" s="59" t="s">
        <v>1329</v>
      </c>
      <c r="N18" s="59" t="s">
        <v>1329</v>
      </c>
      <c r="O18" s="59" t="s">
        <v>1329</v>
      </c>
      <c r="P18" s="59" t="s">
        <v>1329</v>
      </c>
      <c r="Q18" s="67" t="s">
        <v>1330</v>
      </c>
      <c r="R18" s="67" t="s">
        <v>1331</v>
      </c>
      <c r="S18" s="59" t="s">
        <v>1329</v>
      </c>
      <c r="V18" s="4">
        <f t="shared" si="1"/>
        <v>0</v>
      </c>
      <c r="W18" s="4">
        <f t="shared" si="2"/>
        <v>0</v>
      </c>
      <c r="X18" s="4">
        <f t="shared" si="3"/>
        <v>0</v>
      </c>
      <c r="Y18" s="4">
        <f t="shared" si="4"/>
        <v>0</v>
      </c>
      <c r="Z18" s="4">
        <f t="shared" si="5"/>
        <v>0</v>
      </c>
      <c r="AA18" s="4">
        <f t="shared" si="6"/>
        <v>0</v>
      </c>
    </row>
    <row r="19" spans="1:27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>
        <v>0</v>
      </c>
      <c r="G19" s="3">
        <v>0</v>
      </c>
      <c r="H19" s="3">
        <v>0</v>
      </c>
      <c r="I19" s="3" t="s">
        <v>7</v>
      </c>
      <c r="J19" s="13" t="str">
        <f t="shared" si="0"/>
        <v/>
      </c>
      <c r="K19" s="9">
        <v>2015</v>
      </c>
      <c r="L19" s="59" t="s">
        <v>1332</v>
      </c>
      <c r="M19" s="59" t="s">
        <v>1332</v>
      </c>
      <c r="N19" s="59" t="s">
        <v>1332</v>
      </c>
      <c r="O19" s="59" t="s">
        <v>1332</v>
      </c>
      <c r="P19" s="67" t="s">
        <v>1333</v>
      </c>
      <c r="Q19" s="67" t="s">
        <v>1334</v>
      </c>
      <c r="R19" s="67" t="s">
        <v>1335</v>
      </c>
      <c r="S19" s="59" t="s">
        <v>1332</v>
      </c>
    </row>
    <row r="20" spans="1:27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59" t="s">
        <v>1336</v>
      </c>
      <c r="M20" s="59" t="s">
        <v>1336</v>
      </c>
      <c r="N20" s="59" t="s">
        <v>1336</v>
      </c>
      <c r="O20" s="59" t="s">
        <v>1336</v>
      </c>
      <c r="P20" s="67" t="s">
        <v>1296</v>
      </c>
      <c r="Q20" s="59" t="s">
        <v>1336</v>
      </c>
      <c r="R20" s="59" t="s">
        <v>1336</v>
      </c>
      <c r="S20" s="67" t="s">
        <v>1337</v>
      </c>
    </row>
    <row r="21" spans="1:27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>
        <v>0</v>
      </c>
      <c r="G21" s="3" t="s">
        <v>7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59" t="s">
        <v>1338</v>
      </c>
      <c r="M21" s="59" t="s">
        <v>1338</v>
      </c>
      <c r="N21" s="59" t="s">
        <v>1338</v>
      </c>
      <c r="O21" s="59" t="s">
        <v>1338</v>
      </c>
      <c r="P21" s="67" t="s">
        <v>1339</v>
      </c>
      <c r="Q21" s="59" t="s">
        <v>1338</v>
      </c>
      <c r="R21" s="67" t="s">
        <v>1340</v>
      </c>
      <c r="S21" s="67" t="s">
        <v>1341</v>
      </c>
    </row>
    <row r="22" spans="1:27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>
        <v>0</v>
      </c>
      <c r="G22" s="3">
        <v>0</v>
      </c>
      <c r="H22" s="3">
        <v>0</v>
      </c>
      <c r="I22" s="3" t="s">
        <v>7</v>
      </c>
      <c r="J22" s="13" t="str">
        <f t="shared" si="0"/>
        <v/>
      </c>
      <c r="K22" s="9">
        <v>2018</v>
      </c>
      <c r="L22" s="59" t="s">
        <v>1342</v>
      </c>
      <c r="M22" s="59" t="s">
        <v>1343</v>
      </c>
      <c r="N22" s="59" t="s">
        <v>1342</v>
      </c>
      <c r="O22" s="59" t="s">
        <v>1343</v>
      </c>
      <c r="P22" s="67" t="s">
        <v>1344</v>
      </c>
      <c r="Q22" s="67" t="s">
        <v>1345</v>
      </c>
      <c r="R22" s="67" t="s">
        <v>1345</v>
      </c>
      <c r="S22" s="59" t="s">
        <v>1342</v>
      </c>
    </row>
    <row r="23" spans="1:27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>
        <v>0</v>
      </c>
      <c r="H23" s="3">
        <v>0</v>
      </c>
      <c r="I23" s="3">
        <v>0</v>
      </c>
      <c r="J23" s="13" t="str">
        <f t="shared" si="0"/>
        <v/>
      </c>
      <c r="K23" s="9">
        <v>2019</v>
      </c>
      <c r="L23" s="59" t="s">
        <v>1346</v>
      </c>
      <c r="M23" s="59" t="s">
        <v>1346</v>
      </c>
      <c r="N23" s="59" t="s">
        <v>1346</v>
      </c>
      <c r="O23" s="59" t="s">
        <v>1346</v>
      </c>
      <c r="P23" s="59" t="s">
        <v>1346</v>
      </c>
      <c r="Q23" s="67" t="s">
        <v>1347</v>
      </c>
      <c r="R23" s="67" t="s">
        <v>1348</v>
      </c>
      <c r="S23" s="67" t="s">
        <v>1349</v>
      </c>
    </row>
    <row r="24" spans="1:27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3:I23">
    <cfRule type="containsText" dxfId="22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85" zoomScaleNormal="85" workbookViewId="0">
      <pane xSplit="36" ySplit="2" topLeftCell="AK3" activePane="bottomRight" state="frozen"/>
      <selection pane="topRight" activeCell="AL1" sqref="AL1"/>
      <selection pane="bottomLeft" activeCell="A3" sqref="A3"/>
      <selection pane="bottomRight" activeCell="V28" sqref="A1:XFD1048576"/>
    </sheetView>
  </sheetViews>
  <sheetFormatPr defaultColWidth="14.42578125" defaultRowHeight="15" customHeight="1" x14ac:dyDescent="0.25"/>
  <cols>
    <col min="1" max="1" width="6" customWidth="1"/>
    <col min="2" max="17" width="4.7109375" customWidth="1"/>
    <col min="18" max="18" width="13.7109375" customWidth="1"/>
    <col min="19" max="19" width="5.7109375" customWidth="1"/>
    <col min="20" max="27" width="11.42578125" customWidth="1"/>
    <col min="28" max="28" width="5.7109375" customWidth="1"/>
    <col min="29" max="36" width="11.42578125" customWidth="1"/>
  </cols>
  <sheetData>
    <row r="1" spans="1:36" ht="15" customHeight="1" x14ac:dyDescent="0.25">
      <c r="A1" s="75" t="s">
        <v>0</v>
      </c>
      <c r="B1" s="72" t="s">
        <v>569</v>
      </c>
      <c r="C1" s="81"/>
      <c r="D1" s="81"/>
      <c r="E1" s="81"/>
      <c r="F1" s="81"/>
      <c r="G1" s="81"/>
      <c r="H1" s="81"/>
      <c r="I1" s="81"/>
      <c r="J1" s="86" t="s">
        <v>570</v>
      </c>
      <c r="K1" s="73"/>
      <c r="L1" s="73"/>
      <c r="M1" s="73"/>
      <c r="N1" s="73"/>
      <c r="O1" s="73"/>
      <c r="P1" s="73"/>
      <c r="Q1" s="74"/>
      <c r="S1" s="82" t="s">
        <v>0</v>
      </c>
      <c r="T1" s="84" t="s">
        <v>569</v>
      </c>
      <c r="U1" s="85"/>
      <c r="V1" s="85"/>
      <c r="W1" s="85"/>
      <c r="X1" s="85"/>
      <c r="Y1" s="85"/>
      <c r="Z1" s="85"/>
      <c r="AA1" s="85"/>
      <c r="AB1" s="82" t="s">
        <v>0</v>
      </c>
      <c r="AC1" s="84" t="s">
        <v>570</v>
      </c>
      <c r="AD1" s="85"/>
      <c r="AE1" s="85"/>
      <c r="AF1" s="85"/>
      <c r="AG1" s="85"/>
      <c r="AH1" s="85"/>
      <c r="AI1" s="85"/>
      <c r="AJ1" s="85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34">
        <v>2</v>
      </c>
      <c r="J2" s="38" t="s">
        <v>1</v>
      </c>
      <c r="K2" s="11" t="s">
        <v>2</v>
      </c>
      <c r="L2" s="11" t="s">
        <v>3</v>
      </c>
      <c r="M2" s="11" t="s">
        <v>4</v>
      </c>
      <c r="N2" s="11" t="s">
        <v>5</v>
      </c>
      <c r="O2" s="11" t="s">
        <v>6</v>
      </c>
      <c r="P2" s="12">
        <v>1</v>
      </c>
      <c r="Q2" s="12">
        <v>2</v>
      </c>
      <c r="S2" s="83"/>
      <c r="T2" s="8">
        <v>0.01</v>
      </c>
      <c r="U2" s="8">
        <v>0.02</v>
      </c>
      <c r="V2" s="8">
        <v>0.05</v>
      </c>
      <c r="W2" s="8">
        <v>0.1</v>
      </c>
      <c r="X2" s="8">
        <v>0.2</v>
      </c>
      <c r="Y2" s="8">
        <v>0.5</v>
      </c>
      <c r="Z2" s="8">
        <v>1</v>
      </c>
      <c r="AA2" s="8">
        <v>2</v>
      </c>
      <c r="AB2" s="83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5" t="s">
        <v>7</v>
      </c>
      <c r="J3" s="39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13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9">
        <v>1999</v>
      </c>
      <c r="T3" s="10" t="s">
        <v>7</v>
      </c>
      <c r="U3" s="10" t="s">
        <v>7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9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5" t="s">
        <v>7</v>
      </c>
      <c r="J4" s="39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13" t="str">
        <f t="shared" ref="R4:R22" si="0"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9">
        <v>2000</v>
      </c>
      <c r="T4" s="10" t="s">
        <v>7</v>
      </c>
      <c r="U4" s="10" t="s">
        <v>7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9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5" t="s">
        <v>7</v>
      </c>
      <c r="J5" s="39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13" t="str">
        <f t="shared" si="0"/>
        <v/>
      </c>
      <c r="S5" s="9">
        <v>2001</v>
      </c>
      <c r="T5" s="10" t="s">
        <v>7</v>
      </c>
      <c r="U5" s="10" t="s">
        <v>7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9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5" t="s">
        <v>7</v>
      </c>
      <c r="J6" s="39" t="s">
        <v>7</v>
      </c>
      <c r="K6" s="3" t="s">
        <v>7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13" t="str">
        <f t="shared" si="0"/>
        <v/>
      </c>
      <c r="S6" s="9">
        <v>2002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9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5" t="s">
        <v>7</v>
      </c>
      <c r="J7" s="39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13" t="str">
        <f t="shared" si="0"/>
        <v/>
      </c>
      <c r="S7" s="9">
        <v>2003</v>
      </c>
      <c r="T7" s="10" t="s">
        <v>7</v>
      </c>
      <c r="U7" s="10" t="s">
        <v>7</v>
      </c>
      <c r="V7" s="10" t="s">
        <v>7</v>
      </c>
      <c r="W7" s="10" t="s">
        <v>7</v>
      </c>
      <c r="X7" s="10" t="s">
        <v>7</v>
      </c>
      <c r="Y7" s="10" t="s">
        <v>7</v>
      </c>
      <c r="Z7" s="10" t="s">
        <v>7</v>
      </c>
      <c r="AA7" s="10" t="s">
        <v>7</v>
      </c>
      <c r="AB7" s="9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5" t="s">
        <v>7</v>
      </c>
      <c r="J8" s="39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13" t="str">
        <f t="shared" si="0"/>
        <v/>
      </c>
      <c r="S8" s="9">
        <v>2004</v>
      </c>
      <c r="T8" s="10" t="s">
        <v>7</v>
      </c>
      <c r="U8" s="10" t="s">
        <v>7</v>
      </c>
      <c r="V8" s="10" t="s">
        <v>7</v>
      </c>
      <c r="W8" s="10" t="s">
        <v>7</v>
      </c>
      <c r="X8" s="10" t="s">
        <v>7</v>
      </c>
      <c r="Y8" s="10" t="s">
        <v>7</v>
      </c>
      <c r="Z8" s="10" t="s">
        <v>7</v>
      </c>
      <c r="AA8" s="10" t="s">
        <v>7</v>
      </c>
      <c r="AB8" s="9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5" t="s">
        <v>7</v>
      </c>
      <c r="J9" s="39" t="s">
        <v>7</v>
      </c>
      <c r="K9" s="3" t="s">
        <v>7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13" t="str">
        <f t="shared" si="0"/>
        <v/>
      </c>
      <c r="S9" s="9">
        <v>2005</v>
      </c>
      <c r="T9" s="10" t="s">
        <v>7</v>
      </c>
      <c r="U9" s="10" t="s">
        <v>7</v>
      </c>
      <c r="V9" s="10" t="s">
        <v>7</v>
      </c>
      <c r="W9" s="10" t="s">
        <v>7</v>
      </c>
      <c r="X9" s="10" t="s">
        <v>7</v>
      </c>
      <c r="Y9" s="10" t="s">
        <v>7</v>
      </c>
      <c r="Z9" s="10" t="s">
        <v>7</v>
      </c>
      <c r="AA9" s="10" t="s">
        <v>7</v>
      </c>
      <c r="AB9" s="9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5" t="s">
        <v>7</v>
      </c>
      <c r="J10" s="39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13" t="str">
        <f t="shared" si="0"/>
        <v/>
      </c>
      <c r="S10" s="9">
        <v>2006</v>
      </c>
      <c r="T10" s="10" t="s">
        <v>7</v>
      </c>
      <c r="U10" s="10" t="s">
        <v>7</v>
      </c>
      <c r="V10" s="10" t="s">
        <v>7</v>
      </c>
      <c r="W10" s="10" t="s">
        <v>7</v>
      </c>
      <c r="X10" s="10" t="s">
        <v>7</v>
      </c>
      <c r="Y10" s="10" t="s">
        <v>7</v>
      </c>
      <c r="Z10" s="10" t="s">
        <v>7</v>
      </c>
      <c r="AA10" s="10" t="s">
        <v>7</v>
      </c>
      <c r="AB10" s="9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5" t="s">
        <v>7</v>
      </c>
      <c r="J11" s="39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13" t="str">
        <f t="shared" si="0"/>
        <v/>
      </c>
      <c r="S11" s="9">
        <v>2007</v>
      </c>
      <c r="T11" s="10" t="s">
        <v>7</v>
      </c>
      <c r="U11" s="10" t="s">
        <v>7</v>
      </c>
      <c r="V11" s="10" t="s">
        <v>7</v>
      </c>
      <c r="W11" s="10" t="s">
        <v>7</v>
      </c>
      <c r="X11" s="10" t="s">
        <v>7</v>
      </c>
      <c r="Y11" s="10" t="s">
        <v>7</v>
      </c>
      <c r="Z11" s="10" t="s">
        <v>7</v>
      </c>
      <c r="AA11" s="10" t="s">
        <v>7</v>
      </c>
      <c r="AB11" s="9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5" t="s">
        <v>7</v>
      </c>
      <c r="J12" s="39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13" t="str">
        <f t="shared" si="0"/>
        <v/>
      </c>
      <c r="S12" s="9">
        <v>2008</v>
      </c>
      <c r="T12" s="10" t="s">
        <v>7</v>
      </c>
      <c r="U12" s="10" t="s">
        <v>7</v>
      </c>
      <c r="V12" s="10" t="s">
        <v>7</v>
      </c>
      <c r="W12" s="10" t="s">
        <v>7</v>
      </c>
      <c r="X12" s="10" t="s">
        <v>7</v>
      </c>
      <c r="Y12" s="10" t="s">
        <v>7</v>
      </c>
      <c r="Z12" s="10" t="s">
        <v>7</v>
      </c>
      <c r="AA12" s="10" t="s">
        <v>7</v>
      </c>
      <c r="AB12" s="9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5" t="s">
        <v>7</v>
      </c>
      <c r="J13" s="39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13" t="str">
        <f t="shared" si="0"/>
        <v/>
      </c>
      <c r="S13" s="9">
        <v>2009</v>
      </c>
      <c r="T13" s="10" t="s">
        <v>7</v>
      </c>
      <c r="U13" s="10" t="s">
        <v>7</v>
      </c>
      <c r="V13" s="10" t="s">
        <v>7</v>
      </c>
      <c r="W13" s="10" t="s">
        <v>7</v>
      </c>
      <c r="X13" s="10" t="s">
        <v>7</v>
      </c>
      <c r="Y13" s="10" t="s">
        <v>7</v>
      </c>
      <c r="Z13" s="10" t="s">
        <v>7</v>
      </c>
      <c r="AA13" s="10" t="s">
        <v>7</v>
      </c>
      <c r="AB13" s="9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5" t="s">
        <v>7</v>
      </c>
      <c r="J14" s="39" t="s">
        <v>7</v>
      </c>
      <c r="K14" s="3" t="s">
        <v>7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13" t="str">
        <f t="shared" si="0"/>
        <v/>
      </c>
      <c r="S14" s="9">
        <v>2010</v>
      </c>
      <c r="T14" s="10" t="s">
        <v>7</v>
      </c>
      <c r="U14" s="10" t="s">
        <v>7</v>
      </c>
      <c r="V14" s="10" t="s">
        <v>7</v>
      </c>
      <c r="W14" s="10" t="s">
        <v>7</v>
      </c>
      <c r="X14" s="10" t="s">
        <v>7</v>
      </c>
      <c r="Y14" s="10" t="s">
        <v>7</v>
      </c>
      <c r="Z14" s="10" t="s">
        <v>7</v>
      </c>
      <c r="AA14" s="10" t="s">
        <v>7</v>
      </c>
      <c r="AB14" s="9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5" t="s">
        <v>7</v>
      </c>
      <c r="J15" s="39" t="s">
        <v>7</v>
      </c>
      <c r="K15" s="3" t="s">
        <v>7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13" t="str">
        <f t="shared" si="0"/>
        <v/>
      </c>
      <c r="S15" s="9">
        <v>2011</v>
      </c>
      <c r="T15" s="10" t="s">
        <v>7</v>
      </c>
      <c r="U15" s="10" t="s">
        <v>7</v>
      </c>
      <c r="V15" s="10" t="s">
        <v>7</v>
      </c>
      <c r="W15" s="10" t="s">
        <v>7</v>
      </c>
      <c r="X15" s="10" t="s">
        <v>7</v>
      </c>
      <c r="Y15" s="10" t="s">
        <v>7</v>
      </c>
      <c r="Z15" s="10" t="s">
        <v>7</v>
      </c>
      <c r="AA15" s="10" t="s">
        <v>7</v>
      </c>
      <c r="AB15" s="9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5" t="s">
        <v>7</v>
      </c>
      <c r="J16" s="39" t="s">
        <v>7</v>
      </c>
      <c r="K16" s="3" t="s">
        <v>7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13" t="str">
        <f t="shared" si="0"/>
        <v/>
      </c>
      <c r="S16" s="9">
        <v>2012</v>
      </c>
      <c r="T16" s="10" t="s">
        <v>7</v>
      </c>
      <c r="U16" s="10" t="s">
        <v>7</v>
      </c>
      <c r="V16" s="10" t="s">
        <v>7</v>
      </c>
      <c r="W16" s="10" t="s">
        <v>7</v>
      </c>
      <c r="X16" s="10" t="s">
        <v>7</v>
      </c>
      <c r="Y16" s="10" t="s">
        <v>7</v>
      </c>
      <c r="Z16" s="10" t="s">
        <v>7</v>
      </c>
      <c r="AA16" s="10" t="s">
        <v>7</v>
      </c>
      <c r="AB16" s="9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5" t="s">
        <v>7</v>
      </c>
      <c r="J17" s="39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13" t="str">
        <f t="shared" si="0"/>
        <v/>
      </c>
      <c r="S17" s="9">
        <v>2013</v>
      </c>
      <c r="T17" s="10" t="s">
        <v>7</v>
      </c>
      <c r="U17" s="10" t="s">
        <v>7</v>
      </c>
      <c r="V17" s="10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9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5">
        <v>0</v>
      </c>
      <c r="J18" s="39" t="s">
        <v>7</v>
      </c>
      <c r="K18" s="3" t="s">
        <v>7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13" t="str">
        <f t="shared" si="0"/>
        <v/>
      </c>
      <c r="S18" s="9">
        <v>2014</v>
      </c>
      <c r="T18" s="10" t="s">
        <v>13</v>
      </c>
      <c r="U18" s="10" t="s">
        <v>13</v>
      </c>
      <c r="V18" s="10" t="s">
        <v>14</v>
      </c>
      <c r="W18" s="10" t="s">
        <v>14</v>
      </c>
      <c r="X18" s="10" t="s">
        <v>14</v>
      </c>
      <c r="Y18" s="10" t="s">
        <v>15</v>
      </c>
      <c r="Z18" s="10" t="s">
        <v>16</v>
      </c>
      <c r="AA18" s="10" t="s">
        <v>15</v>
      </c>
      <c r="AB18" s="9">
        <v>2014</v>
      </c>
      <c r="AC18" s="10" t="s">
        <v>7</v>
      </c>
      <c r="AD18" s="10" t="s">
        <v>13</v>
      </c>
      <c r="AE18" s="10" t="s">
        <v>14</v>
      </c>
      <c r="AF18" s="10" t="s">
        <v>14</v>
      </c>
      <c r="AG18" s="10" t="s">
        <v>14</v>
      </c>
      <c r="AH18" s="10" t="s">
        <v>15</v>
      </c>
      <c r="AI18" s="10" t="s">
        <v>16</v>
      </c>
      <c r="AJ18" s="10" t="s">
        <v>15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5" t="s">
        <v>7</v>
      </c>
      <c r="J19" s="39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>
        <v>0</v>
      </c>
      <c r="R19" s="13" t="str">
        <f t="shared" si="0"/>
        <v/>
      </c>
      <c r="S19" s="9">
        <v>2015</v>
      </c>
      <c r="T19" s="10" t="s">
        <v>7</v>
      </c>
      <c r="U19" s="10" t="s">
        <v>7</v>
      </c>
      <c r="V19" s="10" t="s">
        <v>7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9">
        <v>2015</v>
      </c>
      <c r="AC19" s="14" t="s">
        <v>17</v>
      </c>
      <c r="AD19" s="14" t="s">
        <v>17</v>
      </c>
      <c r="AE19" s="14" t="s">
        <v>17</v>
      </c>
      <c r="AF19" s="14" t="s">
        <v>17</v>
      </c>
      <c r="AG19" s="14" t="s">
        <v>17</v>
      </c>
      <c r="AH19" s="14" t="s">
        <v>17</v>
      </c>
      <c r="AI19" s="14" t="s">
        <v>17</v>
      </c>
      <c r="AJ19" s="10" t="s">
        <v>18</v>
      </c>
    </row>
    <row r="20" spans="1:36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>
        <v>0</v>
      </c>
      <c r="I20" s="35">
        <v>0</v>
      </c>
      <c r="J20" s="39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13" t="str">
        <f t="shared" si="0"/>
        <v/>
      </c>
      <c r="S20" s="9">
        <v>2016</v>
      </c>
      <c r="T20" s="14" t="s">
        <v>19</v>
      </c>
      <c r="U20" s="14" t="s">
        <v>19</v>
      </c>
      <c r="V20" s="14" t="s">
        <v>19</v>
      </c>
      <c r="W20" s="14" t="s">
        <v>19</v>
      </c>
      <c r="X20" s="14" t="s">
        <v>19</v>
      </c>
      <c r="Y20" s="14" t="s">
        <v>19</v>
      </c>
      <c r="Z20" s="10" t="s">
        <v>20</v>
      </c>
      <c r="AA20" s="10" t="s">
        <v>19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5" t="s">
        <v>7</v>
      </c>
      <c r="J21" s="39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13" t="str">
        <f t="shared" si="0"/>
        <v/>
      </c>
      <c r="S21" s="9">
        <v>2017</v>
      </c>
      <c r="T21" s="10" t="s">
        <v>7</v>
      </c>
      <c r="U21" s="10" t="s">
        <v>7</v>
      </c>
      <c r="V21" s="10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9">
        <v>2017</v>
      </c>
      <c r="AC21" s="10" t="s">
        <v>21</v>
      </c>
      <c r="AD21" s="10" t="s">
        <v>22</v>
      </c>
      <c r="AE21" s="10" t="s">
        <v>23</v>
      </c>
      <c r="AF21" s="10" t="s">
        <v>24</v>
      </c>
      <c r="AG21" s="10" t="s">
        <v>25</v>
      </c>
      <c r="AH21" s="10" t="s">
        <v>26</v>
      </c>
      <c r="AI21" s="10" t="s">
        <v>19</v>
      </c>
      <c r="AJ21" s="10" t="s">
        <v>27</v>
      </c>
    </row>
    <row r="22" spans="1:3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5">
        <v>0</v>
      </c>
      <c r="J22" s="39" t="s">
        <v>7</v>
      </c>
      <c r="K22" s="3" t="s">
        <v>7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13" t="str">
        <f t="shared" si="0"/>
        <v/>
      </c>
      <c r="S22" s="9">
        <v>2018</v>
      </c>
      <c r="T22" s="10" t="s">
        <v>28</v>
      </c>
      <c r="U22" s="10" t="s">
        <v>29</v>
      </c>
      <c r="V22" s="10" t="s">
        <v>30</v>
      </c>
      <c r="W22" s="10" t="s">
        <v>31</v>
      </c>
      <c r="X22" s="10" t="s">
        <v>32</v>
      </c>
      <c r="Y22" s="10" t="s">
        <v>33</v>
      </c>
      <c r="Z22" s="14" t="s">
        <v>34</v>
      </c>
      <c r="AA22" s="10" t="s">
        <v>35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</sheetData>
  <mergeCells count="7">
    <mergeCell ref="A1:A2"/>
    <mergeCell ref="B1:I1"/>
    <mergeCell ref="S1:S2"/>
    <mergeCell ref="T1:AA1"/>
    <mergeCell ref="AC1:AJ1"/>
    <mergeCell ref="J1:Q1"/>
    <mergeCell ref="AB1:AB2"/>
  </mergeCells>
  <conditionalFormatting sqref="B3:I22">
    <cfRule type="containsText" dxfId="169" priority="3" operator="containsText" text="*-">
      <formula>NOT(ISERROR(SEARCH(("*-"),(B3))))</formula>
    </cfRule>
  </conditionalFormatting>
  <conditionalFormatting sqref="B3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2">
    <cfRule type="containsText" dxfId="168" priority="1" operator="containsText" text="*-">
      <formula>NOT(ISERROR(SEARCH(("*-"),(J3))))</formula>
    </cfRule>
  </conditionalFormatting>
  <conditionalFormatting sqref="J3:Q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1" width="8.7109375" customWidth="1"/>
  </cols>
  <sheetData>
    <row r="1" spans="1:21" ht="15" customHeight="1" x14ac:dyDescent="0.25">
      <c r="A1" s="75" t="s">
        <v>0</v>
      </c>
      <c r="B1" s="96" t="s">
        <v>1350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1350</v>
      </c>
      <c r="M1" s="101"/>
      <c r="N1" s="101"/>
      <c r="O1" s="101"/>
      <c r="P1" s="101"/>
      <c r="Q1" s="101"/>
      <c r="R1" s="101"/>
      <c r="S1" s="101"/>
    </row>
    <row r="2" spans="1:21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1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4">
        <f t="shared" ref="T3:U3" si="1">IF(H3&lt;&gt;"-",H3,0)</f>
        <v>0</v>
      </c>
      <c r="U3" s="4">
        <f t="shared" si="1"/>
        <v>0</v>
      </c>
    </row>
    <row r="4" spans="1:21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T4" s="4">
        <f t="shared" ref="T4:U4" si="2">IF(H4&lt;&gt;"-",H4,0)</f>
        <v>0</v>
      </c>
      <c r="U4" s="4">
        <f t="shared" si="2"/>
        <v>0</v>
      </c>
    </row>
    <row r="5" spans="1:21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4">
        <f t="shared" ref="T5:U5" si="3">IF(H5&lt;&gt;"-",H5,0)</f>
        <v>0</v>
      </c>
      <c r="U5" s="4">
        <f t="shared" si="3"/>
        <v>0</v>
      </c>
    </row>
    <row r="6" spans="1:21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9">
        <v>2002</v>
      </c>
      <c r="L6" s="10" t="s">
        <v>7</v>
      </c>
      <c r="M6" s="10" t="s">
        <v>7</v>
      </c>
      <c r="N6" s="10" t="s">
        <v>7</v>
      </c>
      <c r="O6" s="10" t="s">
        <v>7</v>
      </c>
      <c r="P6" s="10" t="s">
        <v>7</v>
      </c>
      <c r="Q6" s="10" t="s">
        <v>7</v>
      </c>
      <c r="R6" s="10" t="s">
        <v>7</v>
      </c>
      <c r="S6" s="10" t="s">
        <v>7</v>
      </c>
      <c r="T6" s="4">
        <f t="shared" ref="T6:U6" si="4">IF(H6&lt;&gt;"-",H6,0)</f>
        <v>0</v>
      </c>
      <c r="U6" s="4">
        <f t="shared" si="4"/>
        <v>0</v>
      </c>
    </row>
    <row r="7" spans="1:21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9">
        <v>2003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1" t="s">
        <v>7</v>
      </c>
      <c r="T7" s="4">
        <f t="shared" ref="T7:U7" si="5">IF(H7&lt;&gt;"-",H7,0)</f>
        <v>0</v>
      </c>
      <c r="U7" s="4">
        <f t="shared" si="5"/>
        <v>0</v>
      </c>
    </row>
    <row r="8" spans="1:21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9">
        <v>2004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1" t="s">
        <v>7</v>
      </c>
      <c r="T8" s="4">
        <f t="shared" ref="T8" si="6">IF(H8&lt;&gt;"-",H8,0)</f>
        <v>0</v>
      </c>
      <c r="U8" s="4">
        <f>IF(I8&lt;&gt;"-",I8,0)</f>
        <v>0</v>
      </c>
    </row>
    <row r="9" spans="1:21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9">
        <v>2005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1" t="s">
        <v>7</v>
      </c>
      <c r="T9" s="4">
        <f t="shared" ref="T9:U9" si="7">IF(H9&lt;&gt;"-",H9,0)</f>
        <v>0</v>
      </c>
      <c r="U9" s="4">
        <f t="shared" si="7"/>
        <v>0</v>
      </c>
    </row>
    <row r="10" spans="1:21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9">
        <v>2006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1" t="s">
        <v>7</v>
      </c>
      <c r="T10" s="4">
        <f t="shared" ref="T10:U10" si="8">IF(H10&lt;&gt;"-",H10,0)</f>
        <v>0</v>
      </c>
      <c r="U10" s="4">
        <f t="shared" si="8"/>
        <v>0</v>
      </c>
    </row>
    <row r="11" spans="1:21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9">
        <v>2007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1" t="s">
        <v>7</v>
      </c>
      <c r="T11" s="4">
        <f t="shared" ref="T11:U11" si="9">IF(H11&lt;&gt;"-",H11,0)</f>
        <v>0</v>
      </c>
      <c r="U11" s="4">
        <f t="shared" si="9"/>
        <v>0</v>
      </c>
    </row>
    <row r="12" spans="1:21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9">
        <v>2008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1" t="s">
        <v>7</v>
      </c>
      <c r="T12" s="4">
        <f t="shared" ref="T12:U12" si="10">IF(H12&lt;&gt;"-",H12,0)</f>
        <v>0</v>
      </c>
      <c r="U12" s="4">
        <f t="shared" si="10"/>
        <v>0</v>
      </c>
    </row>
    <row r="13" spans="1:21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63" t="s">
        <v>1351</v>
      </c>
      <c r="M13" s="63" t="s">
        <v>1352</v>
      </c>
      <c r="N13" s="63" t="s">
        <v>1353</v>
      </c>
      <c r="O13" s="63" t="s">
        <v>1354</v>
      </c>
      <c r="P13" s="63" t="s">
        <v>1355</v>
      </c>
      <c r="Q13" s="63" t="s">
        <v>1356</v>
      </c>
      <c r="R13" s="63" t="s">
        <v>1357</v>
      </c>
      <c r="S13" s="63" t="s">
        <v>1358</v>
      </c>
      <c r="T13" s="4">
        <f t="shared" ref="T13:U13" si="11">IF(H13&lt;&gt;"-",H13,0)</f>
        <v>0</v>
      </c>
      <c r="U13" s="4">
        <f t="shared" si="11"/>
        <v>0</v>
      </c>
    </row>
    <row r="14" spans="1:21" ht="15" customHeight="1" x14ac:dyDescent="0.25">
      <c r="A14" s="1">
        <v>2010</v>
      </c>
      <c r="B14" s="3">
        <v>0</v>
      </c>
      <c r="C14" s="3">
        <v>0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9">
        <v>2010</v>
      </c>
      <c r="L14" s="63" t="s">
        <v>1245</v>
      </c>
      <c r="M14" s="63" t="s">
        <v>1359</v>
      </c>
      <c r="N14" s="59" t="s">
        <v>1299</v>
      </c>
      <c r="O14" s="59" t="s">
        <v>1299</v>
      </c>
      <c r="P14" s="59" t="s">
        <v>1299</v>
      </c>
      <c r="Q14" s="59" t="s">
        <v>1299</v>
      </c>
      <c r="R14" s="59" t="s">
        <v>1299</v>
      </c>
      <c r="S14" s="59" t="s">
        <v>1299</v>
      </c>
      <c r="T14" s="4">
        <f t="shared" ref="T14:U14" si="12">IF(H14&lt;&gt;"-",H14,0)</f>
        <v>0</v>
      </c>
      <c r="U14" s="4">
        <f t="shared" si="12"/>
        <v>0</v>
      </c>
    </row>
    <row r="15" spans="1:21" ht="15" customHeight="1" x14ac:dyDescent="0.25">
      <c r="A15" s="1">
        <v>2011</v>
      </c>
      <c r="B15" s="3">
        <v>0</v>
      </c>
      <c r="C15" s="3">
        <v>0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9">
        <v>2011</v>
      </c>
      <c r="L15" s="63" t="s">
        <v>1360</v>
      </c>
      <c r="M15" s="63" t="s">
        <v>1361</v>
      </c>
      <c r="N15" s="59" t="s">
        <v>1362</v>
      </c>
      <c r="O15" s="59" t="s">
        <v>1362</v>
      </c>
      <c r="P15" s="59" t="s">
        <v>1362</v>
      </c>
      <c r="Q15" s="59" t="s">
        <v>1362</v>
      </c>
      <c r="R15" s="59" t="s">
        <v>1362</v>
      </c>
      <c r="S15" s="63" t="s">
        <v>1363</v>
      </c>
      <c r="T15" s="4">
        <f t="shared" ref="T15:U15" si="13">IF(H15&lt;&gt;"-",H15,0)</f>
        <v>0</v>
      </c>
      <c r="U15" s="4">
        <f t="shared" si="13"/>
        <v>0</v>
      </c>
    </row>
    <row r="16" spans="1:21" ht="15" customHeight="1" x14ac:dyDescent="0.25">
      <c r="A16" s="1">
        <v>2012</v>
      </c>
      <c r="B16" s="3">
        <v>0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9">
        <v>2012</v>
      </c>
      <c r="L16" s="63" t="s">
        <v>1364</v>
      </c>
      <c r="M16" s="59" t="s">
        <v>412</v>
      </c>
      <c r="N16" s="59" t="s">
        <v>412</v>
      </c>
      <c r="O16" s="59" t="s">
        <v>412</v>
      </c>
      <c r="P16" s="59" t="s">
        <v>412</v>
      </c>
      <c r="Q16" s="59" t="s">
        <v>412</v>
      </c>
      <c r="R16" s="59" t="s">
        <v>412</v>
      </c>
      <c r="S16" s="59" t="s">
        <v>412</v>
      </c>
      <c r="T16" s="4">
        <f t="shared" ref="T16:U16" si="14">IF(H16&lt;&gt;"-",H16,0)</f>
        <v>0</v>
      </c>
      <c r="U16" s="4">
        <f t="shared" si="14"/>
        <v>0</v>
      </c>
    </row>
    <row r="17" spans="1:21" ht="15" customHeight="1" x14ac:dyDescent="0.25">
      <c r="A17" s="1">
        <v>2013</v>
      </c>
      <c r="B17" s="3">
        <v>0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9">
        <v>2013</v>
      </c>
      <c r="L17" s="63" t="s">
        <v>1365</v>
      </c>
      <c r="M17" s="59" t="s">
        <v>1366</v>
      </c>
      <c r="N17" s="59" t="s">
        <v>1366</v>
      </c>
      <c r="O17" s="59" t="s">
        <v>1366</v>
      </c>
      <c r="P17" s="59" t="s">
        <v>1366</v>
      </c>
      <c r="Q17" s="59" t="s">
        <v>1366</v>
      </c>
      <c r="R17" s="59" t="s">
        <v>1366</v>
      </c>
      <c r="S17" s="59" t="s">
        <v>1366</v>
      </c>
      <c r="T17" s="4">
        <f t="shared" ref="T17:U17" si="15">IF(H17&lt;&gt;"-",H17,0)</f>
        <v>0</v>
      </c>
      <c r="U17" s="4">
        <f t="shared" si="15"/>
        <v>0</v>
      </c>
    </row>
    <row r="18" spans="1:21" ht="15" customHeight="1" x14ac:dyDescent="0.25">
      <c r="A18" s="1">
        <v>2014</v>
      </c>
      <c r="B18" s="3">
        <v>0</v>
      </c>
      <c r="C18" s="3">
        <v>0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9">
        <v>2014</v>
      </c>
      <c r="L18" s="63" t="s">
        <v>1367</v>
      </c>
      <c r="M18" s="63" t="s">
        <v>615</v>
      </c>
      <c r="N18" s="59" t="s">
        <v>600</v>
      </c>
      <c r="O18" s="59" t="s">
        <v>600</v>
      </c>
      <c r="P18" s="59" t="s">
        <v>600</v>
      </c>
      <c r="Q18" s="59" t="s">
        <v>600</v>
      </c>
      <c r="R18" s="59" t="s">
        <v>600</v>
      </c>
      <c r="S18" s="59" t="s">
        <v>600</v>
      </c>
      <c r="T18" s="4">
        <f t="shared" ref="T18:U18" si="16">IF(H18&lt;&gt;"-",H18,0)</f>
        <v>0</v>
      </c>
      <c r="U18" s="4">
        <f t="shared" si="16"/>
        <v>0</v>
      </c>
    </row>
    <row r="19" spans="1:21" ht="15" customHeight="1" x14ac:dyDescent="0.25">
      <c r="A19" s="1">
        <v>2015</v>
      </c>
      <c r="B19" s="3">
        <v>0</v>
      </c>
      <c r="C19" s="3">
        <v>0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>
        <v>0</v>
      </c>
      <c r="J19" s="13" t="str">
        <f t="shared" si="0"/>
        <v/>
      </c>
      <c r="K19" s="9">
        <v>2015</v>
      </c>
      <c r="L19" s="63" t="s">
        <v>1368</v>
      </c>
      <c r="M19" s="63" t="s">
        <v>1369</v>
      </c>
      <c r="N19" s="59" t="s">
        <v>600</v>
      </c>
      <c r="O19" s="59" t="s">
        <v>600</v>
      </c>
      <c r="P19" s="59" t="s">
        <v>600</v>
      </c>
      <c r="Q19" s="59" t="s">
        <v>600</v>
      </c>
      <c r="R19" s="59" t="s">
        <v>600</v>
      </c>
      <c r="S19" s="63" t="s">
        <v>1370</v>
      </c>
    </row>
    <row r="20" spans="1:21" ht="15" customHeight="1" x14ac:dyDescent="0.25">
      <c r="A20" s="1">
        <v>2016</v>
      </c>
      <c r="B20" s="3">
        <v>0</v>
      </c>
      <c r="C20" s="3">
        <v>0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9">
        <v>2016</v>
      </c>
      <c r="L20" s="63" t="s">
        <v>1371</v>
      </c>
      <c r="M20" s="63" t="s">
        <v>1372</v>
      </c>
      <c r="N20" s="59" t="s">
        <v>1373</v>
      </c>
      <c r="O20" s="59" t="s">
        <v>1373</v>
      </c>
      <c r="P20" s="59" t="s">
        <v>1373</v>
      </c>
      <c r="Q20" s="59" t="s">
        <v>1373</v>
      </c>
      <c r="R20" s="59" t="s">
        <v>1373</v>
      </c>
      <c r="S20" s="63" t="s">
        <v>1374</v>
      </c>
    </row>
    <row r="21" spans="1:21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 t="s">
        <v>7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9">
        <v>2017</v>
      </c>
      <c r="L21" s="63" t="s">
        <v>1375</v>
      </c>
      <c r="M21" s="63" t="s">
        <v>1376</v>
      </c>
      <c r="N21" s="63" t="s">
        <v>1377</v>
      </c>
      <c r="O21" s="59" t="s">
        <v>1378</v>
      </c>
      <c r="P21" s="59" t="s">
        <v>1378</v>
      </c>
      <c r="Q21" s="59" t="s">
        <v>1378</v>
      </c>
      <c r="R21" s="59" t="s">
        <v>1378</v>
      </c>
      <c r="S21" s="63" t="s">
        <v>1379</v>
      </c>
    </row>
    <row r="22" spans="1:21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9">
        <v>2018</v>
      </c>
      <c r="L22" s="63" t="s">
        <v>1380</v>
      </c>
      <c r="M22" s="63" t="s">
        <v>1381</v>
      </c>
      <c r="N22" s="63" t="s">
        <v>1382</v>
      </c>
      <c r="O22" s="59" t="s">
        <v>1373</v>
      </c>
      <c r="P22" s="59" t="s">
        <v>1373</v>
      </c>
      <c r="Q22" s="59" t="s">
        <v>1373</v>
      </c>
      <c r="R22" s="59" t="s">
        <v>1373</v>
      </c>
      <c r="S22" s="59" t="s">
        <v>1373</v>
      </c>
    </row>
    <row r="23" spans="1:21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si="0"/>
        <v/>
      </c>
      <c r="K23" s="9">
        <v>2019</v>
      </c>
      <c r="L23" s="65" t="s">
        <v>1383</v>
      </c>
      <c r="M23" s="65" t="s">
        <v>1384</v>
      </c>
      <c r="N23" s="65" t="s">
        <v>1385</v>
      </c>
      <c r="O23" s="65" t="s">
        <v>1386</v>
      </c>
      <c r="P23" s="66" t="s">
        <v>1387</v>
      </c>
      <c r="Q23" s="66" t="s">
        <v>1387</v>
      </c>
      <c r="R23" s="66" t="s">
        <v>1387</v>
      </c>
      <c r="S23" s="66" t="s">
        <v>1387</v>
      </c>
    </row>
    <row r="24" spans="1:21" ht="15" customHeight="1" x14ac:dyDescent="0.25">
      <c r="A24" s="5"/>
      <c r="B24" s="5"/>
      <c r="C24" s="5"/>
    </row>
  </sheetData>
  <mergeCells count="4">
    <mergeCell ref="A1:A2"/>
    <mergeCell ref="B1:I1"/>
    <mergeCell ref="K1:K2"/>
    <mergeCell ref="L1:S1"/>
  </mergeCells>
  <conditionalFormatting sqref="B6:I23">
    <cfRule type="containsText" dxfId="21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6" t="s">
        <v>661</v>
      </c>
      <c r="C1" s="97"/>
      <c r="D1" s="97"/>
      <c r="E1" s="97"/>
      <c r="F1" s="97"/>
      <c r="G1" s="97"/>
      <c r="H1" s="97"/>
      <c r="I1" s="98"/>
      <c r="K1" s="75" t="s">
        <v>0</v>
      </c>
      <c r="L1" s="96" t="s">
        <v>1113</v>
      </c>
      <c r="M1" s="97"/>
      <c r="N1" s="97"/>
      <c r="O1" s="97"/>
      <c r="P1" s="97"/>
      <c r="Q1" s="97"/>
      <c r="R1" s="97"/>
      <c r="S1" s="97"/>
      <c r="U1" s="75" t="s">
        <v>0</v>
      </c>
      <c r="V1" s="96" t="s">
        <v>1350</v>
      </c>
      <c r="W1" s="99"/>
      <c r="X1" s="99"/>
      <c r="Y1" s="99"/>
      <c r="Z1" s="99"/>
      <c r="AA1" s="99"/>
      <c r="AB1" s="99"/>
      <c r="AC1" s="100"/>
      <c r="AE1" s="75" t="s">
        <v>0</v>
      </c>
      <c r="AF1" s="96" t="s">
        <v>568</v>
      </c>
      <c r="AG1" s="99"/>
      <c r="AH1" s="99"/>
      <c r="AI1" s="99"/>
      <c r="AJ1" s="99"/>
      <c r="AK1" s="99"/>
      <c r="AL1" s="99"/>
      <c r="AM1" s="100"/>
    </row>
    <row r="2" spans="1:40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 t="s">
        <v>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 t="s">
        <v>7</v>
      </c>
      <c r="M16" s="3" t="s">
        <v>7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 t="s">
        <v>7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>
        <v>0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 t="s">
        <v>7</v>
      </c>
      <c r="W22" s="3" t="s">
        <v>7</v>
      </c>
      <c r="X22" s="3" t="s">
        <v>7</v>
      </c>
      <c r="Y22" s="3">
        <v>0</v>
      </c>
      <c r="Z22" s="3" t="s">
        <v>7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5"/>
      <c r="B23" s="5"/>
      <c r="C23" s="5"/>
    </row>
    <row r="24" spans="1:40" ht="15" customHeight="1" x14ac:dyDescent="0.25">
      <c r="A24" s="5"/>
      <c r="B24" s="5"/>
      <c r="C24" s="5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9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8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7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6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5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4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3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12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11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7" t="s">
        <v>0</v>
      </c>
      <c r="B1" s="107" t="s">
        <v>661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1113</v>
      </c>
      <c r="L1" s="108"/>
      <c r="M1" s="108"/>
      <c r="N1" s="108"/>
      <c r="O1" s="108"/>
      <c r="P1" s="108"/>
      <c r="Q1" s="108"/>
      <c r="R1" s="109"/>
      <c r="S1" s="77" t="s">
        <v>0</v>
      </c>
      <c r="T1" s="107" t="s">
        <v>1350</v>
      </c>
      <c r="U1" s="108"/>
      <c r="V1" s="108"/>
      <c r="W1" s="108"/>
      <c r="X1" s="108"/>
      <c r="Y1" s="108"/>
      <c r="Z1" s="108"/>
      <c r="AA1" s="108"/>
      <c r="AB1" s="77" t="s">
        <v>0</v>
      </c>
      <c r="AC1" s="79" t="s">
        <v>568</v>
      </c>
      <c r="AD1" s="101"/>
      <c r="AE1" s="101"/>
      <c r="AF1" s="101"/>
      <c r="AG1" s="101"/>
      <c r="AH1" s="101"/>
      <c r="AI1" s="101"/>
      <c r="AJ1" s="101"/>
    </row>
    <row r="2" spans="1:36" ht="15" customHeight="1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41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41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41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41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41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41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41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41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41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41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41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41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41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41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41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41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63" t="s">
        <v>1391</v>
      </c>
      <c r="C11" s="63" t="s">
        <v>1392</v>
      </c>
      <c r="D11" s="63" t="s">
        <v>1393</v>
      </c>
      <c r="E11" s="63" t="s">
        <v>1394</v>
      </c>
      <c r="F11" s="63" t="s">
        <v>1395</v>
      </c>
      <c r="G11" s="63" t="s">
        <v>1396</v>
      </c>
      <c r="H11" s="63" t="s">
        <v>1397</v>
      </c>
      <c r="I11" s="63" t="s">
        <v>1398</v>
      </c>
      <c r="J11" s="41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41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41">
        <v>2008</v>
      </c>
      <c r="K12" s="59" t="s">
        <v>1399</v>
      </c>
      <c r="L12" s="59" t="s">
        <v>1399</v>
      </c>
      <c r="M12" s="59" t="s">
        <v>1399</v>
      </c>
      <c r="N12" s="59" t="s">
        <v>1399</v>
      </c>
      <c r="O12" s="59" t="s">
        <v>1399</v>
      </c>
      <c r="P12" s="59" t="s">
        <v>1399</v>
      </c>
      <c r="Q12" s="59" t="s">
        <v>1399</v>
      </c>
      <c r="R12" s="59" t="s">
        <v>1399</v>
      </c>
      <c r="S12" s="41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63" t="s">
        <v>1388</v>
      </c>
      <c r="C13" s="63" t="s">
        <v>1389</v>
      </c>
      <c r="D13" s="59" t="s">
        <v>989</v>
      </c>
      <c r="E13" s="59" t="s">
        <v>989</v>
      </c>
      <c r="F13" s="59" t="s">
        <v>989</v>
      </c>
      <c r="G13" s="59" t="s">
        <v>989</v>
      </c>
      <c r="H13" s="59" t="s">
        <v>989</v>
      </c>
      <c r="I13" s="59" t="s">
        <v>989</v>
      </c>
      <c r="J13" s="41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41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59" t="s">
        <v>1390</v>
      </c>
      <c r="C14" s="59" t="s">
        <v>1390</v>
      </c>
      <c r="D14" s="59" t="s">
        <v>1390</v>
      </c>
      <c r="E14" s="59" t="s">
        <v>1390</v>
      </c>
      <c r="F14" s="59" t="s">
        <v>1390</v>
      </c>
      <c r="G14" s="59" t="s">
        <v>1390</v>
      </c>
      <c r="H14" s="59" t="s">
        <v>1390</v>
      </c>
      <c r="I14" s="59" t="s">
        <v>1390</v>
      </c>
      <c r="J14" s="41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41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59" t="s">
        <v>640</v>
      </c>
      <c r="C15" s="59" t="s">
        <v>640</v>
      </c>
      <c r="D15" s="59" t="s">
        <v>640</v>
      </c>
      <c r="E15" s="59" t="s">
        <v>640</v>
      </c>
      <c r="F15" s="59" t="s">
        <v>640</v>
      </c>
      <c r="G15" s="59" t="s">
        <v>640</v>
      </c>
      <c r="H15" s="59" t="s">
        <v>640</v>
      </c>
      <c r="I15" s="59" t="s">
        <v>640</v>
      </c>
      <c r="J15" s="41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41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41">
        <v>2012</v>
      </c>
      <c r="K16" s="61" t="s">
        <v>7</v>
      </c>
      <c r="L16" s="61" t="s">
        <v>7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41">
        <v>2012</v>
      </c>
      <c r="T16" s="59" t="s">
        <v>640</v>
      </c>
      <c r="U16" s="59" t="s">
        <v>640</v>
      </c>
      <c r="V16" s="59" t="s">
        <v>640</v>
      </c>
      <c r="W16" s="59" t="s">
        <v>640</v>
      </c>
      <c r="X16" s="59" t="s">
        <v>640</v>
      </c>
      <c r="Y16" s="59" t="s">
        <v>640</v>
      </c>
      <c r="Z16" s="59" t="s">
        <v>640</v>
      </c>
      <c r="AA16" s="59" t="s">
        <v>640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41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41">
        <v>2013</v>
      </c>
      <c r="T17" s="59" t="s">
        <v>640</v>
      </c>
      <c r="U17" s="59" t="s">
        <v>640</v>
      </c>
      <c r="V17" s="59" t="s">
        <v>640</v>
      </c>
      <c r="W17" s="59" t="s">
        <v>640</v>
      </c>
      <c r="X17" s="59" t="s">
        <v>640</v>
      </c>
      <c r="Y17" s="59" t="s">
        <v>640</v>
      </c>
      <c r="Z17" s="59" t="s">
        <v>640</v>
      </c>
      <c r="AA17" s="59" t="s">
        <v>640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41">
        <v>2014</v>
      </c>
      <c r="K18" s="59" t="s">
        <v>1400</v>
      </c>
      <c r="L18" s="59" t="s">
        <v>1400</v>
      </c>
      <c r="M18" s="59" t="s">
        <v>1400</v>
      </c>
      <c r="N18" s="59" t="s">
        <v>1400</v>
      </c>
      <c r="O18" s="59" t="s">
        <v>1400</v>
      </c>
      <c r="P18" s="59" t="s">
        <v>1400</v>
      </c>
      <c r="Q18" s="59" t="s">
        <v>1400</v>
      </c>
      <c r="R18" s="59" t="s">
        <v>1400</v>
      </c>
      <c r="S18" s="41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41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41">
        <v>2015</v>
      </c>
      <c r="T19" s="63" t="s">
        <v>1401</v>
      </c>
      <c r="U19" s="59" t="s">
        <v>1133</v>
      </c>
      <c r="V19" s="59" t="s">
        <v>1133</v>
      </c>
      <c r="W19" s="59" t="s">
        <v>1133</v>
      </c>
      <c r="X19" s="59" t="s">
        <v>1133</v>
      </c>
      <c r="Y19" s="59" t="s">
        <v>1133</v>
      </c>
      <c r="Z19" s="59" t="s">
        <v>1133</v>
      </c>
      <c r="AA19" s="59" t="s">
        <v>1133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61" t="s">
        <v>7</v>
      </c>
      <c r="C20" s="61" t="s">
        <v>7</v>
      </c>
      <c r="D20" s="61" t="s">
        <v>7</v>
      </c>
      <c r="E20" s="61" t="s">
        <v>7</v>
      </c>
      <c r="F20" s="61" t="s">
        <v>7</v>
      </c>
      <c r="G20" s="61" t="s">
        <v>7</v>
      </c>
      <c r="H20" s="61" t="s">
        <v>7</v>
      </c>
      <c r="I20" s="61" t="s">
        <v>7</v>
      </c>
      <c r="J20" s="41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41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63" t="s">
        <v>1403</v>
      </c>
      <c r="AD20" s="59" t="s">
        <v>1404</v>
      </c>
      <c r="AE20" s="59" t="s">
        <v>1404</v>
      </c>
      <c r="AF20" s="59" t="s">
        <v>1404</v>
      </c>
      <c r="AG20" s="59" t="s">
        <v>1404</v>
      </c>
      <c r="AH20" s="59" t="s">
        <v>1404</v>
      </c>
      <c r="AI20" s="59" t="s">
        <v>1404</v>
      </c>
      <c r="AJ20" s="59" t="s">
        <v>1404</v>
      </c>
    </row>
    <row r="21" spans="1:36" ht="15" customHeight="1" x14ac:dyDescent="0.25">
      <c r="A21" s="9">
        <v>2017</v>
      </c>
      <c r="B21" s="61" t="s">
        <v>7</v>
      </c>
      <c r="C21" s="61" t="s">
        <v>7</v>
      </c>
      <c r="D21" s="61" t="s">
        <v>7</v>
      </c>
      <c r="E21" s="61" t="s">
        <v>7</v>
      </c>
      <c r="F21" s="61" t="s">
        <v>7</v>
      </c>
      <c r="G21" s="61" t="s">
        <v>7</v>
      </c>
      <c r="H21" s="61" t="s">
        <v>7</v>
      </c>
      <c r="I21" s="61" t="s">
        <v>7</v>
      </c>
      <c r="J21" s="41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41">
        <v>2017</v>
      </c>
      <c r="T21" s="59" t="s">
        <v>1402</v>
      </c>
      <c r="U21" s="59" t="s">
        <v>1402</v>
      </c>
      <c r="V21" s="59" t="s">
        <v>1402</v>
      </c>
      <c r="W21" s="59" t="s">
        <v>1402</v>
      </c>
      <c r="X21" s="59" t="s">
        <v>1402</v>
      </c>
      <c r="Y21" s="59" t="s">
        <v>1402</v>
      </c>
      <c r="Z21" s="59" t="s">
        <v>1402</v>
      </c>
      <c r="AA21" s="59" t="s">
        <v>1402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62">
        <v>2018</v>
      </c>
      <c r="T22" s="61" t="s">
        <v>7</v>
      </c>
      <c r="U22" s="61" t="s">
        <v>7</v>
      </c>
      <c r="V22" s="61" t="s">
        <v>7</v>
      </c>
      <c r="W22" s="61" t="s">
        <v>977</v>
      </c>
      <c r="X22" s="61" t="s">
        <v>7</v>
      </c>
      <c r="Y22" s="61" t="s">
        <v>7</v>
      </c>
      <c r="Z22" s="61" t="s">
        <v>7</v>
      </c>
      <c r="AA22" s="61" t="s">
        <v>7</v>
      </c>
      <c r="AB22" s="9">
        <v>2018</v>
      </c>
      <c r="AC22" s="63" t="s">
        <v>1405</v>
      </c>
      <c r="AD22" s="63" t="s">
        <v>1406</v>
      </c>
      <c r="AE22" s="59" t="s">
        <v>1407</v>
      </c>
      <c r="AF22" s="59" t="s">
        <v>1407</v>
      </c>
      <c r="AG22" s="59" t="s">
        <v>1407</v>
      </c>
      <c r="AH22" s="59" t="s">
        <v>1407</v>
      </c>
      <c r="AI22" s="59" t="s">
        <v>1407</v>
      </c>
      <c r="AJ22" s="59" t="s">
        <v>1407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7" width="8.7109375" customWidth="1"/>
  </cols>
  <sheetData>
    <row r="1" spans="1:27" ht="15" customHeight="1" x14ac:dyDescent="0.25">
      <c r="A1" s="75" t="s">
        <v>0</v>
      </c>
      <c r="B1" s="96" t="s">
        <v>661</v>
      </c>
      <c r="C1" s="97"/>
      <c r="D1" s="97"/>
      <c r="E1" s="97"/>
      <c r="F1" s="97"/>
      <c r="G1" s="97"/>
      <c r="H1" s="97"/>
      <c r="I1" s="98"/>
      <c r="K1" s="77" t="s">
        <v>0</v>
      </c>
      <c r="L1" s="107" t="s">
        <v>661</v>
      </c>
      <c r="M1" s="108"/>
      <c r="N1" s="108"/>
      <c r="O1" s="108"/>
      <c r="P1" s="108"/>
      <c r="Q1" s="108"/>
      <c r="R1" s="108"/>
      <c r="S1" s="109"/>
    </row>
    <row r="2" spans="1:27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7" ht="15" customHeight="1" x14ac:dyDescent="0.25">
      <c r="A3" s="1">
        <v>1999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994</v>
      </c>
      <c r="M3" s="10" t="s">
        <v>1408</v>
      </c>
      <c r="N3" s="10" t="s">
        <v>1409</v>
      </c>
      <c r="O3" s="10" t="s">
        <v>1410</v>
      </c>
      <c r="P3" s="10" t="s">
        <v>1411</v>
      </c>
      <c r="Q3" s="10" t="s">
        <v>1412</v>
      </c>
      <c r="R3" s="10" t="s">
        <v>1413</v>
      </c>
      <c r="S3" s="10" t="s">
        <v>1414</v>
      </c>
      <c r="U3" s="4">
        <f t="shared" ref="U3:U18" si="1">IF(C3&lt;&gt;"-",C3,0)</f>
        <v>0</v>
      </c>
      <c r="V3" s="4">
        <f t="shared" ref="V3:V18" si="2">IF(D3&lt;&gt;"-",D3,0)</f>
        <v>0</v>
      </c>
      <c r="W3" s="4">
        <f t="shared" ref="W3:W18" si="3">IF(E3&lt;&gt;"-",E3,0)</f>
        <v>0</v>
      </c>
      <c r="X3" s="4">
        <f t="shared" ref="X3:X18" si="4">IF(F3&lt;&gt;"-",F3,0)</f>
        <v>0</v>
      </c>
      <c r="Y3" s="4">
        <f t="shared" ref="Y3:Y18" si="5">IF(G3&lt;&gt;"-",G3,0)</f>
        <v>0</v>
      </c>
      <c r="Z3" s="4">
        <f t="shared" ref="Z3:Z18" si="6">IF(H3&lt;&gt;"-",H3,0)</f>
        <v>0</v>
      </c>
      <c r="AA3" s="4">
        <f t="shared" ref="AA3:AA18" si="7">IF(I3&lt;&gt;"-",I3,0)</f>
        <v>0</v>
      </c>
    </row>
    <row r="4" spans="1:27" ht="15" customHeight="1" x14ac:dyDescent="0.25">
      <c r="A4" s="1">
        <v>2000</v>
      </c>
      <c r="B4" s="3">
        <v>0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>
        <v>0</v>
      </c>
      <c r="I4" s="3">
        <v>0</v>
      </c>
      <c r="J4" s="13" t="str">
        <f t="shared" si="0"/>
        <v/>
      </c>
      <c r="K4" s="9">
        <v>2000</v>
      </c>
      <c r="L4" s="10" t="s">
        <v>1415</v>
      </c>
      <c r="M4" s="10" t="s">
        <v>1416</v>
      </c>
      <c r="N4" s="10" t="s">
        <v>1417</v>
      </c>
      <c r="O4" s="10" t="s">
        <v>1418</v>
      </c>
      <c r="P4" s="10" t="s">
        <v>907</v>
      </c>
      <c r="Q4" s="10" t="s">
        <v>1419</v>
      </c>
      <c r="R4" s="10" t="s">
        <v>1420</v>
      </c>
      <c r="S4" s="10" t="s">
        <v>709</v>
      </c>
      <c r="U4" s="4">
        <f t="shared" si="1"/>
        <v>0</v>
      </c>
      <c r="V4" s="4">
        <f t="shared" si="2"/>
        <v>1</v>
      </c>
      <c r="W4" s="4">
        <f t="shared" si="3"/>
        <v>1</v>
      </c>
      <c r="X4" s="4">
        <f t="shared" si="4"/>
        <v>0</v>
      </c>
      <c r="Y4" s="4">
        <f t="shared" si="5"/>
        <v>0</v>
      </c>
      <c r="Z4" s="4">
        <f t="shared" si="6"/>
        <v>0</v>
      </c>
      <c r="AA4" s="4">
        <f t="shared" si="7"/>
        <v>0</v>
      </c>
    </row>
    <row r="5" spans="1:27" ht="15" customHeight="1" x14ac:dyDescent="0.25">
      <c r="A5" s="1">
        <v>2001</v>
      </c>
      <c r="B5" s="3">
        <v>0</v>
      </c>
      <c r="C5" s="3">
        <v>0</v>
      </c>
      <c r="D5" s="3">
        <v>2</v>
      </c>
      <c r="E5" s="3">
        <v>0</v>
      </c>
      <c r="F5" s="3">
        <v>2</v>
      </c>
      <c r="G5" s="3">
        <v>0</v>
      </c>
      <c r="H5" s="3">
        <v>0</v>
      </c>
      <c r="I5" s="3">
        <v>0</v>
      </c>
      <c r="J5" s="13" t="str">
        <f t="shared" si="0"/>
        <v>Есть на обмен</v>
      </c>
      <c r="K5" s="9">
        <v>2001</v>
      </c>
      <c r="L5" s="10" t="s">
        <v>907</v>
      </c>
      <c r="M5" s="10" t="s">
        <v>907</v>
      </c>
      <c r="N5" s="10" t="s">
        <v>1421</v>
      </c>
      <c r="O5" s="10" t="s">
        <v>1422</v>
      </c>
      <c r="P5" s="10" t="s">
        <v>1423</v>
      </c>
      <c r="Q5" s="10" t="s">
        <v>1424</v>
      </c>
      <c r="R5" s="10" t="s">
        <v>1425</v>
      </c>
      <c r="S5" s="10" t="s">
        <v>1426</v>
      </c>
      <c r="U5" s="4">
        <f t="shared" si="1"/>
        <v>0</v>
      </c>
      <c r="V5" s="4">
        <f t="shared" si="2"/>
        <v>2</v>
      </c>
      <c r="W5" s="4">
        <f t="shared" si="3"/>
        <v>0</v>
      </c>
      <c r="X5" s="4">
        <f t="shared" si="4"/>
        <v>2</v>
      </c>
      <c r="Y5" s="4">
        <f t="shared" si="5"/>
        <v>0</v>
      </c>
      <c r="Z5" s="4">
        <f t="shared" si="6"/>
        <v>0</v>
      </c>
      <c r="AA5" s="4">
        <f t="shared" si="7"/>
        <v>0</v>
      </c>
    </row>
    <row r="6" spans="1:27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0"/>
        <v/>
      </c>
      <c r="K6" s="9">
        <v>2002</v>
      </c>
      <c r="L6" s="10" t="s">
        <v>1427</v>
      </c>
      <c r="M6" s="10" t="s">
        <v>1427</v>
      </c>
      <c r="N6" s="10" t="s">
        <v>1428</v>
      </c>
      <c r="O6" s="10" t="s">
        <v>1429</v>
      </c>
      <c r="P6" s="10" t="s">
        <v>1430</v>
      </c>
      <c r="Q6" s="10" t="s">
        <v>1431</v>
      </c>
      <c r="R6" s="10" t="s">
        <v>1432</v>
      </c>
      <c r="S6" s="10" t="s">
        <v>1433</v>
      </c>
      <c r="U6" s="4">
        <f t="shared" si="1"/>
        <v>0</v>
      </c>
      <c r="V6" s="4">
        <f t="shared" si="2"/>
        <v>0</v>
      </c>
      <c r="W6" s="4">
        <f t="shared" si="3"/>
        <v>0</v>
      </c>
      <c r="X6" s="4">
        <f t="shared" si="4"/>
        <v>0</v>
      </c>
      <c r="Y6" s="4">
        <f t="shared" si="5"/>
        <v>0</v>
      </c>
      <c r="Z6" s="4">
        <f t="shared" si="6"/>
        <v>1</v>
      </c>
      <c r="AA6" s="4">
        <f t="shared" si="7"/>
        <v>0</v>
      </c>
    </row>
    <row r="7" spans="1:27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0"/>
        <v/>
      </c>
      <c r="K7" s="9">
        <v>2003</v>
      </c>
      <c r="L7" s="10" t="s">
        <v>685</v>
      </c>
      <c r="M7" s="10" t="s">
        <v>685</v>
      </c>
      <c r="N7" s="10" t="s">
        <v>1434</v>
      </c>
      <c r="O7" s="10" t="s">
        <v>1434</v>
      </c>
      <c r="P7" s="10" t="s">
        <v>1434</v>
      </c>
      <c r="Q7" s="10" t="s">
        <v>1434</v>
      </c>
      <c r="R7" s="10" t="s">
        <v>1434</v>
      </c>
      <c r="S7" s="10" t="s">
        <v>1435</v>
      </c>
      <c r="U7" s="4">
        <f t="shared" si="1"/>
        <v>0</v>
      </c>
      <c r="V7" s="4">
        <f t="shared" si="2"/>
        <v>0</v>
      </c>
      <c r="W7" s="4">
        <f t="shared" si="3"/>
        <v>0</v>
      </c>
      <c r="X7" s="4">
        <f t="shared" si="4"/>
        <v>0</v>
      </c>
      <c r="Y7" s="4">
        <f t="shared" si="5"/>
        <v>0</v>
      </c>
      <c r="Z7" s="4">
        <f t="shared" si="6"/>
        <v>0</v>
      </c>
      <c r="AA7" s="4">
        <f t="shared" si="7"/>
        <v>0</v>
      </c>
    </row>
    <row r="8" spans="1:27" ht="15" customHeight="1" x14ac:dyDescent="0.25">
      <c r="A8" s="1">
        <v>2004</v>
      </c>
      <c r="B8" s="3">
        <v>1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0"/>
        <v/>
      </c>
      <c r="K8" s="9">
        <v>2004</v>
      </c>
      <c r="L8" s="10" t="s">
        <v>1436</v>
      </c>
      <c r="M8" s="10" t="s">
        <v>1437</v>
      </c>
      <c r="N8" s="10" t="s">
        <v>1438</v>
      </c>
      <c r="O8" s="10" t="s">
        <v>1438</v>
      </c>
      <c r="P8" s="10" t="s">
        <v>1438</v>
      </c>
      <c r="Q8" s="10" t="s">
        <v>1438</v>
      </c>
      <c r="R8" s="10" t="s">
        <v>1439</v>
      </c>
      <c r="S8" s="10" t="s">
        <v>1440</v>
      </c>
      <c r="U8" s="4">
        <f t="shared" si="1"/>
        <v>1</v>
      </c>
      <c r="V8" s="4">
        <f t="shared" si="2"/>
        <v>0</v>
      </c>
      <c r="W8" s="4">
        <f t="shared" si="3"/>
        <v>0</v>
      </c>
      <c r="X8" s="4">
        <f t="shared" si="4"/>
        <v>0</v>
      </c>
      <c r="Y8" s="4">
        <f t="shared" si="5"/>
        <v>0</v>
      </c>
      <c r="Z8" s="4">
        <f t="shared" si="6"/>
        <v>0</v>
      </c>
      <c r="AA8" s="4">
        <f t="shared" si="7"/>
        <v>0</v>
      </c>
    </row>
    <row r="9" spans="1:27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0"/>
        <v/>
      </c>
      <c r="K9" s="9">
        <v>2005</v>
      </c>
      <c r="L9" s="10" t="s">
        <v>1441</v>
      </c>
      <c r="M9" s="10" t="s">
        <v>1441</v>
      </c>
      <c r="N9" s="10" t="s">
        <v>1186</v>
      </c>
      <c r="O9" s="10" t="s">
        <v>1186</v>
      </c>
      <c r="P9" s="10" t="s">
        <v>1186</v>
      </c>
      <c r="Q9" s="10" t="s">
        <v>1442</v>
      </c>
      <c r="R9" s="10" t="s">
        <v>1443</v>
      </c>
      <c r="S9" s="10" t="s">
        <v>1444</v>
      </c>
      <c r="U9" s="4">
        <f t="shared" si="1"/>
        <v>0</v>
      </c>
      <c r="V9" s="4">
        <f t="shared" si="2"/>
        <v>0</v>
      </c>
      <c r="W9" s="4">
        <f t="shared" si="3"/>
        <v>0</v>
      </c>
      <c r="X9" s="4">
        <f t="shared" si="4"/>
        <v>0</v>
      </c>
      <c r="Y9" s="4">
        <f t="shared" si="5"/>
        <v>0</v>
      </c>
      <c r="Z9" s="4">
        <f t="shared" si="6"/>
        <v>0</v>
      </c>
      <c r="AA9" s="4">
        <f t="shared" si="7"/>
        <v>0</v>
      </c>
    </row>
    <row r="10" spans="1:27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0"/>
        <v/>
      </c>
      <c r="K10" s="9">
        <v>2006</v>
      </c>
      <c r="L10" s="10" t="s">
        <v>832</v>
      </c>
      <c r="M10" s="10" t="s">
        <v>832</v>
      </c>
      <c r="N10" s="10" t="s">
        <v>31</v>
      </c>
      <c r="O10" s="10" t="s">
        <v>31</v>
      </c>
      <c r="P10" s="10" t="s">
        <v>31</v>
      </c>
      <c r="Q10" s="10" t="s">
        <v>1445</v>
      </c>
      <c r="R10" s="10" t="s">
        <v>1446</v>
      </c>
      <c r="S10" s="10" t="s">
        <v>1447</v>
      </c>
      <c r="U10" s="4">
        <f t="shared" si="1"/>
        <v>0</v>
      </c>
      <c r="V10" s="4">
        <f t="shared" si="2"/>
        <v>0</v>
      </c>
      <c r="W10" s="4">
        <f t="shared" si="3"/>
        <v>0</v>
      </c>
      <c r="X10" s="4">
        <f t="shared" si="4"/>
        <v>0</v>
      </c>
      <c r="Y10" s="4">
        <f t="shared" si="5"/>
        <v>0</v>
      </c>
      <c r="Z10" s="4">
        <f t="shared" si="6"/>
        <v>0</v>
      </c>
      <c r="AA10" s="4">
        <f t="shared" si="7"/>
        <v>0</v>
      </c>
    </row>
    <row r="11" spans="1:27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13" t="str">
        <f t="shared" si="0"/>
        <v/>
      </c>
      <c r="K11" s="9">
        <v>2007</v>
      </c>
      <c r="L11" s="10" t="s">
        <v>977</v>
      </c>
      <c r="M11" s="10" t="s">
        <v>977</v>
      </c>
      <c r="N11" s="10" t="s">
        <v>31</v>
      </c>
      <c r="O11" s="10" t="s">
        <v>31</v>
      </c>
      <c r="P11" s="10" t="s">
        <v>31</v>
      </c>
      <c r="Q11" s="10" t="s">
        <v>31</v>
      </c>
      <c r="R11" s="10" t="s">
        <v>31</v>
      </c>
      <c r="S11" s="10" t="s">
        <v>1448</v>
      </c>
      <c r="U11" s="4">
        <f t="shared" si="1"/>
        <v>0</v>
      </c>
      <c r="V11" s="4">
        <f t="shared" si="2"/>
        <v>0</v>
      </c>
      <c r="W11" s="4">
        <f t="shared" si="3"/>
        <v>0</v>
      </c>
      <c r="X11" s="4">
        <f t="shared" si="4"/>
        <v>0</v>
      </c>
      <c r="Y11" s="4">
        <f t="shared" si="5"/>
        <v>0</v>
      </c>
      <c r="Z11" s="4">
        <f t="shared" si="6"/>
        <v>0</v>
      </c>
      <c r="AA11" s="4">
        <f t="shared" si="7"/>
        <v>0</v>
      </c>
    </row>
    <row r="12" spans="1:27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0"/>
        <v/>
      </c>
      <c r="K12" s="9">
        <v>2008</v>
      </c>
      <c r="L12" s="10" t="s">
        <v>1449</v>
      </c>
      <c r="M12" s="10" t="s">
        <v>1449</v>
      </c>
      <c r="N12" s="10" t="s">
        <v>31</v>
      </c>
      <c r="O12" s="10" t="s">
        <v>31</v>
      </c>
      <c r="P12" s="10" t="s">
        <v>31</v>
      </c>
      <c r="Q12" s="10" t="s">
        <v>991</v>
      </c>
      <c r="R12" s="10" t="s">
        <v>31</v>
      </c>
      <c r="S12" s="10" t="s">
        <v>807</v>
      </c>
      <c r="U12" s="4">
        <f t="shared" si="1"/>
        <v>0</v>
      </c>
      <c r="V12" s="4">
        <f t="shared" si="2"/>
        <v>0</v>
      </c>
      <c r="W12" s="4">
        <f t="shared" si="3"/>
        <v>0</v>
      </c>
      <c r="X12" s="4">
        <f t="shared" si="4"/>
        <v>0</v>
      </c>
      <c r="Y12" s="4">
        <f t="shared" si="5"/>
        <v>0</v>
      </c>
      <c r="Z12" s="4">
        <f t="shared" si="6"/>
        <v>0</v>
      </c>
      <c r="AA12" s="4">
        <f t="shared" si="7"/>
        <v>0</v>
      </c>
    </row>
    <row r="13" spans="1:27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0"/>
        <v/>
      </c>
      <c r="K13" s="9">
        <v>2009</v>
      </c>
      <c r="L13" s="10" t="s">
        <v>31</v>
      </c>
      <c r="M13" s="10" t="s">
        <v>31</v>
      </c>
      <c r="N13" s="10" t="s">
        <v>31</v>
      </c>
      <c r="O13" s="10" t="s">
        <v>31</v>
      </c>
      <c r="P13" s="10" t="s">
        <v>31</v>
      </c>
      <c r="Q13" s="10" t="s">
        <v>935</v>
      </c>
      <c r="R13" s="10" t="s">
        <v>31</v>
      </c>
      <c r="S13" s="10" t="s">
        <v>1450</v>
      </c>
      <c r="U13" s="4">
        <f t="shared" si="1"/>
        <v>0</v>
      </c>
      <c r="V13" s="4">
        <f t="shared" si="2"/>
        <v>0</v>
      </c>
      <c r="W13" s="4">
        <f t="shared" si="3"/>
        <v>0</v>
      </c>
      <c r="X13" s="4">
        <f t="shared" si="4"/>
        <v>0</v>
      </c>
      <c r="Y13" s="4">
        <f t="shared" si="5"/>
        <v>0</v>
      </c>
      <c r="Z13" s="4">
        <f t="shared" si="6"/>
        <v>0</v>
      </c>
      <c r="AA13" s="4">
        <f t="shared" si="7"/>
        <v>0</v>
      </c>
    </row>
    <row r="14" spans="1:27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0"/>
        <v/>
      </c>
      <c r="K14" s="9">
        <v>2010</v>
      </c>
      <c r="L14" s="10" t="s">
        <v>1186</v>
      </c>
      <c r="M14" s="10" t="s">
        <v>1186</v>
      </c>
      <c r="N14" s="10" t="s">
        <v>1186</v>
      </c>
      <c r="O14" s="10" t="s">
        <v>1186</v>
      </c>
      <c r="P14" s="10" t="s">
        <v>1186</v>
      </c>
      <c r="Q14" s="10" t="s">
        <v>1186</v>
      </c>
      <c r="R14" s="10" t="s">
        <v>1186</v>
      </c>
      <c r="S14" s="10" t="s">
        <v>832</v>
      </c>
      <c r="U14" s="4">
        <f t="shared" si="1"/>
        <v>0</v>
      </c>
      <c r="V14" s="4">
        <f t="shared" si="2"/>
        <v>0</v>
      </c>
      <c r="W14" s="4">
        <f t="shared" si="3"/>
        <v>0</v>
      </c>
      <c r="X14" s="4">
        <f t="shared" si="4"/>
        <v>0</v>
      </c>
      <c r="Y14" s="4">
        <f t="shared" si="5"/>
        <v>0</v>
      </c>
      <c r="Z14" s="4">
        <f t="shared" si="6"/>
        <v>0</v>
      </c>
      <c r="AA14" s="4">
        <f t="shared" si="7"/>
        <v>0</v>
      </c>
    </row>
    <row r="15" spans="1:27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9">
        <v>2011</v>
      </c>
      <c r="L15" s="10" t="s">
        <v>1186</v>
      </c>
      <c r="M15" s="10" t="s">
        <v>1186</v>
      </c>
      <c r="N15" s="10" t="s">
        <v>1186</v>
      </c>
      <c r="O15" s="10" t="s">
        <v>1186</v>
      </c>
      <c r="P15" s="10" t="s">
        <v>1444</v>
      </c>
      <c r="Q15" s="10" t="s">
        <v>885</v>
      </c>
      <c r="R15" s="10" t="s">
        <v>1186</v>
      </c>
      <c r="S15" s="10" t="s">
        <v>1448</v>
      </c>
      <c r="U15" s="4">
        <f t="shared" si="1"/>
        <v>0</v>
      </c>
      <c r="V15" s="4">
        <f t="shared" si="2"/>
        <v>0</v>
      </c>
      <c r="W15" s="4">
        <f t="shared" si="3"/>
        <v>0</v>
      </c>
      <c r="X15" s="4">
        <f t="shared" si="4"/>
        <v>0</v>
      </c>
      <c r="Y15" s="4">
        <f t="shared" si="5"/>
        <v>0</v>
      </c>
      <c r="Z15" s="4">
        <f t="shared" si="6"/>
        <v>0</v>
      </c>
      <c r="AA15" s="4">
        <f t="shared" si="7"/>
        <v>0</v>
      </c>
    </row>
    <row r="16" spans="1:27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0"/>
        <v/>
      </c>
      <c r="K16" s="9">
        <v>2012</v>
      </c>
      <c r="L16" s="10" t="s">
        <v>1186</v>
      </c>
      <c r="M16" s="10" t="s">
        <v>1186</v>
      </c>
      <c r="N16" s="10" t="s">
        <v>1186</v>
      </c>
      <c r="O16" s="10" t="s">
        <v>1451</v>
      </c>
      <c r="P16" s="10" t="s">
        <v>1451</v>
      </c>
      <c r="Q16" s="10" t="s">
        <v>1442</v>
      </c>
      <c r="R16" s="10" t="s">
        <v>1186</v>
      </c>
      <c r="S16" s="10" t="s">
        <v>879</v>
      </c>
      <c r="U16" s="4">
        <f t="shared" si="1"/>
        <v>0</v>
      </c>
      <c r="V16" s="4">
        <f t="shared" si="2"/>
        <v>0</v>
      </c>
      <c r="W16" s="4">
        <f t="shared" si="3"/>
        <v>0</v>
      </c>
      <c r="X16" s="4">
        <f t="shared" si="4"/>
        <v>0</v>
      </c>
      <c r="Y16" s="4">
        <f t="shared" si="5"/>
        <v>0</v>
      </c>
      <c r="Z16" s="4">
        <f t="shared" si="6"/>
        <v>0</v>
      </c>
      <c r="AA16" s="4">
        <f t="shared" si="7"/>
        <v>0</v>
      </c>
    </row>
    <row r="17" spans="1:27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0"/>
        <v/>
      </c>
      <c r="K17" s="9">
        <v>2013</v>
      </c>
      <c r="L17" s="10" t="s">
        <v>1199</v>
      </c>
      <c r="M17" s="10" t="s">
        <v>1199</v>
      </c>
      <c r="N17" s="10" t="s">
        <v>1199</v>
      </c>
      <c r="O17" s="10" t="s">
        <v>1199</v>
      </c>
      <c r="P17" s="10" t="s">
        <v>1199</v>
      </c>
      <c r="Q17" s="10" t="s">
        <v>1199</v>
      </c>
      <c r="R17" s="10" t="s">
        <v>1199</v>
      </c>
      <c r="S17" s="10" t="s">
        <v>1188</v>
      </c>
      <c r="U17" s="4">
        <f t="shared" si="1"/>
        <v>0</v>
      </c>
      <c r="V17" s="4">
        <f t="shared" si="2"/>
        <v>0</v>
      </c>
      <c r="W17" s="4">
        <f t="shared" si="3"/>
        <v>0</v>
      </c>
      <c r="X17" s="4">
        <f t="shared" si="4"/>
        <v>0</v>
      </c>
      <c r="Y17" s="4">
        <f t="shared" si="5"/>
        <v>0</v>
      </c>
      <c r="Z17" s="4">
        <f t="shared" si="6"/>
        <v>0</v>
      </c>
      <c r="AA17" s="4">
        <f t="shared" si="7"/>
        <v>0</v>
      </c>
    </row>
    <row r="18" spans="1:27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0"/>
        <v/>
      </c>
      <c r="K18" s="9">
        <v>2014</v>
      </c>
      <c r="L18" s="10" t="s">
        <v>985</v>
      </c>
      <c r="M18" s="10" t="s">
        <v>985</v>
      </c>
      <c r="N18" s="10" t="s">
        <v>1452</v>
      </c>
      <c r="O18" s="10" t="s">
        <v>985</v>
      </c>
      <c r="P18" s="10" t="s">
        <v>985</v>
      </c>
      <c r="Q18" s="10" t="s">
        <v>985</v>
      </c>
      <c r="R18" s="10" t="s">
        <v>985</v>
      </c>
      <c r="S18" s="10" t="s">
        <v>914</v>
      </c>
      <c r="U18" s="4">
        <f t="shared" si="1"/>
        <v>0</v>
      </c>
      <c r="V18" s="4">
        <f t="shared" si="2"/>
        <v>0</v>
      </c>
      <c r="W18" s="4">
        <f t="shared" si="3"/>
        <v>0</v>
      </c>
      <c r="X18" s="4">
        <f t="shared" si="4"/>
        <v>0</v>
      </c>
      <c r="Y18" s="4">
        <f t="shared" si="5"/>
        <v>0</v>
      </c>
      <c r="Z18" s="4">
        <f t="shared" si="6"/>
        <v>0</v>
      </c>
      <c r="AA18" s="4">
        <f t="shared" si="7"/>
        <v>0</v>
      </c>
    </row>
    <row r="19" spans="1:27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0"/>
        <v/>
      </c>
      <c r="K19" s="9">
        <v>2015</v>
      </c>
      <c r="L19" s="10" t="s">
        <v>985</v>
      </c>
      <c r="M19" s="10" t="s">
        <v>985</v>
      </c>
      <c r="N19" s="10" t="s">
        <v>985</v>
      </c>
      <c r="O19" s="10" t="s">
        <v>1453</v>
      </c>
      <c r="P19" s="10" t="s">
        <v>1453</v>
      </c>
      <c r="Q19" s="10" t="s">
        <v>985</v>
      </c>
      <c r="R19" s="10" t="s">
        <v>985</v>
      </c>
      <c r="S19" s="10" t="s">
        <v>985</v>
      </c>
    </row>
    <row r="20" spans="1:27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0"/>
        <v/>
      </c>
      <c r="K20" s="9">
        <v>2016</v>
      </c>
      <c r="L20" s="10" t="s">
        <v>985</v>
      </c>
      <c r="M20" s="10" t="s">
        <v>985</v>
      </c>
      <c r="N20" s="10" t="s">
        <v>985</v>
      </c>
      <c r="O20" s="10" t="s">
        <v>985</v>
      </c>
      <c r="P20" s="10" t="s">
        <v>985</v>
      </c>
      <c r="Q20" s="10" t="s">
        <v>985</v>
      </c>
      <c r="R20" s="10" t="s">
        <v>985</v>
      </c>
      <c r="S20" s="10" t="s">
        <v>985</v>
      </c>
    </row>
    <row r="21" spans="1:27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0"/>
        <v/>
      </c>
      <c r="K21" s="9">
        <v>2017</v>
      </c>
      <c r="L21" s="10" t="s">
        <v>989</v>
      </c>
      <c r="M21" s="10" t="s">
        <v>989</v>
      </c>
      <c r="N21" s="10" t="s">
        <v>1454</v>
      </c>
      <c r="O21" s="10" t="s">
        <v>989</v>
      </c>
      <c r="P21" s="10" t="s">
        <v>989</v>
      </c>
      <c r="Q21" s="10" t="s">
        <v>989</v>
      </c>
      <c r="R21" s="10" t="s">
        <v>989</v>
      </c>
      <c r="S21" s="10" t="s">
        <v>989</v>
      </c>
    </row>
    <row r="22" spans="1:27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0"/>
        <v/>
      </c>
      <c r="K22" s="9">
        <v>2018</v>
      </c>
      <c r="L22" s="10" t="s">
        <v>1114</v>
      </c>
      <c r="M22" s="10" t="s">
        <v>1114</v>
      </c>
      <c r="N22" s="10" t="s">
        <v>1114</v>
      </c>
      <c r="O22" s="10" t="s">
        <v>1114</v>
      </c>
      <c r="P22" s="10" t="s">
        <v>1114</v>
      </c>
      <c r="Q22" s="10" t="s">
        <v>1114</v>
      </c>
      <c r="R22" s="10" t="s">
        <v>1114</v>
      </c>
      <c r="S22" s="10" t="s">
        <v>1455</v>
      </c>
    </row>
  </sheetData>
  <mergeCells count="4">
    <mergeCell ref="A1:A2"/>
    <mergeCell ref="B1:I1"/>
    <mergeCell ref="K1:K2"/>
    <mergeCell ref="L1:S1"/>
  </mergeCells>
  <conditionalFormatting sqref="B3:I22">
    <cfRule type="containsText" dxfId="1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26" width="8.7109375" customWidth="1"/>
  </cols>
  <sheetData>
    <row r="1" spans="1:26" ht="15" customHeight="1" x14ac:dyDescent="0.25">
      <c r="A1" s="75" t="s">
        <v>0</v>
      </c>
      <c r="B1" s="96" t="s">
        <v>570</v>
      </c>
      <c r="C1" s="97"/>
      <c r="D1" s="97"/>
      <c r="E1" s="97"/>
      <c r="F1" s="97"/>
      <c r="G1" s="97"/>
      <c r="H1" s="97"/>
      <c r="I1" s="98"/>
      <c r="K1" s="77" t="s">
        <v>0</v>
      </c>
      <c r="L1" s="79" t="s">
        <v>570</v>
      </c>
      <c r="M1" s="101"/>
      <c r="N1" s="101"/>
      <c r="O1" s="101"/>
      <c r="P1" s="101"/>
      <c r="Q1" s="101"/>
      <c r="R1" s="101"/>
      <c r="S1" s="101"/>
    </row>
    <row r="2" spans="1:2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26" ht="15" customHeight="1" x14ac:dyDescent="0.25">
      <c r="A3" s="1">
        <v>1999</v>
      </c>
      <c r="B3" s="3">
        <v>0</v>
      </c>
      <c r="C3" s="3">
        <v>2</v>
      </c>
      <c r="D3" s="3">
        <v>1</v>
      </c>
      <c r="E3" s="3">
        <v>2</v>
      </c>
      <c r="F3" s="3">
        <v>3</v>
      </c>
      <c r="G3" s="3">
        <v>4</v>
      </c>
      <c r="H3" s="3">
        <v>1</v>
      </c>
      <c r="I3" s="3">
        <v>0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1456</v>
      </c>
      <c r="M3" s="63" t="s">
        <v>1457</v>
      </c>
      <c r="N3" s="63" t="s">
        <v>1458</v>
      </c>
      <c r="O3" s="63" t="s">
        <v>1459</v>
      </c>
      <c r="P3" s="63" t="s">
        <v>1460</v>
      </c>
      <c r="Q3" s="63" t="s">
        <v>1461</v>
      </c>
      <c r="R3" s="63" t="s">
        <v>1462</v>
      </c>
      <c r="S3" s="63" t="s">
        <v>1463</v>
      </c>
      <c r="T3" s="4">
        <f t="shared" ref="T3:W3" si="0">IF(B3&lt;&gt;"-",B3,0)</f>
        <v>0</v>
      </c>
      <c r="U3" s="4">
        <f t="shared" si="0"/>
        <v>2</v>
      </c>
      <c r="V3" s="4">
        <f t="shared" si="0"/>
        <v>1</v>
      </c>
      <c r="W3" s="4">
        <f t="shared" si="0"/>
        <v>2</v>
      </c>
      <c r="X3" s="4">
        <f>IF(G3&lt;&gt;"-",G3,0)</f>
        <v>4</v>
      </c>
      <c r="Y3" s="4">
        <f>IF(H3&lt;&gt;"-",H3,0)</f>
        <v>1</v>
      </c>
      <c r="Z3" s="4">
        <f>IF(I3&lt;&gt;"-",I3,0)</f>
        <v>0</v>
      </c>
    </row>
    <row r="4" spans="1:26" ht="15" customHeight="1" x14ac:dyDescent="0.25">
      <c r="A4" s="1">
        <v>2000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3">
        <v>2</v>
      </c>
      <c r="H4" s="3">
        <v>1</v>
      </c>
      <c r="I4" s="3">
        <v>0</v>
      </c>
      <c r="J4" s="13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63" t="s">
        <v>1464</v>
      </c>
      <c r="M4" s="63" t="s">
        <v>1465</v>
      </c>
      <c r="N4" s="63" t="s">
        <v>1466</v>
      </c>
      <c r="O4" s="63" t="s">
        <v>1467</v>
      </c>
      <c r="P4" s="63" t="s">
        <v>1468</v>
      </c>
      <c r="Q4" s="63" t="s">
        <v>1469</v>
      </c>
      <c r="R4" s="63" t="s">
        <v>1470</v>
      </c>
      <c r="S4" s="63" t="s">
        <v>1471</v>
      </c>
      <c r="T4" s="4">
        <f t="shared" ref="T4:T18" si="2">IF(B4&lt;&gt;"-",B4,0)</f>
        <v>0</v>
      </c>
      <c r="U4" s="4">
        <f t="shared" ref="U4:U18" si="3">IF(C4&lt;&gt;"-",C4,0)</f>
        <v>0</v>
      </c>
      <c r="V4" s="4">
        <f t="shared" ref="V4:V18" si="4">IF(D4&lt;&gt;"-",D4,0)</f>
        <v>0</v>
      </c>
      <c r="W4" s="4">
        <f t="shared" ref="W4:W18" si="5">IF(E4&lt;&gt;"-",E4,0)</f>
        <v>0</v>
      </c>
      <c r="X4" s="4">
        <f>IF(G3&lt;&gt;"-",G3,0)</f>
        <v>4</v>
      </c>
      <c r="Y4" s="4">
        <f>IF(H3&lt;&gt;"-",H3,0)</f>
        <v>1</v>
      </c>
      <c r="Z4" s="4">
        <f t="shared" ref="Z4:Z22" si="6">IF(I4&lt;&gt;"-",I4,0)</f>
        <v>0</v>
      </c>
    </row>
    <row r="5" spans="1:26" ht="15" customHeight="1" x14ac:dyDescent="0.25">
      <c r="A5" s="1">
        <v>2001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0</v>
      </c>
      <c r="I5" s="3">
        <v>3</v>
      </c>
      <c r="J5" s="13" t="str">
        <f t="shared" si="1"/>
        <v>Есть на обмен</v>
      </c>
      <c r="K5" s="9">
        <v>2001</v>
      </c>
      <c r="L5" s="63" t="s">
        <v>1472</v>
      </c>
      <c r="M5" s="63" t="s">
        <v>1473</v>
      </c>
      <c r="N5" s="63" t="s">
        <v>1474</v>
      </c>
      <c r="O5" s="63" t="s">
        <v>1475</v>
      </c>
      <c r="P5" s="63" t="s">
        <v>1476</v>
      </c>
      <c r="Q5" s="63" t="s">
        <v>1477</v>
      </c>
      <c r="R5" s="63" t="s">
        <v>1478</v>
      </c>
      <c r="S5" s="63" t="s">
        <v>1479</v>
      </c>
      <c r="T5" s="4">
        <f t="shared" si="2"/>
        <v>0</v>
      </c>
      <c r="U5" s="4">
        <f t="shared" si="3"/>
        <v>0</v>
      </c>
      <c r="V5" s="4">
        <f t="shared" si="4"/>
        <v>0</v>
      </c>
      <c r="W5" s="4">
        <f t="shared" si="5"/>
        <v>0</v>
      </c>
      <c r="X5" s="4">
        <f>IF(G4&lt;&gt;"-",G4,0)</f>
        <v>2</v>
      </c>
      <c r="Y5" s="4">
        <f>IF(H4&lt;&gt;"-",H4,0)</f>
        <v>1</v>
      </c>
      <c r="Z5" s="4">
        <f t="shared" si="6"/>
        <v>3</v>
      </c>
    </row>
    <row r="6" spans="1:26" ht="15" customHeight="1" x14ac:dyDescent="0.25">
      <c r="A6" s="1">
        <v>2002</v>
      </c>
      <c r="B6" s="3" t="s">
        <v>7</v>
      </c>
      <c r="C6" s="3" t="s">
        <v>7</v>
      </c>
      <c r="D6" s="3">
        <v>1</v>
      </c>
      <c r="E6" s="3">
        <v>0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1480</v>
      </c>
      <c r="M6" s="59" t="s">
        <v>1481</v>
      </c>
      <c r="N6" s="63" t="s">
        <v>1482</v>
      </c>
      <c r="O6" s="63" t="s">
        <v>1483</v>
      </c>
      <c r="P6" s="63" t="s">
        <v>1484</v>
      </c>
      <c r="Q6" s="63" t="s">
        <v>1485</v>
      </c>
      <c r="R6" s="63" t="s">
        <v>1486</v>
      </c>
      <c r="S6" s="63" t="s">
        <v>1487</v>
      </c>
      <c r="T6" s="4">
        <f t="shared" si="2"/>
        <v>0</v>
      </c>
      <c r="U6" s="4">
        <f t="shared" si="3"/>
        <v>0</v>
      </c>
      <c r="V6" s="4">
        <f t="shared" si="4"/>
        <v>1</v>
      </c>
      <c r="W6" s="4">
        <f t="shared" si="5"/>
        <v>0</v>
      </c>
      <c r="X6" s="4">
        <f t="shared" ref="X6:X22" si="7">IF(G6&lt;&gt;"-",G6,0)</f>
        <v>0</v>
      </c>
      <c r="Y6" s="4">
        <f t="shared" ref="Y6:Y22" si="8">IF(H6&lt;&gt;"-",H6,0)</f>
        <v>1</v>
      </c>
      <c r="Z6" s="4">
        <f t="shared" si="6"/>
        <v>0</v>
      </c>
    </row>
    <row r="7" spans="1:2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1"/>
        <v/>
      </c>
      <c r="K7" s="9">
        <v>2003</v>
      </c>
      <c r="L7" s="63" t="s">
        <v>1488</v>
      </c>
      <c r="M7" s="63" t="s">
        <v>1489</v>
      </c>
      <c r="N7" s="63" t="s">
        <v>1490</v>
      </c>
      <c r="O7" s="63" t="s">
        <v>1491</v>
      </c>
      <c r="P7" s="59" t="s">
        <v>1492</v>
      </c>
      <c r="Q7" s="59" t="s">
        <v>1492</v>
      </c>
      <c r="R7" s="59" t="s">
        <v>1492</v>
      </c>
      <c r="S7" s="59" t="s">
        <v>1492</v>
      </c>
      <c r="T7" s="4">
        <f t="shared" si="2"/>
        <v>0</v>
      </c>
      <c r="U7" s="4">
        <f t="shared" si="3"/>
        <v>0</v>
      </c>
      <c r="V7" s="4">
        <f t="shared" si="4"/>
        <v>0</v>
      </c>
      <c r="W7" s="4">
        <f t="shared" si="5"/>
        <v>0</v>
      </c>
      <c r="X7" s="4">
        <f t="shared" si="7"/>
        <v>0</v>
      </c>
      <c r="Y7" s="4">
        <f t="shared" si="8"/>
        <v>0</v>
      </c>
      <c r="Z7" s="4">
        <f t="shared" si="6"/>
        <v>0</v>
      </c>
    </row>
    <row r="8" spans="1:2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63" t="s">
        <v>1493</v>
      </c>
      <c r="M8" s="63" t="s">
        <v>1494</v>
      </c>
      <c r="N8" s="63" t="s">
        <v>1495</v>
      </c>
      <c r="O8" s="63" t="s">
        <v>1496</v>
      </c>
      <c r="P8" s="59" t="s">
        <v>1497</v>
      </c>
      <c r="Q8" s="59" t="s">
        <v>1497</v>
      </c>
      <c r="R8" s="59" t="s">
        <v>1497</v>
      </c>
      <c r="S8" s="59" t="s">
        <v>1497</v>
      </c>
      <c r="T8" s="4">
        <f t="shared" si="2"/>
        <v>0</v>
      </c>
      <c r="U8" s="4">
        <f t="shared" si="3"/>
        <v>0</v>
      </c>
      <c r="V8" s="4">
        <f t="shared" si="4"/>
        <v>0</v>
      </c>
      <c r="W8" s="4">
        <f t="shared" si="5"/>
        <v>0</v>
      </c>
      <c r="X8" s="4">
        <f t="shared" si="7"/>
        <v>0</v>
      </c>
      <c r="Y8" s="4">
        <f t="shared" si="8"/>
        <v>0</v>
      </c>
      <c r="Z8" s="4">
        <f t="shared" si="6"/>
        <v>0</v>
      </c>
    </row>
    <row r="9" spans="1:2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63" t="s">
        <v>1498</v>
      </c>
      <c r="M9" s="63" t="s">
        <v>1499</v>
      </c>
      <c r="N9" s="63" t="s">
        <v>1500</v>
      </c>
      <c r="O9" s="63" t="s">
        <v>1501</v>
      </c>
      <c r="P9" s="59" t="s">
        <v>1502</v>
      </c>
      <c r="Q9" s="59" t="s">
        <v>1502</v>
      </c>
      <c r="R9" s="59" t="s">
        <v>1502</v>
      </c>
      <c r="S9" s="59" t="s">
        <v>1502</v>
      </c>
      <c r="T9" s="4">
        <f t="shared" si="2"/>
        <v>0</v>
      </c>
      <c r="U9" s="4">
        <f t="shared" si="3"/>
        <v>0</v>
      </c>
      <c r="V9" s="4">
        <f t="shared" si="4"/>
        <v>0</v>
      </c>
      <c r="W9" s="4">
        <f t="shared" si="5"/>
        <v>0</v>
      </c>
      <c r="X9" s="4">
        <f t="shared" si="7"/>
        <v>0</v>
      </c>
      <c r="Y9" s="4">
        <f t="shared" si="8"/>
        <v>0</v>
      </c>
      <c r="Z9" s="4">
        <f t="shared" si="6"/>
        <v>0</v>
      </c>
    </row>
    <row r="10" spans="1:2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2006</v>
      </c>
      <c r="L10" s="63" t="s">
        <v>1503</v>
      </c>
      <c r="M10" s="63" t="s">
        <v>1504</v>
      </c>
      <c r="N10" s="63" t="s">
        <v>1505</v>
      </c>
      <c r="O10" s="63" t="s">
        <v>1506</v>
      </c>
      <c r="P10" s="59" t="s">
        <v>1507</v>
      </c>
      <c r="Q10" s="59" t="s">
        <v>1507</v>
      </c>
      <c r="R10" s="59" t="s">
        <v>1507</v>
      </c>
      <c r="S10" s="59" t="s">
        <v>1507</v>
      </c>
      <c r="T10" s="4">
        <f t="shared" si="2"/>
        <v>0</v>
      </c>
      <c r="U10" s="4">
        <f t="shared" si="3"/>
        <v>0</v>
      </c>
      <c r="V10" s="4">
        <f t="shared" si="4"/>
        <v>0</v>
      </c>
      <c r="W10" s="4">
        <f t="shared" si="5"/>
        <v>0</v>
      </c>
      <c r="X10" s="4">
        <f t="shared" si="7"/>
        <v>0</v>
      </c>
      <c r="Y10" s="4">
        <f t="shared" si="8"/>
        <v>0</v>
      </c>
      <c r="Z10" s="4">
        <f t="shared" si="6"/>
        <v>0</v>
      </c>
    </row>
    <row r="11" spans="1:26" ht="15" customHeight="1" x14ac:dyDescent="0.25">
      <c r="A11" s="1">
        <v>2007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2007</v>
      </c>
      <c r="L11" s="63" t="s">
        <v>1508</v>
      </c>
      <c r="M11" s="63" t="s">
        <v>1509</v>
      </c>
      <c r="N11" s="63" t="s">
        <v>1510</v>
      </c>
      <c r="O11" s="63" t="s">
        <v>1511</v>
      </c>
      <c r="P11" s="63" t="s">
        <v>1512</v>
      </c>
      <c r="Q11" s="59" t="s">
        <v>1513</v>
      </c>
      <c r="R11" s="59" t="s">
        <v>1513</v>
      </c>
      <c r="S11" s="59" t="s">
        <v>1513</v>
      </c>
      <c r="T11" s="4">
        <f t="shared" si="2"/>
        <v>0</v>
      </c>
      <c r="U11" s="4">
        <f t="shared" si="3"/>
        <v>0</v>
      </c>
      <c r="V11" s="4">
        <f t="shared" si="4"/>
        <v>1</v>
      </c>
      <c r="W11" s="4">
        <f t="shared" si="5"/>
        <v>0</v>
      </c>
      <c r="X11" s="4">
        <f t="shared" si="7"/>
        <v>0</v>
      </c>
      <c r="Y11" s="4">
        <f t="shared" si="8"/>
        <v>0</v>
      </c>
      <c r="Z11" s="4">
        <f t="shared" si="6"/>
        <v>0</v>
      </c>
    </row>
    <row r="12" spans="1:26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>
        <v>3</v>
      </c>
      <c r="F12" s="3">
        <v>0</v>
      </c>
      <c r="G12" s="3" t="s">
        <v>7</v>
      </c>
      <c r="H12" s="3" t="s">
        <v>7</v>
      </c>
      <c r="I12" s="3" t="s">
        <v>7</v>
      </c>
      <c r="J12" s="13" t="str">
        <f t="shared" si="1"/>
        <v>Есть на обмен</v>
      </c>
      <c r="K12" s="9">
        <v>2008</v>
      </c>
      <c r="L12" s="63" t="s">
        <v>1514</v>
      </c>
      <c r="M12" s="63" t="s">
        <v>1515</v>
      </c>
      <c r="N12" s="63" t="s">
        <v>1516</v>
      </c>
      <c r="O12" s="63" t="s">
        <v>1517</v>
      </c>
      <c r="P12" s="63" t="s">
        <v>1518</v>
      </c>
      <c r="Q12" s="59" t="s">
        <v>1519</v>
      </c>
      <c r="R12" s="59" t="s">
        <v>1519</v>
      </c>
      <c r="S12" s="59" t="s">
        <v>1519</v>
      </c>
      <c r="T12" s="4">
        <f t="shared" si="2"/>
        <v>0</v>
      </c>
      <c r="U12" s="4">
        <f t="shared" si="3"/>
        <v>0</v>
      </c>
      <c r="V12" s="4">
        <f t="shared" si="4"/>
        <v>1</v>
      </c>
      <c r="W12" s="4">
        <f t="shared" si="5"/>
        <v>3</v>
      </c>
      <c r="X12" s="4">
        <f t="shared" si="7"/>
        <v>0</v>
      </c>
      <c r="Y12" s="4">
        <f t="shared" si="8"/>
        <v>0</v>
      </c>
      <c r="Z12" s="4">
        <f t="shared" si="6"/>
        <v>0</v>
      </c>
    </row>
    <row r="13" spans="1:2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1</v>
      </c>
      <c r="G13" s="3" t="s">
        <v>7</v>
      </c>
      <c r="H13" s="3" t="s">
        <v>7</v>
      </c>
      <c r="I13" s="3" t="s">
        <v>7</v>
      </c>
      <c r="J13" s="13" t="str">
        <f t="shared" si="1"/>
        <v/>
      </c>
      <c r="K13" s="9">
        <v>2009</v>
      </c>
      <c r="L13" s="63" t="s">
        <v>1520</v>
      </c>
      <c r="M13" s="63" t="s">
        <v>1521</v>
      </c>
      <c r="N13" s="63" t="s">
        <v>1522</v>
      </c>
      <c r="O13" s="63" t="s">
        <v>1523</v>
      </c>
      <c r="P13" s="63" t="s">
        <v>1524</v>
      </c>
      <c r="Q13" s="59" t="s">
        <v>1316</v>
      </c>
      <c r="R13" s="59" t="s">
        <v>1316</v>
      </c>
      <c r="S13" s="59" t="s">
        <v>1316</v>
      </c>
      <c r="T13" s="4">
        <f t="shared" si="2"/>
        <v>0</v>
      </c>
      <c r="U13" s="4">
        <f t="shared" si="3"/>
        <v>0</v>
      </c>
      <c r="V13" s="4">
        <f t="shared" si="4"/>
        <v>0</v>
      </c>
      <c r="W13" s="4">
        <f t="shared" si="5"/>
        <v>0</v>
      </c>
      <c r="X13" s="4">
        <f t="shared" si="7"/>
        <v>0</v>
      </c>
      <c r="Y13" s="4">
        <f t="shared" si="8"/>
        <v>0</v>
      </c>
      <c r="Z13" s="4">
        <f t="shared" si="6"/>
        <v>0</v>
      </c>
    </row>
    <row r="14" spans="1:26" ht="15" customHeight="1" x14ac:dyDescent="0.25">
      <c r="A14" s="1">
        <v>2010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 t="s">
        <v>7</v>
      </c>
      <c r="J14" s="13" t="str">
        <f t="shared" si="1"/>
        <v/>
      </c>
      <c r="K14" s="9">
        <v>2010</v>
      </c>
      <c r="L14" s="63" t="s">
        <v>1525</v>
      </c>
      <c r="M14" s="63" t="s">
        <v>1526</v>
      </c>
      <c r="N14" s="63" t="s">
        <v>1527</v>
      </c>
      <c r="O14" s="63" t="s">
        <v>1528</v>
      </c>
      <c r="P14" s="63" t="s">
        <v>1529</v>
      </c>
      <c r="Q14" s="59" t="s">
        <v>1530</v>
      </c>
      <c r="R14" s="59" t="s">
        <v>1530</v>
      </c>
      <c r="S14" s="59" t="s">
        <v>1531</v>
      </c>
      <c r="T14" s="4">
        <f t="shared" si="2"/>
        <v>0</v>
      </c>
      <c r="U14" s="4">
        <f t="shared" si="3"/>
        <v>1</v>
      </c>
      <c r="V14" s="4">
        <f t="shared" si="4"/>
        <v>0</v>
      </c>
      <c r="W14" s="4">
        <f t="shared" si="5"/>
        <v>0</v>
      </c>
      <c r="X14" s="4">
        <f t="shared" si="7"/>
        <v>0</v>
      </c>
      <c r="Y14" s="4">
        <f t="shared" si="8"/>
        <v>0</v>
      </c>
      <c r="Z14" s="4">
        <f t="shared" si="6"/>
        <v>0</v>
      </c>
    </row>
    <row r="15" spans="1:2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 t="s">
        <v>7</v>
      </c>
      <c r="H15" s="3" t="s">
        <v>7</v>
      </c>
      <c r="I15" s="3">
        <v>1</v>
      </c>
      <c r="J15" s="13" t="str">
        <f t="shared" si="1"/>
        <v/>
      </c>
      <c r="K15" s="9">
        <v>2011</v>
      </c>
      <c r="L15" s="63" t="s">
        <v>1532</v>
      </c>
      <c r="M15" s="63" t="s">
        <v>1533</v>
      </c>
      <c r="N15" s="63" t="s">
        <v>1534</v>
      </c>
      <c r="O15" s="63" t="s">
        <v>1535</v>
      </c>
      <c r="P15" s="63" t="s">
        <v>1536</v>
      </c>
      <c r="Q15" s="59" t="s">
        <v>1537</v>
      </c>
      <c r="R15" s="59" t="s">
        <v>1537</v>
      </c>
      <c r="S15" s="63" t="s">
        <v>1538</v>
      </c>
      <c r="T15" s="4">
        <f t="shared" si="2"/>
        <v>0</v>
      </c>
      <c r="U15" s="4">
        <f t="shared" si="3"/>
        <v>0</v>
      </c>
      <c r="V15" s="4">
        <f t="shared" si="4"/>
        <v>0</v>
      </c>
      <c r="W15" s="4">
        <f t="shared" si="5"/>
        <v>0</v>
      </c>
      <c r="X15" s="4">
        <f t="shared" si="7"/>
        <v>0</v>
      </c>
      <c r="Y15" s="4">
        <f t="shared" si="8"/>
        <v>0</v>
      </c>
      <c r="Z15" s="4">
        <f t="shared" si="6"/>
        <v>1</v>
      </c>
    </row>
    <row r="16" spans="1:2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 t="s">
        <v>7</v>
      </c>
      <c r="G16" s="3" t="s">
        <v>7</v>
      </c>
      <c r="H16" s="3" t="s">
        <v>7</v>
      </c>
      <c r="I16" s="3">
        <v>1</v>
      </c>
      <c r="J16" s="13" t="str">
        <f t="shared" si="1"/>
        <v/>
      </c>
      <c r="K16" s="9">
        <v>2012</v>
      </c>
      <c r="L16" s="63" t="s">
        <v>1539</v>
      </c>
      <c r="M16" s="63" t="s">
        <v>1540</v>
      </c>
      <c r="N16" s="63" t="s">
        <v>1541</v>
      </c>
      <c r="O16" s="63" t="s">
        <v>1542</v>
      </c>
      <c r="P16" s="59" t="s">
        <v>1543</v>
      </c>
      <c r="Q16" s="59" t="s">
        <v>1543</v>
      </c>
      <c r="R16" s="59" t="s">
        <v>1543</v>
      </c>
      <c r="S16" s="63" t="s">
        <v>1544</v>
      </c>
      <c r="T16" s="4">
        <f t="shared" si="2"/>
        <v>0</v>
      </c>
      <c r="U16" s="4">
        <f t="shared" si="3"/>
        <v>0</v>
      </c>
      <c r="V16" s="4">
        <f t="shared" si="4"/>
        <v>0</v>
      </c>
      <c r="W16" s="4">
        <f t="shared" si="5"/>
        <v>0</v>
      </c>
      <c r="X16" s="4">
        <f t="shared" si="7"/>
        <v>0</v>
      </c>
      <c r="Y16" s="4">
        <f t="shared" si="8"/>
        <v>0</v>
      </c>
      <c r="Z16" s="4">
        <f t="shared" si="6"/>
        <v>1</v>
      </c>
    </row>
    <row r="17" spans="1:2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 t="s">
        <v>7</v>
      </c>
      <c r="H17" s="3" t="s">
        <v>7</v>
      </c>
      <c r="I17" s="3">
        <v>0</v>
      </c>
      <c r="J17" s="13" t="str">
        <f t="shared" si="1"/>
        <v/>
      </c>
      <c r="K17" s="9">
        <v>2013</v>
      </c>
      <c r="L17" s="63" t="s">
        <v>1545</v>
      </c>
      <c r="M17" s="63" t="s">
        <v>1546</v>
      </c>
      <c r="N17" s="63" t="s">
        <v>1547</v>
      </c>
      <c r="O17" s="63" t="s">
        <v>1548</v>
      </c>
      <c r="P17" s="63" t="s">
        <v>1549</v>
      </c>
      <c r="Q17" s="59" t="s">
        <v>1550</v>
      </c>
      <c r="R17" s="59" t="s">
        <v>1550</v>
      </c>
      <c r="S17" s="63" t="s">
        <v>1551</v>
      </c>
      <c r="T17" s="4">
        <f t="shared" si="2"/>
        <v>0</v>
      </c>
      <c r="U17" s="4">
        <f t="shared" si="3"/>
        <v>0</v>
      </c>
      <c r="V17" s="4">
        <f t="shared" si="4"/>
        <v>0</v>
      </c>
      <c r="W17" s="4">
        <f t="shared" si="5"/>
        <v>0</v>
      </c>
      <c r="X17" s="4">
        <f t="shared" si="7"/>
        <v>0</v>
      </c>
      <c r="Y17" s="4">
        <f t="shared" si="8"/>
        <v>0</v>
      </c>
      <c r="Z17" s="4">
        <f t="shared" si="6"/>
        <v>0</v>
      </c>
    </row>
    <row r="18" spans="1:2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1"/>
        <v/>
      </c>
      <c r="K18" s="9">
        <v>2014</v>
      </c>
      <c r="L18" s="63" t="s">
        <v>1552</v>
      </c>
      <c r="M18" s="63" t="s">
        <v>1553</v>
      </c>
      <c r="N18" s="63" t="s">
        <v>1554</v>
      </c>
      <c r="O18" s="63" t="s">
        <v>1555</v>
      </c>
      <c r="P18" s="63" t="s">
        <v>1556</v>
      </c>
      <c r="Q18" s="59" t="s">
        <v>1557</v>
      </c>
      <c r="R18" s="59" t="s">
        <v>1557</v>
      </c>
      <c r="S18" s="63" t="s">
        <v>1558</v>
      </c>
      <c r="T18" s="4">
        <f t="shared" si="2"/>
        <v>0</v>
      </c>
      <c r="U18" s="4">
        <f t="shared" si="3"/>
        <v>0</v>
      </c>
      <c r="V18" s="4">
        <f t="shared" si="4"/>
        <v>0</v>
      </c>
      <c r="W18" s="4">
        <f t="shared" si="5"/>
        <v>0</v>
      </c>
      <c r="X18" s="4">
        <f t="shared" si="7"/>
        <v>0</v>
      </c>
      <c r="Y18" s="4">
        <f t="shared" si="8"/>
        <v>0</v>
      </c>
      <c r="Z18" s="4">
        <f t="shared" si="6"/>
        <v>0</v>
      </c>
    </row>
    <row r="19" spans="1:2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 t="s">
        <v>7</v>
      </c>
      <c r="H19" s="3" t="s">
        <v>7</v>
      </c>
      <c r="I19" s="3">
        <v>0</v>
      </c>
      <c r="J19" s="13" t="str">
        <f t="shared" si="1"/>
        <v/>
      </c>
      <c r="K19" s="9">
        <v>2015</v>
      </c>
      <c r="L19" s="63" t="s">
        <v>1559</v>
      </c>
      <c r="M19" s="63" t="s">
        <v>1560</v>
      </c>
      <c r="N19" s="63" t="s">
        <v>1561</v>
      </c>
      <c r="O19" s="63" t="s">
        <v>1562</v>
      </c>
      <c r="P19" s="63" t="s">
        <v>1563</v>
      </c>
      <c r="Q19" s="59" t="s">
        <v>1564</v>
      </c>
      <c r="R19" s="59" t="s">
        <v>1564</v>
      </c>
      <c r="S19" s="63" t="s">
        <v>1565</v>
      </c>
      <c r="U19" s="4">
        <f t="shared" ref="U19:W22" si="9">IF(C19&lt;&gt;"-",C19,0)</f>
        <v>0</v>
      </c>
      <c r="V19" s="4">
        <f t="shared" si="9"/>
        <v>0</v>
      </c>
      <c r="W19" s="4">
        <f t="shared" si="9"/>
        <v>0</v>
      </c>
      <c r="X19" s="4">
        <f t="shared" si="7"/>
        <v>0</v>
      </c>
      <c r="Y19" s="4">
        <f t="shared" si="8"/>
        <v>0</v>
      </c>
      <c r="Z19" s="4">
        <f t="shared" si="6"/>
        <v>0</v>
      </c>
    </row>
    <row r="20" spans="1:2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>
        <v>0</v>
      </c>
      <c r="J20" s="13" t="str">
        <f t="shared" si="1"/>
        <v/>
      </c>
      <c r="K20" s="9">
        <v>2016</v>
      </c>
      <c r="L20" s="63" t="s">
        <v>1566</v>
      </c>
      <c r="M20" s="63" t="s">
        <v>1567</v>
      </c>
      <c r="N20" s="63" t="s">
        <v>1568</v>
      </c>
      <c r="O20" s="63" t="s">
        <v>1569</v>
      </c>
      <c r="P20" s="59" t="s">
        <v>1570</v>
      </c>
      <c r="Q20" s="59" t="s">
        <v>1570</v>
      </c>
      <c r="R20" s="59" t="s">
        <v>1570</v>
      </c>
      <c r="S20" s="63" t="s">
        <v>1571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7"/>
        <v>0</v>
      </c>
      <c r="Y20" s="4">
        <f t="shared" si="8"/>
        <v>0</v>
      </c>
      <c r="Z20" s="4">
        <f t="shared" si="6"/>
        <v>0</v>
      </c>
    </row>
    <row r="21" spans="1:2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1"/>
        <v/>
      </c>
      <c r="K21" s="9">
        <v>2017</v>
      </c>
      <c r="L21" s="63" t="s">
        <v>1572</v>
      </c>
      <c r="M21" s="63" t="s">
        <v>1573</v>
      </c>
      <c r="N21" s="63" t="s">
        <v>1574</v>
      </c>
      <c r="O21" s="63" t="s">
        <v>1575</v>
      </c>
      <c r="P21" s="63" t="s">
        <v>1576</v>
      </c>
      <c r="Q21" s="59" t="s">
        <v>1570</v>
      </c>
      <c r="R21" s="59" t="s">
        <v>1570</v>
      </c>
      <c r="S21" s="63" t="s">
        <v>1577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7"/>
        <v>0</v>
      </c>
      <c r="Y21" s="4">
        <f t="shared" si="8"/>
        <v>0</v>
      </c>
      <c r="Z21" s="4">
        <f t="shared" si="6"/>
        <v>0</v>
      </c>
    </row>
    <row r="22" spans="1:26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 t="s">
        <v>7</v>
      </c>
      <c r="I22" s="3">
        <v>0</v>
      </c>
      <c r="J22" s="13" t="str">
        <f t="shared" si="1"/>
        <v/>
      </c>
      <c r="K22" s="9">
        <v>2018</v>
      </c>
      <c r="L22" s="63" t="s">
        <v>1578</v>
      </c>
      <c r="M22" s="63" t="s">
        <v>1579</v>
      </c>
      <c r="N22" s="63" t="s">
        <v>1580</v>
      </c>
      <c r="O22" s="63" t="s">
        <v>1581</v>
      </c>
      <c r="P22" s="63" t="s">
        <v>1582</v>
      </c>
      <c r="Q22" s="63" t="s">
        <v>1583</v>
      </c>
      <c r="R22" s="59" t="s">
        <v>1570</v>
      </c>
      <c r="S22" s="63" t="s">
        <v>1584</v>
      </c>
      <c r="U22" s="4">
        <f t="shared" si="9"/>
        <v>0</v>
      </c>
      <c r="V22" s="4">
        <f t="shared" si="9"/>
        <v>0</v>
      </c>
      <c r="W22" s="4">
        <f t="shared" si="9"/>
        <v>0</v>
      </c>
      <c r="X22" s="4">
        <f t="shared" si="7"/>
        <v>0</v>
      </c>
      <c r="Y22" s="4">
        <f t="shared" si="8"/>
        <v>0</v>
      </c>
      <c r="Z22" s="4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9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8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7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6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4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</cols>
  <sheetData>
    <row r="1" spans="1:40" ht="15" customHeight="1" x14ac:dyDescent="0.25">
      <c r="A1" s="75" t="s">
        <v>0</v>
      </c>
      <c r="B1" s="96" t="s">
        <v>661</v>
      </c>
      <c r="C1" s="97"/>
      <c r="D1" s="97"/>
      <c r="E1" s="97"/>
      <c r="F1" s="97"/>
      <c r="G1" s="97"/>
      <c r="H1" s="97"/>
      <c r="I1" s="98"/>
      <c r="K1" s="75" t="s">
        <v>0</v>
      </c>
      <c r="L1" s="96" t="s">
        <v>1113</v>
      </c>
      <c r="M1" s="97"/>
      <c r="N1" s="97"/>
      <c r="O1" s="97"/>
      <c r="P1" s="97"/>
      <c r="Q1" s="97"/>
      <c r="R1" s="97"/>
      <c r="S1" s="97"/>
      <c r="U1" s="75" t="s">
        <v>0</v>
      </c>
      <c r="V1" s="96" t="s">
        <v>1014</v>
      </c>
      <c r="W1" s="97"/>
      <c r="X1" s="97"/>
      <c r="Y1" s="97"/>
      <c r="Z1" s="97"/>
      <c r="AA1" s="97"/>
      <c r="AB1" s="97"/>
      <c r="AC1" s="98"/>
      <c r="AE1" s="75" t="s">
        <v>0</v>
      </c>
      <c r="AF1" s="96" t="s">
        <v>1350</v>
      </c>
      <c r="AG1" s="99"/>
      <c r="AH1" s="99"/>
      <c r="AI1" s="99"/>
      <c r="AJ1" s="99"/>
      <c r="AK1" s="99"/>
      <c r="AL1" s="99"/>
      <c r="AM1" s="100"/>
    </row>
    <row r="2" spans="1:40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U2" s="76"/>
      <c r="V2" s="11" t="s">
        <v>1</v>
      </c>
      <c r="W2" s="11" t="s">
        <v>2</v>
      </c>
      <c r="X2" s="11" t="s">
        <v>3</v>
      </c>
      <c r="Y2" s="11" t="s">
        <v>4</v>
      </c>
      <c r="Z2" s="11" t="s">
        <v>5</v>
      </c>
      <c r="AA2" s="11" t="s">
        <v>6</v>
      </c>
      <c r="AB2" s="12">
        <v>1</v>
      </c>
      <c r="AC2" s="12">
        <v>2</v>
      </c>
      <c r="AE2" s="76"/>
      <c r="AF2" s="11" t="s">
        <v>1</v>
      </c>
      <c r="AG2" s="11" t="s">
        <v>2</v>
      </c>
      <c r="AH2" s="11" t="s">
        <v>3</v>
      </c>
      <c r="AI2" s="11" t="s">
        <v>4</v>
      </c>
      <c r="AJ2" s="11" t="s">
        <v>5</v>
      </c>
      <c r="AK2" s="11" t="s">
        <v>6</v>
      </c>
      <c r="AL2" s="12">
        <v>1</v>
      </c>
      <c r="AM2" s="12">
        <v>2</v>
      </c>
    </row>
    <row r="3" spans="1:4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si="0"/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si="1"/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si="2"/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si="3"/>
        <v/>
      </c>
    </row>
    <row r="5" spans="1:4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</row>
    <row r="6" spans="1:40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13" t="str">
        <f t="shared" si="0"/>
        <v/>
      </c>
      <c r="K6" s="1">
        <v>2002</v>
      </c>
      <c r="L6" s="3" t="s">
        <v>7</v>
      </c>
      <c r="M6" s="3" t="s">
        <v>7</v>
      </c>
      <c r="N6" s="3" t="s">
        <v>7</v>
      </c>
      <c r="O6" s="3" t="s">
        <v>7</v>
      </c>
      <c r="P6" s="3" t="s">
        <v>7</v>
      </c>
      <c r="Q6" s="3" t="s">
        <v>7</v>
      </c>
      <c r="R6" s="3" t="s">
        <v>7</v>
      </c>
      <c r="S6" s="3" t="s">
        <v>7</v>
      </c>
      <c r="T6" s="13" t="str">
        <f t="shared" si="1"/>
        <v/>
      </c>
      <c r="U6" s="1">
        <v>2002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3" t="s">
        <v>7</v>
      </c>
      <c r="AB6" s="3" t="s">
        <v>7</v>
      </c>
      <c r="AC6" s="3" t="s">
        <v>7</v>
      </c>
      <c r="AD6" s="13" t="str">
        <f t="shared" si="2"/>
        <v/>
      </c>
      <c r="AE6" s="1">
        <v>2002</v>
      </c>
      <c r="AF6" s="3" t="s">
        <v>7</v>
      </c>
      <c r="AG6" s="3" t="s">
        <v>7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13" t="str">
        <f t="shared" si="3"/>
        <v/>
      </c>
    </row>
    <row r="7" spans="1:40" ht="15" customHeight="1" x14ac:dyDescent="0.25">
      <c r="A7" s="1">
        <v>2003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13" t="str">
        <f t="shared" si="0"/>
        <v/>
      </c>
      <c r="K7" s="1">
        <v>2003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 t="s">
        <v>7</v>
      </c>
      <c r="R7" s="3" t="s">
        <v>7</v>
      </c>
      <c r="S7" s="3" t="s">
        <v>7</v>
      </c>
      <c r="T7" s="13" t="str">
        <f t="shared" si="1"/>
        <v/>
      </c>
      <c r="U7" s="1">
        <v>2003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13" t="str">
        <f t="shared" si="2"/>
        <v/>
      </c>
      <c r="AE7" s="1">
        <v>2003</v>
      </c>
      <c r="AF7" s="3" t="s">
        <v>7</v>
      </c>
      <c r="AG7" s="3" t="s">
        <v>7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7</v>
      </c>
      <c r="AM7" s="3" t="s">
        <v>7</v>
      </c>
      <c r="AN7" s="13" t="str">
        <f t="shared" si="3"/>
        <v/>
      </c>
    </row>
    <row r="8" spans="1:40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0"/>
        <v/>
      </c>
      <c r="K8" s="1">
        <v>2004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 t="s">
        <v>7</v>
      </c>
      <c r="R8" s="3" t="s">
        <v>7</v>
      </c>
      <c r="S8" s="3" t="s">
        <v>7</v>
      </c>
      <c r="T8" s="13" t="str">
        <f t="shared" si="1"/>
        <v/>
      </c>
      <c r="U8" s="1">
        <v>2004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13" t="str">
        <f t="shared" si="2"/>
        <v/>
      </c>
      <c r="AE8" s="1">
        <v>2004</v>
      </c>
      <c r="AF8" s="3" t="s">
        <v>7</v>
      </c>
      <c r="AG8" s="3" t="s">
        <v>7</v>
      </c>
      <c r="AH8" s="3" t="s">
        <v>7</v>
      </c>
      <c r="AI8" s="3" t="s">
        <v>7</v>
      </c>
      <c r="AJ8" s="3" t="s">
        <v>7</v>
      </c>
      <c r="AK8" s="3" t="s">
        <v>7</v>
      </c>
      <c r="AL8" s="3" t="s">
        <v>7</v>
      </c>
      <c r="AM8" s="3" t="s">
        <v>7</v>
      </c>
      <c r="AN8" s="13" t="str">
        <f t="shared" si="3"/>
        <v/>
      </c>
    </row>
    <row r="9" spans="1:40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 t="s">
        <v>7</v>
      </c>
      <c r="M9" s="3" t="s">
        <v>7</v>
      </c>
      <c r="N9" s="3" t="s">
        <v>7</v>
      </c>
      <c r="O9" s="3" t="s">
        <v>7</v>
      </c>
      <c r="P9" s="3" t="s">
        <v>7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 t="s">
        <v>7</v>
      </c>
      <c r="AG9" s="3" t="s">
        <v>7</v>
      </c>
      <c r="AH9" s="3" t="s">
        <v>7</v>
      </c>
      <c r="AI9" s="3" t="s">
        <v>7</v>
      </c>
      <c r="AJ9" s="3" t="s">
        <v>7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</row>
    <row r="10" spans="1:40" ht="15" customHeight="1" x14ac:dyDescent="0.25">
      <c r="A10" s="1">
        <v>2006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 t="s">
        <v>7</v>
      </c>
      <c r="AH10" s="3" t="s">
        <v>7</v>
      </c>
      <c r="AI10" s="3" t="s">
        <v>7</v>
      </c>
      <c r="AJ10" s="3" t="s">
        <v>7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</row>
    <row r="11" spans="1:40" ht="15" customHeight="1" x14ac:dyDescent="0.25">
      <c r="A11" s="1">
        <v>2007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 t="s">
        <v>7</v>
      </c>
      <c r="AG11" s="3" t="s">
        <v>7</v>
      </c>
      <c r="AH11" s="3" t="s">
        <v>7</v>
      </c>
      <c r="AI11" s="3" t="s">
        <v>7</v>
      </c>
      <c r="AJ11" s="3" t="s">
        <v>7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</row>
    <row r="12" spans="1:40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0"/>
        <v/>
      </c>
      <c r="K12" s="1">
        <v>2008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 t="s">
        <v>7</v>
      </c>
      <c r="R12" s="3" t="s">
        <v>7</v>
      </c>
      <c r="S12" s="3" t="s">
        <v>7</v>
      </c>
      <c r="T12" s="13" t="str">
        <f t="shared" si="1"/>
        <v/>
      </c>
      <c r="U12" s="1">
        <v>2008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13" t="str">
        <f t="shared" si="2"/>
        <v/>
      </c>
      <c r="AE12" s="1">
        <v>2008</v>
      </c>
      <c r="AF12" s="3" t="s">
        <v>7</v>
      </c>
      <c r="AG12" s="3" t="s">
        <v>7</v>
      </c>
      <c r="AH12" s="3" t="s">
        <v>7</v>
      </c>
      <c r="AI12" s="3" t="s">
        <v>7</v>
      </c>
      <c r="AJ12" s="3" t="s">
        <v>7</v>
      </c>
      <c r="AK12" s="3" t="s">
        <v>7</v>
      </c>
      <c r="AL12" s="3" t="s">
        <v>7</v>
      </c>
      <c r="AM12" s="3" t="s">
        <v>7</v>
      </c>
      <c r="AN12" s="13" t="str">
        <f t="shared" si="3"/>
        <v/>
      </c>
    </row>
    <row r="13" spans="1:40" ht="15" customHeight="1" x14ac:dyDescent="0.25">
      <c r="A13" s="1">
        <v>2009</v>
      </c>
      <c r="B13" s="3" t="s">
        <v>7</v>
      </c>
      <c r="C13" s="3" t="s">
        <v>7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 t="s">
        <v>7</v>
      </c>
      <c r="AG13" s="3" t="s">
        <v>7</v>
      </c>
      <c r="AH13" s="3" t="s">
        <v>7</v>
      </c>
      <c r="AI13" s="3" t="s">
        <v>7</v>
      </c>
      <c r="AJ13" s="3" t="s">
        <v>7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</row>
    <row r="14" spans="1:40" ht="15" customHeight="1" x14ac:dyDescent="0.25">
      <c r="A14" s="1">
        <v>2010</v>
      </c>
      <c r="B14" s="3" t="s">
        <v>7</v>
      </c>
      <c r="C14" s="3" t="s">
        <v>7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13" t="str">
        <f t="shared" si="0"/>
        <v/>
      </c>
      <c r="K14" s="1">
        <v>2010</v>
      </c>
      <c r="L14" s="3" t="s">
        <v>7</v>
      </c>
      <c r="M14" s="3" t="s">
        <v>7</v>
      </c>
      <c r="N14" s="3" t="s">
        <v>7</v>
      </c>
      <c r="O14" s="3" t="s">
        <v>7</v>
      </c>
      <c r="P14" s="3" t="s">
        <v>7</v>
      </c>
      <c r="Q14" s="3" t="s">
        <v>7</v>
      </c>
      <c r="R14" s="3" t="s">
        <v>7</v>
      </c>
      <c r="S14" s="3" t="s">
        <v>7</v>
      </c>
      <c r="T14" s="13" t="str">
        <f t="shared" si="1"/>
        <v/>
      </c>
      <c r="U14" s="1">
        <v>2010</v>
      </c>
      <c r="V14" s="3" t="s">
        <v>7</v>
      </c>
      <c r="W14" s="3" t="s">
        <v>7</v>
      </c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13" t="str">
        <f t="shared" si="2"/>
        <v/>
      </c>
      <c r="AE14" s="1">
        <v>2010</v>
      </c>
      <c r="AF14" s="3" t="s">
        <v>7</v>
      </c>
      <c r="AG14" s="3" t="s">
        <v>7</v>
      </c>
      <c r="AH14" s="3" t="s">
        <v>7</v>
      </c>
      <c r="AI14" s="3" t="s">
        <v>7</v>
      </c>
      <c r="AJ14" s="3" t="s">
        <v>7</v>
      </c>
      <c r="AK14" s="3" t="s">
        <v>7</v>
      </c>
      <c r="AL14" s="3" t="s">
        <v>7</v>
      </c>
      <c r="AM14" s="3" t="s">
        <v>7</v>
      </c>
      <c r="AN14" s="13" t="str">
        <f t="shared" si="3"/>
        <v/>
      </c>
    </row>
    <row r="15" spans="1:4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0"/>
        <v/>
      </c>
      <c r="K15" s="1">
        <v>2011</v>
      </c>
      <c r="L15" s="3" t="s">
        <v>7</v>
      </c>
      <c r="M15" s="3" t="s">
        <v>7</v>
      </c>
      <c r="N15" s="3" t="s">
        <v>7</v>
      </c>
      <c r="O15" s="3" t="s">
        <v>7</v>
      </c>
      <c r="P15" s="3" t="s">
        <v>7</v>
      </c>
      <c r="Q15" s="3" t="s">
        <v>7</v>
      </c>
      <c r="R15" s="3" t="s">
        <v>7</v>
      </c>
      <c r="S15" s="3" t="s">
        <v>7</v>
      </c>
      <c r="T15" s="13" t="str">
        <f t="shared" si="1"/>
        <v/>
      </c>
      <c r="U15" s="1">
        <v>2011</v>
      </c>
      <c r="V15" s="3" t="s">
        <v>7</v>
      </c>
      <c r="W15" s="3" t="s">
        <v>7</v>
      </c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13" t="str">
        <f t="shared" si="2"/>
        <v/>
      </c>
      <c r="AE15" s="1">
        <v>2011</v>
      </c>
      <c r="AF15" s="3" t="s">
        <v>7</v>
      </c>
      <c r="AG15" s="3" t="s">
        <v>7</v>
      </c>
      <c r="AH15" s="3" t="s">
        <v>7</v>
      </c>
      <c r="AI15" s="3" t="s">
        <v>7</v>
      </c>
      <c r="AJ15" s="3" t="s">
        <v>7</v>
      </c>
      <c r="AK15" s="3" t="s">
        <v>7</v>
      </c>
      <c r="AL15" s="3" t="s">
        <v>7</v>
      </c>
      <c r="AM15" s="3" t="s">
        <v>7</v>
      </c>
      <c r="AN15" s="13" t="str">
        <f t="shared" si="3"/>
        <v/>
      </c>
    </row>
    <row r="16" spans="1:40" ht="15" customHeight="1" x14ac:dyDescent="0.25">
      <c r="A16" s="1">
        <v>2012</v>
      </c>
      <c r="B16" s="3" t="s">
        <v>7</v>
      </c>
      <c r="C16" s="3" t="s">
        <v>7</v>
      </c>
      <c r="D16" s="3" t="s">
        <v>7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 t="s">
        <v>7</v>
      </c>
      <c r="O16" s="3" t="s">
        <v>7</v>
      </c>
      <c r="P16" s="3" t="s">
        <v>7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 t="s">
        <v>7</v>
      </c>
      <c r="AG16" s="3" t="s">
        <v>7</v>
      </c>
      <c r="AH16" s="3" t="s">
        <v>7</v>
      </c>
      <c r="AI16" s="3" t="s">
        <v>7</v>
      </c>
      <c r="AJ16" s="3" t="s">
        <v>7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</row>
    <row r="17" spans="1:40" ht="15" customHeight="1" x14ac:dyDescent="0.25">
      <c r="A17" s="1">
        <v>2013</v>
      </c>
      <c r="B17" s="3" t="s">
        <v>7</v>
      </c>
      <c r="C17" s="3" t="s">
        <v>7</v>
      </c>
      <c r="D17" s="3" t="s">
        <v>7</v>
      </c>
      <c r="E17" s="3" t="s">
        <v>7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 t="s">
        <v>7</v>
      </c>
      <c r="W17" s="3" t="s">
        <v>7</v>
      </c>
      <c r="X17" s="3" t="s">
        <v>7</v>
      </c>
      <c r="Y17" s="3" t="s">
        <v>7</v>
      </c>
      <c r="Z17" s="3" t="s">
        <v>7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 t="s">
        <v>7</v>
      </c>
      <c r="AG17" s="3" t="s">
        <v>7</v>
      </c>
      <c r="AH17" s="3" t="s">
        <v>7</v>
      </c>
      <c r="AI17" s="3" t="s">
        <v>7</v>
      </c>
      <c r="AJ17" s="3" t="s">
        <v>7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</row>
    <row r="18" spans="1:40" ht="15" customHeight="1" x14ac:dyDescent="0.25">
      <c r="A18" s="1">
        <v>2014</v>
      </c>
      <c r="B18" s="3" t="s">
        <v>7</v>
      </c>
      <c r="C18" s="3" t="s">
        <v>7</v>
      </c>
      <c r="D18" s="3" t="s">
        <v>7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0"/>
        <v/>
      </c>
      <c r="K18" s="1">
        <v>2014</v>
      </c>
      <c r="L18" s="3" t="s">
        <v>7</v>
      </c>
      <c r="M18" s="3" t="s">
        <v>7</v>
      </c>
      <c r="N18" s="3" t="s">
        <v>7</v>
      </c>
      <c r="O18" s="3" t="s">
        <v>7</v>
      </c>
      <c r="P18" s="3" t="s">
        <v>7</v>
      </c>
      <c r="Q18" s="3" t="s">
        <v>7</v>
      </c>
      <c r="R18" s="3" t="s">
        <v>7</v>
      </c>
      <c r="S18" s="3" t="s">
        <v>7</v>
      </c>
      <c r="T18" s="13" t="str">
        <f t="shared" si="1"/>
        <v/>
      </c>
      <c r="U18" s="1">
        <v>2014</v>
      </c>
      <c r="V18" s="3" t="s">
        <v>7</v>
      </c>
      <c r="W18" s="3" t="s">
        <v>7</v>
      </c>
      <c r="X18" s="3" t="s">
        <v>7</v>
      </c>
      <c r="Y18" s="3" t="s">
        <v>7</v>
      </c>
      <c r="Z18" s="3" t="s">
        <v>7</v>
      </c>
      <c r="AA18" s="3" t="s">
        <v>7</v>
      </c>
      <c r="AB18" s="3" t="s">
        <v>7</v>
      </c>
      <c r="AC18" s="3" t="s">
        <v>7</v>
      </c>
      <c r="AD18" s="13" t="str">
        <f t="shared" si="2"/>
        <v/>
      </c>
      <c r="AE18" s="1">
        <v>2014</v>
      </c>
      <c r="AF18" s="3" t="s">
        <v>7</v>
      </c>
      <c r="AG18" s="3" t="s">
        <v>7</v>
      </c>
      <c r="AH18" s="3" t="s">
        <v>7</v>
      </c>
      <c r="AI18" s="3" t="s">
        <v>7</v>
      </c>
      <c r="AJ18" s="3" t="s">
        <v>7</v>
      </c>
      <c r="AK18" s="3" t="s">
        <v>7</v>
      </c>
      <c r="AL18" s="3" t="s">
        <v>7</v>
      </c>
      <c r="AM18" s="3" t="s">
        <v>7</v>
      </c>
      <c r="AN18" s="13" t="str">
        <f t="shared" si="3"/>
        <v/>
      </c>
    </row>
    <row r="19" spans="1:40" ht="15" customHeight="1" x14ac:dyDescent="0.25">
      <c r="A19" s="1">
        <v>2015</v>
      </c>
      <c r="B19" s="3" t="s">
        <v>7</v>
      </c>
      <c r="C19" s="3" t="s">
        <v>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 t="s">
        <v>7</v>
      </c>
      <c r="Y19" s="3" t="s">
        <v>7</v>
      </c>
      <c r="Z19" s="3" t="s">
        <v>7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 t="s">
        <v>7</v>
      </c>
      <c r="AG19" s="3" t="s">
        <v>7</v>
      </c>
      <c r="AH19" s="3" t="s">
        <v>7</v>
      </c>
      <c r="AI19" s="3" t="s">
        <v>7</v>
      </c>
      <c r="AJ19" s="3" t="s">
        <v>7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</row>
    <row r="20" spans="1:40" ht="15" customHeight="1" x14ac:dyDescent="0.25">
      <c r="A20" s="1">
        <v>2016</v>
      </c>
      <c r="B20" s="3" t="s">
        <v>7</v>
      </c>
      <c r="C20" s="3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0"/>
        <v/>
      </c>
      <c r="K20" s="1">
        <v>2016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 t="s">
        <v>7</v>
      </c>
      <c r="R20" s="3" t="s">
        <v>7</v>
      </c>
      <c r="S20" s="3" t="s">
        <v>7</v>
      </c>
      <c r="T20" s="13" t="str">
        <f t="shared" si="1"/>
        <v/>
      </c>
      <c r="U20" s="1">
        <v>2016</v>
      </c>
      <c r="V20" s="3" t="s">
        <v>7</v>
      </c>
      <c r="W20" s="3" t="s">
        <v>7</v>
      </c>
      <c r="X20" s="3" t="s">
        <v>7</v>
      </c>
      <c r="Y20" s="3" t="s">
        <v>7</v>
      </c>
      <c r="Z20" s="3" t="s">
        <v>7</v>
      </c>
      <c r="AA20" s="3" t="s">
        <v>7</v>
      </c>
      <c r="AB20" s="3" t="s">
        <v>7</v>
      </c>
      <c r="AC20" s="3" t="s">
        <v>7</v>
      </c>
      <c r="AD20" s="13" t="str">
        <f t="shared" si="2"/>
        <v/>
      </c>
      <c r="AE20" s="1">
        <v>2016</v>
      </c>
      <c r="AF20" s="3" t="s">
        <v>7</v>
      </c>
      <c r="AG20" s="3" t="s">
        <v>7</v>
      </c>
      <c r="AH20" s="3" t="s">
        <v>7</v>
      </c>
      <c r="AI20" s="3" t="s">
        <v>7</v>
      </c>
      <c r="AJ20" s="3" t="s">
        <v>7</v>
      </c>
      <c r="AK20" s="3" t="s">
        <v>7</v>
      </c>
      <c r="AL20" s="3" t="s">
        <v>7</v>
      </c>
      <c r="AM20" s="3" t="s">
        <v>7</v>
      </c>
      <c r="AN20" s="13" t="str">
        <f t="shared" si="3"/>
        <v/>
      </c>
    </row>
    <row r="21" spans="1:4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 t="s">
        <v>7</v>
      </c>
      <c r="F21" s="3">
        <v>0</v>
      </c>
      <c r="G21" s="3" t="s">
        <v>7</v>
      </c>
      <c r="H21" s="3" t="s">
        <v>7</v>
      </c>
      <c r="I21" s="3" t="s">
        <v>7</v>
      </c>
      <c r="J21" s="13" t="str">
        <f t="shared" si="0"/>
        <v/>
      </c>
      <c r="K21" s="1">
        <v>2017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13" t="str">
        <f t="shared" si="1"/>
        <v/>
      </c>
      <c r="U21" s="1">
        <v>2017</v>
      </c>
      <c r="V21" s="3" t="s">
        <v>7</v>
      </c>
      <c r="W21" s="3" t="s">
        <v>7</v>
      </c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13" t="str">
        <f t="shared" si="2"/>
        <v/>
      </c>
      <c r="AE21" s="1">
        <v>2017</v>
      </c>
      <c r="AF21" s="3" t="s">
        <v>7</v>
      </c>
      <c r="AG21" s="3" t="s">
        <v>7</v>
      </c>
      <c r="AH21" s="3" t="s">
        <v>7</v>
      </c>
      <c r="AI21" s="3" t="s">
        <v>7</v>
      </c>
      <c r="AJ21" s="3" t="s">
        <v>7</v>
      </c>
      <c r="AK21" s="3" t="s">
        <v>7</v>
      </c>
      <c r="AL21" s="3" t="s">
        <v>7</v>
      </c>
      <c r="AM21" s="3" t="s">
        <v>7</v>
      </c>
      <c r="AN21" s="13" t="str">
        <f t="shared" si="3"/>
        <v/>
      </c>
    </row>
    <row r="22" spans="1:40" ht="15" customHeight="1" x14ac:dyDescent="0.25">
      <c r="A22" s="1">
        <v>2018</v>
      </c>
      <c r="B22" s="3" t="s">
        <v>7</v>
      </c>
      <c r="C22" s="3" t="s">
        <v>7</v>
      </c>
      <c r="D22" s="3" t="s">
        <v>7</v>
      </c>
      <c r="E22" s="3" t="s">
        <v>7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 t="s">
        <v>7</v>
      </c>
      <c r="M22" s="3" t="s">
        <v>7</v>
      </c>
      <c r="N22" s="3" t="s">
        <v>7</v>
      </c>
      <c r="O22" s="3" t="s">
        <v>7</v>
      </c>
      <c r="P22" s="3" t="s">
        <v>7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13" t="str">
        <f t="shared" si="2"/>
        <v/>
      </c>
      <c r="AE22" s="1">
        <v>2018</v>
      </c>
      <c r="AF22" s="3" t="s">
        <v>7</v>
      </c>
      <c r="AG22" s="3" t="s">
        <v>7</v>
      </c>
      <c r="AH22" s="3" t="s">
        <v>7</v>
      </c>
      <c r="AI22" s="3" t="s">
        <v>7</v>
      </c>
      <c r="AJ22" s="3" t="s">
        <v>7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</row>
    <row r="23" spans="1:40" ht="15" customHeight="1" x14ac:dyDescent="0.25">
      <c r="A23" s="1">
        <v>2019</v>
      </c>
      <c r="B23" s="3" t="s">
        <v>7</v>
      </c>
      <c r="C23" s="3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13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 t="s">
        <v>7</v>
      </c>
      <c r="R23" s="3" t="s">
        <v>7</v>
      </c>
      <c r="S23" s="3" t="s">
        <v>7</v>
      </c>
      <c r="T23" s="13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3" t="s">
        <v>7</v>
      </c>
      <c r="W23" s="3" t="s">
        <v>7</v>
      </c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13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3">
        <v>0</v>
      </c>
      <c r="AG23" s="3" t="s">
        <v>7</v>
      </c>
      <c r="AH23" s="3" t="s">
        <v>7</v>
      </c>
      <c r="AI23" s="3" t="s">
        <v>7</v>
      </c>
      <c r="AJ23" s="3" t="s">
        <v>7</v>
      </c>
      <c r="AK23" s="3" t="s">
        <v>7</v>
      </c>
      <c r="AL23" s="3" t="s">
        <v>7</v>
      </c>
      <c r="AM23" s="3" t="s">
        <v>7</v>
      </c>
      <c r="AN23" s="13" t="str">
        <f t="shared" si="3"/>
        <v/>
      </c>
    </row>
    <row r="24" spans="1:40" ht="15" customHeight="1" x14ac:dyDescent="0.25">
      <c r="A24" s="5"/>
      <c r="B24" s="5"/>
      <c r="C24" s="5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3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25"/>
  <cols>
    <col min="1" max="1" width="5.7109375" customWidth="1"/>
    <col min="2" max="9" width="10.85546875" customWidth="1"/>
    <col min="10" max="10" width="5.7109375" customWidth="1"/>
    <col min="11" max="18" width="10.85546875" customWidth="1"/>
    <col min="19" max="19" width="5.7109375" customWidth="1"/>
    <col min="20" max="27" width="10.85546875" customWidth="1"/>
    <col min="28" max="28" width="5.7109375" customWidth="1"/>
    <col min="29" max="36" width="10.85546875" customWidth="1"/>
  </cols>
  <sheetData>
    <row r="1" spans="1:36" ht="15" customHeight="1" x14ac:dyDescent="0.25">
      <c r="A1" s="77" t="s">
        <v>0</v>
      </c>
      <c r="B1" s="107" t="s">
        <v>661</v>
      </c>
      <c r="C1" s="108"/>
      <c r="D1" s="108"/>
      <c r="E1" s="108"/>
      <c r="F1" s="108"/>
      <c r="G1" s="108"/>
      <c r="H1" s="108"/>
      <c r="I1" s="109"/>
      <c r="J1" s="77" t="s">
        <v>0</v>
      </c>
      <c r="K1" s="107" t="s">
        <v>1113</v>
      </c>
      <c r="L1" s="108"/>
      <c r="M1" s="108"/>
      <c r="N1" s="108"/>
      <c r="O1" s="108"/>
      <c r="P1" s="108"/>
      <c r="Q1" s="108"/>
      <c r="R1" s="109"/>
      <c r="S1" s="77" t="s">
        <v>0</v>
      </c>
      <c r="T1" s="79" t="s">
        <v>1014</v>
      </c>
      <c r="U1" s="80"/>
      <c r="V1" s="80"/>
      <c r="W1" s="80"/>
      <c r="X1" s="80"/>
      <c r="Y1" s="80"/>
      <c r="Z1" s="80"/>
      <c r="AA1" s="80"/>
      <c r="AB1" s="77" t="s">
        <v>0</v>
      </c>
      <c r="AC1" s="107" t="s">
        <v>1350</v>
      </c>
      <c r="AD1" s="108"/>
      <c r="AE1" s="108"/>
      <c r="AF1" s="108"/>
      <c r="AG1" s="108"/>
      <c r="AH1" s="108"/>
      <c r="AI1" s="108"/>
      <c r="AJ1" s="108"/>
    </row>
    <row r="2" spans="1:36" ht="15" customHeight="1" x14ac:dyDescent="0.25">
      <c r="A2" s="78"/>
      <c r="B2" s="60">
        <v>0.01</v>
      </c>
      <c r="C2" s="60">
        <v>0.02</v>
      </c>
      <c r="D2" s="60">
        <v>0.05</v>
      </c>
      <c r="E2" s="60">
        <v>0.1</v>
      </c>
      <c r="F2" s="60">
        <v>0.2</v>
      </c>
      <c r="G2" s="60">
        <v>0.5</v>
      </c>
      <c r="H2" s="60">
        <v>1</v>
      </c>
      <c r="I2" s="60">
        <v>2</v>
      </c>
      <c r="J2" s="78"/>
      <c r="K2" s="60">
        <v>0.01</v>
      </c>
      <c r="L2" s="60">
        <v>0.02</v>
      </c>
      <c r="M2" s="60">
        <v>0.05</v>
      </c>
      <c r="N2" s="60">
        <v>0.1</v>
      </c>
      <c r="O2" s="60">
        <v>0.2</v>
      </c>
      <c r="P2" s="60">
        <v>0.5</v>
      </c>
      <c r="Q2" s="60">
        <v>1</v>
      </c>
      <c r="R2" s="60">
        <v>2</v>
      </c>
      <c r="S2" s="78"/>
      <c r="T2" s="60">
        <v>0.01</v>
      </c>
      <c r="U2" s="60">
        <v>0.02</v>
      </c>
      <c r="V2" s="60">
        <v>0.05</v>
      </c>
      <c r="W2" s="60">
        <v>0.1</v>
      </c>
      <c r="X2" s="60">
        <v>0.2</v>
      </c>
      <c r="Y2" s="60">
        <v>0.5</v>
      </c>
      <c r="Z2" s="60">
        <v>1</v>
      </c>
      <c r="AA2" s="60">
        <v>2</v>
      </c>
      <c r="AB2" s="78"/>
      <c r="AC2" s="8">
        <v>0.01</v>
      </c>
      <c r="AD2" s="8">
        <v>0.02</v>
      </c>
      <c r="AE2" s="8">
        <v>0.05</v>
      </c>
      <c r="AF2" s="8">
        <v>0.1</v>
      </c>
      <c r="AG2" s="8">
        <v>0.2</v>
      </c>
      <c r="AH2" s="8">
        <v>0.5</v>
      </c>
      <c r="AI2" s="8">
        <v>1</v>
      </c>
      <c r="AJ2" s="8">
        <v>2</v>
      </c>
    </row>
    <row r="3" spans="1:36" ht="15" customHeight="1" x14ac:dyDescent="0.25">
      <c r="A3" s="9">
        <v>1999</v>
      </c>
      <c r="B3" s="61" t="s">
        <v>7</v>
      </c>
      <c r="C3" s="61" t="s">
        <v>7</v>
      </c>
      <c r="D3" s="61" t="s">
        <v>7</v>
      </c>
      <c r="E3" s="61" t="s">
        <v>7</v>
      </c>
      <c r="F3" s="61" t="s">
        <v>7</v>
      </c>
      <c r="G3" s="61" t="s">
        <v>7</v>
      </c>
      <c r="H3" s="61" t="s">
        <v>7</v>
      </c>
      <c r="I3" s="61" t="s">
        <v>7</v>
      </c>
      <c r="J3" s="68">
        <v>1999</v>
      </c>
      <c r="K3" s="61" t="s">
        <v>7</v>
      </c>
      <c r="L3" s="61" t="s">
        <v>7</v>
      </c>
      <c r="M3" s="61" t="s">
        <v>7</v>
      </c>
      <c r="N3" s="61" t="s">
        <v>7</v>
      </c>
      <c r="O3" s="61" t="s">
        <v>7</v>
      </c>
      <c r="P3" s="61" t="s">
        <v>7</v>
      </c>
      <c r="Q3" s="61" t="s">
        <v>7</v>
      </c>
      <c r="R3" s="61" t="s">
        <v>7</v>
      </c>
      <c r="S3" s="68">
        <v>1999</v>
      </c>
      <c r="T3" s="61" t="s">
        <v>7</v>
      </c>
      <c r="U3" s="61" t="s">
        <v>7</v>
      </c>
      <c r="V3" s="61" t="s">
        <v>7</v>
      </c>
      <c r="W3" s="61" t="s">
        <v>7</v>
      </c>
      <c r="X3" s="61" t="s">
        <v>7</v>
      </c>
      <c r="Y3" s="61" t="s">
        <v>7</v>
      </c>
      <c r="Z3" s="61" t="s">
        <v>7</v>
      </c>
      <c r="AA3" s="61" t="s">
        <v>7</v>
      </c>
      <c r="AB3" s="64">
        <v>1999</v>
      </c>
      <c r="AC3" s="10" t="s">
        <v>7</v>
      </c>
      <c r="AD3" s="10" t="s">
        <v>7</v>
      </c>
      <c r="AE3" s="10" t="s">
        <v>7</v>
      </c>
      <c r="AF3" s="10" t="s">
        <v>7</v>
      </c>
      <c r="AG3" s="10" t="s">
        <v>7</v>
      </c>
      <c r="AH3" s="10" t="s">
        <v>7</v>
      </c>
      <c r="AI3" s="10" t="s">
        <v>7</v>
      </c>
      <c r="AJ3" s="10" t="s">
        <v>7</v>
      </c>
    </row>
    <row r="4" spans="1:36" ht="15" customHeight="1" x14ac:dyDescent="0.25">
      <c r="A4" s="9">
        <v>2000</v>
      </c>
      <c r="B4" s="61" t="s">
        <v>7</v>
      </c>
      <c r="C4" s="61" t="s">
        <v>7</v>
      </c>
      <c r="D4" s="61" t="s">
        <v>7</v>
      </c>
      <c r="E4" s="61" t="s">
        <v>7</v>
      </c>
      <c r="F4" s="61" t="s">
        <v>7</v>
      </c>
      <c r="G4" s="61" t="s">
        <v>7</v>
      </c>
      <c r="H4" s="61" t="s">
        <v>7</v>
      </c>
      <c r="I4" s="61" t="s">
        <v>7</v>
      </c>
      <c r="J4" s="68">
        <v>2000</v>
      </c>
      <c r="K4" s="61" t="s">
        <v>7</v>
      </c>
      <c r="L4" s="61" t="s">
        <v>7</v>
      </c>
      <c r="M4" s="61" t="s">
        <v>7</v>
      </c>
      <c r="N4" s="61" t="s">
        <v>7</v>
      </c>
      <c r="O4" s="61" t="s">
        <v>7</v>
      </c>
      <c r="P4" s="61" t="s">
        <v>7</v>
      </c>
      <c r="Q4" s="61" t="s">
        <v>7</v>
      </c>
      <c r="R4" s="61" t="s">
        <v>7</v>
      </c>
      <c r="S4" s="68">
        <v>2000</v>
      </c>
      <c r="T4" s="61" t="s">
        <v>7</v>
      </c>
      <c r="U4" s="61" t="s">
        <v>7</v>
      </c>
      <c r="V4" s="61" t="s">
        <v>7</v>
      </c>
      <c r="W4" s="61" t="s">
        <v>7</v>
      </c>
      <c r="X4" s="61" t="s">
        <v>7</v>
      </c>
      <c r="Y4" s="61" t="s">
        <v>7</v>
      </c>
      <c r="Z4" s="61" t="s">
        <v>7</v>
      </c>
      <c r="AA4" s="61" t="s">
        <v>7</v>
      </c>
      <c r="AB4" s="64">
        <v>2000</v>
      </c>
      <c r="AC4" s="10" t="s">
        <v>7</v>
      </c>
      <c r="AD4" s="10" t="s">
        <v>7</v>
      </c>
      <c r="AE4" s="10" t="s">
        <v>7</v>
      </c>
      <c r="AF4" s="10" t="s">
        <v>7</v>
      </c>
      <c r="AG4" s="10" t="s">
        <v>7</v>
      </c>
      <c r="AH4" s="10" t="s">
        <v>7</v>
      </c>
      <c r="AI4" s="10" t="s">
        <v>7</v>
      </c>
      <c r="AJ4" s="10" t="s">
        <v>7</v>
      </c>
    </row>
    <row r="5" spans="1:36" ht="15" customHeight="1" x14ac:dyDescent="0.25">
      <c r="A5" s="9">
        <v>2001</v>
      </c>
      <c r="B5" s="61" t="s">
        <v>7</v>
      </c>
      <c r="C5" s="61" t="s">
        <v>7</v>
      </c>
      <c r="D5" s="61" t="s">
        <v>7</v>
      </c>
      <c r="E5" s="61" t="s">
        <v>7</v>
      </c>
      <c r="F5" s="61" t="s">
        <v>7</v>
      </c>
      <c r="G5" s="61" t="s">
        <v>7</v>
      </c>
      <c r="H5" s="61" t="s">
        <v>7</v>
      </c>
      <c r="I5" s="61" t="s">
        <v>7</v>
      </c>
      <c r="J5" s="68">
        <v>2001</v>
      </c>
      <c r="K5" s="61" t="s">
        <v>7</v>
      </c>
      <c r="L5" s="61" t="s">
        <v>7</v>
      </c>
      <c r="M5" s="61" t="s">
        <v>7</v>
      </c>
      <c r="N5" s="61" t="s">
        <v>7</v>
      </c>
      <c r="O5" s="61" t="s">
        <v>7</v>
      </c>
      <c r="P5" s="61" t="s">
        <v>7</v>
      </c>
      <c r="Q5" s="61" t="s">
        <v>7</v>
      </c>
      <c r="R5" s="61" t="s">
        <v>7</v>
      </c>
      <c r="S5" s="68">
        <v>2001</v>
      </c>
      <c r="T5" s="61" t="s">
        <v>7</v>
      </c>
      <c r="U5" s="61" t="s">
        <v>7</v>
      </c>
      <c r="V5" s="61" t="s">
        <v>7</v>
      </c>
      <c r="W5" s="61" t="s">
        <v>7</v>
      </c>
      <c r="X5" s="61" t="s">
        <v>7</v>
      </c>
      <c r="Y5" s="61" t="s">
        <v>7</v>
      </c>
      <c r="Z5" s="61" t="s">
        <v>7</v>
      </c>
      <c r="AA5" s="61" t="s">
        <v>7</v>
      </c>
      <c r="AB5" s="64">
        <v>2001</v>
      </c>
      <c r="AC5" s="10" t="s">
        <v>7</v>
      </c>
      <c r="AD5" s="10" t="s">
        <v>7</v>
      </c>
      <c r="AE5" s="10" t="s">
        <v>7</v>
      </c>
      <c r="AF5" s="10" t="s">
        <v>7</v>
      </c>
      <c r="AG5" s="10" t="s">
        <v>7</v>
      </c>
      <c r="AH5" s="10" t="s">
        <v>7</v>
      </c>
      <c r="AI5" s="10" t="s">
        <v>7</v>
      </c>
      <c r="AJ5" s="10" t="s">
        <v>7</v>
      </c>
    </row>
    <row r="6" spans="1:36" ht="15" customHeight="1" x14ac:dyDescent="0.25">
      <c r="A6" s="9">
        <v>2002</v>
      </c>
      <c r="B6" s="61" t="s">
        <v>7</v>
      </c>
      <c r="C6" s="61" t="s">
        <v>7</v>
      </c>
      <c r="D6" s="61" t="s">
        <v>7</v>
      </c>
      <c r="E6" s="61" t="s">
        <v>7</v>
      </c>
      <c r="F6" s="61" t="s">
        <v>7</v>
      </c>
      <c r="G6" s="61" t="s">
        <v>7</v>
      </c>
      <c r="H6" s="61" t="s">
        <v>7</v>
      </c>
      <c r="I6" s="61" t="s">
        <v>7</v>
      </c>
      <c r="J6" s="68">
        <v>2002</v>
      </c>
      <c r="K6" s="61" t="s">
        <v>7</v>
      </c>
      <c r="L6" s="61" t="s">
        <v>7</v>
      </c>
      <c r="M6" s="61" t="s">
        <v>7</v>
      </c>
      <c r="N6" s="61" t="s">
        <v>7</v>
      </c>
      <c r="O6" s="61" t="s">
        <v>7</v>
      </c>
      <c r="P6" s="61" t="s">
        <v>7</v>
      </c>
      <c r="Q6" s="61" t="s">
        <v>7</v>
      </c>
      <c r="R6" s="61" t="s">
        <v>7</v>
      </c>
      <c r="S6" s="68">
        <v>2002</v>
      </c>
      <c r="T6" s="61" t="s">
        <v>7</v>
      </c>
      <c r="U6" s="61" t="s">
        <v>7</v>
      </c>
      <c r="V6" s="61" t="s">
        <v>7</v>
      </c>
      <c r="W6" s="61" t="s">
        <v>7</v>
      </c>
      <c r="X6" s="61" t="s">
        <v>7</v>
      </c>
      <c r="Y6" s="61" t="s">
        <v>7</v>
      </c>
      <c r="Z6" s="61" t="s">
        <v>7</v>
      </c>
      <c r="AA6" s="61" t="s">
        <v>7</v>
      </c>
      <c r="AB6" s="64">
        <v>2002</v>
      </c>
      <c r="AC6" s="10" t="s">
        <v>7</v>
      </c>
      <c r="AD6" s="10" t="s">
        <v>7</v>
      </c>
      <c r="AE6" s="10" t="s">
        <v>7</v>
      </c>
      <c r="AF6" s="10" t="s">
        <v>7</v>
      </c>
      <c r="AG6" s="10" t="s">
        <v>7</v>
      </c>
      <c r="AH6" s="10" t="s">
        <v>7</v>
      </c>
      <c r="AI6" s="10" t="s">
        <v>7</v>
      </c>
      <c r="AJ6" s="10" t="s">
        <v>7</v>
      </c>
    </row>
    <row r="7" spans="1:36" ht="15" customHeight="1" x14ac:dyDescent="0.25">
      <c r="A7" s="9">
        <v>2003</v>
      </c>
      <c r="B7" s="61" t="s">
        <v>7</v>
      </c>
      <c r="C7" s="61" t="s">
        <v>7</v>
      </c>
      <c r="D7" s="61" t="s">
        <v>7</v>
      </c>
      <c r="E7" s="61" t="s">
        <v>7</v>
      </c>
      <c r="F7" s="61" t="s">
        <v>7</v>
      </c>
      <c r="G7" s="61" t="s">
        <v>7</v>
      </c>
      <c r="H7" s="61" t="s">
        <v>7</v>
      </c>
      <c r="I7" s="61" t="s">
        <v>7</v>
      </c>
      <c r="J7" s="68">
        <v>2003</v>
      </c>
      <c r="K7" s="61" t="s">
        <v>7</v>
      </c>
      <c r="L7" s="61" t="s">
        <v>7</v>
      </c>
      <c r="M7" s="61" t="s">
        <v>7</v>
      </c>
      <c r="N7" s="61" t="s">
        <v>7</v>
      </c>
      <c r="O7" s="61" t="s">
        <v>7</v>
      </c>
      <c r="P7" s="61" t="s">
        <v>7</v>
      </c>
      <c r="Q7" s="61" t="s">
        <v>7</v>
      </c>
      <c r="R7" s="61" t="s">
        <v>7</v>
      </c>
      <c r="S7" s="68">
        <v>2003</v>
      </c>
      <c r="T7" s="61" t="s">
        <v>7</v>
      </c>
      <c r="U7" s="61" t="s">
        <v>7</v>
      </c>
      <c r="V7" s="61" t="s">
        <v>7</v>
      </c>
      <c r="W7" s="61" t="s">
        <v>7</v>
      </c>
      <c r="X7" s="61" t="s">
        <v>7</v>
      </c>
      <c r="Y7" s="61" t="s">
        <v>7</v>
      </c>
      <c r="Z7" s="61" t="s">
        <v>7</v>
      </c>
      <c r="AA7" s="61" t="s">
        <v>7</v>
      </c>
      <c r="AB7" s="64">
        <v>2003</v>
      </c>
      <c r="AC7" s="10" t="s">
        <v>7</v>
      </c>
      <c r="AD7" s="10" t="s">
        <v>7</v>
      </c>
      <c r="AE7" s="10" t="s">
        <v>7</v>
      </c>
      <c r="AF7" s="10" t="s">
        <v>7</v>
      </c>
      <c r="AG7" s="10" t="s">
        <v>7</v>
      </c>
      <c r="AH7" s="10" t="s">
        <v>7</v>
      </c>
      <c r="AI7" s="10" t="s">
        <v>7</v>
      </c>
      <c r="AJ7" s="10" t="s">
        <v>7</v>
      </c>
    </row>
    <row r="8" spans="1:36" ht="15" customHeight="1" x14ac:dyDescent="0.25">
      <c r="A8" s="9">
        <v>2004</v>
      </c>
      <c r="B8" s="61" t="s">
        <v>7</v>
      </c>
      <c r="C8" s="61" t="s">
        <v>7</v>
      </c>
      <c r="D8" s="61" t="s">
        <v>7</v>
      </c>
      <c r="E8" s="61" t="s">
        <v>7</v>
      </c>
      <c r="F8" s="61" t="s">
        <v>7</v>
      </c>
      <c r="G8" s="61" t="s">
        <v>7</v>
      </c>
      <c r="H8" s="61" t="s">
        <v>7</v>
      </c>
      <c r="I8" s="61" t="s">
        <v>7</v>
      </c>
      <c r="J8" s="68">
        <v>2004</v>
      </c>
      <c r="K8" s="61" t="s">
        <v>7</v>
      </c>
      <c r="L8" s="61" t="s">
        <v>7</v>
      </c>
      <c r="M8" s="61" t="s">
        <v>7</v>
      </c>
      <c r="N8" s="61" t="s">
        <v>7</v>
      </c>
      <c r="O8" s="61" t="s">
        <v>7</v>
      </c>
      <c r="P8" s="61" t="s">
        <v>7</v>
      </c>
      <c r="Q8" s="61" t="s">
        <v>7</v>
      </c>
      <c r="R8" s="61" t="s">
        <v>7</v>
      </c>
      <c r="S8" s="68">
        <v>2004</v>
      </c>
      <c r="T8" s="61" t="s">
        <v>7</v>
      </c>
      <c r="U8" s="61" t="s">
        <v>7</v>
      </c>
      <c r="V8" s="61" t="s">
        <v>7</v>
      </c>
      <c r="W8" s="61" t="s">
        <v>7</v>
      </c>
      <c r="X8" s="61" t="s">
        <v>7</v>
      </c>
      <c r="Y8" s="61" t="s">
        <v>7</v>
      </c>
      <c r="Z8" s="61" t="s">
        <v>7</v>
      </c>
      <c r="AA8" s="61" t="s">
        <v>7</v>
      </c>
      <c r="AB8" s="64">
        <v>2004</v>
      </c>
      <c r="AC8" s="10" t="s">
        <v>7</v>
      </c>
      <c r="AD8" s="10" t="s">
        <v>7</v>
      </c>
      <c r="AE8" s="10" t="s">
        <v>7</v>
      </c>
      <c r="AF8" s="10" t="s">
        <v>7</v>
      </c>
      <c r="AG8" s="10" t="s">
        <v>7</v>
      </c>
      <c r="AH8" s="10" t="s">
        <v>7</v>
      </c>
      <c r="AI8" s="10" t="s">
        <v>7</v>
      </c>
      <c r="AJ8" s="10" t="s">
        <v>7</v>
      </c>
    </row>
    <row r="9" spans="1:36" ht="15" customHeight="1" x14ac:dyDescent="0.25">
      <c r="A9" s="9">
        <v>2005</v>
      </c>
      <c r="B9" s="61" t="s">
        <v>7</v>
      </c>
      <c r="C9" s="61" t="s">
        <v>7</v>
      </c>
      <c r="D9" s="61" t="s">
        <v>7</v>
      </c>
      <c r="E9" s="61" t="s">
        <v>7</v>
      </c>
      <c r="F9" s="61" t="s">
        <v>7</v>
      </c>
      <c r="G9" s="61" t="s">
        <v>7</v>
      </c>
      <c r="H9" s="61" t="s">
        <v>7</v>
      </c>
      <c r="I9" s="61" t="s">
        <v>7</v>
      </c>
      <c r="J9" s="68">
        <v>2005</v>
      </c>
      <c r="K9" s="61" t="s">
        <v>7</v>
      </c>
      <c r="L9" s="61" t="s">
        <v>7</v>
      </c>
      <c r="M9" s="61" t="s">
        <v>7</v>
      </c>
      <c r="N9" s="61" t="s">
        <v>7</v>
      </c>
      <c r="O9" s="61" t="s">
        <v>7</v>
      </c>
      <c r="P9" s="61" t="s">
        <v>7</v>
      </c>
      <c r="Q9" s="61" t="s">
        <v>7</v>
      </c>
      <c r="R9" s="61" t="s">
        <v>7</v>
      </c>
      <c r="S9" s="68">
        <v>2005</v>
      </c>
      <c r="T9" s="61" t="s">
        <v>7</v>
      </c>
      <c r="U9" s="61" t="s">
        <v>7</v>
      </c>
      <c r="V9" s="61" t="s">
        <v>7</v>
      </c>
      <c r="W9" s="61" t="s">
        <v>7</v>
      </c>
      <c r="X9" s="61" t="s">
        <v>7</v>
      </c>
      <c r="Y9" s="61" t="s">
        <v>7</v>
      </c>
      <c r="Z9" s="61" t="s">
        <v>7</v>
      </c>
      <c r="AA9" s="61" t="s">
        <v>7</v>
      </c>
      <c r="AB9" s="64">
        <v>2005</v>
      </c>
      <c r="AC9" s="10" t="s">
        <v>7</v>
      </c>
      <c r="AD9" s="10" t="s">
        <v>7</v>
      </c>
      <c r="AE9" s="10" t="s">
        <v>7</v>
      </c>
      <c r="AF9" s="10" t="s">
        <v>7</v>
      </c>
      <c r="AG9" s="10" t="s">
        <v>7</v>
      </c>
      <c r="AH9" s="10" t="s">
        <v>7</v>
      </c>
      <c r="AI9" s="10" t="s">
        <v>7</v>
      </c>
      <c r="AJ9" s="10" t="s">
        <v>7</v>
      </c>
    </row>
    <row r="10" spans="1:36" ht="15" customHeight="1" x14ac:dyDescent="0.25">
      <c r="A10" s="9">
        <v>2006</v>
      </c>
      <c r="B10" s="61" t="s">
        <v>7</v>
      </c>
      <c r="C10" s="61" t="s">
        <v>7</v>
      </c>
      <c r="D10" s="61" t="s">
        <v>7</v>
      </c>
      <c r="E10" s="61" t="s">
        <v>7</v>
      </c>
      <c r="F10" s="61" t="s">
        <v>7</v>
      </c>
      <c r="G10" s="61" t="s">
        <v>7</v>
      </c>
      <c r="H10" s="61" t="s">
        <v>7</v>
      </c>
      <c r="I10" s="61" t="s">
        <v>7</v>
      </c>
      <c r="J10" s="68">
        <v>2006</v>
      </c>
      <c r="K10" s="61" t="s">
        <v>7</v>
      </c>
      <c r="L10" s="61" t="s">
        <v>7</v>
      </c>
      <c r="M10" s="61" t="s">
        <v>7</v>
      </c>
      <c r="N10" s="61" t="s">
        <v>7</v>
      </c>
      <c r="O10" s="61" t="s">
        <v>7</v>
      </c>
      <c r="P10" s="61" t="s">
        <v>7</v>
      </c>
      <c r="Q10" s="61" t="s">
        <v>7</v>
      </c>
      <c r="R10" s="61" t="s">
        <v>7</v>
      </c>
      <c r="S10" s="68">
        <v>2006</v>
      </c>
      <c r="T10" s="61" t="s">
        <v>7</v>
      </c>
      <c r="U10" s="61" t="s">
        <v>7</v>
      </c>
      <c r="V10" s="61" t="s">
        <v>7</v>
      </c>
      <c r="W10" s="61" t="s">
        <v>7</v>
      </c>
      <c r="X10" s="61" t="s">
        <v>7</v>
      </c>
      <c r="Y10" s="61" t="s">
        <v>7</v>
      </c>
      <c r="Z10" s="61" t="s">
        <v>7</v>
      </c>
      <c r="AA10" s="61" t="s">
        <v>7</v>
      </c>
      <c r="AB10" s="64">
        <v>2006</v>
      </c>
      <c r="AC10" s="10" t="s">
        <v>7</v>
      </c>
      <c r="AD10" s="10" t="s">
        <v>7</v>
      </c>
      <c r="AE10" s="10" t="s">
        <v>7</v>
      </c>
      <c r="AF10" s="10" t="s">
        <v>7</v>
      </c>
      <c r="AG10" s="10" t="s">
        <v>7</v>
      </c>
      <c r="AH10" s="10" t="s">
        <v>7</v>
      </c>
      <c r="AI10" s="10" t="s">
        <v>7</v>
      </c>
      <c r="AJ10" s="10" t="s">
        <v>7</v>
      </c>
    </row>
    <row r="11" spans="1:36" ht="15" customHeight="1" x14ac:dyDescent="0.25">
      <c r="A11" s="9">
        <v>2007</v>
      </c>
      <c r="B11" s="61" t="s">
        <v>7</v>
      </c>
      <c r="C11" s="61" t="s">
        <v>7</v>
      </c>
      <c r="D11" s="61" t="s">
        <v>7</v>
      </c>
      <c r="E11" s="61" t="s">
        <v>7</v>
      </c>
      <c r="F11" s="61" t="s">
        <v>7</v>
      </c>
      <c r="G11" s="61" t="s">
        <v>7</v>
      </c>
      <c r="H11" s="61" t="s">
        <v>7</v>
      </c>
      <c r="I11" s="61" t="s">
        <v>7</v>
      </c>
      <c r="J11" s="68">
        <v>2007</v>
      </c>
      <c r="K11" s="61" t="s">
        <v>7</v>
      </c>
      <c r="L11" s="61" t="s">
        <v>7</v>
      </c>
      <c r="M11" s="61" t="s">
        <v>7</v>
      </c>
      <c r="N11" s="61" t="s">
        <v>7</v>
      </c>
      <c r="O11" s="61" t="s">
        <v>7</v>
      </c>
      <c r="P11" s="61" t="s">
        <v>7</v>
      </c>
      <c r="Q11" s="61" t="s">
        <v>7</v>
      </c>
      <c r="R11" s="61" t="s">
        <v>7</v>
      </c>
      <c r="S11" s="68">
        <v>2007</v>
      </c>
      <c r="T11" s="61" t="s">
        <v>7</v>
      </c>
      <c r="U11" s="61" t="s">
        <v>7</v>
      </c>
      <c r="V11" s="61" t="s">
        <v>7</v>
      </c>
      <c r="W11" s="61" t="s">
        <v>7</v>
      </c>
      <c r="X11" s="61" t="s">
        <v>7</v>
      </c>
      <c r="Y11" s="61" t="s">
        <v>7</v>
      </c>
      <c r="Z11" s="61" t="s">
        <v>7</v>
      </c>
      <c r="AA11" s="61" t="s">
        <v>7</v>
      </c>
      <c r="AB11" s="64">
        <v>2007</v>
      </c>
      <c r="AC11" s="10" t="s">
        <v>7</v>
      </c>
      <c r="AD11" s="10" t="s">
        <v>7</v>
      </c>
      <c r="AE11" s="10" t="s">
        <v>7</v>
      </c>
      <c r="AF11" s="10" t="s">
        <v>7</v>
      </c>
      <c r="AG11" s="10" t="s">
        <v>7</v>
      </c>
      <c r="AH11" s="10" t="s">
        <v>7</v>
      </c>
      <c r="AI11" s="10" t="s">
        <v>7</v>
      </c>
      <c r="AJ11" s="10" t="s">
        <v>7</v>
      </c>
    </row>
    <row r="12" spans="1:36" ht="15" customHeight="1" x14ac:dyDescent="0.25">
      <c r="A12" s="9">
        <v>2008</v>
      </c>
      <c r="B12" s="61" t="s">
        <v>7</v>
      </c>
      <c r="C12" s="61" t="s">
        <v>7</v>
      </c>
      <c r="D12" s="61" t="s">
        <v>7</v>
      </c>
      <c r="E12" s="61" t="s">
        <v>7</v>
      </c>
      <c r="F12" s="61" t="s">
        <v>7</v>
      </c>
      <c r="G12" s="61" t="s">
        <v>7</v>
      </c>
      <c r="H12" s="61" t="s">
        <v>7</v>
      </c>
      <c r="I12" s="61" t="s">
        <v>7</v>
      </c>
      <c r="J12" s="68">
        <v>2008</v>
      </c>
      <c r="K12" s="61" t="s">
        <v>7</v>
      </c>
      <c r="L12" s="61" t="s">
        <v>7</v>
      </c>
      <c r="M12" s="61" t="s">
        <v>7</v>
      </c>
      <c r="N12" s="61" t="s">
        <v>7</v>
      </c>
      <c r="O12" s="61" t="s">
        <v>7</v>
      </c>
      <c r="P12" s="61" t="s">
        <v>7</v>
      </c>
      <c r="Q12" s="61" t="s">
        <v>7</v>
      </c>
      <c r="R12" s="61" t="s">
        <v>7</v>
      </c>
      <c r="S12" s="68">
        <v>2008</v>
      </c>
      <c r="T12" s="61" t="s">
        <v>7</v>
      </c>
      <c r="U12" s="61" t="s">
        <v>7</v>
      </c>
      <c r="V12" s="61" t="s">
        <v>7</v>
      </c>
      <c r="W12" s="61" t="s">
        <v>7</v>
      </c>
      <c r="X12" s="61" t="s">
        <v>7</v>
      </c>
      <c r="Y12" s="61" t="s">
        <v>7</v>
      </c>
      <c r="Z12" s="61" t="s">
        <v>7</v>
      </c>
      <c r="AA12" s="61" t="s">
        <v>7</v>
      </c>
      <c r="AB12" s="64">
        <v>2008</v>
      </c>
      <c r="AC12" s="10" t="s">
        <v>7</v>
      </c>
      <c r="AD12" s="10" t="s">
        <v>7</v>
      </c>
      <c r="AE12" s="10" t="s">
        <v>7</v>
      </c>
      <c r="AF12" s="10" t="s">
        <v>7</v>
      </c>
      <c r="AG12" s="10" t="s">
        <v>7</v>
      </c>
      <c r="AH12" s="10" t="s">
        <v>7</v>
      </c>
      <c r="AI12" s="10" t="s">
        <v>7</v>
      </c>
      <c r="AJ12" s="10" t="s">
        <v>7</v>
      </c>
    </row>
    <row r="13" spans="1:36" ht="15" customHeight="1" x14ac:dyDescent="0.25">
      <c r="A13" s="9">
        <v>2009</v>
      </c>
      <c r="B13" s="61" t="s">
        <v>7</v>
      </c>
      <c r="C13" s="61" t="s">
        <v>7</v>
      </c>
      <c r="D13" s="61" t="s">
        <v>7</v>
      </c>
      <c r="E13" s="61" t="s">
        <v>7</v>
      </c>
      <c r="F13" s="61" t="s">
        <v>7</v>
      </c>
      <c r="G13" s="61" t="s">
        <v>7</v>
      </c>
      <c r="H13" s="61" t="s">
        <v>7</v>
      </c>
      <c r="I13" s="61" t="s">
        <v>7</v>
      </c>
      <c r="J13" s="68">
        <v>2009</v>
      </c>
      <c r="K13" s="61" t="s">
        <v>7</v>
      </c>
      <c r="L13" s="61" t="s">
        <v>7</v>
      </c>
      <c r="M13" s="61" t="s">
        <v>7</v>
      </c>
      <c r="N13" s="61" t="s">
        <v>7</v>
      </c>
      <c r="O13" s="61" t="s">
        <v>7</v>
      </c>
      <c r="P13" s="61" t="s">
        <v>7</v>
      </c>
      <c r="Q13" s="61" t="s">
        <v>7</v>
      </c>
      <c r="R13" s="61" t="s">
        <v>7</v>
      </c>
      <c r="S13" s="68">
        <v>2009</v>
      </c>
      <c r="T13" s="61" t="s">
        <v>7</v>
      </c>
      <c r="U13" s="61" t="s">
        <v>7</v>
      </c>
      <c r="V13" s="61" t="s">
        <v>7</v>
      </c>
      <c r="W13" s="61" t="s">
        <v>7</v>
      </c>
      <c r="X13" s="61" t="s">
        <v>7</v>
      </c>
      <c r="Y13" s="61" t="s">
        <v>7</v>
      </c>
      <c r="Z13" s="61" t="s">
        <v>7</v>
      </c>
      <c r="AA13" s="61" t="s">
        <v>7</v>
      </c>
      <c r="AB13" s="64">
        <v>2009</v>
      </c>
      <c r="AC13" s="10" t="s">
        <v>7</v>
      </c>
      <c r="AD13" s="10" t="s">
        <v>7</v>
      </c>
      <c r="AE13" s="10" t="s">
        <v>7</v>
      </c>
      <c r="AF13" s="10" t="s">
        <v>7</v>
      </c>
      <c r="AG13" s="10" t="s">
        <v>7</v>
      </c>
      <c r="AH13" s="10" t="s">
        <v>7</v>
      </c>
      <c r="AI13" s="10" t="s">
        <v>7</v>
      </c>
      <c r="AJ13" s="10" t="s">
        <v>7</v>
      </c>
    </row>
    <row r="14" spans="1:36" ht="15" customHeight="1" x14ac:dyDescent="0.25">
      <c r="A14" s="9">
        <v>2010</v>
      </c>
      <c r="B14" s="61" t="s">
        <v>7</v>
      </c>
      <c r="C14" s="61" t="s">
        <v>7</v>
      </c>
      <c r="D14" s="61" t="s">
        <v>7</v>
      </c>
      <c r="E14" s="61" t="s">
        <v>7</v>
      </c>
      <c r="F14" s="61" t="s">
        <v>7</v>
      </c>
      <c r="G14" s="61" t="s">
        <v>7</v>
      </c>
      <c r="H14" s="61" t="s">
        <v>7</v>
      </c>
      <c r="I14" s="61" t="s">
        <v>7</v>
      </c>
      <c r="J14" s="68">
        <v>2010</v>
      </c>
      <c r="K14" s="61" t="s">
        <v>7</v>
      </c>
      <c r="L14" s="61" t="s">
        <v>7</v>
      </c>
      <c r="M14" s="61" t="s">
        <v>7</v>
      </c>
      <c r="N14" s="61" t="s">
        <v>7</v>
      </c>
      <c r="O14" s="61" t="s">
        <v>7</v>
      </c>
      <c r="P14" s="61" t="s">
        <v>7</v>
      </c>
      <c r="Q14" s="61" t="s">
        <v>7</v>
      </c>
      <c r="R14" s="61" t="s">
        <v>7</v>
      </c>
      <c r="S14" s="68">
        <v>2010</v>
      </c>
      <c r="T14" s="61" t="s">
        <v>7</v>
      </c>
      <c r="U14" s="61" t="s">
        <v>7</v>
      </c>
      <c r="V14" s="61" t="s">
        <v>7</v>
      </c>
      <c r="W14" s="61" t="s">
        <v>7</v>
      </c>
      <c r="X14" s="61" t="s">
        <v>7</v>
      </c>
      <c r="Y14" s="61" t="s">
        <v>7</v>
      </c>
      <c r="Z14" s="61" t="s">
        <v>7</v>
      </c>
      <c r="AA14" s="61" t="s">
        <v>7</v>
      </c>
      <c r="AB14" s="64">
        <v>2010</v>
      </c>
      <c r="AC14" s="10" t="s">
        <v>7</v>
      </c>
      <c r="AD14" s="10" t="s">
        <v>7</v>
      </c>
      <c r="AE14" s="10" t="s">
        <v>7</v>
      </c>
      <c r="AF14" s="10" t="s">
        <v>7</v>
      </c>
      <c r="AG14" s="10" t="s">
        <v>7</v>
      </c>
      <c r="AH14" s="10" t="s">
        <v>7</v>
      </c>
      <c r="AI14" s="10" t="s">
        <v>7</v>
      </c>
      <c r="AJ14" s="10" t="s">
        <v>7</v>
      </c>
    </row>
    <row r="15" spans="1:36" ht="15" customHeight="1" x14ac:dyDescent="0.25">
      <c r="A15" s="9">
        <v>2011</v>
      </c>
      <c r="B15" s="10" t="s">
        <v>1585</v>
      </c>
      <c r="C15" s="10" t="s">
        <v>979</v>
      </c>
      <c r="D15" s="10" t="s">
        <v>979</v>
      </c>
      <c r="E15" s="10" t="s">
        <v>979</v>
      </c>
      <c r="F15" s="10" t="s">
        <v>999</v>
      </c>
      <c r="G15" s="10" t="s">
        <v>1000</v>
      </c>
      <c r="H15" s="10" t="s">
        <v>1586</v>
      </c>
      <c r="I15" s="10" t="s">
        <v>1587</v>
      </c>
      <c r="J15" s="68">
        <v>2011</v>
      </c>
      <c r="K15" s="61" t="s">
        <v>7</v>
      </c>
      <c r="L15" s="61" t="s">
        <v>7</v>
      </c>
      <c r="M15" s="61" t="s">
        <v>7</v>
      </c>
      <c r="N15" s="61" t="s">
        <v>7</v>
      </c>
      <c r="O15" s="61" t="s">
        <v>7</v>
      </c>
      <c r="P15" s="61" t="s">
        <v>7</v>
      </c>
      <c r="Q15" s="61" t="s">
        <v>7</v>
      </c>
      <c r="R15" s="61" t="s">
        <v>7</v>
      </c>
      <c r="S15" s="68">
        <v>2011</v>
      </c>
      <c r="T15" s="61" t="s">
        <v>7</v>
      </c>
      <c r="U15" s="61" t="s">
        <v>7</v>
      </c>
      <c r="V15" s="61" t="s">
        <v>7</v>
      </c>
      <c r="W15" s="61" t="s">
        <v>7</v>
      </c>
      <c r="X15" s="61" t="s">
        <v>7</v>
      </c>
      <c r="Y15" s="61" t="s">
        <v>7</v>
      </c>
      <c r="Z15" s="61" t="s">
        <v>7</v>
      </c>
      <c r="AA15" s="61" t="s">
        <v>7</v>
      </c>
      <c r="AB15" s="64">
        <v>2011</v>
      </c>
      <c r="AC15" s="10" t="s">
        <v>7</v>
      </c>
      <c r="AD15" s="10" t="s">
        <v>7</v>
      </c>
      <c r="AE15" s="10" t="s">
        <v>7</v>
      </c>
      <c r="AF15" s="10" t="s">
        <v>7</v>
      </c>
      <c r="AG15" s="10" t="s">
        <v>7</v>
      </c>
      <c r="AH15" s="10" t="s">
        <v>7</v>
      </c>
      <c r="AI15" s="10" t="s">
        <v>7</v>
      </c>
      <c r="AJ15" s="10" t="s">
        <v>7</v>
      </c>
    </row>
    <row r="16" spans="1:36" ht="15" customHeight="1" x14ac:dyDescent="0.25">
      <c r="A16" s="9">
        <v>2012</v>
      </c>
      <c r="B16" s="61" t="s">
        <v>7</v>
      </c>
      <c r="C16" s="61" t="s">
        <v>7</v>
      </c>
      <c r="D16" s="61" t="s">
        <v>7</v>
      </c>
      <c r="E16" s="61" t="s">
        <v>7</v>
      </c>
      <c r="F16" s="61" t="s">
        <v>7</v>
      </c>
      <c r="G16" s="61" t="s">
        <v>7</v>
      </c>
      <c r="H16" s="61" t="s">
        <v>7</v>
      </c>
      <c r="I16" s="61" t="s">
        <v>7</v>
      </c>
      <c r="J16" s="68">
        <v>2012</v>
      </c>
      <c r="K16" s="63" t="s">
        <v>999</v>
      </c>
      <c r="L16" s="63" t="s">
        <v>999</v>
      </c>
      <c r="M16" s="61" t="s">
        <v>7</v>
      </c>
      <c r="N16" s="61" t="s">
        <v>7</v>
      </c>
      <c r="O16" s="61" t="s">
        <v>7</v>
      </c>
      <c r="P16" s="61" t="s">
        <v>7</v>
      </c>
      <c r="Q16" s="61" t="s">
        <v>7</v>
      </c>
      <c r="R16" s="61" t="s">
        <v>7</v>
      </c>
      <c r="S16" s="68">
        <v>2012</v>
      </c>
      <c r="T16" s="61" t="s">
        <v>7</v>
      </c>
      <c r="U16" s="61" t="s">
        <v>7</v>
      </c>
      <c r="V16" s="61" t="s">
        <v>7</v>
      </c>
      <c r="W16" s="61" t="s">
        <v>7</v>
      </c>
      <c r="X16" s="61" t="s">
        <v>7</v>
      </c>
      <c r="Y16" s="61" t="s">
        <v>7</v>
      </c>
      <c r="Z16" s="61" t="s">
        <v>7</v>
      </c>
      <c r="AA16" s="61" t="s">
        <v>7</v>
      </c>
      <c r="AB16" s="64">
        <v>2012</v>
      </c>
      <c r="AC16" s="10" t="s">
        <v>7</v>
      </c>
      <c r="AD16" s="10" t="s">
        <v>7</v>
      </c>
      <c r="AE16" s="10" t="s">
        <v>7</v>
      </c>
      <c r="AF16" s="10" t="s">
        <v>7</v>
      </c>
      <c r="AG16" s="10" t="s">
        <v>7</v>
      </c>
      <c r="AH16" s="10" t="s">
        <v>7</v>
      </c>
      <c r="AI16" s="10" t="s">
        <v>7</v>
      </c>
      <c r="AJ16" s="10" t="s">
        <v>7</v>
      </c>
    </row>
    <row r="17" spans="1:36" ht="15" customHeight="1" x14ac:dyDescent="0.25">
      <c r="A17" s="9">
        <v>2013</v>
      </c>
      <c r="B17" s="61" t="s">
        <v>7</v>
      </c>
      <c r="C17" s="61" t="s">
        <v>7</v>
      </c>
      <c r="D17" s="61" t="s">
        <v>7</v>
      </c>
      <c r="E17" s="61" t="s">
        <v>7</v>
      </c>
      <c r="F17" s="61" t="s">
        <v>7</v>
      </c>
      <c r="G17" s="61" t="s">
        <v>7</v>
      </c>
      <c r="H17" s="61" t="s">
        <v>7</v>
      </c>
      <c r="I17" s="61" t="s">
        <v>7</v>
      </c>
      <c r="J17" s="68">
        <v>2013</v>
      </c>
      <c r="K17" s="61" t="s">
        <v>7</v>
      </c>
      <c r="L17" s="61" t="s">
        <v>7</v>
      </c>
      <c r="M17" s="61" t="s">
        <v>7</v>
      </c>
      <c r="N17" s="61" t="s">
        <v>7</v>
      </c>
      <c r="O17" s="61" t="s">
        <v>7</v>
      </c>
      <c r="P17" s="61" t="s">
        <v>7</v>
      </c>
      <c r="Q17" s="61" t="s">
        <v>7</v>
      </c>
      <c r="R17" s="61" t="s">
        <v>7</v>
      </c>
      <c r="S17" s="68">
        <v>2013</v>
      </c>
      <c r="T17" s="61" t="s">
        <v>7</v>
      </c>
      <c r="U17" s="61" t="s">
        <v>7</v>
      </c>
      <c r="V17" s="61" t="s">
        <v>7</v>
      </c>
      <c r="W17" s="61" t="s">
        <v>7</v>
      </c>
      <c r="X17" s="61" t="s">
        <v>7</v>
      </c>
      <c r="Y17" s="61" t="s">
        <v>7</v>
      </c>
      <c r="Z17" s="61" t="s">
        <v>7</v>
      </c>
      <c r="AA17" s="61" t="s">
        <v>7</v>
      </c>
      <c r="AB17" s="64">
        <v>2013</v>
      </c>
      <c r="AC17" s="10" t="s">
        <v>7</v>
      </c>
      <c r="AD17" s="10" t="s">
        <v>7</v>
      </c>
      <c r="AE17" s="10" t="s">
        <v>7</v>
      </c>
      <c r="AF17" s="10" t="s">
        <v>7</v>
      </c>
      <c r="AG17" s="10" t="s">
        <v>7</v>
      </c>
      <c r="AH17" s="10" t="s">
        <v>7</v>
      </c>
      <c r="AI17" s="10" t="s">
        <v>7</v>
      </c>
      <c r="AJ17" s="10" t="s">
        <v>7</v>
      </c>
    </row>
    <row r="18" spans="1:36" ht="15" customHeight="1" x14ac:dyDescent="0.25">
      <c r="A18" s="9">
        <v>2014</v>
      </c>
      <c r="B18" s="61" t="s">
        <v>7</v>
      </c>
      <c r="C18" s="61" t="s">
        <v>7</v>
      </c>
      <c r="D18" s="61" t="s">
        <v>7</v>
      </c>
      <c r="E18" s="61" t="s">
        <v>7</v>
      </c>
      <c r="F18" s="61" t="s">
        <v>7</v>
      </c>
      <c r="G18" s="61" t="s">
        <v>7</v>
      </c>
      <c r="H18" s="61" t="s">
        <v>7</v>
      </c>
      <c r="I18" s="61" t="s">
        <v>7</v>
      </c>
      <c r="J18" s="68">
        <v>2014</v>
      </c>
      <c r="K18" s="61" t="s">
        <v>7</v>
      </c>
      <c r="L18" s="61" t="s">
        <v>7</v>
      </c>
      <c r="M18" s="61" t="s">
        <v>7</v>
      </c>
      <c r="N18" s="61" t="s">
        <v>7</v>
      </c>
      <c r="O18" s="61" t="s">
        <v>7</v>
      </c>
      <c r="P18" s="61" t="s">
        <v>7</v>
      </c>
      <c r="Q18" s="61" t="s">
        <v>7</v>
      </c>
      <c r="R18" s="61" t="s">
        <v>7</v>
      </c>
      <c r="S18" s="68">
        <v>2014</v>
      </c>
      <c r="T18" s="61" t="s">
        <v>7</v>
      </c>
      <c r="U18" s="61" t="s">
        <v>7</v>
      </c>
      <c r="V18" s="61" t="s">
        <v>7</v>
      </c>
      <c r="W18" s="61" t="s">
        <v>7</v>
      </c>
      <c r="X18" s="61" t="s">
        <v>7</v>
      </c>
      <c r="Y18" s="61" t="s">
        <v>7</v>
      </c>
      <c r="Z18" s="61" t="s">
        <v>7</v>
      </c>
      <c r="AA18" s="61" t="s">
        <v>7</v>
      </c>
      <c r="AB18" s="64">
        <v>2014</v>
      </c>
      <c r="AC18" s="10" t="s">
        <v>7</v>
      </c>
      <c r="AD18" s="10" t="s">
        <v>7</v>
      </c>
      <c r="AE18" s="10" t="s">
        <v>7</v>
      </c>
      <c r="AF18" s="10" t="s">
        <v>7</v>
      </c>
      <c r="AG18" s="10" t="s">
        <v>7</v>
      </c>
      <c r="AH18" s="10" t="s">
        <v>7</v>
      </c>
      <c r="AI18" s="10" t="s">
        <v>7</v>
      </c>
      <c r="AJ18" s="10" t="s">
        <v>7</v>
      </c>
    </row>
    <row r="19" spans="1:36" ht="15" customHeight="1" x14ac:dyDescent="0.25">
      <c r="A19" s="9">
        <v>2015</v>
      </c>
      <c r="B19" s="61" t="s">
        <v>7</v>
      </c>
      <c r="C19" s="61" t="s">
        <v>7</v>
      </c>
      <c r="D19" s="61" t="s">
        <v>7</v>
      </c>
      <c r="E19" s="61" t="s">
        <v>7</v>
      </c>
      <c r="F19" s="61" t="s">
        <v>7</v>
      </c>
      <c r="G19" s="61" t="s">
        <v>7</v>
      </c>
      <c r="H19" s="61" t="s">
        <v>7</v>
      </c>
      <c r="I19" s="61" t="s">
        <v>7</v>
      </c>
      <c r="J19" s="68">
        <v>2015</v>
      </c>
      <c r="K19" s="61" t="s">
        <v>7</v>
      </c>
      <c r="L19" s="61" t="s">
        <v>7</v>
      </c>
      <c r="M19" s="61" t="s">
        <v>7</v>
      </c>
      <c r="N19" s="61" t="s">
        <v>7</v>
      </c>
      <c r="O19" s="61" t="s">
        <v>7</v>
      </c>
      <c r="P19" s="61" t="s">
        <v>7</v>
      </c>
      <c r="Q19" s="61" t="s">
        <v>7</v>
      </c>
      <c r="R19" s="61" t="s">
        <v>7</v>
      </c>
      <c r="S19" s="9">
        <v>2015</v>
      </c>
      <c r="T19" s="10" t="s">
        <v>968</v>
      </c>
      <c r="U19" s="10" t="s">
        <v>1591</v>
      </c>
      <c r="V19" s="61" t="s">
        <v>7</v>
      </c>
      <c r="W19" s="61" t="s">
        <v>7</v>
      </c>
      <c r="X19" s="61" t="s">
        <v>7</v>
      </c>
      <c r="Y19" s="61" t="s">
        <v>7</v>
      </c>
      <c r="Z19" s="61" t="s">
        <v>7</v>
      </c>
      <c r="AA19" s="61" t="s">
        <v>7</v>
      </c>
      <c r="AB19" s="64">
        <v>2015</v>
      </c>
      <c r="AC19" s="10" t="s">
        <v>7</v>
      </c>
      <c r="AD19" s="10" t="s">
        <v>7</v>
      </c>
      <c r="AE19" s="10" t="s">
        <v>7</v>
      </c>
      <c r="AF19" s="10" t="s">
        <v>7</v>
      </c>
      <c r="AG19" s="10" t="s">
        <v>7</v>
      </c>
      <c r="AH19" s="10" t="s">
        <v>7</v>
      </c>
      <c r="AI19" s="10" t="s">
        <v>7</v>
      </c>
      <c r="AJ19" s="10" t="s">
        <v>7</v>
      </c>
    </row>
    <row r="20" spans="1:36" ht="15" customHeight="1" x14ac:dyDescent="0.25">
      <c r="A20" s="9">
        <v>2016</v>
      </c>
      <c r="B20" s="14" t="s">
        <v>34</v>
      </c>
      <c r="C20" s="14" t="s">
        <v>34</v>
      </c>
      <c r="D20" s="14" t="s">
        <v>34</v>
      </c>
      <c r="E20" s="14" t="s">
        <v>34</v>
      </c>
      <c r="F20" s="14" t="s">
        <v>34</v>
      </c>
      <c r="G20" s="14" t="s">
        <v>34</v>
      </c>
      <c r="H20" s="14" t="s">
        <v>34</v>
      </c>
      <c r="I20" s="14" t="s">
        <v>34</v>
      </c>
      <c r="J20" s="68">
        <v>2016</v>
      </c>
      <c r="K20" s="61" t="s">
        <v>7</v>
      </c>
      <c r="L20" s="61" t="s">
        <v>7</v>
      </c>
      <c r="M20" s="61" t="s">
        <v>7</v>
      </c>
      <c r="N20" s="61" t="s">
        <v>7</v>
      </c>
      <c r="O20" s="61" t="s">
        <v>7</v>
      </c>
      <c r="P20" s="61" t="s">
        <v>7</v>
      </c>
      <c r="Q20" s="61" t="s">
        <v>7</v>
      </c>
      <c r="R20" s="61" t="s">
        <v>7</v>
      </c>
      <c r="S20" s="9">
        <v>2016</v>
      </c>
      <c r="T20" s="61" t="s">
        <v>7</v>
      </c>
      <c r="U20" s="61" t="s">
        <v>7</v>
      </c>
      <c r="V20" s="61" t="s">
        <v>7</v>
      </c>
      <c r="W20" s="61" t="s">
        <v>7</v>
      </c>
      <c r="X20" s="61" t="s">
        <v>7</v>
      </c>
      <c r="Y20" s="61" t="s">
        <v>7</v>
      </c>
      <c r="Z20" s="61" t="s">
        <v>7</v>
      </c>
      <c r="AA20" s="61" t="s">
        <v>7</v>
      </c>
      <c r="AB20" s="9">
        <v>2016</v>
      </c>
      <c r="AC20" s="10" t="s">
        <v>7</v>
      </c>
      <c r="AD20" s="10" t="s">
        <v>7</v>
      </c>
      <c r="AE20" s="10" t="s">
        <v>7</v>
      </c>
      <c r="AF20" s="10" t="s">
        <v>7</v>
      </c>
      <c r="AG20" s="10" t="s">
        <v>7</v>
      </c>
      <c r="AH20" s="10" t="s">
        <v>7</v>
      </c>
      <c r="AI20" s="10" t="s">
        <v>7</v>
      </c>
      <c r="AJ20" s="10" t="s">
        <v>7</v>
      </c>
    </row>
    <row r="21" spans="1:36" ht="15" customHeight="1" x14ac:dyDescent="0.25">
      <c r="A21" s="9">
        <v>2017</v>
      </c>
      <c r="B21" s="10" t="s">
        <v>1588</v>
      </c>
      <c r="C21" s="10" t="s">
        <v>1207</v>
      </c>
      <c r="D21" s="10" t="s">
        <v>1589</v>
      </c>
      <c r="E21" s="61" t="s">
        <v>7</v>
      </c>
      <c r="F21" s="10" t="s">
        <v>1590</v>
      </c>
      <c r="G21" s="61" t="s">
        <v>7</v>
      </c>
      <c r="H21" s="61" t="s">
        <v>7</v>
      </c>
      <c r="I21" s="61" t="s">
        <v>7</v>
      </c>
      <c r="J21" s="68">
        <v>2017</v>
      </c>
      <c r="K21" s="61" t="s">
        <v>7</v>
      </c>
      <c r="L21" s="61" t="s">
        <v>7</v>
      </c>
      <c r="M21" s="61" t="s">
        <v>7</v>
      </c>
      <c r="N21" s="61" t="s">
        <v>7</v>
      </c>
      <c r="O21" s="61" t="s">
        <v>7</v>
      </c>
      <c r="P21" s="61" t="s">
        <v>7</v>
      </c>
      <c r="Q21" s="61" t="s">
        <v>7</v>
      </c>
      <c r="R21" s="61" t="s">
        <v>7</v>
      </c>
      <c r="S21" s="9">
        <v>2017</v>
      </c>
      <c r="T21" s="61" t="s">
        <v>7</v>
      </c>
      <c r="U21" s="61" t="s">
        <v>7</v>
      </c>
      <c r="V21" s="61" t="s">
        <v>7</v>
      </c>
      <c r="W21" s="61" t="s">
        <v>7</v>
      </c>
      <c r="X21" s="61" t="s">
        <v>7</v>
      </c>
      <c r="Y21" s="61" t="s">
        <v>7</v>
      </c>
      <c r="Z21" s="61" t="s">
        <v>7</v>
      </c>
      <c r="AA21" s="61" t="s">
        <v>7</v>
      </c>
      <c r="AB21" s="9">
        <v>2017</v>
      </c>
      <c r="AC21" s="10" t="s">
        <v>7</v>
      </c>
      <c r="AD21" s="10" t="s">
        <v>7</v>
      </c>
      <c r="AE21" s="10" t="s">
        <v>7</v>
      </c>
      <c r="AF21" s="10" t="s">
        <v>7</v>
      </c>
      <c r="AG21" s="10" t="s">
        <v>7</v>
      </c>
      <c r="AH21" s="10" t="s">
        <v>7</v>
      </c>
      <c r="AI21" s="10" t="s">
        <v>7</v>
      </c>
      <c r="AJ21" s="10" t="s">
        <v>7</v>
      </c>
    </row>
    <row r="22" spans="1:36" ht="15" customHeight="1" x14ac:dyDescent="0.25">
      <c r="A22" s="9">
        <v>2018</v>
      </c>
      <c r="B22" s="61" t="s">
        <v>7</v>
      </c>
      <c r="C22" s="61" t="s">
        <v>7</v>
      </c>
      <c r="D22" s="61" t="s">
        <v>7</v>
      </c>
      <c r="E22" s="61" t="s">
        <v>7</v>
      </c>
      <c r="F22" s="61" t="s">
        <v>7</v>
      </c>
      <c r="G22" s="61" t="s">
        <v>7</v>
      </c>
      <c r="H22" s="61" t="s">
        <v>7</v>
      </c>
      <c r="I22" s="61" t="s">
        <v>7</v>
      </c>
      <c r="J22" s="62">
        <v>2018</v>
      </c>
      <c r="K22" s="61" t="s">
        <v>7</v>
      </c>
      <c r="L22" s="61" t="s">
        <v>7</v>
      </c>
      <c r="M22" s="61" t="s">
        <v>7</v>
      </c>
      <c r="N22" s="61" t="s">
        <v>7</v>
      </c>
      <c r="O22" s="61" t="s">
        <v>7</v>
      </c>
      <c r="P22" s="61" t="s">
        <v>7</v>
      </c>
      <c r="Q22" s="61" t="s">
        <v>7</v>
      </c>
      <c r="R22" s="61" t="s">
        <v>7</v>
      </c>
      <c r="S22" s="9">
        <v>2018</v>
      </c>
      <c r="T22" s="10" t="s">
        <v>907</v>
      </c>
      <c r="U22" s="10" t="s">
        <v>1447</v>
      </c>
      <c r="V22" s="10" t="s">
        <v>868</v>
      </c>
      <c r="W22" s="10" t="s">
        <v>907</v>
      </c>
      <c r="X22" s="10" t="s">
        <v>832</v>
      </c>
      <c r="Y22" s="10" t="s">
        <v>907</v>
      </c>
      <c r="Z22" s="10" t="s">
        <v>907</v>
      </c>
      <c r="AA22" s="10" t="s">
        <v>907</v>
      </c>
      <c r="AB22" s="9">
        <v>2018</v>
      </c>
      <c r="AC22" s="10" t="s">
        <v>7</v>
      </c>
      <c r="AD22" s="10" t="s">
        <v>7</v>
      </c>
      <c r="AE22" s="10" t="s">
        <v>7</v>
      </c>
      <c r="AF22" s="10" t="s">
        <v>7</v>
      </c>
      <c r="AG22" s="10" t="s">
        <v>7</v>
      </c>
      <c r="AH22" s="10" t="s">
        <v>7</v>
      </c>
      <c r="AI22" s="10" t="s">
        <v>7</v>
      </c>
      <c r="AJ22" s="10" t="s">
        <v>7</v>
      </c>
    </row>
    <row r="23" spans="1:36" ht="15" customHeight="1" x14ac:dyDescent="0.25">
      <c r="A23" s="9">
        <v>2019</v>
      </c>
      <c r="B23" s="61" t="s">
        <v>7</v>
      </c>
      <c r="C23" s="61" t="s">
        <v>7</v>
      </c>
      <c r="D23" s="61" t="s">
        <v>7</v>
      </c>
      <c r="E23" s="61" t="s">
        <v>7</v>
      </c>
      <c r="F23" s="61" t="s">
        <v>7</v>
      </c>
      <c r="G23" s="61" t="s">
        <v>7</v>
      </c>
      <c r="H23" s="61" t="s">
        <v>7</v>
      </c>
      <c r="I23" s="61" t="s">
        <v>7</v>
      </c>
      <c r="J23" s="68">
        <v>2019</v>
      </c>
      <c r="K23" s="61" t="s">
        <v>7</v>
      </c>
      <c r="L23" s="61" t="s">
        <v>7</v>
      </c>
      <c r="M23" s="61" t="s">
        <v>7</v>
      </c>
      <c r="N23" s="61" t="s">
        <v>7</v>
      </c>
      <c r="O23" s="61" t="s">
        <v>7</v>
      </c>
      <c r="P23" s="61" t="s">
        <v>7</v>
      </c>
      <c r="Q23" s="61" t="s">
        <v>7</v>
      </c>
      <c r="R23" s="61" t="s">
        <v>7</v>
      </c>
      <c r="S23" s="68">
        <v>2019</v>
      </c>
      <c r="T23" s="61" t="s">
        <v>7</v>
      </c>
      <c r="U23" s="61" t="s">
        <v>7</v>
      </c>
      <c r="V23" s="61" t="s">
        <v>7</v>
      </c>
      <c r="W23" s="61" t="s">
        <v>7</v>
      </c>
      <c r="X23" s="61" t="s">
        <v>7</v>
      </c>
      <c r="Y23" s="61" t="s">
        <v>7</v>
      </c>
      <c r="Z23" s="61" t="s">
        <v>7</v>
      </c>
      <c r="AA23" s="61" t="s">
        <v>7</v>
      </c>
      <c r="AB23" s="9">
        <v>2019</v>
      </c>
      <c r="AC23" s="10" t="s">
        <v>933</v>
      </c>
      <c r="AD23" s="10" t="s">
        <v>7</v>
      </c>
      <c r="AE23" s="10" t="s">
        <v>7</v>
      </c>
      <c r="AF23" s="10" t="s">
        <v>7</v>
      </c>
      <c r="AG23" s="10" t="s">
        <v>7</v>
      </c>
      <c r="AH23" s="10" t="s">
        <v>7</v>
      </c>
      <c r="AI23" s="10" t="s">
        <v>7</v>
      </c>
      <c r="AJ23" s="10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6" sqref="G1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t="s">
        <v>1592</v>
      </c>
      <c r="B1" t="s">
        <v>1593</v>
      </c>
      <c r="C1" t="s">
        <v>1594</v>
      </c>
    </row>
    <row r="2" spans="1:3" ht="15" customHeight="1" x14ac:dyDescent="0.25">
      <c r="A2" s="69">
        <v>1</v>
      </c>
      <c r="B2" s="70" t="s">
        <v>1595</v>
      </c>
      <c r="C2" s="71" t="s">
        <v>1596</v>
      </c>
    </row>
    <row r="3" spans="1:3" ht="15" customHeight="1" x14ac:dyDescent="0.25">
      <c r="A3" s="69">
        <v>2</v>
      </c>
      <c r="B3" s="70" t="s">
        <v>1598</v>
      </c>
      <c r="C3" s="71" t="s">
        <v>1601</v>
      </c>
    </row>
    <row r="4" spans="1:3" ht="15" customHeight="1" x14ac:dyDescent="0.25">
      <c r="A4" s="69">
        <v>3</v>
      </c>
      <c r="B4" s="70" t="s">
        <v>1600</v>
      </c>
      <c r="C4" s="71" t="s">
        <v>1599</v>
      </c>
    </row>
    <row r="5" spans="1:3" ht="15" customHeight="1" x14ac:dyDescent="0.25">
      <c r="A5" s="69">
        <v>4</v>
      </c>
      <c r="B5" s="70" t="s">
        <v>1595</v>
      </c>
      <c r="C5" s="71" t="s">
        <v>1597</v>
      </c>
    </row>
    <row r="6" spans="1:3" ht="15" customHeight="1" x14ac:dyDescent="0.25">
      <c r="A6" s="69">
        <v>5</v>
      </c>
      <c r="B6" s="70" t="s">
        <v>1595</v>
      </c>
      <c r="C6" s="71" t="s">
        <v>1602</v>
      </c>
    </row>
    <row r="7" spans="1:3" ht="15" customHeight="1" x14ac:dyDescent="0.25">
      <c r="A7" s="69">
        <v>6</v>
      </c>
      <c r="B7" s="70" t="s">
        <v>1603</v>
      </c>
      <c r="C7" s="71" t="s">
        <v>1604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30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567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567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>
        <v>0</v>
      </c>
      <c r="C3" s="3" t="s">
        <v>7</v>
      </c>
      <c r="D3" s="3">
        <v>1</v>
      </c>
      <c r="E3" s="3">
        <v>0</v>
      </c>
      <c r="F3" s="3" t="s">
        <v>7</v>
      </c>
      <c r="G3" s="3">
        <v>2</v>
      </c>
      <c r="H3" s="3">
        <v>1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63" t="s">
        <v>36</v>
      </c>
      <c r="M3" s="59" t="s">
        <v>37</v>
      </c>
      <c r="N3" s="63" t="s">
        <v>38</v>
      </c>
      <c r="O3" s="63" t="s">
        <v>39</v>
      </c>
      <c r="P3" s="59" t="s">
        <v>37</v>
      </c>
      <c r="Q3" s="63" t="s">
        <v>40</v>
      </c>
      <c r="R3" s="63" t="s">
        <v>41</v>
      </c>
      <c r="S3" s="59" t="s">
        <v>37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1</v>
      </c>
      <c r="AF3" s="4">
        <f t="shared" si="0"/>
        <v>0</v>
      </c>
      <c r="AG3" s="4">
        <f t="shared" si="0"/>
        <v>0</v>
      </c>
      <c r="AH3" s="4">
        <f t="shared" si="0"/>
        <v>2</v>
      </c>
      <c r="AI3" s="4">
        <f t="shared" si="0"/>
        <v>1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>
        <v>0</v>
      </c>
      <c r="D4" s="3" t="s">
        <v>7</v>
      </c>
      <c r="E4" s="3" t="s">
        <v>7</v>
      </c>
      <c r="F4" s="3">
        <v>1</v>
      </c>
      <c r="G4" s="3" t="s">
        <v>7</v>
      </c>
      <c r="H4" s="3" t="s">
        <v>7</v>
      </c>
      <c r="I4" s="3">
        <v>2</v>
      </c>
      <c r="J4" s="13" t="str">
        <f t="shared" ref="J4:J23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59" t="s">
        <v>42</v>
      </c>
      <c r="M4" s="63" t="s">
        <v>43</v>
      </c>
      <c r="N4" s="59" t="s">
        <v>42</v>
      </c>
      <c r="O4" s="59" t="s">
        <v>42</v>
      </c>
      <c r="P4" s="63" t="s">
        <v>44</v>
      </c>
      <c r="Q4" s="59" t="s">
        <v>42</v>
      </c>
      <c r="R4" s="59" t="s">
        <v>42</v>
      </c>
      <c r="S4" s="63" t="s">
        <v>45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1</v>
      </c>
      <c r="AH4" s="4">
        <f t="shared" si="2"/>
        <v>0</v>
      </c>
      <c r="AI4" s="4">
        <f t="shared" si="2"/>
        <v>0</v>
      </c>
      <c r="AJ4" s="4">
        <f t="shared" si="2"/>
        <v>2</v>
      </c>
    </row>
    <row r="5" spans="1:36" ht="15" customHeight="1" x14ac:dyDescent="0.25">
      <c r="A5" s="1">
        <v>2001</v>
      </c>
      <c r="B5" s="3">
        <v>0</v>
      </c>
      <c r="C5" s="3" t="s">
        <v>7</v>
      </c>
      <c r="D5" s="3" t="s">
        <v>7</v>
      </c>
      <c r="E5" s="3">
        <v>1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63" t="s">
        <v>46</v>
      </c>
      <c r="M5" s="59" t="s">
        <v>42</v>
      </c>
      <c r="N5" s="59" t="s">
        <v>42</v>
      </c>
      <c r="O5" s="63" t="s">
        <v>47</v>
      </c>
      <c r="P5" s="59" t="s">
        <v>42</v>
      </c>
      <c r="Q5" s="59" t="s">
        <v>42</v>
      </c>
      <c r="R5" s="59" t="s">
        <v>42</v>
      </c>
      <c r="S5" s="59" t="s">
        <v>42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1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 t="s">
        <v>7</v>
      </c>
      <c r="C6" s="3" t="s">
        <v>7</v>
      </c>
      <c r="D6" s="3" t="s">
        <v>7</v>
      </c>
      <c r="E6" s="3" t="s">
        <v>7</v>
      </c>
      <c r="F6" s="3">
        <v>0</v>
      </c>
      <c r="G6" s="3">
        <v>0</v>
      </c>
      <c r="H6" s="3">
        <v>1</v>
      </c>
      <c r="I6" s="3">
        <v>0</v>
      </c>
      <c r="J6" s="13" t="str">
        <f t="shared" si="1"/>
        <v/>
      </c>
      <c r="K6" s="9">
        <v>2002</v>
      </c>
      <c r="L6" s="59" t="s">
        <v>48</v>
      </c>
      <c r="M6" s="59" t="s">
        <v>48</v>
      </c>
      <c r="N6" s="59" t="s">
        <v>48</v>
      </c>
      <c r="O6" s="59" t="s">
        <v>48</v>
      </c>
      <c r="P6" s="63" t="s">
        <v>49</v>
      </c>
      <c r="Q6" s="63" t="s">
        <v>50</v>
      </c>
      <c r="R6" s="63" t="s">
        <v>51</v>
      </c>
      <c r="S6" s="63" t="s">
        <v>50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1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 t="s">
        <v>7</v>
      </c>
      <c r="F7" s="3">
        <v>1</v>
      </c>
      <c r="G7" s="3" t="s">
        <v>7</v>
      </c>
      <c r="H7" s="3">
        <v>0</v>
      </c>
      <c r="I7" s="3">
        <v>0</v>
      </c>
      <c r="J7" s="13" t="str">
        <f t="shared" si="1"/>
        <v/>
      </c>
      <c r="K7" s="9">
        <v>2003</v>
      </c>
      <c r="L7" s="63" t="s">
        <v>52</v>
      </c>
      <c r="M7" s="63" t="s">
        <v>53</v>
      </c>
      <c r="N7" s="63" t="s">
        <v>54</v>
      </c>
      <c r="O7" s="59" t="s">
        <v>55</v>
      </c>
      <c r="P7" s="63" t="s">
        <v>54</v>
      </c>
      <c r="Q7" s="59" t="s">
        <v>55</v>
      </c>
      <c r="R7" s="63" t="s">
        <v>56</v>
      </c>
      <c r="S7" s="63" t="s">
        <v>54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13" t="str">
        <f t="shared" si="1"/>
        <v/>
      </c>
      <c r="K8" s="9">
        <v>2004</v>
      </c>
      <c r="L8" s="63" t="s">
        <v>57</v>
      </c>
      <c r="M8" s="63" t="s">
        <v>58</v>
      </c>
      <c r="N8" s="63" t="s">
        <v>59</v>
      </c>
      <c r="O8" s="63" t="s">
        <v>60</v>
      </c>
      <c r="P8" s="63" t="s">
        <v>61</v>
      </c>
      <c r="Q8" s="63" t="s">
        <v>62</v>
      </c>
      <c r="R8" s="63" t="s">
        <v>62</v>
      </c>
      <c r="S8" s="63" t="s">
        <v>63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1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>
        <v>0</v>
      </c>
      <c r="E9" s="3">
        <v>0</v>
      </c>
      <c r="F9" s="3">
        <v>1</v>
      </c>
      <c r="G9" s="3" t="s">
        <v>7</v>
      </c>
      <c r="H9" s="3" t="s">
        <v>7</v>
      </c>
      <c r="I9" s="3">
        <v>0</v>
      </c>
      <c r="J9" s="13" t="str">
        <f t="shared" si="1"/>
        <v/>
      </c>
      <c r="K9" s="9">
        <v>2005</v>
      </c>
      <c r="L9" s="59" t="s">
        <v>64</v>
      </c>
      <c r="M9" s="59" t="s">
        <v>64</v>
      </c>
      <c r="N9" s="63" t="s">
        <v>65</v>
      </c>
      <c r="O9" s="63" t="s">
        <v>66</v>
      </c>
      <c r="P9" s="63" t="s">
        <v>66</v>
      </c>
      <c r="Q9" s="59" t="s">
        <v>64</v>
      </c>
      <c r="R9" s="59" t="s">
        <v>64</v>
      </c>
      <c r="S9" s="63" t="s">
        <v>67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1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>
        <v>0</v>
      </c>
      <c r="J10" s="13" t="str">
        <f t="shared" si="1"/>
        <v/>
      </c>
      <c r="K10" s="9">
        <v>2006</v>
      </c>
      <c r="L10" s="63" t="s">
        <v>68</v>
      </c>
      <c r="M10" s="63" t="s">
        <v>69</v>
      </c>
      <c r="N10" s="63" t="s">
        <v>70</v>
      </c>
      <c r="O10" s="59" t="s">
        <v>71</v>
      </c>
      <c r="P10" s="63" t="s">
        <v>72</v>
      </c>
      <c r="Q10" s="59" t="s">
        <v>71</v>
      </c>
      <c r="R10" s="59" t="s">
        <v>71</v>
      </c>
      <c r="S10" s="63" t="s">
        <v>73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0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 t="s">
        <v>7</v>
      </c>
      <c r="E11" s="3" t="s">
        <v>7</v>
      </c>
      <c r="F11" s="3">
        <v>0</v>
      </c>
      <c r="G11" s="3">
        <v>0</v>
      </c>
      <c r="H11" s="3" t="s">
        <v>7</v>
      </c>
      <c r="I11" s="3">
        <v>0</v>
      </c>
      <c r="J11" s="13" t="str">
        <f t="shared" si="1"/>
        <v/>
      </c>
      <c r="K11" s="9">
        <v>2007</v>
      </c>
      <c r="L11" s="63" t="s">
        <v>74</v>
      </c>
      <c r="M11" s="63" t="s">
        <v>75</v>
      </c>
      <c r="N11" s="59" t="s">
        <v>76</v>
      </c>
      <c r="O11" s="59" t="s">
        <v>76</v>
      </c>
      <c r="P11" s="63" t="s">
        <v>77</v>
      </c>
      <c r="Q11" s="63" t="s">
        <v>78</v>
      </c>
      <c r="R11" s="59" t="s">
        <v>76</v>
      </c>
      <c r="S11" s="63" t="s">
        <v>79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 t="s">
        <v>7</v>
      </c>
      <c r="C12" s="3" t="s">
        <v>7</v>
      </c>
      <c r="D12" s="3" t="s">
        <v>7</v>
      </c>
      <c r="E12" s="3" t="s">
        <v>7</v>
      </c>
      <c r="F12" s="3">
        <v>0</v>
      </c>
      <c r="G12" s="3">
        <v>0</v>
      </c>
      <c r="H12" s="3">
        <v>0</v>
      </c>
      <c r="I12" s="3">
        <v>1</v>
      </c>
      <c r="J12" s="13" t="str">
        <f t="shared" si="1"/>
        <v/>
      </c>
      <c r="K12" s="9">
        <v>2008</v>
      </c>
      <c r="L12" s="59" t="s">
        <v>80</v>
      </c>
      <c r="M12" s="59" t="s">
        <v>80</v>
      </c>
      <c r="N12" s="59" t="s">
        <v>80</v>
      </c>
      <c r="O12" s="59" t="s">
        <v>80</v>
      </c>
      <c r="P12" s="63" t="s">
        <v>81</v>
      </c>
      <c r="Q12" s="63" t="s">
        <v>82</v>
      </c>
      <c r="R12" s="63" t="s">
        <v>83</v>
      </c>
      <c r="S12" s="63" t="s">
        <v>84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1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 t="s">
        <v>7</v>
      </c>
      <c r="E13" s="3" t="s">
        <v>7</v>
      </c>
      <c r="F13" s="3">
        <v>1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63" t="s">
        <v>85</v>
      </c>
      <c r="M13" s="63" t="s">
        <v>86</v>
      </c>
      <c r="N13" s="59" t="s">
        <v>87</v>
      </c>
      <c r="O13" s="59" t="s">
        <v>87</v>
      </c>
      <c r="P13" s="63" t="s">
        <v>88</v>
      </c>
      <c r="Q13" s="63" t="s">
        <v>89</v>
      </c>
      <c r="R13" s="63" t="s">
        <v>86</v>
      </c>
      <c r="S13" s="63" t="s">
        <v>86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1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1"/>
        <v/>
      </c>
      <c r="K14" s="9">
        <v>2010</v>
      </c>
      <c r="L14" s="63" t="s">
        <v>90</v>
      </c>
      <c r="M14" s="63" t="s">
        <v>91</v>
      </c>
      <c r="N14" s="63" t="s">
        <v>92</v>
      </c>
      <c r="O14" s="63" t="s">
        <v>91</v>
      </c>
      <c r="P14" s="63" t="s">
        <v>93</v>
      </c>
      <c r="Q14" s="59" t="s">
        <v>94</v>
      </c>
      <c r="R14" s="59" t="s">
        <v>94</v>
      </c>
      <c r="S14" s="63" t="s">
        <v>95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</row>
    <row r="15" spans="1:36" ht="15" customHeight="1" x14ac:dyDescent="0.25">
      <c r="A15" s="1">
        <v>2011</v>
      </c>
      <c r="B15" s="3">
        <v>0</v>
      </c>
      <c r="C15" s="3" t="s">
        <v>7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63" t="s">
        <v>96</v>
      </c>
      <c r="M15" s="59" t="s">
        <v>94</v>
      </c>
      <c r="N15" s="63" t="s">
        <v>92</v>
      </c>
      <c r="O15" s="63" t="s">
        <v>92</v>
      </c>
      <c r="P15" s="63" t="s">
        <v>97</v>
      </c>
      <c r="Q15" s="63" t="s">
        <v>95</v>
      </c>
      <c r="R15" s="63" t="s">
        <v>95</v>
      </c>
      <c r="S15" s="63" t="s">
        <v>98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 t="s">
        <v>7</v>
      </c>
      <c r="J16" s="13" t="str">
        <f t="shared" si="1"/>
        <v/>
      </c>
      <c r="K16" s="9">
        <v>2012</v>
      </c>
      <c r="L16" s="63" t="s">
        <v>99</v>
      </c>
      <c r="M16" s="63" t="s">
        <v>100</v>
      </c>
      <c r="N16" s="63" t="s">
        <v>101</v>
      </c>
      <c r="O16" s="63" t="s">
        <v>102</v>
      </c>
      <c r="P16" s="63" t="s">
        <v>103</v>
      </c>
      <c r="Q16" s="63" t="s">
        <v>104</v>
      </c>
      <c r="R16" s="63" t="s">
        <v>105</v>
      </c>
      <c r="S16" s="59" t="s">
        <v>106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K17" s="9">
        <v>2013</v>
      </c>
      <c r="L17" s="63" t="s">
        <v>107</v>
      </c>
      <c r="M17" s="63" t="s">
        <v>108</v>
      </c>
      <c r="N17" s="63" t="s">
        <v>109</v>
      </c>
      <c r="O17" s="63" t="s">
        <v>110</v>
      </c>
      <c r="P17" s="59" t="s">
        <v>111</v>
      </c>
      <c r="Q17" s="59" t="s">
        <v>111</v>
      </c>
      <c r="R17" s="59" t="s">
        <v>111</v>
      </c>
      <c r="S17" s="59" t="s">
        <v>111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 t="s">
        <v>7</v>
      </c>
      <c r="C18" s="3">
        <v>0</v>
      </c>
      <c r="D18" s="3">
        <v>0</v>
      </c>
      <c r="E18" s="3" t="s">
        <v>7</v>
      </c>
      <c r="F18" s="3" t="s">
        <v>7</v>
      </c>
      <c r="G18" s="3">
        <v>0</v>
      </c>
      <c r="H18" s="3" t="s">
        <v>7</v>
      </c>
      <c r="I18" s="3" t="s">
        <v>7</v>
      </c>
      <c r="J18" s="13" t="str">
        <f t="shared" si="1"/>
        <v/>
      </c>
      <c r="K18" s="9">
        <v>2014</v>
      </c>
      <c r="L18" s="59" t="s">
        <v>112</v>
      </c>
      <c r="M18" s="63" t="s">
        <v>113</v>
      </c>
      <c r="N18" s="63" t="s">
        <v>114</v>
      </c>
      <c r="O18" s="59" t="s">
        <v>112</v>
      </c>
      <c r="P18" s="59" t="s">
        <v>112</v>
      </c>
      <c r="Q18" s="63" t="s">
        <v>115</v>
      </c>
      <c r="R18" s="59" t="s">
        <v>112</v>
      </c>
      <c r="S18" s="59" t="s">
        <v>112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>
        <v>0</v>
      </c>
      <c r="F19" s="3" t="s">
        <v>7</v>
      </c>
      <c r="G19" s="3">
        <v>0</v>
      </c>
      <c r="H19" s="3" t="s">
        <v>7</v>
      </c>
      <c r="I19" s="3" t="s">
        <v>7</v>
      </c>
      <c r="J19" s="13" t="str">
        <f t="shared" si="1"/>
        <v/>
      </c>
      <c r="K19" s="9">
        <v>2015</v>
      </c>
      <c r="L19" s="63" t="s">
        <v>116</v>
      </c>
      <c r="M19" s="63" t="s">
        <v>117</v>
      </c>
      <c r="N19" s="63" t="s">
        <v>118</v>
      </c>
      <c r="O19" s="63" t="s">
        <v>119</v>
      </c>
      <c r="P19" s="59" t="s">
        <v>120</v>
      </c>
      <c r="Q19" s="63" t="s">
        <v>118</v>
      </c>
      <c r="R19" s="59" t="s">
        <v>120</v>
      </c>
      <c r="S19" s="59" t="s">
        <v>120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 t="s">
        <v>7</v>
      </c>
      <c r="G20" s="3">
        <v>0</v>
      </c>
      <c r="H20" s="3" t="s">
        <v>7</v>
      </c>
      <c r="I20" s="3" t="s">
        <v>7</v>
      </c>
      <c r="J20" s="13" t="str">
        <f t="shared" si="1"/>
        <v/>
      </c>
      <c r="K20" s="9">
        <v>2016</v>
      </c>
      <c r="L20" s="63" t="s">
        <v>121</v>
      </c>
      <c r="M20" s="63" t="s">
        <v>122</v>
      </c>
      <c r="N20" s="63" t="s">
        <v>123</v>
      </c>
      <c r="O20" s="59" t="s">
        <v>124</v>
      </c>
      <c r="P20" s="59" t="s">
        <v>124</v>
      </c>
      <c r="Q20" s="63" t="s">
        <v>125</v>
      </c>
      <c r="R20" s="59" t="s">
        <v>124</v>
      </c>
      <c r="S20" s="59" t="s">
        <v>124</v>
      </c>
    </row>
    <row r="21" spans="1:36" ht="15" customHeight="1" x14ac:dyDescent="0.25">
      <c r="A21" s="1">
        <v>2017</v>
      </c>
      <c r="B21" s="3">
        <v>0</v>
      </c>
      <c r="C21" s="3" t="s">
        <v>7</v>
      </c>
      <c r="D21" s="3">
        <v>0</v>
      </c>
      <c r="E21" s="3">
        <v>0</v>
      </c>
      <c r="F21" s="3" t="s">
        <v>7</v>
      </c>
      <c r="G21" s="3">
        <v>0</v>
      </c>
      <c r="H21" s="3" t="s">
        <v>7</v>
      </c>
      <c r="I21" s="3" t="s">
        <v>7</v>
      </c>
      <c r="J21" s="13" t="str">
        <f t="shared" si="1"/>
        <v/>
      </c>
      <c r="K21" s="9">
        <v>2017</v>
      </c>
      <c r="L21" s="63" t="s">
        <v>126</v>
      </c>
      <c r="M21" s="59" t="s">
        <v>127</v>
      </c>
      <c r="N21" s="63" t="s">
        <v>128</v>
      </c>
      <c r="O21" s="63" t="s">
        <v>129</v>
      </c>
      <c r="P21" s="59" t="s">
        <v>127</v>
      </c>
      <c r="Q21" s="63" t="s">
        <v>130</v>
      </c>
      <c r="R21" s="59" t="s">
        <v>127</v>
      </c>
      <c r="S21" s="59" t="s">
        <v>127</v>
      </c>
    </row>
    <row r="22" spans="1:36" ht="15" customHeight="1" x14ac:dyDescent="0.25">
      <c r="A22" s="1">
        <v>2018</v>
      </c>
      <c r="B22" s="3" t="s">
        <v>7</v>
      </c>
      <c r="C22" s="3" t="s">
        <v>7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K22" s="9">
        <v>2018</v>
      </c>
      <c r="L22" s="59" t="s">
        <v>131</v>
      </c>
      <c r="M22" s="59" t="s">
        <v>131</v>
      </c>
      <c r="N22" s="63" t="s">
        <v>132</v>
      </c>
      <c r="O22" s="63" t="s">
        <v>133</v>
      </c>
      <c r="P22" s="59" t="s">
        <v>131</v>
      </c>
      <c r="Q22" s="59" t="s">
        <v>131</v>
      </c>
      <c r="R22" s="59" t="s">
        <v>131</v>
      </c>
      <c r="S22" s="59" t="s">
        <v>131</v>
      </c>
    </row>
    <row r="23" spans="1:36" ht="15" customHeight="1" x14ac:dyDescent="0.25">
      <c r="A23" s="1">
        <v>2019</v>
      </c>
      <c r="B23" s="3" t="s">
        <v>7</v>
      </c>
      <c r="C23" s="3" t="s">
        <v>7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>
        <v>0</v>
      </c>
      <c r="J23" s="13" t="str">
        <f t="shared" si="1"/>
        <v/>
      </c>
      <c r="K23" s="9">
        <v>2019</v>
      </c>
      <c r="L23" s="66" t="s">
        <v>134</v>
      </c>
      <c r="M23" s="66" t="s">
        <v>134</v>
      </c>
      <c r="N23" s="65" t="s">
        <v>135</v>
      </c>
      <c r="O23" s="65" t="s">
        <v>136</v>
      </c>
      <c r="P23" s="65" t="s">
        <v>137</v>
      </c>
      <c r="Q23" s="65" t="s">
        <v>138</v>
      </c>
      <c r="R23" s="66" t="s">
        <v>134</v>
      </c>
      <c r="S23" s="65" t="s">
        <v>139</v>
      </c>
    </row>
  </sheetData>
  <mergeCells count="4">
    <mergeCell ref="A1:A2"/>
    <mergeCell ref="B1:I1"/>
    <mergeCell ref="K1:K2"/>
    <mergeCell ref="L1:S1"/>
  </mergeCells>
  <conditionalFormatting sqref="B8:I8 B3 D3:E3 C4 F4 B5 E5 I4 B7:D7 F6:I6 F7 H7:I7 B11:C11 D9:F9 B10:D10 B14:F14 B19:E19 C18:D18 B16:H16 B15 D15:I15 B21 B13:C13 F10 F12:I13 B20:D20 G3:H3 B17:E17 D23:G23 D21:E22 G18:G21 I14 F11:G11 I9:I11 I23">
    <cfRule type="containsText" dxfId="167" priority="107" operator="containsText" text="*-">
      <formula>NOT(ISERROR(SEARCH(("*-"),(B3))))</formula>
    </cfRule>
  </conditionalFormatting>
  <conditionalFormatting sqref="B8:I8 B3 D3:E3 C4 F4 B5 E5 I4 B7:D7 F6:I6 F7 H7:I7 B11:C11 D9:F9 B10:D10 B14:F14 B19:E19 C18:D18 B16:H16 B15 D15:I15 B21 B13:C13 F10 F12:I13 B20:D20 G3:H3 B17:E17 D23:G23 D21:E22 G18:G21 I14 F11:G11 I9:I11 I2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166" priority="105" operator="containsText" text="*-">
      <formula>NOT(ISERROR(SEARCH(("*-"),(I3))))</formula>
    </cfRule>
  </conditionalFormatting>
  <conditionalFormatting sqref="I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">
    <cfRule type="containsText" dxfId="165" priority="103" operator="containsText" text="*-">
      <formula>NOT(ISERROR(SEARCH(("*-"),(C3))))</formula>
    </cfRule>
  </conditionalFormatting>
  <conditionalFormatting sqref="C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4">
    <cfRule type="containsText" dxfId="164" priority="101" operator="containsText" text="*-">
      <formula>NOT(ISERROR(SEARCH(("*-"),(B4))))</formula>
    </cfRule>
  </conditionalFormatting>
  <conditionalFormatting sqref="B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163" priority="99" operator="containsText" text="*-">
      <formula>NOT(ISERROR(SEARCH(("*-"),(D4))))</formula>
    </cfRule>
  </conditionalFormatting>
  <conditionalFormatting sqref="D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162" priority="97" operator="containsText" text="*-">
      <formula>NOT(ISERROR(SEARCH(("*-"),(E4))))</formula>
    </cfRule>
  </conditionalFormatting>
  <conditionalFormatting sqref="E4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61" priority="95" operator="containsText" text="*-">
      <formula>NOT(ISERROR(SEARCH(("*-"),(G4))))</formula>
    </cfRule>
  </conditionalFormatting>
  <conditionalFormatting sqref="G4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0" priority="93" operator="containsText" text="*-">
      <formula>NOT(ISERROR(SEARCH(("*-"),(H4))))</formula>
    </cfRule>
  </conditionalFormatting>
  <conditionalFormatting sqref="H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5">
    <cfRule type="containsText" dxfId="159" priority="91" operator="containsText" text="*-">
      <formula>NOT(ISERROR(SEARCH(("*-"),(C5))))</formula>
    </cfRule>
  </conditionalFormatting>
  <conditionalFormatting sqref="C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5">
    <cfRule type="containsText" dxfId="158" priority="89" operator="containsText" text="*-">
      <formula>NOT(ISERROR(SEARCH(("*-"),(D5))))</formula>
    </cfRule>
  </conditionalFormatting>
  <conditionalFormatting sqref="D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7" priority="87" operator="containsText" text="*-">
      <formula>NOT(ISERROR(SEARCH(("*-"),(F5))))</formula>
    </cfRule>
  </conditionalFormatting>
  <conditionalFormatting sqref="F5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56" priority="85" operator="containsText" text="*-">
      <formula>NOT(ISERROR(SEARCH(("*-"),(G5))))</formula>
    </cfRule>
  </conditionalFormatting>
  <conditionalFormatting sqref="G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55" priority="83" operator="containsText" text="*-">
      <formula>NOT(ISERROR(SEARCH(("*-"),(H5))))</formula>
    </cfRule>
  </conditionalFormatting>
  <conditionalFormatting sqref="H5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54" priority="81" operator="containsText" text="*-">
      <formula>NOT(ISERROR(SEARCH(("*-"),(I5))))</formula>
    </cfRule>
  </conditionalFormatting>
  <conditionalFormatting sqref="I5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153" priority="79" operator="containsText" text="*-">
      <formula>NOT(ISERROR(SEARCH(("*-"),(B6))))</formula>
    </cfRule>
  </conditionalFormatting>
  <conditionalFormatting sqref="B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152" priority="77" operator="containsText" text="*-">
      <formula>NOT(ISERROR(SEARCH(("*-"),(C6))))</formula>
    </cfRule>
  </conditionalFormatting>
  <conditionalFormatting sqref="C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151" priority="75" operator="containsText" text="*-">
      <formula>NOT(ISERROR(SEARCH(("*-"),(D6))))</formula>
    </cfRule>
  </conditionalFormatting>
  <conditionalFormatting sqref="D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150" priority="73" operator="containsText" text="*-">
      <formula>NOT(ISERROR(SEARCH(("*-"),(E6))))</formula>
    </cfRule>
  </conditionalFormatting>
  <conditionalFormatting sqref="E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149" priority="71" operator="containsText" text="*-">
      <formula>NOT(ISERROR(SEARCH(("*-"),(E7))))</formula>
    </cfRule>
  </conditionalFormatting>
  <conditionalFormatting sqref="E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48" priority="69" operator="containsText" text="*-">
      <formula>NOT(ISERROR(SEARCH(("*-"),(G7))))</formula>
    </cfRule>
  </conditionalFormatting>
  <conditionalFormatting sqref="G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9">
    <cfRule type="containsText" dxfId="147" priority="67" operator="containsText" text="*-">
      <formula>NOT(ISERROR(SEARCH(("*-"),(B9))))</formula>
    </cfRule>
  </conditionalFormatting>
  <conditionalFormatting sqref="B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9">
    <cfRule type="containsText" dxfId="146" priority="65" operator="containsText" text="*-">
      <formula>NOT(ISERROR(SEARCH(("*-"),(C9))))</formula>
    </cfRule>
  </conditionalFormatting>
  <conditionalFormatting sqref="C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145" priority="63" operator="containsText" text="*-">
      <formula>NOT(ISERROR(SEARCH(("*-"),(G9))))</formula>
    </cfRule>
  </conditionalFormatting>
  <conditionalFormatting sqref="G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44" priority="61" operator="containsText" text="*-">
      <formula>NOT(ISERROR(SEARCH(("*-"),(H9))))</formula>
    </cfRule>
  </conditionalFormatting>
  <conditionalFormatting sqref="H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43" priority="59" operator="containsText" text="*-">
      <formula>NOT(ISERROR(SEARCH(("*-"),(H10))))</formula>
    </cfRule>
  </conditionalFormatting>
  <conditionalFormatting sqref="H1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42" priority="57" operator="containsText" text="*-">
      <formula>NOT(ISERROR(SEARCH(("*-"),(G10))))</formula>
    </cfRule>
  </conditionalFormatting>
  <conditionalFormatting sqref="G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2">
    <cfRule type="containsText" dxfId="141" priority="55" operator="containsText" text="*-">
      <formula>NOT(ISERROR(SEARCH(("*-"),(B12))))</formula>
    </cfRule>
  </conditionalFormatting>
  <conditionalFormatting sqref="B1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18">
    <cfRule type="containsText" dxfId="140" priority="53" operator="containsText" text="*-">
      <formula>NOT(ISERROR(SEARCH(("*-"),(B18))))</formula>
    </cfRule>
  </conditionalFormatting>
  <conditionalFormatting sqref="B1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22:B23">
    <cfRule type="containsText" dxfId="139" priority="51" operator="containsText" text="*-">
      <formula>NOT(ISERROR(SEARCH(("*-"),(B22))))</formula>
    </cfRule>
  </conditionalFormatting>
  <conditionalFormatting sqref="B22:B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2">
    <cfRule type="containsText" dxfId="138" priority="47" operator="containsText" text="*-">
      <formula>NOT(ISERROR(SEARCH(("*-"),(C12))))</formula>
    </cfRule>
  </conditionalFormatting>
  <conditionalFormatting sqref="C12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15">
    <cfRule type="containsText" dxfId="137" priority="45" operator="containsText" text="*-">
      <formula>NOT(ISERROR(SEARCH(("*-"),(C15))))</formula>
    </cfRule>
  </conditionalFormatting>
  <conditionalFormatting sqref="C1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1">
    <cfRule type="containsText" dxfId="136" priority="43" operator="containsText" text="*-">
      <formula>NOT(ISERROR(SEARCH(("*-"),(C21))))</formula>
    </cfRule>
  </conditionalFormatting>
  <conditionalFormatting sqref="C2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2">
    <cfRule type="containsText" dxfId="135" priority="41" operator="containsText" text="*-">
      <formula>NOT(ISERROR(SEARCH(("*-"),(C22))))</formula>
    </cfRule>
  </conditionalFormatting>
  <conditionalFormatting sqref="C2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23">
    <cfRule type="containsText" dxfId="134" priority="39" operator="containsText" text="*-">
      <formula>NOT(ISERROR(SEARCH(("*-"),(C23))))</formula>
    </cfRule>
  </conditionalFormatting>
  <conditionalFormatting sqref="C2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33" priority="37" operator="containsText" text="*-">
      <formula>NOT(ISERROR(SEARCH(("*-"),(D13))))</formula>
    </cfRule>
  </conditionalFormatting>
  <conditionalFormatting sqref="D1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32" priority="35" operator="containsText" text="*-">
      <formula>NOT(ISERROR(SEARCH(("*-"),(D12))))</formula>
    </cfRule>
  </conditionalFormatting>
  <conditionalFormatting sqref="D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131" priority="33" operator="containsText" text="*-">
      <formula>NOT(ISERROR(SEARCH(("*-"),(D11))))</formula>
    </cfRule>
  </conditionalFormatting>
  <conditionalFormatting sqref="D1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130" priority="31" operator="containsText" text="*-">
      <formula>NOT(ISERROR(SEARCH(("*-"),(E10))))</formula>
    </cfRule>
  </conditionalFormatting>
  <conditionalFormatting sqref="E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29" priority="29" operator="containsText" text="*-">
      <formula>NOT(ISERROR(SEARCH(("*-"),(E11))))</formula>
    </cfRule>
  </conditionalFormatting>
  <conditionalFormatting sqref="E1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28" priority="27" operator="containsText" text="*-">
      <formula>NOT(ISERROR(SEARCH(("*-"),(E12))))</formula>
    </cfRule>
  </conditionalFormatting>
  <conditionalFormatting sqref="E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27" priority="25" operator="containsText" text="*-">
      <formula>NOT(ISERROR(SEARCH(("*-"),(E13))))</formula>
    </cfRule>
  </conditionalFormatting>
  <conditionalFormatting sqref="E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8">
    <cfRule type="containsText" dxfId="126" priority="23" operator="containsText" text="*-">
      <formula>NOT(ISERROR(SEARCH(("*-"),(E18))))</formula>
    </cfRule>
  </conditionalFormatting>
  <conditionalFormatting sqref="E1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20">
    <cfRule type="containsText" dxfId="125" priority="21" operator="containsText" text="*-">
      <formula>NOT(ISERROR(SEARCH(("*-"),(E20))))</formula>
    </cfRule>
  </conditionalFormatting>
  <conditionalFormatting sqref="E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24" priority="19" operator="containsText" text="*-">
      <formula>NOT(ISERROR(SEARCH(("*-"),(F3))))</formula>
    </cfRule>
  </conditionalFormatting>
  <conditionalFormatting sqref="F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:F22">
    <cfRule type="containsText" dxfId="123" priority="15" operator="containsText" text="*-">
      <formula>NOT(ISERROR(SEARCH(("*-"),(F17))))</formula>
    </cfRule>
  </conditionalFormatting>
  <conditionalFormatting sqref="F17:F2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22" priority="13" operator="containsText" text="*-">
      <formula>NOT(ISERROR(SEARCH(("*-"),(G22))))</formula>
    </cfRule>
  </conditionalFormatting>
  <conditionalFormatting sqref="G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21" priority="11" operator="containsText" text="*-">
      <formula>NOT(ISERROR(SEARCH(("*-"),(G17))))</formula>
    </cfRule>
  </conditionalFormatting>
  <conditionalFormatting sqref="G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">
    <cfRule type="containsText" dxfId="120" priority="9" operator="containsText" text="*-">
      <formula>NOT(ISERROR(SEARCH(("*-"),(G14))))</formula>
    </cfRule>
  </conditionalFormatting>
  <conditionalFormatting sqref="G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19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18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3">
    <cfRule type="containsText" dxfId="117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:I22">
    <cfRule type="containsText" dxfId="116" priority="1" operator="containsText" text="*-">
      <formula>NOT(ISERROR(SEARCH(("*-"),(I16))))</formula>
    </cfRule>
  </conditionalFormatting>
  <conditionalFormatting sqref="I16:I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5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4" sqref="A1:S24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568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568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4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13" t="str">
        <f t="shared" si="1"/>
        <v/>
      </c>
      <c r="K6" s="9">
        <v>2002</v>
      </c>
      <c r="L6" s="10" t="s">
        <v>140</v>
      </c>
      <c r="M6" s="10" t="s">
        <v>140</v>
      </c>
      <c r="N6" s="10" t="s">
        <v>140</v>
      </c>
      <c r="O6" s="10" t="s">
        <v>140</v>
      </c>
      <c r="P6" s="10" t="s">
        <v>140</v>
      </c>
      <c r="Q6" s="10" t="s">
        <v>140</v>
      </c>
      <c r="R6" s="10" t="s">
        <v>140</v>
      </c>
      <c r="S6" s="10" t="s">
        <v>140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0</v>
      </c>
      <c r="AF6" s="4">
        <f t="shared" si="4"/>
        <v>0</v>
      </c>
      <c r="AG6" s="4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0</v>
      </c>
    </row>
    <row r="7" spans="1:36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9">
        <v>2003</v>
      </c>
      <c r="L7" s="10" t="s">
        <v>140</v>
      </c>
      <c r="M7" s="10" t="s">
        <v>140</v>
      </c>
      <c r="N7" s="10" t="s">
        <v>140</v>
      </c>
      <c r="O7" s="10" t="s">
        <v>140</v>
      </c>
      <c r="P7" s="10" t="s">
        <v>140</v>
      </c>
      <c r="Q7" s="10" t="s">
        <v>140</v>
      </c>
      <c r="R7" s="10" t="s">
        <v>140</v>
      </c>
      <c r="S7" s="10" t="s">
        <v>140</v>
      </c>
      <c r="AC7" s="4">
        <f t="shared" ref="AC7:AJ7" si="5">IF(B7&lt;&gt;"-",B7,0)</f>
        <v>0</v>
      </c>
      <c r="AD7" s="4">
        <f t="shared" si="5"/>
        <v>0</v>
      </c>
      <c r="AE7" s="4">
        <f t="shared" si="5"/>
        <v>0</v>
      </c>
      <c r="AF7" s="4">
        <f t="shared" si="5"/>
        <v>0</v>
      </c>
      <c r="AG7" s="4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 t="s">
        <v>7</v>
      </c>
      <c r="C8" s="3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13" t="str">
        <f t="shared" si="1"/>
        <v/>
      </c>
      <c r="K8" s="9">
        <v>2004</v>
      </c>
      <c r="L8" s="14" t="s">
        <v>141</v>
      </c>
      <c r="M8" s="14" t="s">
        <v>141</v>
      </c>
      <c r="N8" s="14" t="s">
        <v>141</v>
      </c>
      <c r="O8" s="14" t="s">
        <v>141</v>
      </c>
      <c r="P8" s="14" t="s">
        <v>141</v>
      </c>
      <c r="Q8" s="14" t="s">
        <v>141</v>
      </c>
      <c r="R8" s="14" t="s">
        <v>141</v>
      </c>
      <c r="S8" s="14" t="s">
        <v>141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 t="s">
        <v>7</v>
      </c>
      <c r="C9" s="3" t="s">
        <v>7</v>
      </c>
      <c r="D9" s="3" t="s">
        <v>7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13" t="str">
        <f t="shared" si="1"/>
        <v/>
      </c>
      <c r="K9" s="9">
        <v>2005</v>
      </c>
      <c r="L9" s="14" t="s">
        <v>141</v>
      </c>
      <c r="M9" s="14" t="s">
        <v>141</v>
      </c>
      <c r="N9" s="14" t="s">
        <v>141</v>
      </c>
      <c r="O9" s="14" t="s">
        <v>141</v>
      </c>
      <c r="P9" s="14" t="s">
        <v>141</v>
      </c>
      <c r="Q9" s="14" t="s">
        <v>141</v>
      </c>
      <c r="R9" s="14" t="s">
        <v>141</v>
      </c>
      <c r="S9" s="14" t="s">
        <v>141</v>
      </c>
      <c r="AC9" s="4"/>
      <c r="AD9" s="4"/>
      <c r="AE9" s="4"/>
      <c r="AF9" s="4"/>
      <c r="AG9" s="4"/>
      <c r="AH9" s="4"/>
      <c r="AI9" s="4"/>
      <c r="AJ9" s="4"/>
    </row>
    <row r="10" spans="1:36" ht="15" customHeight="1" x14ac:dyDescent="0.25">
      <c r="A10" s="1">
        <v>2005</v>
      </c>
      <c r="B10" s="3" t="s">
        <v>7</v>
      </c>
      <c r="C10" s="3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13" t="str">
        <f t="shared" si="1"/>
        <v/>
      </c>
      <c r="K10" s="9">
        <v>2005</v>
      </c>
      <c r="L10" s="14" t="s">
        <v>142</v>
      </c>
      <c r="M10" s="14" t="s">
        <v>142</v>
      </c>
      <c r="N10" s="14" t="s">
        <v>142</v>
      </c>
      <c r="O10" s="14" t="s">
        <v>142</v>
      </c>
      <c r="P10" s="14" t="s">
        <v>142</v>
      </c>
      <c r="Q10" s="14" t="s">
        <v>142</v>
      </c>
      <c r="R10" s="14" t="s">
        <v>142</v>
      </c>
      <c r="S10" s="14" t="s">
        <v>142</v>
      </c>
      <c r="AC10" s="4">
        <f t="shared" ref="AC10:AJ10" si="7">IF(B10&lt;&gt;"-",B10,0)</f>
        <v>0</v>
      </c>
      <c r="AD10" s="4">
        <f t="shared" si="7"/>
        <v>0</v>
      </c>
      <c r="AE10" s="4">
        <f t="shared" si="7"/>
        <v>0</v>
      </c>
      <c r="AF10" s="4">
        <f t="shared" si="7"/>
        <v>0</v>
      </c>
      <c r="AG10" s="4">
        <f t="shared" si="7"/>
        <v>0</v>
      </c>
      <c r="AH10" s="4">
        <f t="shared" si="7"/>
        <v>0</v>
      </c>
      <c r="AI10" s="4">
        <f t="shared" si="7"/>
        <v>0</v>
      </c>
      <c r="AJ10" s="4">
        <f t="shared" si="7"/>
        <v>0</v>
      </c>
    </row>
    <row r="11" spans="1:36" ht="15" customHeight="1" x14ac:dyDescent="0.25">
      <c r="A11" s="1">
        <v>2006</v>
      </c>
      <c r="B11" s="3" t="s">
        <v>7</v>
      </c>
      <c r="C11" s="3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13" t="str">
        <f t="shared" si="1"/>
        <v/>
      </c>
      <c r="K11" s="9">
        <v>2006</v>
      </c>
      <c r="L11" s="14" t="s">
        <v>141</v>
      </c>
      <c r="M11" s="14" t="s">
        <v>141</v>
      </c>
      <c r="N11" s="14" t="s">
        <v>141</v>
      </c>
      <c r="O11" s="14" t="s">
        <v>141</v>
      </c>
      <c r="P11" s="14" t="s">
        <v>141</v>
      </c>
      <c r="Q11" s="14" t="s">
        <v>141</v>
      </c>
      <c r="R11" s="14" t="s">
        <v>141</v>
      </c>
      <c r="S11" s="14" t="s">
        <v>141</v>
      </c>
      <c r="AC11" s="4">
        <f t="shared" ref="AC11:AJ11" si="8">IF(B11&lt;&gt;"-",B11,0)</f>
        <v>0</v>
      </c>
      <c r="AD11" s="4">
        <f t="shared" si="8"/>
        <v>0</v>
      </c>
      <c r="AE11" s="4">
        <f t="shared" si="8"/>
        <v>0</v>
      </c>
      <c r="AF11" s="4">
        <f t="shared" si="8"/>
        <v>0</v>
      </c>
      <c r="AG11" s="4">
        <f t="shared" si="8"/>
        <v>0</v>
      </c>
      <c r="AH11" s="4">
        <f t="shared" si="8"/>
        <v>0</v>
      </c>
      <c r="AI11" s="4">
        <f t="shared" si="8"/>
        <v>0</v>
      </c>
      <c r="AJ11" s="4">
        <f t="shared" si="8"/>
        <v>0</v>
      </c>
    </row>
    <row r="12" spans="1:36" ht="15" customHeight="1" x14ac:dyDescent="0.25">
      <c r="A12" s="1">
        <v>2007</v>
      </c>
      <c r="B12" s="3" t="s">
        <v>7</v>
      </c>
      <c r="C12" s="3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13" t="str">
        <f t="shared" si="1"/>
        <v/>
      </c>
      <c r="K12" s="9">
        <v>2007</v>
      </c>
      <c r="L12" s="14" t="s">
        <v>141</v>
      </c>
      <c r="M12" s="14" t="s">
        <v>141</v>
      </c>
      <c r="N12" s="14" t="s">
        <v>141</v>
      </c>
      <c r="O12" s="14" t="s">
        <v>141</v>
      </c>
      <c r="P12" s="14" t="s">
        <v>141</v>
      </c>
      <c r="Q12" s="14" t="s">
        <v>141</v>
      </c>
      <c r="R12" s="14" t="s">
        <v>141</v>
      </c>
      <c r="S12" s="14" t="s">
        <v>141</v>
      </c>
      <c r="AC12" s="4">
        <f t="shared" ref="AC12:AJ12" si="9">IF(B12&lt;&gt;"-",B12,0)</f>
        <v>0</v>
      </c>
      <c r="AD12" s="4">
        <f t="shared" si="9"/>
        <v>0</v>
      </c>
      <c r="AE12" s="4">
        <f t="shared" si="9"/>
        <v>0</v>
      </c>
      <c r="AF12" s="4">
        <f t="shared" si="9"/>
        <v>0</v>
      </c>
      <c r="AG12" s="4">
        <f t="shared" si="9"/>
        <v>0</v>
      </c>
      <c r="AH12" s="4">
        <f t="shared" si="9"/>
        <v>0</v>
      </c>
      <c r="AI12" s="4">
        <f t="shared" si="9"/>
        <v>0</v>
      </c>
      <c r="AJ12" s="4">
        <f t="shared" si="9"/>
        <v>0</v>
      </c>
    </row>
    <row r="13" spans="1:36" ht="15" customHeight="1" x14ac:dyDescent="0.25">
      <c r="A13" s="1"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2008</v>
      </c>
      <c r="L13" s="10" t="s">
        <v>143</v>
      </c>
      <c r="M13" s="10" t="s">
        <v>143</v>
      </c>
      <c r="N13" s="10" t="s">
        <v>143</v>
      </c>
      <c r="O13" s="10" t="s">
        <v>143</v>
      </c>
      <c r="P13" s="10" t="s">
        <v>143</v>
      </c>
      <c r="Q13" s="10" t="s">
        <v>143</v>
      </c>
      <c r="R13" s="10" t="s">
        <v>143</v>
      </c>
      <c r="S13" s="10" t="s">
        <v>143</v>
      </c>
      <c r="AC13" s="4">
        <f t="shared" ref="AC13:AJ13" si="10">IF(B13&lt;&gt;"-",B13,0)</f>
        <v>0</v>
      </c>
      <c r="AD13" s="4">
        <f t="shared" si="10"/>
        <v>0</v>
      </c>
      <c r="AE13" s="4">
        <f t="shared" si="10"/>
        <v>0</v>
      </c>
      <c r="AF13" s="4">
        <f t="shared" si="10"/>
        <v>0</v>
      </c>
      <c r="AG13" s="4">
        <f t="shared" si="10"/>
        <v>0</v>
      </c>
      <c r="AH13" s="4">
        <f t="shared" si="10"/>
        <v>0</v>
      </c>
      <c r="AI13" s="4">
        <f t="shared" si="10"/>
        <v>0</v>
      </c>
      <c r="AJ13" s="4">
        <f t="shared" si="10"/>
        <v>0</v>
      </c>
    </row>
    <row r="14" spans="1:36" ht="15" customHeight="1" x14ac:dyDescent="0.25">
      <c r="A14" s="1"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K14" s="9">
        <v>2009</v>
      </c>
      <c r="L14" s="10" t="s">
        <v>144</v>
      </c>
      <c r="M14" s="10" t="s">
        <v>144</v>
      </c>
      <c r="N14" s="10" t="s">
        <v>144</v>
      </c>
      <c r="O14" s="10" t="s">
        <v>144</v>
      </c>
      <c r="P14" s="10" t="s">
        <v>144</v>
      </c>
      <c r="Q14" s="10" t="s">
        <v>144</v>
      </c>
      <c r="R14" s="10" t="s">
        <v>144</v>
      </c>
      <c r="S14" s="10" t="s">
        <v>144</v>
      </c>
      <c r="AC14" s="4">
        <f t="shared" ref="AC14:AJ14" si="11">IF(B14&lt;&gt;"-",B14,0)</f>
        <v>0</v>
      </c>
      <c r="AD14" s="4">
        <f t="shared" si="11"/>
        <v>0</v>
      </c>
      <c r="AE14" s="4">
        <f t="shared" si="11"/>
        <v>0</v>
      </c>
      <c r="AF14" s="4">
        <f t="shared" si="11"/>
        <v>0</v>
      </c>
      <c r="AG14" s="4">
        <f t="shared" si="11"/>
        <v>0</v>
      </c>
      <c r="AH14" s="4">
        <f t="shared" si="11"/>
        <v>0</v>
      </c>
      <c r="AI14" s="4">
        <f t="shared" si="11"/>
        <v>0</v>
      </c>
      <c r="AJ14" s="4">
        <f t="shared" si="11"/>
        <v>0</v>
      </c>
    </row>
    <row r="15" spans="1:36" ht="15" customHeight="1" x14ac:dyDescent="0.25">
      <c r="A15" s="1"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2010</v>
      </c>
      <c r="L15" s="10" t="s">
        <v>145</v>
      </c>
      <c r="M15" s="10" t="s">
        <v>145</v>
      </c>
      <c r="N15" s="10" t="s">
        <v>145</v>
      </c>
      <c r="O15" s="10" t="s">
        <v>145</v>
      </c>
      <c r="P15" s="10" t="s">
        <v>145</v>
      </c>
      <c r="Q15" s="10" t="s">
        <v>146</v>
      </c>
      <c r="R15" s="10" t="s">
        <v>145</v>
      </c>
      <c r="S15" s="10" t="s">
        <v>145</v>
      </c>
      <c r="AC15" s="4">
        <f t="shared" ref="AC15:AJ15" si="12">IF(B15&lt;&gt;"-",B15,0)</f>
        <v>0</v>
      </c>
      <c r="AD15" s="4">
        <f t="shared" si="12"/>
        <v>0</v>
      </c>
      <c r="AE15" s="4">
        <f t="shared" si="12"/>
        <v>0</v>
      </c>
      <c r="AF15" s="4">
        <f t="shared" si="12"/>
        <v>0</v>
      </c>
      <c r="AG15" s="4">
        <f t="shared" si="12"/>
        <v>0</v>
      </c>
      <c r="AH15" s="4">
        <f t="shared" si="12"/>
        <v>0</v>
      </c>
      <c r="AI15" s="4">
        <f t="shared" si="12"/>
        <v>0</v>
      </c>
      <c r="AJ15" s="4">
        <f t="shared" si="12"/>
        <v>0</v>
      </c>
    </row>
    <row r="16" spans="1:36" ht="15" customHeight="1" x14ac:dyDescent="0.25">
      <c r="A16" s="1"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2011</v>
      </c>
      <c r="L16" s="10" t="s">
        <v>145</v>
      </c>
      <c r="M16" s="10" t="s">
        <v>145</v>
      </c>
      <c r="N16" s="10" t="s">
        <v>145</v>
      </c>
      <c r="O16" s="10" t="s">
        <v>145</v>
      </c>
      <c r="P16" s="10" t="s">
        <v>145</v>
      </c>
      <c r="Q16" s="10" t="s">
        <v>147</v>
      </c>
      <c r="R16" s="10" t="s">
        <v>145</v>
      </c>
      <c r="S16" s="10" t="s">
        <v>145</v>
      </c>
      <c r="AC16" s="4">
        <f t="shared" ref="AC16:AJ16" si="13">IF(B16&lt;&gt;"-",B16,0)</f>
        <v>0</v>
      </c>
      <c r="AD16" s="4">
        <f t="shared" si="13"/>
        <v>0</v>
      </c>
      <c r="AE16" s="4">
        <f t="shared" si="13"/>
        <v>0</v>
      </c>
      <c r="AF16" s="4">
        <f t="shared" si="13"/>
        <v>0</v>
      </c>
      <c r="AG16" s="4">
        <f t="shared" si="13"/>
        <v>0</v>
      </c>
      <c r="AH16" s="4">
        <f t="shared" si="13"/>
        <v>0</v>
      </c>
      <c r="AI16" s="4">
        <f t="shared" si="13"/>
        <v>0</v>
      </c>
      <c r="AJ16" s="4">
        <f t="shared" si="13"/>
        <v>0</v>
      </c>
    </row>
    <row r="17" spans="1:36" ht="15" customHeight="1" x14ac:dyDescent="0.25">
      <c r="A17" s="1"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2012</v>
      </c>
      <c r="L17" s="10" t="s">
        <v>148</v>
      </c>
      <c r="M17" s="10" t="s">
        <v>148</v>
      </c>
      <c r="N17" s="10" t="s">
        <v>148</v>
      </c>
      <c r="O17" s="10" t="s">
        <v>148</v>
      </c>
      <c r="P17" s="10" t="s">
        <v>148</v>
      </c>
      <c r="Q17" s="10" t="s">
        <v>149</v>
      </c>
      <c r="R17" s="10" t="s">
        <v>148</v>
      </c>
      <c r="S17" s="10" t="s">
        <v>148</v>
      </c>
      <c r="AC17" s="4">
        <f t="shared" ref="AC17:AJ17" si="14">IF(B17&lt;&gt;"-",B17,0)</f>
        <v>0</v>
      </c>
      <c r="AD17" s="4">
        <f t="shared" si="14"/>
        <v>0</v>
      </c>
      <c r="AE17" s="4">
        <f t="shared" si="14"/>
        <v>0</v>
      </c>
      <c r="AF17" s="4">
        <f t="shared" si="14"/>
        <v>0</v>
      </c>
      <c r="AG17" s="4">
        <f t="shared" si="14"/>
        <v>0</v>
      </c>
      <c r="AH17" s="4">
        <f t="shared" si="14"/>
        <v>0</v>
      </c>
      <c r="AI17" s="4">
        <f t="shared" si="14"/>
        <v>0</v>
      </c>
      <c r="AJ17" s="4">
        <f t="shared" si="14"/>
        <v>0</v>
      </c>
    </row>
    <row r="18" spans="1:36" ht="15" customHeight="1" x14ac:dyDescent="0.25">
      <c r="A18" s="1"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2013</v>
      </c>
      <c r="L18" s="10" t="s">
        <v>150</v>
      </c>
      <c r="M18" s="10" t="s">
        <v>150</v>
      </c>
      <c r="N18" s="10" t="s">
        <v>150</v>
      </c>
      <c r="O18" s="10" t="s">
        <v>150</v>
      </c>
      <c r="P18" s="10" t="s">
        <v>150</v>
      </c>
      <c r="Q18" s="10" t="s">
        <v>151</v>
      </c>
      <c r="R18" s="10" t="s">
        <v>150</v>
      </c>
      <c r="S18" s="10" t="s">
        <v>150</v>
      </c>
      <c r="AC18" s="4">
        <f t="shared" ref="AC18:AJ18" si="15">IF(B18&lt;&gt;"-",B18,0)</f>
        <v>0</v>
      </c>
      <c r="AD18" s="4">
        <f t="shared" si="15"/>
        <v>0</v>
      </c>
      <c r="AE18" s="4">
        <f t="shared" si="15"/>
        <v>0</v>
      </c>
      <c r="AF18" s="4">
        <f t="shared" si="15"/>
        <v>0</v>
      </c>
      <c r="AG18" s="4">
        <f t="shared" si="15"/>
        <v>0</v>
      </c>
      <c r="AH18" s="4">
        <f t="shared" si="15"/>
        <v>0</v>
      </c>
      <c r="AI18" s="4">
        <f t="shared" si="15"/>
        <v>0</v>
      </c>
      <c r="AJ18" s="4">
        <f t="shared" si="15"/>
        <v>0</v>
      </c>
    </row>
    <row r="19" spans="1:36" ht="15" customHeight="1" x14ac:dyDescent="0.25">
      <c r="A19" s="1"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2014</v>
      </c>
      <c r="L19" s="10" t="s">
        <v>152</v>
      </c>
      <c r="M19" s="10" t="s">
        <v>152</v>
      </c>
      <c r="N19" s="10" t="s">
        <v>152</v>
      </c>
      <c r="O19" s="10" t="s">
        <v>152</v>
      </c>
      <c r="P19" s="10" t="s">
        <v>152</v>
      </c>
      <c r="Q19" s="10" t="s">
        <v>153</v>
      </c>
      <c r="R19" s="10" t="s">
        <v>152</v>
      </c>
      <c r="S19" s="10" t="s">
        <v>152</v>
      </c>
    </row>
    <row r="20" spans="1:36" ht="15" customHeight="1" x14ac:dyDescent="0.25">
      <c r="A20" s="1"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2015</v>
      </c>
      <c r="L20" s="10" t="s">
        <v>154</v>
      </c>
      <c r="M20" s="10" t="s">
        <v>154</v>
      </c>
      <c r="N20" s="10" t="s">
        <v>154</v>
      </c>
      <c r="O20" s="10" t="s">
        <v>154</v>
      </c>
      <c r="P20" s="10" t="s">
        <v>154</v>
      </c>
      <c r="Q20" s="10" t="s">
        <v>155</v>
      </c>
      <c r="R20" s="10" t="s">
        <v>154</v>
      </c>
      <c r="S20" s="10" t="s">
        <v>154</v>
      </c>
    </row>
    <row r="21" spans="1:36" ht="15" customHeight="1" x14ac:dyDescent="0.25">
      <c r="A21" s="1"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2016</v>
      </c>
      <c r="L21" s="10" t="s">
        <v>156</v>
      </c>
      <c r="M21" s="10" t="s">
        <v>156</v>
      </c>
      <c r="N21" s="10" t="s">
        <v>156</v>
      </c>
      <c r="O21" s="10" t="s">
        <v>156</v>
      </c>
      <c r="P21" s="10" t="s">
        <v>156</v>
      </c>
      <c r="Q21" s="10" t="s">
        <v>157</v>
      </c>
      <c r="R21" s="10" t="s">
        <v>156</v>
      </c>
      <c r="S21" s="10" t="s">
        <v>156</v>
      </c>
    </row>
    <row r="22" spans="1:36" ht="15" customHeight="1" x14ac:dyDescent="0.25">
      <c r="A22" s="1"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1"/>
        <v/>
      </c>
      <c r="K22" s="9">
        <v>2017</v>
      </c>
      <c r="L22" s="10" t="s">
        <v>156</v>
      </c>
      <c r="M22" s="10" t="s">
        <v>156</v>
      </c>
      <c r="N22" s="10" t="s">
        <v>156</v>
      </c>
      <c r="O22" s="10" t="s">
        <v>156</v>
      </c>
      <c r="P22" s="10" t="s">
        <v>156</v>
      </c>
      <c r="Q22" s="10" t="s">
        <v>158</v>
      </c>
      <c r="R22" s="10" t="s">
        <v>156</v>
      </c>
      <c r="S22" s="10" t="s">
        <v>156</v>
      </c>
    </row>
    <row r="23" spans="1:36" ht="15" customHeight="1" x14ac:dyDescent="0.25">
      <c r="A23" s="1"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13" t="str">
        <f t="shared" si="1"/>
        <v/>
      </c>
      <c r="K23" s="9">
        <v>2018</v>
      </c>
      <c r="L23" s="10" t="s">
        <v>159</v>
      </c>
      <c r="M23" s="10" t="s">
        <v>159</v>
      </c>
      <c r="N23" s="10" t="s">
        <v>159</v>
      </c>
      <c r="O23" s="10" t="s">
        <v>159</v>
      </c>
      <c r="P23" s="10" t="s">
        <v>159</v>
      </c>
      <c r="Q23" s="10" t="s">
        <v>160</v>
      </c>
      <c r="R23" s="10" t="s">
        <v>159</v>
      </c>
      <c r="S23" s="10" t="s">
        <v>159</v>
      </c>
    </row>
    <row r="24" spans="1:36" ht="15" customHeight="1" x14ac:dyDescent="0.25">
      <c r="A24" s="1"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13" t="str">
        <f t="shared" si="1"/>
        <v/>
      </c>
      <c r="K24" s="9">
        <v>2019</v>
      </c>
      <c r="L24" s="10" t="s">
        <v>161</v>
      </c>
      <c r="M24" s="10" t="s">
        <v>161</v>
      </c>
      <c r="N24" s="10" t="s">
        <v>161</v>
      </c>
      <c r="O24" s="10" t="s">
        <v>161</v>
      </c>
      <c r="P24" s="10" t="s">
        <v>161</v>
      </c>
      <c r="Q24" s="10" t="s">
        <v>162</v>
      </c>
      <c r="R24" s="10" t="s">
        <v>161</v>
      </c>
      <c r="S24" s="10" t="s">
        <v>161</v>
      </c>
    </row>
    <row r="25" spans="1:36" ht="14.25" customHeight="1" x14ac:dyDescent="0.25"/>
  </sheetData>
  <mergeCells count="4">
    <mergeCell ref="A1:A2"/>
    <mergeCell ref="B1:I1"/>
    <mergeCell ref="K1:K2"/>
    <mergeCell ref="L1:S1"/>
  </mergeCells>
  <conditionalFormatting sqref="B3:I24">
    <cfRule type="containsText" dxfId="115" priority="1" operator="containsText" text="*-">
      <formula>NOT(ISERROR(SEARCH(("*-"),(B3))))</formula>
    </cfRule>
  </conditionalFormatting>
  <conditionalFormatting sqref="B3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8"/>
  <sheetViews>
    <sheetView zoomScale="85" zoomScaleNormal="85" workbookViewId="0">
      <pane xSplit="50" ySplit="2" topLeftCell="AY3" activePane="bottomRight" state="frozen"/>
      <selection pane="topRight" activeCell="AY1" sqref="AY1"/>
      <selection pane="bottomLeft" activeCell="A3" sqref="A3"/>
      <selection pane="bottomRight" activeCell="T35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6" customWidth="1"/>
    <col min="22" max="29" width="4.7109375" customWidth="1"/>
    <col min="30" max="30" width="13.7109375" customWidth="1"/>
    <col min="31" max="31" width="6" customWidth="1"/>
    <col min="32" max="39" width="4.7109375" customWidth="1"/>
    <col min="40" max="40" width="13.7109375" customWidth="1"/>
    <col min="41" max="41" width="6" customWidth="1"/>
    <col min="42" max="49" width="4.7109375" customWidth="1"/>
  </cols>
  <sheetData>
    <row r="1" spans="1:50" ht="15" customHeight="1" x14ac:dyDescent="0.25">
      <c r="A1" s="89" t="s">
        <v>8</v>
      </c>
      <c r="B1" s="90"/>
      <c r="C1" s="90"/>
      <c r="D1" s="90"/>
      <c r="E1" s="90"/>
      <c r="F1" s="90"/>
      <c r="G1" s="90"/>
      <c r="H1" s="90"/>
      <c r="I1" s="90"/>
      <c r="K1" s="87" t="s">
        <v>9</v>
      </c>
      <c r="L1" s="88"/>
      <c r="M1" s="88"/>
      <c r="N1" s="88"/>
      <c r="O1" s="88"/>
      <c r="P1" s="88"/>
      <c r="Q1" s="88"/>
      <c r="R1" s="88"/>
      <c r="S1" s="88"/>
      <c r="U1" s="87" t="s">
        <v>10</v>
      </c>
      <c r="V1" s="88"/>
      <c r="W1" s="88"/>
      <c r="X1" s="88"/>
      <c r="Y1" s="88"/>
      <c r="Z1" s="88"/>
      <c r="AA1" s="88"/>
      <c r="AB1" s="88"/>
      <c r="AC1" s="88"/>
      <c r="AE1" s="87" t="s">
        <v>11</v>
      </c>
      <c r="AF1" s="88"/>
      <c r="AG1" s="88"/>
      <c r="AH1" s="88"/>
      <c r="AI1" s="88"/>
      <c r="AJ1" s="88"/>
      <c r="AK1" s="88"/>
      <c r="AL1" s="88"/>
      <c r="AM1" s="88"/>
      <c r="AO1" s="87" t="s">
        <v>12</v>
      </c>
      <c r="AP1" s="88"/>
      <c r="AQ1" s="88"/>
      <c r="AR1" s="88"/>
      <c r="AS1" s="88"/>
      <c r="AT1" s="88"/>
      <c r="AU1" s="88"/>
      <c r="AV1" s="88"/>
      <c r="AW1" s="88"/>
    </row>
    <row r="2" spans="1:50" ht="1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>
        <v>1</v>
      </c>
      <c r="I2" s="2">
        <v>2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2">
        <v>1</v>
      </c>
      <c r="S2" s="2">
        <v>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2">
        <v>1</v>
      </c>
      <c r="AC2" s="2">
        <v>2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2">
        <v>1</v>
      </c>
      <c r="AM2" s="2">
        <v>2</v>
      </c>
      <c r="AO2" s="1" t="s">
        <v>0</v>
      </c>
      <c r="AP2" s="1" t="s">
        <v>1</v>
      </c>
      <c r="AQ2" s="1" t="s">
        <v>2</v>
      </c>
      <c r="AR2" s="1" t="s">
        <v>3</v>
      </c>
      <c r="AS2" s="1" t="s">
        <v>4</v>
      </c>
      <c r="AT2" s="1" t="s">
        <v>5</v>
      </c>
      <c r="AU2" s="1" t="s">
        <v>6</v>
      </c>
      <c r="AV2" s="2">
        <v>1</v>
      </c>
      <c r="AW2" s="2">
        <v>2</v>
      </c>
    </row>
    <row r="3" spans="1:50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13" t="str">
        <f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13" t="str">
        <f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  <c r="AO3" s="1">
        <v>1999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13" t="str">
        <f>IF(OR(AND(AP3&gt;1,AP3&lt;&gt;"-"),AND(AQ3&gt;1,AQ3&lt;&gt;"-"),AND(AR3&gt;1,AR3&lt;&gt;"-"),AND(AS3&gt;1,AS3&lt;&gt;"-"),AND(AT3&gt;1,AT3&lt;&gt;"-"),AND(AU3&gt;1,AU3&lt;&gt;"-"),AND(AV3&gt;1,AV3&lt;&gt;"-"),AND(AW3&gt;1,AW3&lt;&gt;"-")),"Есть на обмен","")</f>
        <v/>
      </c>
    </row>
    <row r="4" spans="1:50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3" si="0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1">
        <v>2000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13" t="str">
        <f t="shared" ref="T4:T23" si="1">IF(OR(AND(L4&gt;1,L4&lt;&gt;"-"),AND(M4&gt;1,M4&lt;&gt;"-"),AND(N4&gt;1,N4&lt;&gt;"-"),AND(O4&gt;1,O4&lt;&gt;"-"),AND(P4&gt;1,P4&lt;&gt;"-"),AND(Q4&gt;1,Q4&lt;&gt;"-"),AND(R4&gt;1,R4&lt;&gt;"-"),AND(S4&gt;1,S4&lt;&gt;"-")),"Есть на обмен","")</f>
        <v/>
      </c>
      <c r="U4" s="1">
        <v>2000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13" t="str">
        <f t="shared" ref="AD4:AD23" si="2">IF(OR(AND(V4&gt;1,V4&lt;&gt;"-"),AND(W4&gt;1,W4&lt;&gt;"-"),AND(X4&gt;1,X4&lt;&gt;"-"),AND(Y4&gt;1,Y4&lt;&gt;"-"),AND(Z4&gt;1,Z4&lt;&gt;"-"),AND(AA4&gt;1,AA4&lt;&gt;"-"),AND(AB4&gt;1,AB4&lt;&gt;"-"),AND(AC4&gt;1,AC4&lt;&gt;"-")),"Есть на обмен","")</f>
        <v/>
      </c>
      <c r="AE4" s="1">
        <v>2000</v>
      </c>
      <c r="AF4" s="3" t="s">
        <v>7</v>
      </c>
      <c r="AG4" s="3" t="s">
        <v>7</v>
      </c>
      <c r="AH4" s="3" t="s">
        <v>7</v>
      </c>
      <c r="AI4" s="3" t="s">
        <v>7</v>
      </c>
      <c r="AJ4" s="3" t="s">
        <v>7</v>
      </c>
      <c r="AK4" s="3" t="s">
        <v>7</v>
      </c>
      <c r="AL4" s="3" t="s">
        <v>7</v>
      </c>
      <c r="AM4" s="3" t="s">
        <v>7</v>
      </c>
      <c r="AN4" s="13" t="str">
        <f t="shared" ref="AN4:AN23" si="3">IF(OR(AND(AF4&gt;1,AF4&lt;&gt;"-"),AND(AG4&gt;1,AG4&lt;&gt;"-"),AND(AH4&gt;1,AH4&lt;&gt;"-"),AND(AI4&gt;1,AI4&lt;&gt;"-"),AND(AJ4&gt;1,AJ4&lt;&gt;"-"),AND(AK4&gt;1,AK4&lt;&gt;"-"),AND(AL4&gt;1,AL4&lt;&gt;"-"),AND(AM4&gt;1,AM4&lt;&gt;"-")),"Есть на обмен","")</f>
        <v/>
      </c>
      <c r="AO4" s="1">
        <v>2000</v>
      </c>
      <c r="AP4" s="3" t="s">
        <v>7</v>
      </c>
      <c r="AQ4" s="3" t="s">
        <v>7</v>
      </c>
      <c r="AR4" s="3" t="s">
        <v>7</v>
      </c>
      <c r="AS4" s="3" t="s">
        <v>7</v>
      </c>
      <c r="AT4" s="3" t="s">
        <v>7</v>
      </c>
      <c r="AU4" s="3" t="s">
        <v>7</v>
      </c>
      <c r="AV4" s="3" t="s">
        <v>7</v>
      </c>
      <c r="AW4" s="3" t="s">
        <v>7</v>
      </c>
      <c r="AX4" s="13" t="str">
        <f t="shared" ref="AX4:AX23" si="4">IF(OR(AND(AP4&gt;1,AP4&lt;&gt;"-"),AND(AQ4&gt;1,AQ4&lt;&gt;"-"),AND(AR4&gt;1,AR4&lt;&gt;"-"),AND(AS4&gt;1,AS4&lt;&gt;"-"),AND(AT4&gt;1,AT4&lt;&gt;"-"),AND(AU4&gt;1,AU4&lt;&gt;"-"),AND(AV4&gt;1,AV4&lt;&gt;"-"),AND(AW4&gt;1,AW4&lt;&gt;"-")),"Есть на обмен","")</f>
        <v/>
      </c>
    </row>
    <row r="5" spans="1:50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0"/>
        <v/>
      </c>
      <c r="K5" s="1">
        <v>2001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7</v>
      </c>
      <c r="S5" s="3" t="s">
        <v>7</v>
      </c>
      <c r="T5" s="13" t="str">
        <f t="shared" si="1"/>
        <v/>
      </c>
      <c r="U5" s="1">
        <v>2001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3" t="s">
        <v>7</v>
      </c>
      <c r="AB5" s="3" t="s">
        <v>7</v>
      </c>
      <c r="AC5" s="3" t="s">
        <v>7</v>
      </c>
      <c r="AD5" s="13" t="str">
        <f t="shared" si="2"/>
        <v/>
      </c>
      <c r="AE5" s="1">
        <v>2001</v>
      </c>
      <c r="AF5" s="3" t="s">
        <v>7</v>
      </c>
      <c r="AG5" s="3" t="s">
        <v>7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13" t="str">
        <f t="shared" si="3"/>
        <v/>
      </c>
      <c r="AO5" s="1">
        <v>2001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13" t="str">
        <f t="shared" si="4"/>
        <v/>
      </c>
    </row>
    <row r="6" spans="1:50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0</v>
      </c>
      <c r="J6" s="13" t="str">
        <f t="shared" si="0"/>
        <v>Есть на обмен</v>
      </c>
      <c r="K6" s="1">
        <v>2002</v>
      </c>
      <c r="L6" s="3">
        <v>0</v>
      </c>
      <c r="M6" s="3">
        <v>1</v>
      </c>
      <c r="N6" s="3">
        <v>0</v>
      </c>
      <c r="O6" s="3">
        <v>2</v>
      </c>
      <c r="P6" s="3">
        <v>0</v>
      </c>
      <c r="Q6" s="3">
        <v>0</v>
      </c>
      <c r="R6" s="3">
        <v>1</v>
      </c>
      <c r="S6" s="3">
        <v>0</v>
      </c>
      <c r="T6" s="13" t="str">
        <f t="shared" si="1"/>
        <v>Есть на обмен</v>
      </c>
      <c r="U6" s="1">
        <v>2002</v>
      </c>
      <c r="V6" s="3">
        <v>0</v>
      </c>
      <c r="W6" s="3">
        <v>0</v>
      </c>
      <c r="X6" s="3">
        <v>1</v>
      </c>
      <c r="Y6" s="3">
        <v>1</v>
      </c>
      <c r="Z6" s="3">
        <v>1</v>
      </c>
      <c r="AA6" s="3">
        <v>0</v>
      </c>
      <c r="AB6" s="3">
        <v>1</v>
      </c>
      <c r="AC6" s="3">
        <v>1</v>
      </c>
      <c r="AD6" s="13" t="str">
        <f t="shared" si="2"/>
        <v/>
      </c>
      <c r="AE6" s="1">
        <v>2002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13" t="str">
        <f t="shared" si="3"/>
        <v/>
      </c>
      <c r="AO6" s="1">
        <v>2002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2</v>
      </c>
      <c r="AV6" s="3">
        <v>0</v>
      </c>
      <c r="AW6" s="3">
        <v>2</v>
      </c>
      <c r="AX6" s="13" t="str">
        <f t="shared" si="4"/>
        <v>Есть на обмен</v>
      </c>
    </row>
    <row r="7" spans="1:50" ht="15" customHeight="1" x14ac:dyDescent="0.25">
      <c r="A7" s="1">
        <v>2003</v>
      </c>
      <c r="B7" s="3" t="s">
        <v>7</v>
      </c>
      <c r="C7" s="3">
        <v>0</v>
      </c>
      <c r="D7" s="3" t="s">
        <v>7</v>
      </c>
      <c r="E7" s="3">
        <v>0</v>
      </c>
      <c r="F7" s="3">
        <v>0</v>
      </c>
      <c r="G7" s="3" t="s">
        <v>7</v>
      </c>
      <c r="H7" s="3">
        <v>0</v>
      </c>
      <c r="I7" s="3">
        <v>0</v>
      </c>
      <c r="J7" s="13" t="str">
        <f t="shared" si="0"/>
        <v/>
      </c>
      <c r="K7" s="1">
        <v>2003</v>
      </c>
      <c r="L7" s="3" t="s">
        <v>7</v>
      </c>
      <c r="M7" s="3">
        <v>0</v>
      </c>
      <c r="N7" s="3" t="s">
        <v>7</v>
      </c>
      <c r="O7" s="3">
        <v>0</v>
      </c>
      <c r="P7" s="3">
        <v>0</v>
      </c>
      <c r="Q7" s="3">
        <v>0</v>
      </c>
      <c r="R7" s="3" t="s">
        <v>7</v>
      </c>
      <c r="S7" s="3">
        <v>0</v>
      </c>
      <c r="T7" s="13" t="str">
        <f t="shared" si="1"/>
        <v/>
      </c>
      <c r="U7" s="1">
        <v>2003</v>
      </c>
      <c r="V7" s="3" t="s">
        <v>7</v>
      </c>
      <c r="W7" s="3">
        <v>1</v>
      </c>
      <c r="X7" s="3" t="s">
        <v>7</v>
      </c>
      <c r="Y7" s="3">
        <v>0</v>
      </c>
      <c r="Z7" s="3">
        <v>0</v>
      </c>
      <c r="AA7" s="3" t="s">
        <v>7</v>
      </c>
      <c r="AB7" s="3" t="s">
        <v>7</v>
      </c>
      <c r="AC7" s="3">
        <v>0</v>
      </c>
      <c r="AD7" s="13" t="str">
        <f t="shared" si="2"/>
        <v/>
      </c>
      <c r="AE7" s="1">
        <v>2003</v>
      </c>
      <c r="AF7" s="3" t="s">
        <v>7</v>
      </c>
      <c r="AG7" s="3">
        <v>0</v>
      </c>
      <c r="AH7" s="3" t="s">
        <v>7</v>
      </c>
      <c r="AI7" s="3">
        <v>0</v>
      </c>
      <c r="AJ7" s="3">
        <v>1</v>
      </c>
      <c r="AK7" s="3" t="s">
        <v>7</v>
      </c>
      <c r="AL7" s="3" t="s">
        <v>7</v>
      </c>
      <c r="AM7" s="3">
        <v>0</v>
      </c>
      <c r="AN7" s="13" t="str">
        <f t="shared" si="3"/>
        <v/>
      </c>
      <c r="AO7" s="1">
        <v>2003</v>
      </c>
      <c r="AP7" s="3" t="s">
        <v>7</v>
      </c>
      <c r="AQ7" s="3">
        <v>0</v>
      </c>
      <c r="AR7" s="3" t="s">
        <v>7</v>
      </c>
      <c r="AS7" s="3">
        <v>0</v>
      </c>
      <c r="AT7" s="3" t="s">
        <v>7</v>
      </c>
      <c r="AU7" s="3">
        <v>0</v>
      </c>
      <c r="AV7" s="3">
        <v>0</v>
      </c>
      <c r="AW7" s="3">
        <v>0</v>
      </c>
      <c r="AX7" s="13" t="str">
        <f t="shared" si="4"/>
        <v/>
      </c>
    </row>
    <row r="8" spans="1:50" ht="15" customHeight="1" x14ac:dyDescent="0.25">
      <c r="A8" s="1">
        <v>2004</v>
      </c>
      <c r="B8" s="3">
        <v>0</v>
      </c>
      <c r="C8" s="3">
        <v>0</v>
      </c>
      <c r="D8" s="3">
        <v>0</v>
      </c>
      <c r="E8" s="3" t="s">
        <v>7</v>
      </c>
      <c r="F8" s="3" t="s">
        <v>7</v>
      </c>
      <c r="G8" s="3">
        <v>0</v>
      </c>
      <c r="H8" s="3">
        <v>0</v>
      </c>
      <c r="I8" s="3">
        <v>0</v>
      </c>
      <c r="J8" s="13" t="str">
        <f t="shared" si="0"/>
        <v/>
      </c>
      <c r="K8" s="1">
        <v>2004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 t="s">
        <v>7</v>
      </c>
      <c r="R8" s="3">
        <v>0</v>
      </c>
      <c r="S8" s="3">
        <v>0</v>
      </c>
      <c r="T8" s="13" t="str">
        <f t="shared" si="1"/>
        <v/>
      </c>
      <c r="U8" s="1">
        <v>2004</v>
      </c>
      <c r="V8" s="3">
        <v>0</v>
      </c>
      <c r="W8" s="3">
        <v>0</v>
      </c>
      <c r="X8" s="3">
        <v>1</v>
      </c>
      <c r="Y8" s="3">
        <v>0</v>
      </c>
      <c r="Z8" s="3" t="s">
        <v>7</v>
      </c>
      <c r="AA8" s="3">
        <v>0</v>
      </c>
      <c r="AB8" s="3">
        <v>0</v>
      </c>
      <c r="AC8" s="3" t="s">
        <v>7</v>
      </c>
      <c r="AD8" s="13" t="str">
        <f t="shared" si="2"/>
        <v/>
      </c>
      <c r="AE8" s="1">
        <v>2004</v>
      </c>
      <c r="AF8" s="3">
        <v>0</v>
      </c>
      <c r="AG8" s="3">
        <v>0</v>
      </c>
      <c r="AH8" s="3">
        <v>0</v>
      </c>
      <c r="AI8" s="3">
        <v>0</v>
      </c>
      <c r="AJ8" s="3" t="s">
        <v>7</v>
      </c>
      <c r="AK8" s="3">
        <v>0</v>
      </c>
      <c r="AL8" s="3">
        <v>0</v>
      </c>
      <c r="AM8" s="3" t="s">
        <v>7</v>
      </c>
      <c r="AN8" s="13" t="str">
        <f t="shared" si="3"/>
        <v/>
      </c>
      <c r="AO8" s="1">
        <v>2004</v>
      </c>
      <c r="AP8" s="3">
        <v>0</v>
      </c>
      <c r="AQ8" s="3">
        <v>0</v>
      </c>
      <c r="AR8" s="3">
        <v>0</v>
      </c>
      <c r="AS8" s="3">
        <v>0</v>
      </c>
      <c r="AT8" s="3" t="s">
        <v>7</v>
      </c>
      <c r="AU8" s="3" t="s">
        <v>7</v>
      </c>
      <c r="AV8" s="3" t="s">
        <v>7</v>
      </c>
      <c r="AW8" s="3">
        <v>0</v>
      </c>
      <c r="AX8" s="13" t="str">
        <f t="shared" si="4"/>
        <v/>
      </c>
    </row>
    <row r="9" spans="1:50" ht="15" customHeight="1" x14ac:dyDescent="0.25">
      <c r="A9" s="1">
        <v>2005</v>
      </c>
      <c r="B9" s="3">
        <v>0</v>
      </c>
      <c r="C9" s="3">
        <v>0</v>
      </c>
      <c r="D9" s="3">
        <v>0</v>
      </c>
      <c r="E9" s="3" t="s">
        <v>7</v>
      </c>
      <c r="F9" s="3">
        <v>0</v>
      </c>
      <c r="G9" s="3" t="s">
        <v>7</v>
      </c>
      <c r="H9" s="3" t="s">
        <v>7</v>
      </c>
      <c r="I9" s="3" t="s">
        <v>7</v>
      </c>
      <c r="J9" s="13" t="str">
        <f t="shared" si="0"/>
        <v/>
      </c>
      <c r="K9" s="1">
        <v>2005</v>
      </c>
      <c r="L9" s="3">
        <v>0</v>
      </c>
      <c r="M9" s="3">
        <v>0</v>
      </c>
      <c r="N9" s="3">
        <v>0</v>
      </c>
      <c r="O9" s="3" t="s">
        <v>7</v>
      </c>
      <c r="P9" s="3">
        <v>0</v>
      </c>
      <c r="Q9" s="3" t="s">
        <v>7</v>
      </c>
      <c r="R9" s="3" t="s">
        <v>7</v>
      </c>
      <c r="S9" s="3" t="s">
        <v>7</v>
      </c>
      <c r="T9" s="13" t="str">
        <f t="shared" si="1"/>
        <v/>
      </c>
      <c r="U9" s="1">
        <v>2005</v>
      </c>
      <c r="V9" s="3">
        <v>0</v>
      </c>
      <c r="W9" s="3">
        <v>0</v>
      </c>
      <c r="X9" s="3">
        <v>0</v>
      </c>
      <c r="Y9" s="3" t="s">
        <v>7</v>
      </c>
      <c r="Z9" s="3">
        <v>0</v>
      </c>
      <c r="AA9" s="3" t="s">
        <v>7</v>
      </c>
      <c r="AB9" s="3" t="s">
        <v>7</v>
      </c>
      <c r="AC9" s="3" t="s">
        <v>7</v>
      </c>
      <c r="AD9" s="13" t="str">
        <f t="shared" si="2"/>
        <v/>
      </c>
      <c r="AE9" s="1">
        <v>2005</v>
      </c>
      <c r="AF9" s="3">
        <v>0</v>
      </c>
      <c r="AG9" s="3">
        <v>0</v>
      </c>
      <c r="AH9" s="3">
        <v>0</v>
      </c>
      <c r="AI9" s="3" t="s">
        <v>7</v>
      </c>
      <c r="AJ9" s="3">
        <v>0</v>
      </c>
      <c r="AK9" s="3" t="s">
        <v>7</v>
      </c>
      <c r="AL9" s="3" t="s">
        <v>7</v>
      </c>
      <c r="AM9" s="3" t="s">
        <v>7</v>
      </c>
      <c r="AN9" s="13" t="str">
        <f t="shared" si="3"/>
        <v/>
      </c>
      <c r="AO9" s="1">
        <v>2005</v>
      </c>
      <c r="AP9" s="3">
        <v>0</v>
      </c>
      <c r="AQ9" s="3">
        <v>0</v>
      </c>
      <c r="AR9" s="3">
        <v>1</v>
      </c>
      <c r="AS9" s="3" t="s">
        <v>7</v>
      </c>
      <c r="AT9" s="3">
        <v>0</v>
      </c>
      <c r="AU9" s="3" t="s">
        <v>7</v>
      </c>
      <c r="AV9" s="3">
        <v>0</v>
      </c>
      <c r="AW9" s="3" t="s">
        <v>7</v>
      </c>
      <c r="AX9" s="13" t="str">
        <f t="shared" si="4"/>
        <v/>
      </c>
    </row>
    <row r="10" spans="1:50" ht="15" customHeight="1" x14ac:dyDescent="0.25">
      <c r="A10" s="1">
        <v>2006</v>
      </c>
      <c r="B10" s="3" t="s">
        <v>7</v>
      </c>
      <c r="C10" s="3">
        <v>0</v>
      </c>
      <c r="D10" s="3">
        <v>0</v>
      </c>
      <c r="E10" s="3" t="s">
        <v>7</v>
      </c>
      <c r="F10" s="3">
        <v>0</v>
      </c>
      <c r="G10" s="3" t="s">
        <v>7</v>
      </c>
      <c r="H10" s="3" t="s">
        <v>7</v>
      </c>
      <c r="I10" s="3" t="s">
        <v>7</v>
      </c>
      <c r="J10" s="13" t="str">
        <f t="shared" si="0"/>
        <v/>
      </c>
      <c r="K10" s="1">
        <v>2006</v>
      </c>
      <c r="L10" s="3" t="s">
        <v>7</v>
      </c>
      <c r="M10" s="3">
        <v>0</v>
      </c>
      <c r="N10" s="3">
        <v>0</v>
      </c>
      <c r="O10" s="3" t="s">
        <v>7</v>
      </c>
      <c r="P10" s="3">
        <v>0</v>
      </c>
      <c r="Q10" s="3" t="s">
        <v>7</v>
      </c>
      <c r="R10" s="3" t="s">
        <v>7</v>
      </c>
      <c r="S10" s="3" t="s">
        <v>7</v>
      </c>
      <c r="T10" s="13" t="str">
        <f t="shared" si="1"/>
        <v/>
      </c>
      <c r="U10" s="1">
        <v>2006</v>
      </c>
      <c r="V10" s="3" t="s">
        <v>7</v>
      </c>
      <c r="W10" s="3">
        <v>0</v>
      </c>
      <c r="X10" s="3">
        <v>0</v>
      </c>
      <c r="Y10" s="3" t="s">
        <v>7</v>
      </c>
      <c r="Z10" s="3">
        <v>0</v>
      </c>
      <c r="AA10" s="3" t="s">
        <v>7</v>
      </c>
      <c r="AB10" s="3" t="s">
        <v>7</v>
      </c>
      <c r="AC10" s="3" t="s">
        <v>7</v>
      </c>
      <c r="AD10" s="13" t="str">
        <f t="shared" si="2"/>
        <v/>
      </c>
      <c r="AE10" s="1">
        <v>2006</v>
      </c>
      <c r="AF10" s="3" t="s">
        <v>7</v>
      </c>
      <c r="AG10" s="3">
        <v>0</v>
      </c>
      <c r="AH10" s="3">
        <v>0</v>
      </c>
      <c r="AI10" s="3" t="s">
        <v>7</v>
      </c>
      <c r="AJ10" s="3">
        <v>0</v>
      </c>
      <c r="AK10" s="3" t="s">
        <v>7</v>
      </c>
      <c r="AL10" s="3" t="s">
        <v>7</v>
      </c>
      <c r="AM10" s="3" t="s">
        <v>7</v>
      </c>
      <c r="AN10" s="13" t="str">
        <f t="shared" si="3"/>
        <v/>
      </c>
      <c r="AO10" s="1">
        <v>2006</v>
      </c>
      <c r="AP10" s="3" t="s">
        <v>7</v>
      </c>
      <c r="AQ10" s="3">
        <v>0</v>
      </c>
      <c r="AR10" s="3">
        <v>0</v>
      </c>
      <c r="AS10" s="3" t="s">
        <v>7</v>
      </c>
      <c r="AT10" s="3">
        <v>0</v>
      </c>
      <c r="AU10" s="3" t="s">
        <v>7</v>
      </c>
      <c r="AV10" s="3" t="s">
        <v>7</v>
      </c>
      <c r="AW10" s="3" t="s">
        <v>7</v>
      </c>
      <c r="AX10" s="13" t="str">
        <f t="shared" si="4"/>
        <v/>
      </c>
    </row>
    <row r="11" spans="1:50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 t="s">
        <v>7</v>
      </c>
      <c r="F11" s="3">
        <v>0</v>
      </c>
      <c r="G11" s="3" t="s">
        <v>7</v>
      </c>
      <c r="H11" s="3" t="s">
        <v>7</v>
      </c>
      <c r="I11" s="3" t="s">
        <v>7</v>
      </c>
      <c r="J11" s="13" t="str">
        <f t="shared" si="0"/>
        <v/>
      </c>
      <c r="K11" s="1">
        <v>2007</v>
      </c>
      <c r="L11" s="3">
        <v>0</v>
      </c>
      <c r="M11" s="3">
        <v>0</v>
      </c>
      <c r="N11" s="3">
        <v>0</v>
      </c>
      <c r="O11" s="3" t="s">
        <v>7</v>
      </c>
      <c r="P11" s="3">
        <v>0</v>
      </c>
      <c r="Q11" s="3" t="s">
        <v>7</v>
      </c>
      <c r="R11" s="3" t="s">
        <v>7</v>
      </c>
      <c r="S11" s="3" t="s">
        <v>7</v>
      </c>
      <c r="T11" s="13" t="str">
        <f t="shared" si="1"/>
        <v/>
      </c>
      <c r="U11" s="1">
        <v>2007</v>
      </c>
      <c r="V11" s="3">
        <v>0</v>
      </c>
      <c r="W11" s="3">
        <v>0</v>
      </c>
      <c r="X11" s="3">
        <v>0</v>
      </c>
      <c r="Y11" s="3" t="s">
        <v>7</v>
      </c>
      <c r="Z11" s="3">
        <v>1</v>
      </c>
      <c r="AA11" s="3" t="s">
        <v>7</v>
      </c>
      <c r="AB11" s="3" t="s">
        <v>7</v>
      </c>
      <c r="AC11" s="3" t="s">
        <v>7</v>
      </c>
      <c r="AD11" s="13" t="str">
        <f t="shared" si="2"/>
        <v/>
      </c>
      <c r="AE11" s="1">
        <v>2007</v>
      </c>
      <c r="AF11" s="3">
        <v>0</v>
      </c>
      <c r="AG11" s="3">
        <v>0</v>
      </c>
      <c r="AH11" s="3">
        <v>0</v>
      </c>
      <c r="AI11" s="3" t="s">
        <v>7</v>
      </c>
      <c r="AJ11" s="3">
        <v>0</v>
      </c>
      <c r="AK11" s="3" t="s">
        <v>7</v>
      </c>
      <c r="AL11" s="3" t="s">
        <v>7</v>
      </c>
      <c r="AM11" s="3" t="s">
        <v>7</v>
      </c>
      <c r="AN11" s="13" t="str">
        <f t="shared" si="3"/>
        <v/>
      </c>
      <c r="AO11" s="1">
        <v>2007</v>
      </c>
      <c r="AP11" s="3">
        <v>0</v>
      </c>
      <c r="AQ11" s="3">
        <v>0</v>
      </c>
      <c r="AR11" s="3">
        <v>0</v>
      </c>
      <c r="AS11" s="3" t="s">
        <v>7</v>
      </c>
      <c r="AT11" s="3">
        <v>0</v>
      </c>
      <c r="AU11" s="3" t="s">
        <v>7</v>
      </c>
      <c r="AV11" s="3" t="s">
        <v>7</v>
      </c>
      <c r="AW11" s="3" t="s">
        <v>7</v>
      </c>
      <c r="AX11" s="13" t="str">
        <f t="shared" si="4"/>
        <v/>
      </c>
    </row>
    <row r="12" spans="1:50" ht="15" customHeight="1" x14ac:dyDescent="0.25">
      <c r="A12" s="1">
        <v>2008</v>
      </c>
      <c r="B12" s="3">
        <v>0</v>
      </c>
      <c r="C12" s="3">
        <v>0</v>
      </c>
      <c r="D12" s="3">
        <v>1</v>
      </c>
      <c r="E12" s="3" t="s">
        <v>7</v>
      </c>
      <c r="F12" s="3">
        <v>0</v>
      </c>
      <c r="G12" s="3" t="s">
        <v>7</v>
      </c>
      <c r="H12" s="3" t="s">
        <v>7</v>
      </c>
      <c r="I12" s="3">
        <v>0</v>
      </c>
      <c r="J12" s="13" t="str">
        <f t="shared" si="0"/>
        <v/>
      </c>
      <c r="K12" s="1">
        <v>2008</v>
      </c>
      <c r="L12" s="3">
        <v>0</v>
      </c>
      <c r="M12" s="3">
        <v>0</v>
      </c>
      <c r="N12" s="3">
        <v>0</v>
      </c>
      <c r="O12" s="3" t="s">
        <v>7</v>
      </c>
      <c r="P12" s="3">
        <v>0</v>
      </c>
      <c r="Q12" s="3" t="s">
        <v>7</v>
      </c>
      <c r="R12" s="3" t="s">
        <v>7</v>
      </c>
      <c r="S12" s="3">
        <v>0</v>
      </c>
      <c r="T12" s="13" t="str">
        <f t="shared" si="1"/>
        <v/>
      </c>
      <c r="U12" s="1">
        <v>2008</v>
      </c>
      <c r="V12" s="3">
        <v>0</v>
      </c>
      <c r="W12" s="3">
        <v>0</v>
      </c>
      <c r="X12" s="3">
        <v>0</v>
      </c>
      <c r="Y12" s="3" t="s">
        <v>7</v>
      </c>
      <c r="Z12" s="3">
        <v>0</v>
      </c>
      <c r="AA12" s="3" t="s">
        <v>7</v>
      </c>
      <c r="AB12" s="3" t="s">
        <v>7</v>
      </c>
      <c r="AC12" s="3">
        <v>0</v>
      </c>
      <c r="AD12" s="13" t="str">
        <f t="shared" si="2"/>
        <v/>
      </c>
      <c r="AE12" s="1">
        <v>2008</v>
      </c>
      <c r="AF12" s="3">
        <v>0</v>
      </c>
      <c r="AG12" s="3">
        <v>0</v>
      </c>
      <c r="AH12" s="3">
        <v>0</v>
      </c>
      <c r="AI12" s="3" t="s">
        <v>7</v>
      </c>
      <c r="AJ12" s="3">
        <v>0</v>
      </c>
      <c r="AK12" s="3" t="s">
        <v>7</v>
      </c>
      <c r="AL12" s="3" t="s">
        <v>7</v>
      </c>
      <c r="AM12" s="3">
        <v>0</v>
      </c>
      <c r="AN12" s="13" t="str">
        <f t="shared" si="3"/>
        <v/>
      </c>
      <c r="AO12" s="1">
        <v>2008</v>
      </c>
      <c r="AP12" s="3">
        <v>0</v>
      </c>
      <c r="AQ12" s="3">
        <v>0</v>
      </c>
      <c r="AR12" s="3">
        <v>0</v>
      </c>
      <c r="AS12" s="3" t="s">
        <v>7</v>
      </c>
      <c r="AT12" s="3">
        <v>0</v>
      </c>
      <c r="AU12" s="3" t="s">
        <v>7</v>
      </c>
      <c r="AV12" s="3" t="s">
        <v>7</v>
      </c>
      <c r="AW12" s="3">
        <v>0</v>
      </c>
      <c r="AX12" s="13" t="str">
        <f t="shared" si="4"/>
        <v/>
      </c>
    </row>
    <row r="13" spans="1:50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 t="s">
        <v>7</v>
      </c>
      <c r="F13" s="3">
        <v>0</v>
      </c>
      <c r="G13" s="3" t="s">
        <v>7</v>
      </c>
      <c r="H13" s="3" t="s">
        <v>7</v>
      </c>
      <c r="I13" s="3" t="s">
        <v>7</v>
      </c>
      <c r="J13" s="13" t="str">
        <f t="shared" si="0"/>
        <v/>
      </c>
      <c r="K13" s="1">
        <v>2009</v>
      </c>
      <c r="L13" s="3">
        <v>0</v>
      </c>
      <c r="M13" s="3">
        <v>0</v>
      </c>
      <c r="N13" s="3">
        <v>0</v>
      </c>
      <c r="O13" s="3" t="s">
        <v>7</v>
      </c>
      <c r="P13" s="3">
        <v>0</v>
      </c>
      <c r="Q13" s="3" t="s">
        <v>7</v>
      </c>
      <c r="R13" s="3" t="s">
        <v>7</v>
      </c>
      <c r="S13" s="3" t="s">
        <v>7</v>
      </c>
      <c r="T13" s="13" t="str">
        <f t="shared" si="1"/>
        <v/>
      </c>
      <c r="U13" s="1">
        <v>2009</v>
      </c>
      <c r="V13" s="3">
        <v>0</v>
      </c>
      <c r="W13" s="3">
        <v>0</v>
      </c>
      <c r="X13" s="3">
        <v>0</v>
      </c>
      <c r="Y13" s="3" t="s">
        <v>7</v>
      </c>
      <c r="Z13" s="3">
        <v>0</v>
      </c>
      <c r="AA13" s="3" t="s">
        <v>7</v>
      </c>
      <c r="AB13" s="3" t="s">
        <v>7</v>
      </c>
      <c r="AC13" s="3" t="s">
        <v>7</v>
      </c>
      <c r="AD13" s="13" t="str">
        <f t="shared" si="2"/>
        <v/>
      </c>
      <c r="AE13" s="1">
        <v>2009</v>
      </c>
      <c r="AF13" s="3">
        <v>0</v>
      </c>
      <c r="AG13" s="3">
        <v>0</v>
      </c>
      <c r="AH13" s="3">
        <v>0</v>
      </c>
      <c r="AI13" s="3" t="s">
        <v>7</v>
      </c>
      <c r="AJ13" s="3">
        <v>0</v>
      </c>
      <c r="AK13" s="3" t="s">
        <v>7</v>
      </c>
      <c r="AL13" s="3" t="s">
        <v>7</v>
      </c>
      <c r="AM13" s="3" t="s">
        <v>7</v>
      </c>
      <c r="AN13" s="13" t="str">
        <f t="shared" si="3"/>
        <v/>
      </c>
      <c r="AO13" s="1">
        <v>2009</v>
      </c>
      <c r="AP13" s="3">
        <v>0</v>
      </c>
      <c r="AQ13" s="3">
        <v>0</v>
      </c>
      <c r="AR13" s="3">
        <v>0</v>
      </c>
      <c r="AS13" s="3" t="s">
        <v>7</v>
      </c>
      <c r="AT13" s="3">
        <v>0</v>
      </c>
      <c r="AU13" s="3" t="s">
        <v>7</v>
      </c>
      <c r="AV13" s="3" t="s">
        <v>7</v>
      </c>
      <c r="AW13" s="3" t="s">
        <v>7</v>
      </c>
      <c r="AX13" s="13" t="str">
        <f t="shared" si="4"/>
        <v/>
      </c>
    </row>
    <row r="14" spans="1:50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 t="s">
        <v>7</v>
      </c>
      <c r="F14" s="3">
        <v>0</v>
      </c>
      <c r="G14" s="3" t="s">
        <v>7</v>
      </c>
      <c r="H14" s="3" t="s">
        <v>7</v>
      </c>
      <c r="I14" s="3">
        <v>0</v>
      </c>
      <c r="J14" s="13" t="str">
        <f t="shared" si="0"/>
        <v/>
      </c>
      <c r="K14" s="1">
        <v>2010</v>
      </c>
      <c r="L14" s="3">
        <v>0</v>
      </c>
      <c r="M14" s="3">
        <v>0</v>
      </c>
      <c r="N14" s="3">
        <v>0</v>
      </c>
      <c r="O14" s="3" t="s">
        <v>7</v>
      </c>
      <c r="P14" s="3">
        <v>0</v>
      </c>
      <c r="Q14" s="3" t="s">
        <v>7</v>
      </c>
      <c r="R14" s="3" t="s">
        <v>7</v>
      </c>
      <c r="S14" s="3">
        <v>0</v>
      </c>
      <c r="T14" s="13" t="str">
        <f t="shared" si="1"/>
        <v/>
      </c>
      <c r="U14" s="1">
        <v>2010</v>
      </c>
      <c r="V14" s="3">
        <v>0</v>
      </c>
      <c r="W14" s="3">
        <v>0</v>
      </c>
      <c r="X14" s="3">
        <v>0</v>
      </c>
      <c r="Y14" s="3" t="s">
        <v>7</v>
      </c>
      <c r="Z14" s="3">
        <v>0</v>
      </c>
      <c r="AA14" s="3" t="s">
        <v>7</v>
      </c>
      <c r="AB14" s="3" t="s">
        <v>7</v>
      </c>
      <c r="AC14" s="3">
        <v>0</v>
      </c>
      <c r="AD14" s="13" t="str">
        <f t="shared" si="2"/>
        <v/>
      </c>
      <c r="AE14" s="1">
        <v>2010</v>
      </c>
      <c r="AF14" s="3">
        <v>0</v>
      </c>
      <c r="AG14" s="3">
        <v>0</v>
      </c>
      <c r="AH14" s="3">
        <v>0</v>
      </c>
      <c r="AI14" s="3" t="s">
        <v>7</v>
      </c>
      <c r="AJ14" s="3">
        <v>0</v>
      </c>
      <c r="AK14" s="3" t="s">
        <v>7</v>
      </c>
      <c r="AL14" s="3" t="s">
        <v>7</v>
      </c>
      <c r="AM14" s="3">
        <v>0</v>
      </c>
      <c r="AN14" s="13" t="str">
        <f t="shared" si="3"/>
        <v/>
      </c>
      <c r="AO14" s="1">
        <v>2010</v>
      </c>
      <c r="AP14" s="3">
        <v>1</v>
      </c>
      <c r="AQ14" s="3">
        <v>0</v>
      </c>
      <c r="AR14" s="3">
        <v>0</v>
      </c>
      <c r="AS14" s="3" t="s">
        <v>7</v>
      </c>
      <c r="AT14" s="3">
        <v>0</v>
      </c>
      <c r="AU14" s="3" t="s">
        <v>7</v>
      </c>
      <c r="AV14" s="3" t="s">
        <v>7</v>
      </c>
      <c r="AW14" s="3">
        <v>0</v>
      </c>
      <c r="AX14" s="13" t="str">
        <f t="shared" si="4"/>
        <v/>
      </c>
    </row>
    <row r="15" spans="1:50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 t="s">
        <v>7</v>
      </c>
      <c r="F15" s="3">
        <v>0</v>
      </c>
      <c r="G15" s="3" t="s">
        <v>7</v>
      </c>
      <c r="H15" s="3" t="s">
        <v>7</v>
      </c>
      <c r="I15" s="3">
        <v>0</v>
      </c>
      <c r="J15" s="13" t="str">
        <f t="shared" si="0"/>
        <v/>
      </c>
      <c r="K15" s="1">
        <v>2011</v>
      </c>
      <c r="L15" s="3">
        <v>0</v>
      </c>
      <c r="M15" s="3">
        <v>0</v>
      </c>
      <c r="N15" s="3">
        <v>0</v>
      </c>
      <c r="O15" s="3" t="s">
        <v>7</v>
      </c>
      <c r="P15" s="3">
        <v>0</v>
      </c>
      <c r="Q15" s="3" t="s">
        <v>7</v>
      </c>
      <c r="R15" s="3" t="s">
        <v>7</v>
      </c>
      <c r="S15" s="3">
        <v>0</v>
      </c>
      <c r="T15" s="13" t="str">
        <f t="shared" si="1"/>
        <v/>
      </c>
      <c r="U15" s="1">
        <v>2011</v>
      </c>
      <c r="V15" s="3">
        <v>0</v>
      </c>
      <c r="W15" s="3">
        <v>0</v>
      </c>
      <c r="X15" s="3">
        <v>0</v>
      </c>
      <c r="Y15" s="3" t="s">
        <v>7</v>
      </c>
      <c r="Z15" s="3">
        <v>0</v>
      </c>
      <c r="AA15" s="3" t="s">
        <v>7</v>
      </c>
      <c r="AB15" s="3" t="s">
        <v>7</v>
      </c>
      <c r="AC15" s="3">
        <v>0</v>
      </c>
      <c r="AD15" s="13" t="str">
        <f t="shared" si="2"/>
        <v/>
      </c>
      <c r="AE15" s="1">
        <v>2011</v>
      </c>
      <c r="AF15" s="3">
        <v>0</v>
      </c>
      <c r="AG15" s="3">
        <v>0</v>
      </c>
      <c r="AH15" s="3">
        <v>0</v>
      </c>
      <c r="AI15" s="3" t="s">
        <v>7</v>
      </c>
      <c r="AJ15" s="3">
        <v>0</v>
      </c>
      <c r="AK15" s="3" t="s">
        <v>7</v>
      </c>
      <c r="AL15" s="3" t="s">
        <v>7</v>
      </c>
      <c r="AM15" s="3">
        <v>1</v>
      </c>
      <c r="AN15" s="13" t="str">
        <f t="shared" si="3"/>
        <v/>
      </c>
      <c r="AO15" s="1">
        <v>2011</v>
      </c>
      <c r="AP15" s="3">
        <v>0</v>
      </c>
      <c r="AQ15" s="3">
        <v>0</v>
      </c>
      <c r="AR15" s="3">
        <v>0</v>
      </c>
      <c r="AS15" s="3" t="s">
        <v>7</v>
      </c>
      <c r="AT15" s="3">
        <v>0</v>
      </c>
      <c r="AU15" s="3" t="s">
        <v>7</v>
      </c>
      <c r="AV15" s="3" t="s">
        <v>7</v>
      </c>
      <c r="AW15" s="3">
        <v>0</v>
      </c>
      <c r="AX15" s="13" t="str">
        <f t="shared" si="4"/>
        <v/>
      </c>
    </row>
    <row r="16" spans="1:50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>
        <v>0</v>
      </c>
      <c r="G16" s="3" t="s">
        <v>7</v>
      </c>
      <c r="H16" s="3" t="s">
        <v>7</v>
      </c>
      <c r="I16" s="3" t="s">
        <v>7</v>
      </c>
      <c r="J16" s="13" t="str">
        <f t="shared" si="0"/>
        <v/>
      </c>
      <c r="K16" s="1">
        <v>2012</v>
      </c>
      <c r="L16" s="3">
        <v>0</v>
      </c>
      <c r="M16" s="3">
        <v>0</v>
      </c>
      <c r="N16" s="3">
        <v>0</v>
      </c>
      <c r="O16" s="3" t="s">
        <v>7</v>
      </c>
      <c r="P16" s="3">
        <v>0</v>
      </c>
      <c r="Q16" s="3" t="s">
        <v>7</v>
      </c>
      <c r="R16" s="3" t="s">
        <v>7</v>
      </c>
      <c r="S16" s="3" t="s">
        <v>7</v>
      </c>
      <c r="T16" s="13" t="str">
        <f t="shared" si="1"/>
        <v/>
      </c>
      <c r="U16" s="1">
        <v>2012</v>
      </c>
      <c r="V16" s="3">
        <v>0</v>
      </c>
      <c r="W16" s="3">
        <v>0</v>
      </c>
      <c r="X16" s="3">
        <v>0</v>
      </c>
      <c r="Y16" s="3" t="s">
        <v>7</v>
      </c>
      <c r="Z16" s="3">
        <v>0</v>
      </c>
      <c r="AA16" s="3" t="s">
        <v>7</v>
      </c>
      <c r="AB16" s="3" t="s">
        <v>7</v>
      </c>
      <c r="AC16" s="3" t="s">
        <v>7</v>
      </c>
      <c r="AD16" s="13" t="str">
        <f t="shared" si="2"/>
        <v/>
      </c>
      <c r="AE16" s="1">
        <v>2012</v>
      </c>
      <c r="AF16" s="3">
        <v>0</v>
      </c>
      <c r="AG16" s="3">
        <v>0</v>
      </c>
      <c r="AH16" s="3">
        <v>0</v>
      </c>
      <c r="AI16" s="3" t="s">
        <v>7</v>
      </c>
      <c r="AJ16" s="3">
        <v>0</v>
      </c>
      <c r="AK16" s="3" t="s">
        <v>7</v>
      </c>
      <c r="AL16" s="3" t="s">
        <v>7</v>
      </c>
      <c r="AM16" s="3" t="s">
        <v>7</v>
      </c>
      <c r="AN16" s="13" t="str">
        <f t="shared" si="3"/>
        <v/>
      </c>
      <c r="AO16" s="1">
        <v>2012</v>
      </c>
      <c r="AP16" s="3">
        <v>0</v>
      </c>
      <c r="AQ16" s="3">
        <v>0</v>
      </c>
      <c r="AR16" s="3">
        <v>1</v>
      </c>
      <c r="AS16" s="3" t="s">
        <v>7</v>
      </c>
      <c r="AT16" s="3">
        <v>0</v>
      </c>
      <c r="AU16" s="3" t="s">
        <v>7</v>
      </c>
      <c r="AV16" s="3" t="s">
        <v>7</v>
      </c>
      <c r="AW16" s="3" t="s">
        <v>7</v>
      </c>
      <c r="AX16" s="13" t="str">
        <f t="shared" si="4"/>
        <v/>
      </c>
    </row>
    <row r="17" spans="1:50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 t="s">
        <v>7</v>
      </c>
      <c r="F17" s="3">
        <v>0</v>
      </c>
      <c r="G17" s="3" t="s">
        <v>7</v>
      </c>
      <c r="H17" s="3" t="s">
        <v>7</v>
      </c>
      <c r="I17" s="3" t="s">
        <v>7</v>
      </c>
      <c r="J17" s="13" t="str">
        <f t="shared" si="0"/>
        <v/>
      </c>
      <c r="K17" s="1">
        <v>2013</v>
      </c>
      <c r="L17" s="3">
        <v>0</v>
      </c>
      <c r="M17" s="3">
        <v>0</v>
      </c>
      <c r="N17" s="3">
        <v>0</v>
      </c>
      <c r="O17" s="3" t="s">
        <v>7</v>
      </c>
      <c r="P17" s="3">
        <v>0</v>
      </c>
      <c r="Q17" s="3" t="s">
        <v>7</v>
      </c>
      <c r="R17" s="3" t="s">
        <v>7</v>
      </c>
      <c r="S17" s="3" t="s">
        <v>7</v>
      </c>
      <c r="T17" s="13" t="str">
        <f t="shared" si="1"/>
        <v/>
      </c>
      <c r="U17" s="1">
        <v>2013</v>
      </c>
      <c r="V17" s="3">
        <v>0</v>
      </c>
      <c r="W17" s="3">
        <v>0</v>
      </c>
      <c r="X17" s="3">
        <v>0</v>
      </c>
      <c r="Y17" s="3" t="s">
        <v>7</v>
      </c>
      <c r="Z17" s="3">
        <v>0</v>
      </c>
      <c r="AA17" s="3" t="s">
        <v>7</v>
      </c>
      <c r="AB17" s="3" t="s">
        <v>7</v>
      </c>
      <c r="AC17" s="3" t="s">
        <v>7</v>
      </c>
      <c r="AD17" s="13" t="str">
        <f t="shared" si="2"/>
        <v/>
      </c>
      <c r="AE17" s="1">
        <v>2013</v>
      </c>
      <c r="AF17" s="3">
        <v>0</v>
      </c>
      <c r="AG17" s="3">
        <v>0</v>
      </c>
      <c r="AH17" s="3">
        <v>0</v>
      </c>
      <c r="AI17" s="3" t="s">
        <v>7</v>
      </c>
      <c r="AJ17" s="3">
        <v>0</v>
      </c>
      <c r="AK17" s="3" t="s">
        <v>7</v>
      </c>
      <c r="AL17" s="3" t="s">
        <v>7</v>
      </c>
      <c r="AM17" s="3" t="s">
        <v>7</v>
      </c>
      <c r="AN17" s="13" t="str">
        <f t="shared" si="3"/>
        <v/>
      </c>
      <c r="AO17" s="1">
        <v>2013</v>
      </c>
      <c r="AP17" s="3">
        <v>0</v>
      </c>
      <c r="AQ17" s="3">
        <v>0</v>
      </c>
      <c r="AR17" s="3">
        <v>0</v>
      </c>
      <c r="AS17" s="3" t="s">
        <v>7</v>
      </c>
      <c r="AT17" s="3">
        <v>0</v>
      </c>
      <c r="AU17" s="3" t="s">
        <v>7</v>
      </c>
      <c r="AV17" s="3" t="s">
        <v>7</v>
      </c>
      <c r="AW17" s="3" t="s">
        <v>7</v>
      </c>
      <c r="AX17" s="13" t="str">
        <f t="shared" si="4"/>
        <v/>
      </c>
    </row>
    <row r="18" spans="1:50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>
        <v>0</v>
      </c>
      <c r="G18" s="3" t="s">
        <v>7</v>
      </c>
      <c r="H18" s="3" t="s">
        <v>7</v>
      </c>
      <c r="I18" s="3">
        <v>0</v>
      </c>
      <c r="J18" s="13" t="str">
        <f t="shared" si="0"/>
        <v/>
      </c>
      <c r="K18" s="1">
        <v>2014</v>
      </c>
      <c r="L18" s="3">
        <v>0</v>
      </c>
      <c r="M18" s="3">
        <v>0</v>
      </c>
      <c r="N18" s="3">
        <v>0</v>
      </c>
      <c r="O18" s="3" t="s">
        <v>7</v>
      </c>
      <c r="P18" s="3">
        <v>0</v>
      </c>
      <c r="Q18" s="3" t="s">
        <v>7</v>
      </c>
      <c r="R18" s="3" t="s">
        <v>7</v>
      </c>
      <c r="S18" s="3">
        <v>0</v>
      </c>
      <c r="T18" s="13" t="str">
        <f t="shared" si="1"/>
        <v/>
      </c>
      <c r="U18" s="1">
        <v>2014</v>
      </c>
      <c r="V18" s="3">
        <v>0</v>
      </c>
      <c r="W18" s="3">
        <v>0</v>
      </c>
      <c r="X18" s="3">
        <v>0</v>
      </c>
      <c r="Y18" s="3" t="s">
        <v>7</v>
      </c>
      <c r="Z18" s="3">
        <v>0</v>
      </c>
      <c r="AA18" s="3" t="s">
        <v>7</v>
      </c>
      <c r="AB18" s="3" t="s">
        <v>7</v>
      </c>
      <c r="AC18" s="3">
        <v>0</v>
      </c>
      <c r="AD18" s="13" t="str">
        <f t="shared" si="2"/>
        <v/>
      </c>
      <c r="AE18" s="1">
        <v>2014</v>
      </c>
      <c r="AF18" s="3">
        <v>0</v>
      </c>
      <c r="AG18" s="3">
        <v>0</v>
      </c>
      <c r="AH18" s="3">
        <v>0</v>
      </c>
      <c r="AI18" s="3" t="s">
        <v>7</v>
      </c>
      <c r="AJ18" s="3">
        <v>0</v>
      </c>
      <c r="AK18" s="3" t="s">
        <v>7</v>
      </c>
      <c r="AL18" s="3" t="s">
        <v>7</v>
      </c>
      <c r="AM18" s="3">
        <v>0</v>
      </c>
      <c r="AN18" s="13" t="str">
        <f t="shared" si="3"/>
        <v/>
      </c>
      <c r="AO18" s="1">
        <v>2014</v>
      </c>
      <c r="AP18" s="3">
        <v>0</v>
      </c>
      <c r="AQ18" s="3">
        <v>0</v>
      </c>
      <c r="AR18" s="3">
        <v>0</v>
      </c>
      <c r="AS18" s="3" t="s">
        <v>7</v>
      </c>
      <c r="AT18" s="3">
        <v>0</v>
      </c>
      <c r="AU18" s="3" t="s">
        <v>7</v>
      </c>
      <c r="AV18" s="3" t="s">
        <v>7</v>
      </c>
      <c r="AW18" s="3">
        <v>0</v>
      </c>
      <c r="AX18" s="13" t="str">
        <f t="shared" si="4"/>
        <v/>
      </c>
    </row>
    <row r="19" spans="1:50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>
        <v>0</v>
      </c>
      <c r="G19" s="3" t="s">
        <v>7</v>
      </c>
      <c r="H19" s="3" t="s">
        <v>7</v>
      </c>
      <c r="I19" s="3" t="s">
        <v>7</v>
      </c>
      <c r="J19" s="13" t="str">
        <f t="shared" si="0"/>
        <v/>
      </c>
      <c r="K19" s="1">
        <v>2015</v>
      </c>
      <c r="L19" s="3">
        <v>0</v>
      </c>
      <c r="M19" s="3">
        <v>0</v>
      </c>
      <c r="N19" s="3">
        <v>0</v>
      </c>
      <c r="O19" s="3" t="s">
        <v>7</v>
      </c>
      <c r="P19" s="3">
        <v>0</v>
      </c>
      <c r="Q19" s="3" t="s">
        <v>7</v>
      </c>
      <c r="R19" s="3" t="s">
        <v>7</v>
      </c>
      <c r="S19" s="3" t="s">
        <v>7</v>
      </c>
      <c r="T19" s="13" t="str">
        <f t="shared" si="1"/>
        <v/>
      </c>
      <c r="U19" s="1">
        <v>2015</v>
      </c>
      <c r="V19" s="3">
        <v>0</v>
      </c>
      <c r="W19" s="3">
        <v>0</v>
      </c>
      <c r="X19" s="3">
        <v>0</v>
      </c>
      <c r="Y19" s="3" t="s">
        <v>7</v>
      </c>
      <c r="Z19" s="3">
        <v>0</v>
      </c>
      <c r="AA19" s="3" t="s">
        <v>7</v>
      </c>
      <c r="AB19" s="3" t="s">
        <v>7</v>
      </c>
      <c r="AC19" s="3" t="s">
        <v>7</v>
      </c>
      <c r="AD19" s="13" t="str">
        <f t="shared" si="2"/>
        <v/>
      </c>
      <c r="AE19" s="1">
        <v>2015</v>
      </c>
      <c r="AF19" s="3">
        <v>0</v>
      </c>
      <c r="AG19" s="3">
        <v>0</v>
      </c>
      <c r="AH19" s="3">
        <v>0</v>
      </c>
      <c r="AI19" s="3" t="s">
        <v>7</v>
      </c>
      <c r="AJ19" s="3">
        <v>0</v>
      </c>
      <c r="AK19" s="3" t="s">
        <v>7</v>
      </c>
      <c r="AL19" s="3" t="s">
        <v>7</v>
      </c>
      <c r="AM19" s="3" t="s">
        <v>7</v>
      </c>
      <c r="AN19" s="13" t="str">
        <f t="shared" si="3"/>
        <v/>
      </c>
      <c r="AO19" s="1">
        <v>2015</v>
      </c>
      <c r="AP19" s="3">
        <v>0</v>
      </c>
      <c r="AQ19" s="3">
        <v>0</v>
      </c>
      <c r="AR19" s="3">
        <v>0</v>
      </c>
      <c r="AS19" s="3" t="s">
        <v>7</v>
      </c>
      <c r="AT19" s="3">
        <v>0</v>
      </c>
      <c r="AU19" s="3" t="s">
        <v>7</v>
      </c>
      <c r="AV19" s="3" t="s">
        <v>7</v>
      </c>
      <c r="AW19" s="3" t="s">
        <v>7</v>
      </c>
      <c r="AX19" s="13" t="str">
        <f t="shared" si="4"/>
        <v/>
      </c>
    </row>
    <row r="20" spans="1:50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 t="s">
        <v>7</v>
      </c>
      <c r="F20" s="3">
        <v>0</v>
      </c>
      <c r="G20" s="3" t="s">
        <v>7</v>
      </c>
      <c r="H20" s="3" t="s">
        <v>7</v>
      </c>
      <c r="I20" s="3">
        <v>0</v>
      </c>
      <c r="J20" s="13" t="str">
        <f t="shared" si="0"/>
        <v/>
      </c>
      <c r="K20" s="1">
        <v>2016</v>
      </c>
      <c r="L20" s="3">
        <v>0</v>
      </c>
      <c r="M20" s="3">
        <v>0</v>
      </c>
      <c r="N20" s="3">
        <v>0</v>
      </c>
      <c r="O20" s="3" t="s">
        <v>7</v>
      </c>
      <c r="P20" s="3">
        <v>1</v>
      </c>
      <c r="Q20" s="3" t="s">
        <v>7</v>
      </c>
      <c r="R20" s="3" t="s">
        <v>7</v>
      </c>
      <c r="S20" s="3">
        <v>0</v>
      </c>
      <c r="T20" s="13" t="str">
        <f t="shared" si="1"/>
        <v/>
      </c>
      <c r="U20" s="1">
        <v>2016</v>
      </c>
      <c r="V20" s="3">
        <v>0</v>
      </c>
      <c r="W20" s="3">
        <v>0</v>
      </c>
      <c r="X20" s="3">
        <v>0</v>
      </c>
      <c r="Y20" s="3" t="s">
        <v>7</v>
      </c>
      <c r="Z20" s="3">
        <v>0</v>
      </c>
      <c r="AA20" s="3" t="s">
        <v>7</v>
      </c>
      <c r="AB20" s="3" t="s">
        <v>7</v>
      </c>
      <c r="AC20" s="3">
        <v>0</v>
      </c>
      <c r="AD20" s="13" t="str">
        <f t="shared" si="2"/>
        <v/>
      </c>
      <c r="AE20" s="1">
        <v>2016</v>
      </c>
      <c r="AF20" s="3">
        <v>0</v>
      </c>
      <c r="AG20" s="3">
        <v>0</v>
      </c>
      <c r="AH20" s="3">
        <v>0</v>
      </c>
      <c r="AI20" s="3" t="s">
        <v>7</v>
      </c>
      <c r="AJ20" s="3">
        <v>0</v>
      </c>
      <c r="AK20" s="3" t="s">
        <v>7</v>
      </c>
      <c r="AL20" s="3" t="s">
        <v>7</v>
      </c>
      <c r="AM20" s="3">
        <v>0</v>
      </c>
      <c r="AN20" s="13" t="str">
        <f t="shared" si="3"/>
        <v/>
      </c>
      <c r="AO20" s="1">
        <v>2016</v>
      </c>
      <c r="AP20" s="3">
        <v>0</v>
      </c>
      <c r="AQ20" s="3">
        <v>0</v>
      </c>
      <c r="AR20" s="3">
        <v>0</v>
      </c>
      <c r="AS20" s="3" t="s">
        <v>7</v>
      </c>
      <c r="AT20" s="3">
        <v>0</v>
      </c>
      <c r="AU20" s="3" t="s">
        <v>7</v>
      </c>
      <c r="AV20" s="3" t="s">
        <v>7</v>
      </c>
      <c r="AW20" s="3">
        <v>0</v>
      </c>
      <c r="AX20" s="13" t="str">
        <f t="shared" si="4"/>
        <v/>
      </c>
    </row>
    <row r="21" spans="1:50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 t="s">
        <v>7</v>
      </c>
      <c r="H21" s="3" t="s">
        <v>7</v>
      </c>
      <c r="I21" s="3">
        <v>0</v>
      </c>
      <c r="J21" s="13" t="str">
        <f t="shared" si="0"/>
        <v/>
      </c>
      <c r="K21" s="1">
        <v>2017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 t="s">
        <v>7</v>
      </c>
      <c r="R21" s="3" t="s">
        <v>7</v>
      </c>
      <c r="S21" s="3">
        <v>0</v>
      </c>
      <c r="T21" s="13" t="str">
        <f t="shared" si="1"/>
        <v/>
      </c>
      <c r="U21" s="1">
        <v>2017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 t="s">
        <v>7</v>
      </c>
      <c r="AB21" s="3" t="s">
        <v>7</v>
      </c>
      <c r="AC21" s="3">
        <v>0</v>
      </c>
      <c r="AD21" s="13" t="str">
        <f t="shared" si="2"/>
        <v/>
      </c>
      <c r="AE21" s="1">
        <v>2017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 t="s">
        <v>7</v>
      </c>
      <c r="AL21" s="3" t="s">
        <v>7</v>
      </c>
      <c r="AM21" s="3">
        <v>0</v>
      </c>
      <c r="AN21" s="13" t="str">
        <f t="shared" si="3"/>
        <v/>
      </c>
      <c r="AO21" s="1">
        <v>2017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 t="s">
        <v>7</v>
      </c>
      <c r="AV21" s="3" t="s">
        <v>7</v>
      </c>
      <c r="AW21" s="3">
        <v>0</v>
      </c>
      <c r="AX21" s="13" t="str">
        <f t="shared" si="4"/>
        <v/>
      </c>
    </row>
    <row r="22" spans="1:50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 t="s">
        <v>7</v>
      </c>
      <c r="H22" s="3" t="s">
        <v>7</v>
      </c>
      <c r="I22" s="3" t="s">
        <v>7</v>
      </c>
      <c r="J22" s="13" t="str">
        <f t="shared" si="0"/>
        <v/>
      </c>
      <c r="K22" s="1">
        <v>2018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 t="s">
        <v>7</v>
      </c>
      <c r="R22" s="3" t="s">
        <v>7</v>
      </c>
      <c r="S22" s="3" t="s">
        <v>7</v>
      </c>
      <c r="T22" s="13" t="str">
        <f t="shared" si="1"/>
        <v/>
      </c>
      <c r="U22" s="1">
        <v>2018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 t="s">
        <v>7</v>
      </c>
      <c r="AB22" s="3" t="s">
        <v>7</v>
      </c>
      <c r="AC22" s="3" t="s">
        <v>7</v>
      </c>
      <c r="AD22" s="13" t="str">
        <f t="shared" si="2"/>
        <v/>
      </c>
      <c r="AE22" s="1">
        <v>2018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 t="s">
        <v>7</v>
      </c>
      <c r="AL22" s="3" t="s">
        <v>7</v>
      </c>
      <c r="AM22" s="3" t="s">
        <v>7</v>
      </c>
      <c r="AN22" s="13" t="str">
        <f t="shared" si="3"/>
        <v/>
      </c>
      <c r="AO22" s="1">
        <v>2018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 t="s">
        <v>7</v>
      </c>
      <c r="AV22" s="3" t="s">
        <v>7</v>
      </c>
      <c r="AW22" s="3" t="s">
        <v>7</v>
      </c>
      <c r="AX22" s="13" t="str">
        <f t="shared" si="4"/>
        <v/>
      </c>
    </row>
    <row r="23" spans="1:50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 t="s">
        <v>7</v>
      </c>
      <c r="H23" s="3" t="s">
        <v>7</v>
      </c>
      <c r="I23" s="3">
        <v>0</v>
      </c>
      <c r="J23" s="13" t="str">
        <f t="shared" si="0"/>
        <v/>
      </c>
      <c r="K23" s="1">
        <v>2019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 t="s">
        <v>7</v>
      </c>
      <c r="R23" s="3" t="s">
        <v>7</v>
      </c>
      <c r="S23" s="3">
        <v>0</v>
      </c>
      <c r="T23" s="13" t="str">
        <f t="shared" si="1"/>
        <v/>
      </c>
      <c r="U23" s="1">
        <v>2019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 t="s">
        <v>7</v>
      </c>
      <c r="AB23" s="3" t="s">
        <v>7</v>
      </c>
      <c r="AC23" s="3">
        <v>0</v>
      </c>
      <c r="AD23" s="13" t="str">
        <f t="shared" si="2"/>
        <v/>
      </c>
      <c r="AE23" s="1">
        <v>2019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 t="s">
        <v>7</v>
      </c>
      <c r="AL23" s="3" t="s">
        <v>7</v>
      </c>
      <c r="AM23" s="3">
        <v>0</v>
      </c>
      <c r="AN23" s="13" t="str">
        <f t="shared" si="3"/>
        <v/>
      </c>
      <c r="AO23" s="1">
        <v>2019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 t="s">
        <v>7</v>
      </c>
      <c r="AV23" s="3" t="s">
        <v>7</v>
      </c>
      <c r="AW23" s="3">
        <v>0</v>
      </c>
      <c r="AX23" s="13" t="str">
        <f t="shared" si="4"/>
        <v/>
      </c>
    </row>
    <row r="24" spans="1:50" ht="15" customHeight="1" x14ac:dyDescent="0.25">
      <c r="A24" s="5"/>
      <c r="B24" s="5"/>
      <c r="C24" s="5"/>
      <c r="L24" s="5"/>
      <c r="M24" s="5"/>
      <c r="V24" s="5"/>
      <c r="W24" s="5"/>
      <c r="AF24" s="5"/>
      <c r="AG24" s="5"/>
      <c r="AO24" s="6"/>
      <c r="AP24" s="5"/>
      <c r="AQ24" s="5"/>
    </row>
    <row r="25" spans="1:50" ht="15" customHeight="1" x14ac:dyDescent="0.25">
      <c r="AO25" s="6"/>
    </row>
    <row r="28" spans="1:50" ht="15" customHeight="1" x14ac:dyDescent="0.25">
      <c r="M28" s="26"/>
      <c r="N28" s="27"/>
      <c r="O28" s="27"/>
      <c r="P28" s="27"/>
      <c r="Q28" s="27"/>
      <c r="R28" s="27"/>
      <c r="S28" s="27"/>
      <c r="T28" s="27"/>
      <c r="U28" s="27"/>
    </row>
  </sheetData>
  <mergeCells count="5">
    <mergeCell ref="AO1:AW1"/>
    <mergeCell ref="U1:AC1"/>
    <mergeCell ref="K1:S1"/>
    <mergeCell ref="A1:I1"/>
    <mergeCell ref="AE1:AM1"/>
  </mergeCells>
  <conditionalFormatting sqref="B3:I23">
    <cfRule type="containsText" dxfId="114" priority="215" operator="containsText" text="*-">
      <formula>NOT(ISERROR(SEARCH(("*-"),(B3))))</formula>
    </cfRule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6 L8:P8 M7 L21:P23 M10:N10 O7:Q7 L9:N9 L11:N20 P9:P20 R8:S8 S12 S7 S14:S15 S18 S20:S21 S23">
    <cfRule type="containsText" dxfId="113" priority="201" operator="containsText" text="*-">
      <formula>NOT(ISERROR(SEARCH(("*-"),(L3))))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6 V21:Z23 W8:Y8 W7 Y7:Z7 W9:X10 V11:X20 Z9:Z20 AA8:AB8 AC7">
    <cfRule type="containsText" dxfId="112" priority="199" operator="containsText" text="*-">
      <formula>NOT(ISERROR(SEARCH(("*-"),(V3))))</formula>
    </cfRule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6 AF11:AH23 AG9:AH10 AG7 AI7:AJ7 AM7 AG8:AI8 AJ9:AJ23 AM15">
    <cfRule type="containsText" dxfId="111" priority="197" operator="containsText" text="*-">
      <formula>NOT(ISERROR(SEARCH(("*-"),(AF3))))</formula>
    </cfRule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P3:AW8 AP9:AV11 AP12:AW23">
    <cfRule type="containsText" dxfId="110" priority="195" operator="containsText" text="*-">
      <formula>NOT(ISERROR(SEARCH(("*-"),(AP3))))</formula>
    </cfRule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109" priority="137" operator="containsText" text="*-">
      <formula>NOT(ISERROR(SEARCH(("*-"),(L7))))</formula>
    </cfRule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8" priority="135" operator="containsText" text="*-">
      <formula>NOT(ISERROR(SEARCH(("*-"),(L10))))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07" priority="133" operator="containsText" text="*-">
      <formula>NOT(ISERROR(SEARCH(("*-"),(N7))))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20">
    <cfRule type="containsText" dxfId="106" priority="131" operator="containsText" text="*-">
      <formula>NOT(ISERROR(SEARCH(("*-"),(O9))))</formula>
    </cfRule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:Q23">
    <cfRule type="containsText" dxfId="105" priority="129" operator="containsText" text="*-">
      <formula>NOT(ISERROR(SEARCH(("*-"),(Q8))))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R23">
    <cfRule type="containsText" dxfId="104" priority="127" operator="containsText" text="*-">
      <formula>NOT(ISERROR(SEARCH(("*-"),(R9))))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103" priority="125" operator="containsText" text="*-">
      <formula>NOT(ISERROR(SEARCH(("*-"),(R7))))</formula>
    </cfRule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102" priority="123" operator="containsText" text="*-">
      <formula>NOT(ISERROR(SEARCH(("*-"),(S9))))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101" priority="121" operator="containsText" text="*-">
      <formula>NOT(ISERROR(SEARCH(("*-"),(S10))))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100" priority="119" operator="containsText" text="*-">
      <formula>NOT(ISERROR(SEARCH(("*-"),(S11))))</formula>
    </cfRule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3">
    <cfRule type="containsText" dxfId="99" priority="117" operator="containsText" text="*-">
      <formula>NOT(ISERROR(SEARCH(("*-"),(S13))))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6">
    <cfRule type="containsText" dxfId="98" priority="115" operator="containsText" text="*-">
      <formula>NOT(ISERROR(SEARCH(("*-"),(S16))))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97" priority="113" operator="containsText" text="*-">
      <formula>NOT(ISERROR(SEARCH(("*-"),(S17))))</formula>
    </cfRule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9">
    <cfRule type="containsText" dxfId="96" priority="111" operator="containsText" text="*-">
      <formula>NOT(ISERROR(SEARCH(("*-"),(S19))))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95" priority="109" operator="containsText" text="*-">
      <formula>NOT(ISERROR(SEARCH(("*-"),(S22))))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:V9">
    <cfRule type="containsText" dxfId="94" priority="107" operator="containsText" text="*-">
      <formula>NOT(ISERROR(SEARCH(("*-"),(V8))))</formula>
    </cfRule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93" priority="105" operator="containsText" text="*-">
      <formula>NOT(ISERROR(SEARCH(("*-"),(V7))))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92" priority="103" operator="containsText" text="*-">
      <formula>NOT(ISERROR(SEARCH(("*-"),(V10))))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X7">
    <cfRule type="containsText" dxfId="91" priority="101" operator="containsText" text="*-">
      <formula>NOT(ISERROR(SEARCH(("*-"),(X7))))</formula>
    </cfRule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9:Y20">
    <cfRule type="containsText" dxfId="90" priority="99" operator="containsText" text="*-">
      <formula>NOT(ISERROR(SEARCH(("*-"),(Y9))))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Z8">
    <cfRule type="containsText" dxfId="89" priority="97" operator="containsText" text="*-">
      <formula>NOT(ISERROR(SEARCH(("*-"),(Z8))))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7">
    <cfRule type="containsText" dxfId="88" priority="95" operator="containsText" text="*-">
      <formula>NOT(ISERROR(SEARCH(("*-"),(AA7))))</formula>
    </cfRule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7">
    <cfRule type="containsText" dxfId="87" priority="93" operator="containsText" text="*-">
      <formula>NOT(ISERROR(SEARCH(("*-"),(AB7))))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A9:AA23">
    <cfRule type="containsText" dxfId="86" priority="91" operator="containsText" text="*-">
      <formula>NOT(ISERROR(SEARCH(("*-"),(AA9))))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B9:AB23">
    <cfRule type="containsText" dxfId="85" priority="89" operator="containsText" text="*-">
      <formula>NOT(ISERROR(SEARCH(("*-"),(AB9))))</formula>
    </cfRule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4:AC15 AC12 AC18 AC20:AC21 AC23">
    <cfRule type="containsText" dxfId="84" priority="87" operator="containsText" text="*-">
      <formula>NOT(ISERROR(SEARCH(("*-"),(AC12))))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9">
    <cfRule type="containsText" dxfId="83" priority="85" operator="containsText" text="*-">
      <formula>NOT(ISERROR(SEARCH(("*-"),(AC9))))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0">
    <cfRule type="containsText" dxfId="82" priority="83" operator="containsText" text="*-">
      <formula>NOT(ISERROR(SEARCH(("*-"),(AC10))))</formula>
    </cfRule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1">
    <cfRule type="containsText" dxfId="81" priority="81" operator="containsText" text="*-">
      <formula>NOT(ISERROR(SEARCH(("*-"),(AC11))))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3">
    <cfRule type="containsText" dxfId="80" priority="79" operator="containsText" text="*-">
      <formula>NOT(ISERROR(SEARCH(("*-"),(AC13))))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6">
    <cfRule type="containsText" dxfId="79" priority="77" operator="containsText" text="*-">
      <formula>NOT(ISERROR(SEARCH(("*-"),(AC16))))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7">
    <cfRule type="containsText" dxfId="78" priority="75" operator="containsText" text="*-">
      <formula>NOT(ISERROR(SEARCH(("*-"),(AC17))))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19">
    <cfRule type="containsText" dxfId="77" priority="73" operator="containsText" text="*-">
      <formula>NOT(ISERROR(SEARCH(("*-"),(AC19))))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22">
    <cfRule type="containsText" dxfId="76" priority="71" operator="containsText" text="*-">
      <formula>NOT(ISERROR(SEARCH(("*-"),(AC22))))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8">
    <cfRule type="containsText" dxfId="75" priority="69" operator="containsText" text="*-">
      <formula>NOT(ISERROR(SEARCH(("*-"),(AC8))))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8:AF9">
    <cfRule type="containsText" dxfId="74" priority="67" operator="containsText" text="*-">
      <formula>NOT(ISERROR(SEARCH(("*-"),(AF8))))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7">
    <cfRule type="containsText" dxfId="73" priority="65" operator="containsText" text="*-">
      <formula>NOT(ISERROR(SEARCH(("*-"),(AF7))))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10">
    <cfRule type="containsText" dxfId="72" priority="63" operator="containsText" text="*-">
      <formula>NOT(ISERROR(SEARCH(("*-"),(AF10))))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H7">
    <cfRule type="containsText" dxfId="71" priority="61" operator="containsText" text="*-">
      <formula>NOT(ISERROR(SEARCH(("*-"),(AH7))))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7">
    <cfRule type="containsText" dxfId="70" priority="59" operator="containsText" text="*-">
      <formula>NOT(ISERROR(SEARCH(("*-"),(AK7))))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7">
    <cfRule type="containsText" dxfId="69" priority="57" operator="containsText" text="*-">
      <formula>NOT(ISERROR(SEARCH(("*-"),(AL7))))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J8">
    <cfRule type="containsText" dxfId="68" priority="53" operator="containsText" text="*-">
      <formula>NOT(ISERROR(SEARCH(("*-"),(AJ8))))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21:AI23">
    <cfRule type="containsText" dxfId="67" priority="49" operator="containsText" text="*-">
      <formula>NOT(ISERROR(SEARCH(("*-"),(AI21))))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I9:AI20">
    <cfRule type="containsText" dxfId="66" priority="47" operator="containsText" text="*-">
      <formula>NOT(ISERROR(SEARCH(("*-"),(AI9))))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8:AL8">
    <cfRule type="containsText" dxfId="65" priority="45" operator="containsText" text="*-">
      <formula>NOT(ISERROR(SEARCH(("*-"),(AK8))))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K9:AK23">
    <cfRule type="containsText" dxfId="64" priority="43" operator="containsText" text="*-">
      <formula>NOT(ISERROR(SEARCH(("*-"),(AK9))))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9:AL23">
    <cfRule type="containsText" dxfId="63" priority="41" operator="containsText" text="*-">
      <formula>NOT(ISERROR(SEARCH(("*-"),(AL9))))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2 AM14">
    <cfRule type="containsText" dxfId="62" priority="39" operator="containsText" text="*-">
      <formula>NOT(ISERROR(SEARCH(("*-"),(AM12))))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9">
    <cfRule type="containsText" dxfId="61" priority="37" operator="containsText" text="*-">
      <formula>NOT(ISERROR(SEARCH(("*-"),(AM9))))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0">
    <cfRule type="containsText" dxfId="60" priority="35" operator="containsText" text="*-">
      <formula>NOT(ISERROR(SEARCH(("*-"),(AM10))))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1">
    <cfRule type="containsText" dxfId="59" priority="33" operator="containsText" text="*-">
      <formula>NOT(ISERROR(SEARCH(("*-"),(AM11))))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3">
    <cfRule type="containsText" dxfId="58" priority="31" operator="containsText" text="*-">
      <formula>NOT(ISERROR(SEARCH(("*-"),(AM13))))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8">
    <cfRule type="containsText" dxfId="57" priority="29" operator="containsText" text="*-">
      <formula>NOT(ISERROR(SEARCH(("*-"),(AM8))))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0:AM21 AM18 AM23">
    <cfRule type="containsText" dxfId="56" priority="27" operator="containsText" text="*-">
      <formula>NOT(ISERROR(SEARCH(("*-"),(AM18))))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6">
    <cfRule type="containsText" dxfId="55" priority="25" operator="containsText" text="*-">
      <formula>NOT(ISERROR(SEARCH(("*-"),(AM16))))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7">
    <cfRule type="containsText" dxfId="54" priority="23" operator="containsText" text="*-">
      <formula>NOT(ISERROR(SEARCH(("*-"),(AM17))))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19">
    <cfRule type="containsText" dxfId="53" priority="21" operator="containsText" text="*-">
      <formula>NOT(ISERROR(SEARCH(("*-"),(AM19))))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M22">
    <cfRule type="containsText" dxfId="52" priority="19" operator="containsText" text="*-">
      <formula>NOT(ISERROR(SEARCH(("*-"),(AM22))))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0">
    <cfRule type="containsText" dxfId="51" priority="17" operator="containsText" text="*-">
      <formula>NOT(ISERROR(SEARCH(("*-"),(AW10))))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11">
    <cfRule type="containsText" dxfId="50" priority="15" operator="containsText" text="*-">
      <formula>NOT(ISERROR(SEARCH(("*-"),(AW11))))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W9">
    <cfRule type="containsText" dxfId="49" priority="13" operator="containsText" text="*-">
      <formula>NOT(ISERROR(SEARCH(("*-"),(AW9))))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8">
    <cfRule type="notContainsBlanks" dxfId="48" priority="11">
      <formula>LEN(TRIM(M28))&gt;0</formula>
    </cfRule>
  </conditionalFormatting>
  <conditionalFormatting sqref="M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">
    <cfRule type="notContainsBlanks" dxfId="47" priority="9">
      <formula>LEN(TRIM(A1))&gt;0</formula>
    </cfRule>
  </conditionalFormatting>
  <conditionalFormatting sqref="A1">
    <cfRule type="colorScale" priority="10">
      <colorScale>
        <cfvo type="min"/>
        <cfvo type="max"/>
        <color rgb="FF57BB8A"/>
        <color rgb="FFFFFFFF"/>
      </colorScale>
    </cfRule>
  </conditionalFormatting>
  <conditionalFormatting sqref="K1">
    <cfRule type="notContainsBlanks" dxfId="46" priority="8">
      <formula>LEN(TRIM(K1))&gt;0</formula>
    </cfRule>
  </conditionalFormatting>
  <conditionalFormatting sqref="K1">
    <cfRule type="colorScale" priority="7">
      <colorScale>
        <cfvo type="min"/>
        <cfvo type="max"/>
        <color rgb="FF57BB8A"/>
        <color rgb="FFFFFFFF"/>
      </colorScale>
    </cfRule>
  </conditionalFormatting>
  <conditionalFormatting sqref="U1">
    <cfRule type="notContainsBlanks" dxfId="45" priority="6">
      <formula>LEN(TRIM(U1))&gt;0</formula>
    </cfRule>
  </conditionalFormatting>
  <conditionalFormatting sqref="U1">
    <cfRule type="colorScale" priority="5">
      <colorScale>
        <cfvo type="min"/>
        <cfvo type="max"/>
        <color rgb="FF57BB8A"/>
        <color rgb="FFFFFFFF"/>
      </colorScale>
    </cfRule>
  </conditionalFormatting>
  <conditionalFormatting sqref="AE1">
    <cfRule type="notContainsBlanks" dxfId="44" priority="4">
      <formula>LEN(TRIM(AE1))&gt;0</formula>
    </cfRule>
  </conditionalFormatting>
  <conditionalFormatting sqref="AE1">
    <cfRule type="colorScale" priority="3">
      <colorScale>
        <cfvo type="min"/>
        <cfvo type="max"/>
        <color rgb="FF57BB8A"/>
        <color rgb="FFFFFFFF"/>
      </colorScale>
    </cfRule>
  </conditionalFormatting>
  <conditionalFormatting sqref="AO1">
    <cfRule type="notContainsBlanks" dxfId="43" priority="2">
      <formula>LEN(TRIM(AO1))&gt;0</formula>
    </cfRule>
  </conditionalFormatting>
  <conditionalFormatting sqref="AO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0"/>
  <sheetViews>
    <sheetView zoomScale="85" zoomScaleNormal="85" workbookViewId="0">
      <selection activeCell="W27" sqref="A1:XFD1048576"/>
    </sheetView>
  </sheetViews>
  <sheetFormatPr defaultRowHeight="15" customHeight="1" x14ac:dyDescent="0.25"/>
  <cols>
    <col min="1" max="1" width="5.7109375" style="15" customWidth="1"/>
    <col min="2" max="9" width="12" style="25" customWidth="1"/>
    <col min="10" max="10" width="5.7109375" style="15" customWidth="1"/>
    <col min="11" max="18" width="12" style="15" customWidth="1"/>
    <col min="19" max="19" width="5.7109375" style="15" customWidth="1"/>
    <col min="20" max="27" width="12" style="15" customWidth="1"/>
    <col min="28" max="16384" width="9.140625" style="15"/>
  </cols>
  <sheetData>
    <row r="1" spans="1:27" ht="15" customHeight="1" x14ac:dyDescent="0.25">
      <c r="A1" s="91" t="s">
        <v>8</v>
      </c>
      <c r="B1" s="91"/>
      <c r="C1" s="91"/>
      <c r="D1" s="91"/>
      <c r="E1" s="91"/>
      <c r="F1" s="91"/>
      <c r="G1" s="91"/>
      <c r="H1" s="91"/>
      <c r="I1" s="91"/>
      <c r="J1" s="92" t="s">
        <v>10</v>
      </c>
      <c r="K1" s="92"/>
      <c r="L1" s="92"/>
      <c r="M1" s="92"/>
      <c r="N1" s="92"/>
      <c r="O1" s="92"/>
      <c r="P1" s="92"/>
      <c r="Q1" s="92"/>
      <c r="R1" s="92"/>
      <c r="S1" s="92" t="s">
        <v>12</v>
      </c>
      <c r="T1" s="92"/>
      <c r="U1" s="92"/>
      <c r="V1" s="92"/>
      <c r="W1" s="92"/>
      <c r="X1" s="92"/>
      <c r="Y1" s="92"/>
      <c r="Z1" s="92"/>
      <c r="AA1" s="92"/>
    </row>
    <row r="2" spans="1:27" ht="15" customHeight="1" x14ac:dyDescent="0.25">
      <c r="A2" s="16" t="s">
        <v>0</v>
      </c>
      <c r="B2" s="17">
        <v>0.01</v>
      </c>
      <c r="C2" s="17">
        <v>0.02</v>
      </c>
      <c r="D2" s="17">
        <v>0.05</v>
      </c>
      <c r="E2" s="17">
        <v>0.1</v>
      </c>
      <c r="F2" s="17">
        <v>0.2</v>
      </c>
      <c r="G2" s="17">
        <v>0.5</v>
      </c>
      <c r="H2" s="17">
        <v>1</v>
      </c>
      <c r="I2" s="17">
        <v>2</v>
      </c>
      <c r="J2" s="16" t="s">
        <v>0</v>
      </c>
      <c r="K2" s="17">
        <v>0.01</v>
      </c>
      <c r="L2" s="17">
        <v>0.02</v>
      </c>
      <c r="M2" s="17">
        <v>0.05</v>
      </c>
      <c r="N2" s="17">
        <v>0.1</v>
      </c>
      <c r="O2" s="17">
        <v>0.2</v>
      </c>
      <c r="P2" s="17">
        <v>0.5</v>
      </c>
      <c r="Q2" s="17">
        <v>1</v>
      </c>
      <c r="R2" s="17">
        <v>2</v>
      </c>
      <c r="S2" s="16" t="s">
        <v>0</v>
      </c>
      <c r="T2" s="17">
        <v>0.01</v>
      </c>
      <c r="U2" s="17">
        <v>0.02</v>
      </c>
      <c r="V2" s="17">
        <v>0.05</v>
      </c>
      <c r="W2" s="17">
        <v>0.1</v>
      </c>
      <c r="X2" s="17">
        <v>0.2</v>
      </c>
      <c r="Y2" s="17">
        <v>0.5</v>
      </c>
      <c r="Z2" s="17">
        <v>1</v>
      </c>
      <c r="AA2" s="17">
        <v>2</v>
      </c>
    </row>
    <row r="3" spans="1:27" ht="15" customHeight="1" x14ac:dyDescent="0.25">
      <c r="A3" s="18">
        <v>2002</v>
      </c>
      <c r="B3" s="19" t="s">
        <v>163</v>
      </c>
      <c r="C3" s="19" t="s">
        <v>164</v>
      </c>
      <c r="D3" s="19" t="s">
        <v>165</v>
      </c>
      <c r="E3" s="19" t="s">
        <v>166</v>
      </c>
      <c r="F3" s="19" t="s">
        <v>167</v>
      </c>
      <c r="G3" s="19" t="s">
        <v>168</v>
      </c>
      <c r="H3" s="19" t="s">
        <v>169</v>
      </c>
      <c r="I3" s="19" t="s">
        <v>170</v>
      </c>
      <c r="J3" s="18">
        <v>2002</v>
      </c>
      <c r="K3" s="19" t="s">
        <v>171</v>
      </c>
      <c r="L3" s="19" t="s">
        <v>172</v>
      </c>
      <c r="M3" s="19" t="s">
        <v>173</v>
      </c>
      <c r="N3" s="19" t="s">
        <v>174</v>
      </c>
      <c r="O3" s="19" t="s">
        <v>175</v>
      </c>
      <c r="P3" s="19" t="s">
        <v>176</v>
      </c>
      <c r="Q3" s="19" t="s">
        <v>177</v>
      </c>
      <c r="R3" s="19" t="s">
        <v>178</v>
      </c>
      <c r="S3" s="18">
        <v>2002</v>
      </c>
      <c r="T3" s="19" t="s">
        <v>179</v>
      </c>
      <c r="U3" s="19" t="s">
        <v>180</v>
      </c>
      <c r="V3" s="19" t="s">
        <v>181</v>
      </c>
      <c r="W3" s="19" t="s">
        <v>182</v>
      </c>
      <c r="X3" s="19" t="s">
        <v>183</v>
      </c>
      <c r="Y3" s="19" t="s">
        <v>184</v>
      </c>
      <c r="Z3" s="19" t="s">
        <v>185</v>
      </c>
      <c r="AA3" s="19" t="s">
        <v>186</v>
      </c>
    </row>
    <row r="4" spans="1:27" ht="15" customHeight="1" x14ac:dyDescent="0.25">
      <c r="A4" s="18">
        <v>2003</v>
      </c>
      <c r="B4" s="20" t="s">
        <v>187</v>
      </c>
      <c r="C4" s="19" t="s">
        <v>188</v>
      </c>
      <c r="D4" s="20" t="s">
        <v>187</v>
      </c>
      <c r="E4" s="19" t="s">
        <v>189</v>
      </c>
      <c r="F4" s="19" t="s">
        <v>190</v>
      </c>
      <c r="G4" s="20" t="s">
        <v>187</v>
      </c>
      <c r="H4" s="19" t="s">
        <v>191</v>
      </c>
      <c r="I4" s="19" t="s">
        <v>192</v>
      </c>
      <c r="J4" s="18">
        <v>2003</v>
      </c>
      <c r="K4" s="20" t="s">
        <v>193</v>
      </c>
      <c r="L4" s="19" t="s">
        <v>194</v>
      </c>
      <c r="M4" s="20" t="s">
        <v>193</v>
      </c>
      <c r="N4" s="19" t="s">
        <v>195</v>
      </c>
      <c r="O4" s="19" t="s">
        <v>196</v>
      </c>
      <c r="P4" s="20" t="s">
        <v>193</v>
      </c>
      <c r="Q4" s="20" t="s">
        <v>193</v>
      </c>
      <c r="R4" s="19" t="s">
        <v>197</v>
      </c>
      <c r="S4" s="18">
        <v>2003</v>
      </c>
      <c r="T4" s="20" t="s">
        <v>198</v>
      </c>
      <c r="U4" s="19" t="s">
        <v>199</v>
      </c>
      <c r="V4" s="20" t="s">
        <v>198</v>
      </c>
      <c r="W4" s="19" t="s">
        <v>200</v>
      </c>
      <c r="X4" s="20" t="s">
        <v>198</v>
      </c>
      <c r="Y4" s="21" t="s">
        <v>201</v>
      </c>
      <c r="Z4" s="21" t="s">
        <v>202</v>
      </c>
      <c r="AA4" s="19" t="s">
        <v>203</v>
      </c>
    </row>
    <row r="5" spans="1:27" ht="15" customHeight="1" x14ac:dyDescent="0.25">
      <c r="A5" s="18">
        <v>2004</v>
      </c>
      <c r="B5" s="19" t="s">
        <v>204</v>
      </c>
      <c r="C5" s="19" t="s">
        <v>205</v>
      </c>
      <c r="D5" s="19" t="s">
        <v>206</v>
      </c>
      <c r="E5" s="20" t="s">
        <v>207</v>
      </c>
      <c r="F5" s="20" t="s">
        <v>207</v>
      </c>
      <c r="G5" s="19" t="s">
        <v>208</v>
      </c>
      <c r="H5" s="19" t="s">
        <v>209</v>
      </c>
      <c r="I5" s="19" t="s">
        <v>210</v>
      </c>
      <c r="J5" s="18">
        <v>2004</v>
      </c>
      <c r="K5" s="19" t="s">
        <v>211</v>
      </c>
      <c r="L5" s="19" t="s">
        <v>212</v>
      </c>
      <c r="M5" s="19" t="s">
        <v>213</v>
      </c>
      <c r="N5" s="21" t="s">
        <v>214</v>
      </c>
      <c r="O5" s="20" t="s">
        <v>215</v>
      </c>
      <c r="P5" s="21" t="s">
        <v>216</v>
      </c>
      <c r="Q5" s="19" t="s">
        <v>217</v>
      </c>
      <c r="R5" s="20" t="s">
        <v>215</v>
      </c>
      <c r="S5" s="18">
        <v>2004</v>
      </c>
      <c r="T5" s="19" t="s">
        <v>218</v>
      </c>
      <c r="U5" s="19" t="s">
        <v>219</v>
      </c>
      <c r="V5" s="19" t="s">
        <v>220</v>
      </c>
      <c r="W5" s="21" t="s">
        <v>215</v>
      </c>
      <c r="X5" s="20" t="s">
        <v>215</v>
      </c>
      <c r="Y5" s="20" t="s">
        <v>215</v>
      </c>
      <c r="Z5" s="20" t="s">
        <v>215</v>
      </c>
      <c r="AA5" s="21" t="s">
        <v>221</v>
      </c>
    </row>
    <row r="6" spans="1:27" ht="15" customHeight="1" x14ac:dyDescent="0.25">
      <c r="A6" s="18">
        <v>2005</v>
      </c>
      <c r="B6" s="19" t="s">
        <v>222</v>
      </c>
      <c r="C6" s="19" t="s">
        <v>223</v>
      </c>
      <c r="D6" s="19" t="s">
        <v>224</v>
      </c>
      <c r="E6" s="20" t="s">
        <v>225</v>
      </c>
      <c r="F6" s="19" t="s">
        <v>226</v>
      </c>
      <c r="G6" s="20" t="s">
        <v>225</v>
      </c>
      <c r="H6" s="20" t="s">
        <v>225</v>
      </c>
      <c r="I6" s="20" t="s">
        <v>225</v>
      </c>
      <c r="J6" s="18">
        <v>2005</v>
      </c>
      <c r="K6" s="19" t="s">
        <v>227</v>
      </c>
      <c r="L6" s="19" t="s">
        <v>228</v>
      </c>
      <c r="M6" s="19" t="s">
        <v>229</v>
      </c>
      <c r="N6" s="20" t="s">
        <v>230</v>
      </c>
      <c r="O6" s="19" t="s">
        <v>231</v>
      </c>
      <c r="P6" s="20" t="s">
        <v>230</v>
      </c>
      <c r="Q6" s="20" t="s">
        <v>230</v>
      </c>
      <c r="R6" s="20" t="s">
        <v>230</v>
      </c>
      <c r="S6" s="18">
        <v>2005</v>
      </c>
      <c r="T6" s="19" t="s">
        <v>232</v>
      </c>
      <c r="U6" s="19" t="s">
        <v>233</v>
      </c>
      <c r="V6" s="19" t="s">
        <v>234</v>
      </c>
      <c r="W6" s="20" t="s">
        <v>230</v>
      </c>
      <c r="X6" s="19" t="s">
        <v>235</v>
      </c>
      <c r="Y6" s="20" t="s">
        <v>230</v>
      </c>
      <c r="Z6" s="21" t="s">
        <v>236</v>
      </c>
      <c r="AA6" s="20" t="s">
        <v>230</v>
      </c>
    </row>
    <row r="7" spans="1:27" ht="15" customHeight="1" x14ac:dyDescent="0.25">
      <c r="A7" s="18">
        <v>2006</v>
      </c>
      <c r="B7" s="20" t="s">
        <v>237</v>
      </c>
      <c r="C7" s="19" t="s">
        <v>238</v>
      </c>
      <c r="D7" s="19" t="s">
        <v>239</v>
      </c>
      <c r="E7" s="20" t="s">
        <v>237</v>
      </c>
      <c r="F7" s="19" t="s">
        <v>240</v>
      </c>
      <c r="G7" s="20" t="s">
        <v>237</v>
      </c>
      <c r="H7" s="20" t="s">
        <v>237</v>
      </c>
      <c r="I7" s="20" t="s">
        <v>237</v>
      </c>
      <c r="J7" s="18">
        <v>2006</v>
      </c>
      <c r="K7" s="20" t="s">
        <v>241</v>
      </c>
      <c r="L7" s="19" t="s">
        <v>242</v>
      </c>
      <c r="M7" s="19" t="s">
        <v>243</v>
      </c>
      <c r="N7" s="20" t="s">
        <v>241</v>
      </c>
      <c r="O7" s="19" t="s">
        <v>244</v>
      </c>
      <c r="P7" s="20" t="s">
        <v>241</v>
      </c>
      <c r="Q7" s="20" t="s">
        <v>241</v>
      </c>
      <c r="R7" s="20" t="s">
        <v>241</v>
      </c>
      <c r="S7" s="18">
        <v>2006</v>
      </c>
      <c r="T7" s="20" t="s">
        <v>241</v>
      </c>
      <c r="U7" s="19" t="s">
        <v>245</v>
      </c>
      <c r="V7" s="19" t="s">
        <v>246</v>
      </c>
      <c r="W7" s="20" t="s">
        <v>241</v>
      </c>
      <c r="X7" s="19" t="s">
        <v>247</v>
      </c>
      <c r="Y7" s="20" t="s">
        <v>241</v>
      </c>
      <c r="Z7" s="20" t="s">
        <v>241</v>
      </c>
      <c r="AA7" s="20" t="s">
        <v>241</v>
      </c>
    </row>
    <row r="8" spans="1:27" ht="15" customHeight="1" x14ac:dyDescent="0.25">
      <c r="A8" s="18">
        <v>2007</v>
      </c>
      <c r="B8" s="19" t="s">
        <v>248</v>
      </c>
      <c r="C8" s="19" t="s">
        <v>249</v>
      </c>
      <c r="D8" s="19" t="s">
        <v>250</v>
      </c>
      <c r="E8" s="20" t="s">
        <v>251</v>
      </c>
      <c r="F8" s="19" t="s">
        <v>252</v>
      </c>
      <c r="G8" s="20" t="s">
        <v>251</v>
      </c>
      <c r="H8" s="20" t="s">
        <v>251</v>
      </c>
      <c r="I8" s="10" t="s">
        <v>7</v>
      </c>
      <c r="J8" s="18">
        <v>2007</v>
      </c>
      <c r="K8" s="19" t="s">
        <v>254</v>
      </c>
      <c r="L8" s="19" t="s">
        <v>255</v>
      </c>
      <c r="M8" s="19" t="s">
        <v>256</v>
      </c>
      <c r="N8" s="20" t="s">
        <v>257</v>
      </c>
      <c r="O8" s="19" t="s">
        <v>258</v>
      </c>
      <c r="P8" s="20" t="s">
        <v>257</v>
      </c>
      <c r="Q8" s="20" t="s">
        <v>257</v>
      </c>
      <c r="R8" s="10" t="s">
        <v>7</v>
      </c>
      <c r="S8" s="18">
        <v>2007</v>
      </c>
      <c r="T8" s="19" t="s">
        <v>259</v>
      </c>
      <c r="U8" s="19" t="s">
        <v>260</v>
      </c>
      <c r="V8" s="19" t="s">
        <v>261</v>
      </c>
      <c r="W8" s="20" t="s">
        <v>257</v>
      </c>
      <c r="X8" s="19" t="s">
        <v>262</v>
      </c>
      <c r="Y8" s="20" t="s">
        <v>257</v>
      </c>
      <c r="Z8" s="20" t="s">
        <v>257</v>
      </c>
      <c r="AA8" s="10" t="s">
        <v>7</v>
      </c>
    </row>
    <row r="9" spans="1:27" ht="15" customHeight="1" x14ac:dyDescent="0.25">
      <c r="A9" s="18">
        <v>2008</v>
      </c>
      <c r="B9" s="19" t="s">
        <v>263</v>
      </c>
      <c r="C9" s="19" t="s">
        <v>264</v>
      </c>
      <c r="D9" s="19" t="s">
        <v>265</v>
      </c>
      <c r="E9" s="20" t="s">
        <v>266</v>
      </c>
      <c r="F9" s="19" t="s">
        <v>267</v>
      </c>
      <c r="G9" s="20" t="s">
        <v>266</v>
      </c>
      <c r="H9" s="20" t="s">
        <v>266</v>
      </c>
      <c r="I9" s="19" t="s">
        <v>268</v>
      </c>
      <c r="J9" s="18">
        <v>2008</v>
      </c>
      <c r="K9" s="19" t="s">
        <v>269</v>
      </c>
      <c r="L9" s="19" t="s">
        <v>270</v>
      </c>
      <c r="M9" s="19" t="s">
        <v>271</v>
      </c>
      <c r="N9" s="20" t="s">
        <v>272</v>
      </c>
      <c r="O9" s="19" t="s">
        <v>273</v>
      </c>
      <c r="P9" s="20" t="s">
        <v>272</v>
      </c>
      <c r="Q9" s="20" t="s">
        <v>272</v>
      </c>
      <c r="R9" s="19" t="s">
        <v>274</v>
      </c>
      <c r="S9" s="18">
        <v>2008</v>
      </c>
      <c r="T9" s="19" t="s">
        <v>275</v>
      </c>
      <c r="U9" s="19" t="s">
        <v>276</v>
      </c>
      <c r="V9" s="19" t="s">
        <v>277</v>
      </c>
      <c r="W9" s="20" t="s">
        <v>272</v>
      </c>
      <c r="X9" s="19" t="s">
        <v>278</v>
      </c>
      <c r="Y9" s="20" t="s">
        <v>272</v>
      </c>
      <c r="Z9" s="20" t="s">
        <v>272</v>
      </c>
      <c r="AA9" s="19" t="s">
        <v>279</v>
      </c>
    </row>
    <row r="10" spans="1:27" ht="15" customHeight="1" x14ac:dyDescent="0.25">
      <c r="A10" s="18">
        <v>2009</v>
      </c>
      <c r="B10" s="19" t="s">
        <v>280</v>
      </c>
      <c r="C10" s="19" t="s">
        <v>281</v>
      </c>
      <c r="D10" s="19" t="s">
        <v>282</v>
      </c>
      <c r="E10" s="20" t="s">
        <v>283</v>
      </c>
      <c r="F10" s="19" t="s">
        <v>284</v>
      </c>
      <c r="G10" s="20" t="s">
        <v>283</v>
      </c>
      <c r="H10" s="20" t="s">
        <v>283</v>
      </c>
      <c r="I10" s="10" t="s">
        <v>7</v>
      </c>
      <c r="J10" s="18">
        <v>2009</v>
      </c>
      <c r="K10" s="19" t="s">
        <v>285</v>
      </c>
      <c r="L10" s="19" t="s">
        <v>286</v>
      </c>
      <c r="M10" s="19" t="s">
        <v>287</v>
      </c>
      <c r="N10" s="20" t="s">
        <v>288</v>
      </c>
      <c r="O10" s="19" t="s">
        <v>289</v>
      </c>
      <c r="P10" s="20" t="s">
        <v>288</v>
      </c>
      <c r="Q10" s="20" t="s">
        <v>288</v>
      </c>
      <c r="R10" s="10" t="s">
        <v>7</v>
      </c>
      <c r="S10" s="18">
        <v>2009</v>
      </c>
      <c r="T10" s="19" t="s">
        <v>290</v>
      </c>
      <c r="U10" s="19" t="s">
        <v>291</v>
      </c>
      <c r="V10" s="19" t="s">
        <v>292</v>
      </c>
      <c r="W10" s="20" t="s">
        <v>288</v>
      </c>
      <c r="X10" s="19" t="s">
        <v>293</v>
      </c>
      <c r="Y10" s="20" t="s">
        <v>288</v>
      </c>
      <c r="Z10" s="20" t="s">
        <v>288</v>
      </c>
      <c r="AA10" s="10" t="s">
        <v>7</v>
      </c>
    </row>
    <row r="11" spans="1:27" ht="15" customHeight="1" x14ac:dyDescent="0.25">
      <c r="A11" s="18">
        <v>2010</v>
      </c>
      <c r="B11" s="19" t="s">
        <v>294</v>
      </c>
      <c r="C11" s="19" t="s">
        <v>295</v>
      </c>
      <c r="D11" s="19" t="s">
        <v>296</v>
      </c>
      <c r="E11" s="20" t="s">
        <v>297</v>
      </c>
      <c r="F11" s="19" t="s">
        <v>298</v>
      </c>
      <c r="G11" s="20" t="s">
        <v>297</v>
      </c>
      <c r="H11" s="20" t="s">
        <v>297</v>
      </c>
      <c r="I11" s="19" t="s">
        <v>299</v>
      </c>
      <c r="J11" s="18">
        <v>2010</v>
      </c>
      <c r="K11" s="19" t="s">
        <v>300</v>
      </c>
      <c r="L11" s="19" t="s">
        <v>301</v>
      </c>
      <c r="M11" s="19" t="s">
        <v>302</v>
      </c>
      <c r="N11" s="20" t="s">
        <v>303</v>
      </c>
      <c r="O11" s="19" t="s">
        <v>304</v>
      </c>
      <c r="P11" s="20" t="s">
        <v>303</v>
      </c>
      <c r="Q11" s="20" t="s">
        <v>303</v>
      </c>
      <c r="R11" s="19" t="s">
        <v>305</v>
      </c>
      <c r="S11" s="18">
        <v>2010</v>
      </c>
      <c r="T11" s="19" t="s">
        <v>306</v>
      </c>
      <c r="U11" s="19" t="s">
        <v>307</v>
      </c>
      <c r="V11" s="19" t="s">
        <v>308</v>
      </c>
      <c r="W11" s="20" t="s">
        <v>303</v>
      </c>
      <c r="X11" s="19" t="s">
        <v>309</v>
      </c>
      <c r="Y11" s="20" t="s">
        <v>303</v>
      </c>
      <c r="Z11" s="20" t="s">
        <v>303</v>
      </c>
      <c r="AA11" s="19" t="s">
        <v>310</v>
      </c>
    </row>
    <row r="12" spans="1:27" ht="15" customHeight="1" x14ac:dyDescent="0.25">
      <c r="A12" s="18">
        <v>2011</v>
      </c>
      <c r="B12" s="19" t="s">
        <v>311</v>
      </c>
      <c r="C12" s="19" t="s">
        <v>312</v>
      </c>
      <c r="D12" s="19" t="s">
        <v>313</v>
      </c>
      <c r="E12" s="20" t="s">
        <v>314</v>
      </c>
      <c r="F12" s="19" t="s">
        <v>315</v>
      </c>
      <c r="G12" s="20" t="s">
        <v>314</v>
      </c>
      <c r="H12" s="20" t="s">
        <v>314</v>
      </c>
      <c r="I12" s="19" t="s">
        <v>316</v>
      </c>
      <c r="J12" s="18">
        <v>2011</v>
      </c>
      <c r="K12" s="19" t="s">
        <v>317</v>
      </c>
      <c r="L12" s="19" t="s">
        <v>318</v>
      </c>
      <c r="M12" s="19" t="s">
        <v>319</v>
      </c>
      <c r="N12" s="20" t="s">
        <v>320</v>
      </c>
      <c r="O12" s="19" t="s">
        <v>321</v>
      </c>
      <c r="P12" s="20" t="s">
        <v>320</v>
      </c>
      <c r="Q12" s="20" t="s">
        <v>320</v>
      </c>
      <c r="R12" s="19" t="s">
        <v>322</v>
      </c>
      <c r="S12" s="18">
        <v>2011</v>
      </c>
      <c r="T12" s="19" t="s">
        <v>323</v>
      </c>
      <c r="U12" s="19" t="s">
        <v>324</v>
      </c>
      <c r="V12" s="19" t="s">
        <v>325</v>
      </c>
      <c r="W12" s="20" t="s">
        <v>320</v>
      </c>
      <c r="X12" s="19" t="s">
        <v>326</v>
      </c>
      <c r="Y12" s="20" t="s">
        <v>320</v>
      </c>
      <c r="Z12" s="20" t="s">
        <v>320</v>
      </c>
      <c r="AA12" s="19" t="s">
        <v>327</v>
      </c>
    </row>
    <row r="13" spans="1:27" ht="15" customHeight="1" x14ac:dyDescent="0.25">
      <c r="A13" s="18">
        <v>2012</v>
      </c>
      <c r="B13" s="19" t="s">
        <v>328</v>
      </c>
      <c r="C13" s="19" t="s">
        <v>329</v>
      </c>
      <c r="D13" s="19" t="s">
        <v>330</v>
      </c>
      <c r="E13" s="20" t="s">
        <v>331</v>
      </c>
      <c r="F13" s="19" t="s">
        <v>332</v>
      </c>
      <c r="G13" s="20" t="s">
        <v>331</v>
      </c>
      <c r="H13" s="20" t="s">
        <v>331</v>
      </c>
      <c r="I13" s="10" t="s">
        <v>7</v>
      </c>
      <c r="J13" s="18">
        <v>2012</v>
      </c>
      <c r="K13" s="19" t="s">
        <v>333</v>
      </c>
      <c r="L13" s="19" t="s">
        <v>334</v>
      </c>
      <c r="M13" s="19" t="s">
        <v>335</v>
      </c>
      <c r="N13" s="20" t="s">
        <v>336</v>
      </c>
      <c r="O13" s="19" t="s">
        <v>337</v>
      </c>
      <c r="P13" s="20" t="s">
        <v>336</v>
      </c>
      <c r="Q13" s="20" t="s">
        <v>336</v>
      </c>
      <c r="R13" s="10" t="s">
        <v>7</v>
      </c>
      <c r="S13" s="18">
        <v>2012</v>
      </c>
      <c r="T13" s="19" t="s">
        <v>338</v>
      </c>
      <c r="U13" s="19" t="s">
        <v>339</v>
      </c>
      <c r="V13" s="19" t="s">
        <v>340</v>
      </c>
      <c r="W13" s="20" t="s">
        <v>336</v>
      </c>
      <c r="X13" s="19" t="s">
        <v>341</v>
      </c>
      <c r="Y13" s="20" t="s">
        <v>336</v>
      </c>
      <c r="Z13" s="20" t="s">
        <v>336</v>
      </c>
      <c r="AA13" s="10" t="s">
        <v>7</v>
      </c>
    </row>
    <row r="14" spans="1:27" ht="15" customHeight="1" x14ac:dyDescent="0.25">
      <c r="A14" s="18">
        <v>2013</v>
      </c>
      <c r="B14" s="19" t="s">
        <v>342</v>
      </c>
      <c r="C14" s="19" t="s">
        <v>342</v>
      </c>
      <c r="D14" s="19" t="s">
        <v>343</v>
      </c>
      <c r="E14" s="20" t="s">
        <v>344</v>
      </c>
      <c r="F14" s="19" t="s">
        <v>345</v>
      </c>
      <c r="G14" s="20" t="s">
        <v>344</v>
      </c>
      <c r="H14" s="20" t="s">
        <v>344</v>
      </c>
      <c r="I14" s="10" t="s">
        <v>7</v>
      </c>
      <c r="J14" s="18">
        <v>2013</v>
      </c>
      <c r="K14" s="19" t="s">
        <v>346</v>
      </c>
      <c r="L14" s="19" t="s">
        <v>346</v>
      </c>
      <c r="M14" s="19" t="s">
        <v>347</v>
      </c>
      <c r="N14" s="20" t="s">
        <v>348</v>
      </c>
      <c r="O14" s="19" t="s">
        <v>349</v>
      </c>
      <c r="P14" s="20" t="s">
        <v>348</v>
      </c>
      <c r="Q14" s="20" t="s">
        <v>348</v>
      </c>
      <c r="R14" s="10" t="s">
        <v>7</v>
      </c>
      <c r="S14" s="18">
        <v>2013</v>
      </c>
      <c r="T14" s="19" t="s">
        <v>350</v>
      </c>
      <c r="U14" s="19" t="s">
        <v>350</v>
      </c>
      <c r="V14" s="19" t="s">
        <v>351</v>
      </c>
      <c r="W14" s="20" t="s">
        <v>348</v>
      </c>
      <c r="X14" s="19" t="s">
        <v>352</v>
      </c>
      <c r="Y14" s="20" t="s">
        <v>348</v>
      </c>
      <c r="Z14" s="20" t="s">
        <v>348</v>
      </c>
      <c r="AA14" s="10" t="s">
        <v>7</v>
      </c>
    </row>
    <row r="15" spans="1:27" ht="15" customHeight="1" x14ac:dyDescent="0.25">
      <c r="A15" s="18">
        <v>2014</v>
      </c>
      <c r="B15" s="19" t="s">
        <v>353</v>
      </c>
      <c r="C15" s="19" t="s">
        <v>354</v>
      </c>
      <c r="D15" s="19" t="s">
        <v>355</v>
      </c>
      <c r="E15" s="20" t="s">
        <v>356</v>
      </c>
      <c r="F15" s="19" t="s">
        <v>357</v>
      </c>
      <c r="G15" s="20" t="s">
        <v>356</v>
      </c>
      <c r="H15" s="20" t="s">
        <v>356</v>
      </c>
      <c r="I15" s="19" t="s">
        <v>358</v>
      </c>
      <c r="J15" s="18">
        <v>2014</v>
      </c>
      <c r="K15" s="19" t="s">
        <v>359</v>
      </c>
      <c r="L15" s="19" t="s">
        <v>360</v>
      </c>
      <c r="M15" s="19" t="s">
        <v>361</v>
      </c>
      <c r="N15" s="20" t="s">
        <v>142</v>
      </c>
      <c r="O15" s="19" t="s">
        <v>362</v>
      </c>
      <c r="P15" s="20" t="s">
        <v>142</v>
      </c>
      <c r="Q15" s="20" t="s">
        <v>142</v>
      </c>
      <c r="R15" s="19" t="s">
        <v>363</v>
      </c>
      <c r="S15" s="18">
        <v>2014</v>
      </c>
      <c r="T15" s="19" t="s">
        <v>364</v>
      </c>
      <c r="U15" s="19" t="s">
        <v>365</v>
      </c>
      <c r="V15" s="19" t="s">
        <v>366</v>
      </c>
      <c r="W15" s="20" t="s">
        <v>142</v>
      </c>
      <c r="X15" s="19" t="s">
        <v>367</v>
      </c>
      <c r="Y15" s="20" t="s">
        <v>142</v>
      </c>
      <c r="Z15" s="20" t="s">
        <v>142</v>
      </c>
      <c r="AA15" s="19" t="s">
        <v>368</v>
      </c>
    </row>
    <row r="16" spans="1:27" ht="15" customHeight="1" x14ac:dyDescent="0.25">
      <c r="A16" s="18">
        <v>2015</v>
      </c>
      <c r="B16" s="19" t="s">
        <v>369</v>
      </c>
      <c r="C16" s="19" t="s">
        <v>370</v>
      </c>
      <c r="D16" s="19" t="s">
        <v>371</v>
      </c>
      <c r="E16" s="20" t="s">
        <v>372</v>
      </c>
      <c r="F16" s="19" t="s">
        <v>373</v>
      </c>
      <c r="G16" s="20" t="s">
        <v>372</v>
      </c>
      <c r="H16" s="20" t="s">
        <v>372</v>
      </c>
      <c r="I16" s="10" t="s">
        <v>7</v>
      </c>
      <c r="J16" s="18">
        <v>2015</v>
      </c>
      <c r="K16" s="19" t="s">
        <v>374</v>
      </c>
      <c r="L16" s="19" t="s">
        <v>375</v>
      </c>
      <c r="M16" s="19" t="s">
        <v>376</v>
      </c>
      <c r="N16" s="20" t="s">
        <v>377</v>
      </c>
      <c r="O16" s="19" t="s">
        <v>378</v>
      </c>
      <c r="P16" s="20" t="s">
        <v>377</v>
      </c>
      <c r="Q16" s="20" t="s">
        <v>377</v>
      </c>
      <c r="R16" s="10" t="s">
        <v>7</v>
      </c>
      <c r="S16" s="18">
        <v>2015</v>
      </c>
      <c r="T16" s="19" t="s">
        <v>379</v>
      </c>
      <c r="U16" s="19" t="s">
        <v>380</v>
      </c>
      <c r="V16" s="19" t="s">
        <v>381</v>
      </c>
      <c r="W16" s="20" t="s">
        <v>377</v>
      </c>
      <c r="X16" s="19" t="s">
        <v>382</v>
      </c>
      <c r="Y16" s="20" t="s">
        <v>377</v>
      </c>
      <c r="Z16" s="20" t="s">
        <v>377</v>
      </c>
      <c r="AA16" s="10" t="s">
        <v>7</v>
      </c>
    </row>
    <row r="17" spans="1:27" ht="15" customHeight="1" x14ac:dyDescent="0.25">
      <c r="A17" s="18">
        <v>2016</v>
      </c>
      <c r="B17" s="19" t="s">
        <v>383</v>
      </c>
      <c r="C17" s="19" t="s">
        <v>384</v>
      </c>
      <c r="D17" s="19" t="s">
        <v>385</v>
      </c>
      <c r="E17" s="20" t="s">
        <v>386</v>
      </c>
      <c r="F17" s="19" t="s">
        <v>387</v>
      </c>
      <c r="G17" s="20" t="s">
        <v>386</v>
      </c>
      <c r="H17" s="20" t="s">
        <v>386</v>
      </c>
      <c r="I17" s="19" t="s">
        <v>388</v>
      </c>
      <c r="J17" s="18">
        <v>2016</v>
      </c>
      <c r="K17" s="19" t="s">
        <v>389</v>
      </c>
      <c r="L17" s="19" t="s">
        <v>390</v>
      </c>
      <c r="M17" s="19" t="s">
        <v>391</v>
      </c>
      <c r="N17" s="20" t="s">
        <v>392</v>
      </c>
      <c r="O17" s="19" t="s">
        <v>393</v>
      </c>
      <c r="P17" s="20" t="s">
        <v>392</v>
      </c>
      <c r="Q17" s="20" t="s">
        <v>392</v>
      </c>
      <c r="R17" s="19" t="s">
        <v>394</v>
      </c>
      <c r="S17" s="18">
        <v>2016</v>
      </c>
      <c r="T17" s="19" t="s">
        <v>395</v>
      </c>
      <c r="U17" s="19" t="s">
        <v>396</v>
      </c>
      <c r="V17" s="19" t="s">
        <v>397</v>
      </c>
      <c r="W17" s="20" t="s">
        <v>392</v>
      </c>
      <c r="X17" s="19" t="s">
        <v>398</v>
      </c>
      <c r="Y17" s="20" t="s">
        <v>392</v>
      </c>
      <c r="Z17" s="20" t="s">
        <v>392</v>
      </c>
      <c r="AA17" s="19" t="s">
        <v>399</v>
      </c>
    </row>
    <row r="18" spans="1:27" ht="15" customHeight="1" x14ac:dyDescent="0.25">
      <c r="A18" s="18">
        <v>2017</v>
      </c>
      <c r="B18" s="19" t="s">
        <v>400</v>
      </c>
      <c r="C18" s="19" t="s">
        <v>401</v>
      </c>
      <c r="D18" s="19" t="s">
        <v>402</v>
      </c>
      <c r="E18" s="19" t="s">
        <v>403</v>
      </c>
      <c r="F18" s="19" t="s">
        <v>404</v>
      </c>
      <c r="G18" s="20" t="s">
        <v>405</v>
      </c>
      <c r="H18" s="20" t="s">
        <v>405</v>
      </c>
      <c r="I18" s="19" t="s">
        <v>406</v>
      </c>
      <c r="J18" s="18">
        <v>2017</v>
      </c>
      <c r="K18" s="19" t="s">
        <v>407</v>
      </c>
      <c r="L18" s="19" t="s">
        <v>408</v>
      </c>
      <c r="M18" s="19" t="s">
        <v>409</v>
      </c>
      <c r="N18" s="19" t="s">
        <v>410</v>
      </c>
      <c r="O18" s="19" t="s">
        <v>411</v>
      </c>
      <c r="P18" s="20" t="s">
        <v>412</v>
      </c>
      <c r="Q18" s="20" t="s">
        <v>412</v>
      </c>
      <c r="R18" s="19" t="s">
        <v>413</v>
      </c>
      <c r="S18" s="18">
        <v>2017</v>
      </c>
      <c r="T18" s="19" t="s">
        <v>414</v>
      </c>
      <c r="U18" s="19" t="s">
        <v>415</v>
      </c>
      <c r="V18" s="19" t="s">
        <v>416</v>
      </c>
      <c r="W18" s="19" t="s">
        <v>417</v>
      </c>
      <c r="X18" s="19" t="s">
        <v>398</v>
      </c>
      <c r="Y18" s="20" t="s">
        <v>412</v>
      </c>
      <c r="Z18" s="20" t="s">
        <v>412</v>
      </c>
      <c r="AA18" s="19" t="s">
        <v>418</v>
      </c>
    </row>
    <row r="19" spans="1:27" ht="15" customHeight="1" x14ac:dyDescent="0.25">
      <c r="A19" s="22">
        <v>2018</v>
      </c>
      <c r="B19" s="23" t="s">
        <v>419</v>
      </c>
      <c r="C19" s="23" t="s">
        <v>420</v>
      </c>
      <c r="D19" s="23" t="s">
        <v>421</v>
      </c>
      <c r="E19" s="23" t="s">
        <v>422</v>
      </c>
      <c r="F19" s="23" t="s">
        <v>423</v>
      </c>
      <c r="G19" s="24" t="s">
        <v>424</v>
      </c>
      <c r="H19" s="24" t="s">
        <v>424</v>
      </c>
      <c r="I19" s="10" t="s">
        <v>7</v>
      </c>
      <c r="J19" s="22">
        <v>2018</v>
      </c>
      <c r="K19" s="23" t="s">
        <v>425</v>
      </c>
      <c r="L19" s="23" t="s">
        <v>426</v>
      </c>
      <c r="M19" s="23" t="s">
        <v>427</v>
      </c>
      <c r="N19" s="23" t="s">
        <v>428</v>
      </c>
      <c r="O19" s="23" t="s">
        <v>429</v>
      </c>
      <c r="P19" s="24" t="s">
        <v>430</v>
      </c>
      <c r="Q19" s="24" t="s">
        <v>430</v>
      </c>
      <c r="R19" s="10" t="s">
        <v>7</v>
      </c>
      <c r="S19" s="22">
        <v>2018</v>
      </c>
      <c r="T19" s="23" t="s">
        <v>431</v>
      </c>
      <c r="U19" s="23" t="s">
        <v>432</v>
      </c>
      <c r="V19" s="23" t="s">
        <v>433</v>
      </c>
      <c r="W19" s="23" t="s">
        <v>434</v>
      </c>
      <c r="X19" s="23" t="s">
        <v>435</v>
      </c>
      <c r="Y19" s="24" t="s">
        <v>430</v>
      </c>
      <c r="Z19" s="24" t="s">
        <v>430</v>
      </c>
      <c r="AA19" s="10" t="s">
        <v>7</v>
      </c>
    </row>
    <row r="20" spans="1:27" ht="15" customHeight="1" x14ac:dyDescent="0.25">
      <c r="A20" s="22">
        <v>2019</v>
      </c>
      <c r="B20" s="23" t="s">
        <v>436</v>
      </c>
      <c r="C20" s="23" t="s">
        <v>437</v>
      </c>
      <c r="D20" s="23" t="s">
        <v>438</v>
      </c>
      <c r="E20" s="23" t="s">
        <v>439</v>
      </c>
      <c r="F20" s="23" t="s">
        <v>440</v>
      </c>
      <c r="G20" s="24" t="s">
        <v>441</v>
      </c>
      <c r="H20" s="24" t="s">
        <v>441</v>
      </c>
      <c r="I20" s="23" t="s">
        <v>442</v>
      </c>
      <c r="J20" s="22">
        <v>2019</v>
      </c>
      <c r="K20" s="23" t="s">
        <v>443</v>
      </c>
      <c r="L20" s="23" t="s">
        <v>444</v>
      </c>
      <c r="M20" s="23" t="s">
        <v>445</v>
      </c>
      <c r="N20" s="23" t="s">
        <v>446</v>
      </c>
      <c r="O20" s="23" t="s">
        <v>447</v>
      </c>
      <c r="P20" s="24" t="s">
        <v>441</v>
      </c>
      <c r="Q20" s="24" t="s">
        <v>441</v>
      </c>
      <c r="R20" s="23" t="s">
        <v>448</v>
      </c>
      <c r="S20" s="18">
        <v>2019</v>
      </c>
      <c r="T20" s="19" t="s">
        <v>449</v>
      </c>
      <c r="U20" s="19" t="s">
        <v>450</v>
      </c>
      <c r="V20" s="19" t="s">
        <v>451</v>
      </c>
      <c r="W20" s="19" t="s">
        <v>452</v>
      </c>
      <c r="X20" s="19" t="s">
        <v>453</v>
      </c>
      <c r="Y20" s="20" t="s">
        <v>441</v>
      </c>
      <c r="Z20" s="20" t="s">
        <v>441</v>
      </c>
      <c r="AA20" s="19" t="s">
        <v>454</v>
      </c>
    </row>
    <row r="21" spans="1:27" ht="15" customHeight="1" x14ac:dyDescent="0.25">
      <c r="A21" s="92" t="s">
        <v>9</v>
      </c>
      <c r="B21" s="92"/>
      <c r="C21" s="92"/>
      <c r="D21" s="92"/>
      <c r="E21" s="92"/>
      <c r="F21" s="92"/>
      <c r="G21" s="92"/>
      <c r="H21" s="92"/>
      <c r="I21" s="92"/>
      <c r="J21" s="92" t="s">
        <v>11</v>
      </c>
      <c r="K21" s="92"/>
      <c r="L21" s="92"/>
      <c r="M21" s="92"/>
      <c r="N21" s="92"/>
      <c r="O21" s="92"/>
      <c r="P21" s="92"/>
      <c r="Q21" s="92"/>
      <c r="R21" s="92"/>
    </row>
    <row r="22" spans="1:27" ht="15" customHeight="1" x14ac:dyDescent="0.25">
      <c r="A22" s="16" t="s">
        <v>0</v>
      </c>
      <c r="B22" s="17">
        <v>0.01</v>
      </c>
      <c r="C22" s="17">
        <v>0.02</v>
      </c>
      <c r="D22" s="17">
        <v>0.05</v>
      </c>
      <c r="E22" s="17">
        <v>0.1</v>
      </c>
      <c r="F22" s="17">
        <v>0.2</v>
      </c>
      <c r="G22" s="17">
        <v>0.5</v>
      </c>
      <c r="H22" s="17">
        <v>1</v>
      </c>
      <c r="I22" s="17">
        <v>2</v>
      </c>
      <c r="J22" s="16" t="s">
        <v>0</v>
      </c>
      <c r="K22" s="17">
        <v>0.01</v>
      </c>
      <c r="L22" s="17">
        <v>0.02</v>
      </c>
      <c r="M22" s="17">
        <v>0.05</v>
      </c>
      <c r="N22" s="17">
        <v>0.1</v>
      </c>
      <c r="O22" s="17">
        <v>0.2</v>
      </c>
      <c r="P22" s="17">
        <v>0.5</v>
      </c>
      <c r="Q22" s="17">
        <v>1</v>
      </c>
      <c r="R22" s="17">
        <v>2</v>
      </c>
    </row>
    <row r="23" spans="1:27" ht="15" customHeight="1" x14ac:dyDescent="0.25">
      <c r="A23" s="18">
        <v>2002</v>
      </c>
      <c r="B23" s="19" t="s">
        <v>179</v>
      </c>
      <c r="C23" s="19" t="s">
        <v>455</v>
      </c>
      <c r="D23" s="19" t="s">
        <v>181</v>
      </c>
      <c r="E23" s="19" t="s">
        <v>456</v>
      </c>
      <c r="F23" s="19" t="s">
        <v>457</v>
      </c>
      <c r="G23" s="19" t="s">
        <v>458</v>
      </c>
      <c r="H23" s="19" t="s">
        <v>459</v>
      </c>
      <c r="I23" s="19" t="s">
        <v>460</v>
      </c>
      <c r="J23" s="18">
        <v>2002</v>
      </c>
      <c r="K23" s="19" t="s">
        <v>461</v>
      </c>
      <c r="L23" s="19" t="s">
        <v>462</v>
      </c>
      <c r="M23" s="19" t="s">
        <v>463</v>
      </c>
      <c r="N23" s="19" t="s">
        <v>464</v>
      </c>
      <c r="O23" s="19" t="s">
        <v>465</v>
      </c>
      <c r="P23" s="19" t="s">
        <v>466</v>
      </c>
      <c r="Q23" s="19" t="s">
        <v>467</v>
      </c>
      <c r="R23" s="19" t="s">
        <v>468</v>
      </c>
    </row>
    <row r="24" spans="1:27" ht="15" customHeight="1" x14ac:dyDescent="0.25">
      <c r="A24" s="18">
        <v>2003</v>
      </c>
      <c r="B24" s="20" t="s">
        <v>198</v>
      </c>
      <c r="C24" s="19" t="s">
        <v>469</v>
      </c>
      <c r="D24" s="20" t="s">
        <v>198</v>
      </c>
      <c r="E24" s="19" t="s">
        <v>470</v>
      </c>
      <c r="F24" s="19" t="s">
        <v>471</v>
      </c>
      <c r="G24" s="21" t="s">
        <v>472</v>
      </c>
      <c r="H24" s="20" t="s">
        <v>198</v>
      </c>
      <c r="I24" s="19" t="s">
        <v>473</v>
      </c>
      <c r="J24" s="18">
        <v>2003</v>
      </c>
      <c r="K24" s="20" t="s">
        <v>198</v>
      </c>
      <c r="L24" s="19" t="s">
        <v>474</v>
      </c>
      <c r="M24" s="20" t="s">
        <v>198</v>
      </c>
      <c r="N24" s="19" t="s">
        <v>475</v>
      </c>
      <c r="O24" s="19" t="s">
        <v>476</v>
      </c>
      <c r="P24" s="20" t="s">
        <v>198</v>
      </c>
      <c r="Q24" s="20" t="s">
        <v>198</v>
      </c>
      <c r="R24" s="19" t="s">
        <v>477</v>
      </c>
    </row>
    <row r="25" spans="1:27" ht="15" customHeight="1" x14ac:dyDescent="0.25">
      <c r="A25" s="18">
        <v>2004</v>
      </c>
      <c r="B25" s="19" t="s">
        <v>218</v>
      </c>
      <c r="C25" s="19" t="s">
        <v>219</v>
      </c>
      <c r="D25" s="19" t="s">
        <v>220</v>
      </c>
      <c r="E25" s="21" t="s">
        <v>478</v>
      </c>
      <c r="F25" s="21" t="s">
        <v>479</v>
      </c>
      <c r="G25" s="20" t="s">
        <v>215</v>
      </c>
      <c r="H25" s="19" t="s">
        <v>480</v>
      </c>
      <c r="I25" s="19" t="s">
        <v>481</v>
      </c>
      <c r="J25" s="18">
        <v>2004</v>
      </c>
      <c r="K25" s="19" t="s">
        <v>482</v>
      </c>
      <c r="L25" s="19" t="s">
        <v>483</v>
      </c>
      <c r="M25" s="19" t="s">
        <v>484</v>
      </c>
      <c r="N25" s="21" t="s">
        <v>485</v>
      </c>
      <c r="O25" s="20" t="s">
        <v>215</v>
      </c>
      <c r="P25" s="21" t="s">
        <v>486</v>
      </c>
      <c r="Q25" s="19" t="s">
        <v>487</v>
      </c>
      <c r="R25" s="20" t="s">
        <v>215</v>
      </c>
    </row>
    <row r="26" spans="1:27" ht="15" customHeight="1" x14ac:dyDescent="0.25">
      <c r="A26" s="18">
        <v>2005</v>
      </c>
      <c r="B26" s="19" t="s">
        <v>232</v>
      </c>
      <c r="C26" s="19" t="s">
        <v>233</v>
      </c>
      <c r="D26" s="19" t="s">
        <v>234</v>
      </c>
      <c r="E26" s="20" t="s">
        <v>230</v>
      </c>
      <c r="F26" s="19" t="s">
        <v>235</v>
      </c>
      <c r="G26" s="20" t="s">
        <v>230</v>
      </c>
      <c r="H26" s="20" t="s">
        <v>230</v>
      </c>
      <c r="I26" s="20" t="s">
        <v>230</v>
      </c>
      <c r="J26" s="18">
        <v>2005</v>
      </c>
      <c r="K26" s="19" t="s">
        <v>488</v>
      </c>
      <c r="L26" s="19" t="s">
        <v>489</v>
      </c>
      <c r="M26" s="19" t="s">
        <v>490</v>
      </c>
      <c r="N26" s="20" t="s">
        <v>230</v>
      </c>
      <c r="O26" s="19" t="s">
        <v>491</v>
      </c>
      <c r="P26" s="20" t="s">
        <v>230</v>
      </c>
      <c r="Q26" s="20" t="s">
        <v>230</v>
      </c>
      <c r="R26" s="20" t="s">
        <v>230</v>
      </c>
    </row>
    <row r="27" spans="1:27" ht="15" customHeight="1" x14ac:dyDescent="0.25">
      <c r="A27" s="18">
        <v>2006</v>
      </c>
      <c r="B27" s="20" t="s">
        <v>241</v>
      </c>
      <c r="C27" s="19" t="s">
        <v>492</v>
      </c>
      <c r="D27" s="19" t="s">
        <v>246</v>
      </c>
      <c r="E27" s="20" t="s">
        <v>241</v>
      </c>
      <c r="F27" s="19" t="s">
        <v>247</v>
      </c>
      <c r="G27" s="20" t="s">
        <v>241</v>
      </c>
      <c r="H27" s="20" t="s">
        <v>241</v>
      </c>
      <c r="I27" s="20" t="s">
        <v>241</v>
      </c>
      <c r="J27" s="18">
        <v>2006</v>
      </c>
      <c r="K27" s="20" t="s">
        <v>241</v>
      </c>
      <c r="L27" s="19" t="s">
        <v>493</v>
      </c>
      <c r="M27" s="19" t="s">
        <v>494</v>
      </c>
      <c r="N27" s="20" t="s">
        <v>241</v>
      </c>
      <c r="O27" s="19" t="s">
        <v>495</v>
      </c>
      <c r="P27" s="20" t="s">
        <v>241</v>
      </c>
      <c r="Q27" s="20" t="s">
        <v>241</v>
      </c>
      <c r="R27" s="20" t="s">
        <v>241</v>
      </c>
    </row>
    <row r="28" spans="1:27" ht="15" customHeight="1" x14ac:dyDescent="0.25">
      <c r="A28" s="18">
        <v>2007</v>
      </c>
      <c r="B28" s="19" t="s">
        <v>259</v>
      </c>
      <c r="C28" s="19" t="s">
        <v>260</v>
      </c>
      <c r="D28" s="19" t="s">
        <v>261</v>
      </c>
      <c r="E28" s="20" t="s">
        <v>257</v>
      </c>
      <c r="F28" s="19" t="s">
        <v>496</v>
      </c>
      <c r="G28" s="20" t="s">
        <v>257</v>
      </c>
      <c r="H28" s="20" t="s">
        <v>257</v>
      </c>
      <c r="I28" s="10" t="s">
        <v>7</v>
      </c>
      <c r="J28" s="18">
        <v>2006</v>
      </c>
      <c r="K28" s="19" t="s">
        <v>497</v>
      </c>
      <c r="L28" s="19" t="s">
        <v>498</v>
      </c>
      <c r="M28" s="19" t="s">
        <v>499</v>
      </c>
      <c r="N28" s="20" t="s">
        <v>257</v>
      </c>
      <c r="O28" s="19" t="s">
        <v>500</v>
      </c>
      <c r="P28" s="20" t="s">
        <v>257</v>
      </c>
      <c r="Q28" s="20" t="s">
        <v>257</v>
      </c>
      <c r="R28" s="10" t="s">
        <v>7</v>
      </c>
    </row>
    <row r="29" spans="1:27" ht="15" customHeight="1" x14ac:dyDescent="0.25">
      <c r="A29" s="18">
        <v>2008</v>
      </c>
      <c r="B29" s="19" t="s">
        <v>275</v>
      </c>
      <c r="C29" s="19" t="s">
        <v>276</v>
      </c>
      <c r="D29" s="19" t="s">
        <v>277</v>
      </c>
      <c r="E29" s="20" t="s">
        <v>272</v>
      </c>
      <c r="F29" s="19" t="s">
        <v>501</v>
      </c>
      <c r="G29" s="20" t="s">
        <v>272</v>
      </c>
      <c r="H29" s="20" t="s">
        <v>272</v>
      </c>
      <c r="I29" s="19" t="s">
        <v>279</v>
      </c>
      <c r="J29" s="18">
        <v>2008</v>
      </c>
      <c r="K29" s="19" t="s">
        <v>502</v>
      </c>
      <c r="L29" s="19" t="s">
        <v>503</v>
      </c>
      <c r="M29" s="19" t="s">
        <v>504</v>
      </c>
      <c r="N29" s="20" t="s">
        <v>272</v>
      </c>
      <c r="O29" s="19" t="s">
        <v>505</v>
      </c>
      <c r="P29" s="20" t="s">
        <v>272</v>
      </c>
      <c r="Q29" s="20" t="s">
        <v>272</v>
      </c>
      <c r="R29" s="19" t="s">
        <v>506</v>
      </c>
    </row>
    <row r="30" spans="1:27" ht="15" customHeight="1" x14ac:dyDescent="0.25">
      <c r="A30" s="18">
        <v>2009</v>
      </c>
      <c r="B30" s="19" t="s">
        <v>290</v>
      </c>
      <c r="C30" s="19" t="s">
        <v>291</v>
      </c>
      <c r="D30" s="19" t="s">
        <v>292</v>
      </c>
      <c r="E30" s="20" t="s">
        <v>288</v>
      </c>
      <c r="F30" s="19" t="s">
        <v>293</v>
      </c>
      <c r="G30" s="20" t="s">
        <v>288</v>
      </c>
      <c r="H30" s="20" t="s">
        <v>288</v>
      </c>
      <c r="I30" s="10" t="s">
        <v>7</v>
      </c>
      <c r="J30" s="18">
        <v>2009</v>
      </c>
      <c r="K30" s="19" t="s">
        <v>507</v>
      </c>
      <c r="L30" s="19" t="s">
        <v>508</v>
      </c>
      <c r="M30" s="19" t="s">
        <v>509</v>
      </c>
      <c r="N30" s="20" t="s">
        <v>288</v>
      </c>
      <c r="O30" s="19" t="s">
        <v>510</v>
      </c>
      <c r="P30" s="20" t="s">
        <v>288</v>
      </c>
      <c r="Q30" s="20" t="s">
        <v>288</v>
      </c>
      <c r="R30" s="10" t="s">
        <v>7</v>
      </c>
    </row>
    <row r="31" spans="1:27" ht="15" customHeight="1" x14ac:dyDescent="0.25">
      <c r="A31" s="18">
        <v>2010</v>
      </c>
      <c r="B31" s="19" t="s">
        <v>306</v>
      </c>
      <c r="C31" s="19" t="s">
        <v>307</v>
      </c>
      <c r="D31" s="19" t="s">
        <v>308</v>
      </c>
      <c r="E31" s="20" t="s">
        <v>303</v>
      </c>
      <c r="F31" s="19" t="s">
        <v>309</v>
      </c>
      <c r="G31" s="20" t="s">
        <v>303</v>
      </c>
      <c r="H31" s="20" t="s">
        <v>303</v>
      </c>
      <c r="I31" s="19" t="s">
        <v>310</v>
      </c>
      <c r="J31" s="18">
        <v>2010</v>
      </c>
      <c r="K31" s="19" t="s">
        <v>511</v>
      </c>
      <c r="L31" s="19" t="s">
        <v>512</v>
      </c>
      <c r="M31" s="19" t="s">
        <v>513</v>
      </c>
      <c r="N31" s="20" t="s">
        <v>303</v>
      </c>
      <c r="O31" s="19" t="s">
        <v>514</v>
      </c>
      <c r="P31" s="20" t="s">
        <v>303</v>
      </c>
      <c r="Q31" s="20" t="s">
        <v>303</v>
      </c>
      <c r="R31" s="19" t="s">
        <v>515</v>
      </c>
    </row>
    <row r="32" spans="1:27" ht="15" customHeight="1" x14ac:dyDescent="0.25">
      <c r="A32" s="18">
        <v>2011</v>
      </c>
      <c r="B32" s="19" t="s">
        <v>323</v>
      </c>
      <c r="C32" s="19" t="s">
        <v>324</v>
      </c>
      <c r="D32" s="19" t="s">
        <v>325</v>
      </c>
      <c r="E32" s="20" t="s">
        <v>320</v>
      </c>
      <c r="F32" s="19" t="s">
        <v>326</v>
      </c>
      <c r="G32" s="20" t="s">
        <v>320</v>
      </c>
      <c r="H32" s="20" t="s">
        <v>320</v>
      </c>
      <c r="I32" s="19" t="s">
        <v>327</v>
      </c>
      <c r="J32" s="18">
        <v>2011</v>
      </c>
      <c r="K32" s="19" t="s">
        <v>516</v>
      </c>
      <c r="L32" s="19" t="s">
        <v>517</v>
      </c>
      <c r="M32" s="19" t="s">
        <v>518</v>
      </c>
      <c r="N32" s="20" t="s">
        <v>320</v>
      </c>
      <c r="O32" s="19" t="s">
        <v>519</v>
      </c>
      <c r="P32" s="20" t="s">
        <v>320</v>
      </c>
      <c r="Q32" s="20" t="s">
        <v>320</v>
      </c>
      <c r="R32" s="19" t="s">
        <v>520</v>
      </c>
    </row>
    <row r="33" spans="1:18" ht="15" customHeight="1" x14ac:dyDescent="0.25">
      <c r="A33" s="18">
        <v>2012</v>
      </c>
      <c r="B33" s="19" t="s">
        <v>338</v>
      </c>
      <c r="C33" s="19" t="s">
        <v>339</v>
      </c>
      <c r="D33" s="19" t="s">
        <v>340</v>
      </c>
      <c r="E33" s="20" t="s">
        <v>336</v>
      </c>
      <c r="F33" s="19" t="s">
        <v>341</v>
      </c>
      <c r="G33" s="20" t="s">
        <v>336</v>
      </c>
      <c r="H33" s="20" t="s">
        <v>336</v>
      </c>
      <c r="I33" s="10" t="s">
        <v>7</v>
      </c>
      <c r="J33" s="18">
        <v>2012</v>
      </c>
      <c r="K33" s="19" t="s">
        <v>521</v>
      </c>
      <c r="L33" s="19" t="s">
        <v>522</v>
      </c>
      <c r="M33" s="19" t="s">
        <v>523</v>
      </c>
      <c r="N33" s="20" t="s">
        <v>336</v>
      </c>
      <c r="O33" s="19" t="s">
        <v>524</v>
      </c>
      <c r="P33" s="20" t="s">
        <v>336</v>
      </c>
      <c r="Q33" s="20" t="s">
        <v>336</v>
      </c>
      <c r="R33" s="10" t="s">
        <v>7</v>
      </c>
    </row>
    <row r="34" spans="1:18" ht="15" customHeight="1" x14ac:dyDescent="0.25">
      <c r="A34" s="18">
        <v>2013</v>
      </c>
      <c r="B34" s="19" t="s">
        <v>350</v>
      </c>
      <c r="C34" s="19" t="s">
        <v>350</v>
      </c>
      <c r="D34" s="19" t="s">
        <v>351</v>
      </c>
      <c r="E34" s="20" t="s">
        <v>348</v>
      </c>
      <c r="F34" s="19" t="s">
        <v>352</v>
      </c>
      <c r="G34" s="20" t="s">
        <v>348</v>
      </c>
      <c r="H34" s="20" t="s">
        <v>348</v>
      </c>
      <c r="I34" s="10" t="s">
        <v>7</v>
      </c>
      <c r="J34" s="18">
        <v>2013</v>
      </c>
      <c r="K34" s="19" t="s">
        <v>525</v>
      </c>
      <c r="L34" s="19" t="s">
        <v>525</v>
      </c>
      <c r="M34" s="19" t="s">
        <v>526</v>
      </c>
      <c r="N34" s="20" t="s">
        <v>348</v>
      </c>
      <c r="O34" s="19" t="s">
        <v>527</v>
      </c>
      <c r="P34" s="20" t="s">
        <v>348</v>
      </c>
      <c r="Q34" s="20" t="s">
        <v>348</v>
      </c>
      <c r="R34" s="10" t="s">
        <v>7</v>
      </c>
    </row>
    <row r="35" spans="1:18" ht="15" customHeight="1" x14ac:dyDescent="0.25">
      <c r="A35" s="18">
        <v>2014</v>
      </c>
      <c r="B35" s="19" t="s">
        <v>364</v>
      </c>
      <c r="C35" s="19" t="s">
        <v>365</v>
      </c>
      <c r="D35" s="19" t="s">
        <v>366</v>
      </c>
      <c r="E35" s="20" t="s">
        <v>142</v>
      </c>
      <c r="F35" s="19" t="s">
        <v>367</v>
      </c>
      <c r="G35" s="20" t="s">
        <v>142</v>
      </c>
      <c r="H35" s="20" t="s">
        <v>142</v>
      </c>
      <c r="I35" s="19" t="s">
        <v>368</v>
      </c>
      <c r="J35" s="18">
        <v>2014</v>
      </c>
      <c r="K35" s="19" t="s">
        <v>528</v>
      </c>
      <c r="L35" s="19" t="s">
        <v>529</v>
      </c>
      <c r="M35" s="19" t="s">
        <v>530</v>
      </c>
      <c r="N35" s="20" t="s">
        <v>142</v>
      </c>
      <c r="O35" s="19" t="s">
        <v>531</v>
      </c>
      <c r="P35" s="20" t="s">
        <v>142</v>
      </c>
      <c r="Q35" s="20" t="s">
        <v>142</v>
      </c>
      <c r="R35" s="19" t="s">
        <v>532</v>
      </c>
    </row>
    <row r="36" spans="1:18" ht="15" customHeight="1" x14ac:dyDescent="0.25">
      <c r="A36" s="18">
        <v>2015</v>
      </c>
      <c r="B36" s="19" t="s">
        <v>379</v>
      </c>
      <c r="C36" s="19" t="s">
        <v>380</v>
      </c>
      <c r="D36" s="19" t="s">
        <v>381</v>
      </c>
      <c r="E36" s="20" t="s">
        <v>377</v>
      </c>
      <c r="F36" s="19" t="s">
        <v>382</v>
      </c>
      <c r="G36" s="20" t="s">
        <v>377</v>
      </c>
      <c r="H36" s="20" t="s">
        <v>377</v>
      </c>
      <c r="I36" s="10" t="s">
        <v>7</v>
      </c>
      <c r="J36" s="18">
        <v>2015</v>
      </c>
      <c r="K36" s="19" t="s">
        <v>533</v>
      </c>
      <c r="L36" s="19" t="s">
        <v>534</v>
      </c>
      <c r="M36" s="19" t="s">
        <v>535</v>
      </c>
      <c r="N36" s="20" t="s">
        <v>377</v>
      </c>
      <c r="O36" s="19" t="s">
        <v>536</v>
      </c>
      <c r="P36" s="20" t="s">
        <v>377</v>
      </c>
      <c r="Q36" s="20" t="s">
        <v>377</v>
      </c>
      <c r="R36" s="10" t="s">
        <v>7</v>
      </c>
    </row>
    <row r="37" spans="1:18" ht="15" customHeight="1" x14ac:dyDescent="0.25">
      <c r="A37" s="18">
        <v>2016</v>
      </c>
      <c r="B37" s="19" t="s">
        <v>395</v>
      </c>
      <c r="C37" s="19" t="s">
        <v>396</v>
      </c>
      <c r="D37" s="19" t="s">
        <v>397</v>
      </c>
      <c r="E37" s="20" t="s">
        <v>392</v>
      </c>
      <c r="F37" s="19" t="s">
        <v>398</v>
      </c>
      <c r="G37" s="20" t="s">
        <v>392</v>
      </c>
      <c r="H37" s="20" t="s">
        <v>392</v>
      </c>
      <c r="I37" s="19" t="s">
        <v>399</v>
      </c>
      <c r="J37" s="18">
        <v>2016</v>
      </c>
      <c r="K37" s="19" t="s">
        <v>537</v>
      </c>
      <c r="L37" s="19" t="s">
        <v>538</v>
      </c>
      <c r="M37" s="19" t="s">
        <v>539</v>
      </c>
      <c r="N37" s="20" t="s">
        <v>392</v>
      </c>
      <c r="O37" s="19" t="s">
        <v>540</v>
      </c>
      <c r="P37" s="20" t="s">
        <v>392</v>
      </c>
      <c r="Q37" s="20" t="s">
        <v>392</v>
      </c>
      <c r="R37" s="19" t="s">
        <v>541</v>
      </c>
    </row>
    <row r="38" spans="1:18" ht="15" customHeight="1" x14ac:dyDescent="0.25">
      <c r="A38" s="18">
        <v>2017</v>
      </c>
      <c r="B38" s="19" t="s">
        <v>414</v>
      </c>
      <c r="C38" s="19" t="s">
        <v>415</v>
      </c>
      <c r="D38" s="19" t="s">
        <v>416</v>
      </c>
      <c r="E38" s="19" t="s">
        <v>417</v>
      </c>
      <c r="F38" s="19" t="s">
        <v>542</v>
      </c>
      <c r="G38" s="20" t="s">
        <v>412</v>
      </c>
      <c r="H38" s="20" t="s">
        <v>412</v>
      </c>
      <c r="I38" s="19" t="s">
        <v>418</v>
      </c>
      <c r="J38" s="18">
        <v>2017</v>
      </c>
      <c r="K38" s="19" t="s">
        <v>543</v>
      </c>
      <c r="L38" s="19" t="s">
        <v>544</v>
      </c>
      <c r="M38" s="19" t="s">
        <v>545</v>
      </c>
      <c r="N38" s="19" t="s">
        <v>546</v>
      </c>
      <c r="O38" s="19" t="s">
        <v>547</v>
      </c>
      <c r="P38" s="20" t="s">
        <v>412</v>
      </c>
      <c r="Q38" s="20" t="s">
        <v>412</v>
      </c>
      <c r="R38" s="19" t="s">
        <v>548</v>
      </c>
    </row>
    <row r="39" spans="1:18" ht="15" customHeight="1" x14ac:dyDescent="0.25">
      <c r="A39" s="22">
        <v>2018</v>
      </c>
      <c r="B39" s="23" t="s">
        <v>431</v>
      </c>
      <c r="C39" s="23" t="s">
        <v>432</v>
      </c>
      <c r="D39" s="23" t="s">
        <v>433</v>
      </c>
      <c r="E39" s="23" t="s">
        <v>434</v>
      </c>
      <c r="F39" s="23" t="s">
        <v>435</v>
      </c>
      <c r="G39" s="24" t="s">
        <v>430</v>
      </c>
      <c r="H39" s="24" t="s">
        <v>430</v>
      </c>
      <c r="I39" s="10" t="s">
        <v>7</v>
      </c>
      <c r="J39" s="22">
        <v>2018</v>
      </c>
      <c r="K39" s="23" t="s">
        <v>549</v>
      </c>
      <c r="L39" s="23" t="s">
        <v>550</v>
      </c>
      <c r="M39" s="23" t="s">
        <v>551</v>
      </c>
      <c r="N39" s="23" t="s">
        <v>552</v>
      </c>
      <c r="O39" s="23" t="s">
        <v>553</v>
      </c>
      <c r="P39" s="24" t="s">
        <v>430</v>
      </c>
      <c r="Q39" s="24" t="s">
        <v>430</v>
      </c>
      <c r="R39" s="10" t="s">
        <v>7</v>
      </c>
    </row>
    <row r="40" spans="1:18" ht="15" customHeight="1" x14ac:dyDescent="0.25">
      <c r="A40" s="18">
        <v>2019</v>
      </c>
      <c r="B40" s="19" t="s">
        <v>554</v>
      </c>
      <c r="C40" s="19" t="s">
        <v>555</v>
      </c>
      <c r="D40" s="19" t="s">
        <v>556</v>
      </c>
      <c r="E40" s="19" t="s">
        <v>557</v>
      </c>
      <c r="F40" s="19" t="s">
        <v>558</v>
      </c>
      <c r="G40" s="20" t="s">
        <v>441</v>
      </c>
      <c r="H40" s="20" t="s">
        <v>441</v>
      </c>
      <c r="I40" s="19" t="s">
        <v>559</v>
      </c>
      <c r="J40" s="18">
        <v>2019</v>
      </c>
      <c r="K40" s="19" t="s">
        <v>560</v>
      </c>
      <c r="L40" s="19" t="s">
        <v>561</v>
      </c>
      <c r="M40" s="19" t="s">
        <v>562</v>
      </c>
      <c r="N40" s="19" t="s">
        <v>563</v>
      </c>
      <c r="O40" s="19" t="s">
        <v>564</v>
      </c>
      <c r="P40" s="20" t="s">
        <v>441</v>
      </c>
      <c r="Q40" s="20" t="s">
        <v>441</v>
      </c>
      <c r="R40" s="19" t="s">
        <v>565</v>
      </c>
    </row>
  </sheetData>
  <mergeCells count="5">
    <mergeCell ref="A1:I1"/>
    <mergeCell ref="J1:R1"/>
    <mergeCell ref="S1:AA1"/>
    <mergeCell ref="A21:I21"/>
    <mergeCell ref="J21:R2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7"/>
  <sheetViews>
    <sheetView zoomScale="85" zoomScaleNormal="85" workbookViewId="0">
      <pane xSplit="39" ySplit="2" topLeftCell="AN3" activePane="bottomRight" state="frozen"/>
      <selection pane="topRight" activeCell="AN1" sqref="AN1"/>
      <selection pane="bottomLeft" activeCell="A3" sqref="A3"/>
      <selection pane="bottomRight" activeCell="AC36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6" customWidth="1"/>
    <col min="12" max="19" width="4.7109375" customWidth="1"/>
    <col min="20" max="20" width="13.7109375" customWidth="1"/>
    <col min="21" max="21" width="5.7109375" customWidth="1"/>
    <col min="22" max="29" width="11.42578125" customWidth="1"/>
    <col min="30" max="30" width="3" customWidth="1"/>
    <col min="31" max="31" width="5.7109375" customWidth="1"/>
    <col min="32" max="39" width="11.42578125" customWidth="1"/>
  </cols>
  <sheetData>
    <row r="1" spans="1:39" ht="15" customHeight="1" x14ac:dyDescent="0.25">
      <c r="A1" s="75" t="s">
        <v>0</v>
      </c>
      <c r="B1" s="72" t="s">
        <v>660</v>
      </c>
      <c r="C1" s="73"/>
      <c r="D1" s="73"/>
      <c r="E1" s="73"/>
      <c r="F1" s="73"/>
      <c r="G1" s="73"/>
      <c r="H1" s="73"/>
      <c r="I1" s="74"/>
      <c r="K1" s="75" t="s">
        <v>0</v>
      </c>
      <c r="L1" s="96" t="s">
        <v>569</v>
      </c>
      <c r="M1" s="99"/>
      <c r="N1" s="99"/>
      <c r="O1" s="99"/>
      <c r="P1" s="99"/>
      <c r="Q1" s="99"/>
      <c r="R1" s="99"/>
      <c r="S1" s="100"/>
      <c r="T1" s="33"/>
      <c r="U1" s="77" t="s">
        <v>0</v>
      </c>
      <c r="V1" s="79" t="s">
        <v>660</v>
      </c>
      <c r="W1" s="80"/>
      <c r="X1" s="80"/>
      <c r="Y1" s="80"/>
      <c r="Z1" s="80"/>
      <c r="AA1" s="80"/>
      <c r="AB1" s="80"/>
      <c r="AC1" s="80"/>
      <c r="AD1" s="28"/>
      <c r="AE1" s="77" t="s">
        <v>0</v>
      </c>
      <c r="AF1" s="79" t="s">
        <v>662</v>
      </c>
      <c r="AG1" s="80"/>
      <c r="AH1" s="80"/>
      <c r="AI1" s="80"/>
      <c r="AJ1" s="80"/>
      <c r="AK1" s="80"/>
      <c r="AL1" s="80"/>
      <c r="AM1" s="80"/>
    </row>
    <row r="2" spans="1:39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6"/>
      <c r="L2" s="11" t="s">
        <v>1</v>
      </c>
      <c r="M2" s="11" t="s">
        <v>2</v>
      </c>
      <c r="N2" s="11" t="s">
        <v>3</v>
      </c>
      <c r="O2" s="11" t="s">
        <v>4</v>
      </c>
      <c r="P2" s="11" t="s">
        <v>5</v>
      </c>
      <c r="Q2" s="11" t="s">
        <v>6</v>
      </c>
      <c r="R2" s="12">
        <v>1</v>
      </c>
      <c r="S2" s="12">
        <v>2</v>
      </c>
      <c r="T2" s="33"/>
      <c r="U2" s="93"/>
      <c r="V2" s="8">
        <v>0.01</v>
      </c>
      <c r="W2" s="8">
        <v>0.02</v>
      </c>
      <c r="X2" s="8">
        <v>0.05</v>
      </c>
      <c r="Y2" s="8">
        <v>0.1</v>
      </c>
      <c r="Z2" s="8">
        <v>0.2</v>
      </c>
      <c r="AA2" s="8">
        <v>0.5</v>
      </c>
      <c r="AB2" s="8">
        <v>1</v>
      </c>
      <c r="AC2" s="29">
        <v>2</v>
      </c>
      <c r="AD2" s="28"/>
      <c r="AE2" s="93"/>
      <c r="AF2" s="8">
        <v>0.01</v>
      </c>
      <c r="AG2" s="8">
        <v>0.02</v>
      </c>
      <c r="AH2" s="8">
        <v>0.05</v>
      </c>
      <c r="AI2" s="8">
        <v>0.1</v>
      </c>
      <c r="AJ2" s="8">
        <v>0.2</v>
      </c>
      <c r="AK2" s="8">
        <v>0.5</v>
      </c>
      <c r="AL2" s="8">
        <v>1</v>
      </c>
      <c r="AM2" s="29">
        <v>2</v>
      </c>
    </row>
    <row r="3" spans="1:39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2002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13" t="str">
        <f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9">
        <v>1999</v>
      </c>
      <c r="V3" s="10" t="s">
        <v>7</v>
      </c>
      <c r="W3" s="10" t="s">
        <v>7</v>
      </c>
      <c r="X3" s="10" t="s">
        <v>7</v>
      </c>
      <c r="Y3" s="10" t="s">
        <v>7</v>
      </c>
      <c r="Z3" s="10" t="s">
        <v>7</v>
      </c>
      <c r="AA3" s="10" t="s">
        <v>7</v>
      </c>
      <c r="AB3" s="10" t="s">
        <v>7</v>
      </c>
      <c r="AC3" s="10" t="s">
        <v>7</v>
      </c>
      <c r="AD3" s="28"/>
      <c r="AE3" s="9">
        <v>2002</v>
      </c>
      <c r="AF3" s="10" t="s">
        <v>571</v>
      </c>
      <c r="AG3" s="10" t="s">
        <v>572</v>
      </c>
      <c r="AH3" s="10" t="s">
        <v>573</v>
      </c>
      <c r="AI3" s="10" t="s">
        <v>574</v>
      </c>
      <c r="AJ3" s="10" t="s">
        <v>575</v>
      </c>
      <c r="AK3" s="10" t="s">
        <v>576</v>
      </c>
      <c r="AL3" s="10" t="s">
        <v>577</v>
      </c>
      <c r="AM3" s="10" t="s">
        <v>578</v>
      </c>
    </row>
    <row r="4" spans="1:39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T4" s="33"/>
      <c r="U4" s="9">
        <v>2000</v>
      </c>
      <c r="V4" s="10" t="s">
        <v>7</v>
      </c>
      <c r="W4" s="10" t="s">
        <v>7</v>
      </c>
      <c r="X4" s="10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F4" s="4">
        <f t="shared" ref="AF4:AL6" si="0">IF(C4&lt;&gt;"-",C4,0)</f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</row>
    <row r="5" spans="1:39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ref="J5:J23" si="1">IF(OR(AND(B5&gt;1,B5&lt;&gt;"-"),AND(C5&gt;1,C5&lt;&gt;"-"),AND(D5&gt;1,D5&lt;&gt;"-"),AND(E5&gt;1,E5&lt;&gt;"-"),AND(F5&gt;1,F5&lt;&gt;"-"),AND(G5&gt;1,G5&lt;&gt;"-"),AND(H5&gt;1,H5&lt;&gt;"-"),AND(I5&gt;1,I5&lt;&gt;"-")),"Есть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K5" s="75" t="s">
        <v>0</v>
      </c>
      <c r="L5" s="96" t="s">
        <v>570</v>
      </c>
      <c r="M5" s="99"/>
      <c r="N5" s="99"/>
      <c r="O5" s="99"/>
      <c r="P5" s="99"/>
      <c r="Q5" s="99"/>
      <c r="R5" s="99"/>
      <c r="S5" s="100"/>
      <c r="T5" s="33"/>
      <c r="U5" s="9">
        <v>2001</v>
      </c>
      <c r="V5" s="10" t="s">
        <v>7</v>
      </c>
      <c r="W5" s="10" t="s">
        <v>7</v>
      </c>
      <c r="X5" s="10" t="s">
        <v>7</v>
      </c>
      <c r="Y5" s="10" t="s">
        <v>7</v>
      </c>
      <c r="Z5" s="10" t="s">
        <v>7</v>
      </c>
      <c r="AA5" s="10" t="s">
        <v>7</v>
      </c>
      <c r="AB5" s="10" t="s">
        <v>7</v>
      </c>
      <c r="AC5" s="10" t="s">
        <v>7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  <c r="AL5" s="4">
        <f t="shared" si="0"/>
        <v>0</v>
      </c>
    </row>
    <row r="6" spans="1:39" ht="15" customHeight="1" x14ac:dyDescent="0.25">
      <c r="A6" s="1">
        <v>2002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2</v>
      </c>
      <c r="H6" s="3">
        <v>1</v>
      </c>
      <c r="I6" s="3">
        <v>2</v>
      </c>
      <c r="J6" s="13" t="str">
        <f t="shared" si="1"/>
        <v>Есть на обмен</v>
      </c>
      <c r="K6" s="76"/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  <c r="R6" s="12">
        <v>1</v>
      </c>
      <c r="S6" s="12">
        <v>2</v>
      </c>
      <c r="T6" s="33"/>
      <c r="U6" s="9">
        <v>2002</v>
      </c>
      <c r="V6" s="10" t="s">
        <v>571</v>
      </c>
      <c r="W6" s="10" t="s">
        <v>572</v>
      </c>
      <c r="X6" s="10" t="s">
        <v>573</v>
      </c>
      <c r="Y6" s="10" t="s">
        <v>574</v>
      </c>
      <c r="Z6" s="10" t="s">
        <v>575</v>
      </c>
      <c r="AA6" s="10" t="s">
        <v>576</v>
      </c>
      <c r="AB6" s="10" t="s">
        <v>577</v>
      </c>
      <c r="AC6" s="10" t="s">
        <v>578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1</v>
      </c>
      <c r="AJ6" s="4">
        <f t="shared" si="0"/>
        <v>2</v>
      </c>
      <c r="AK6" s="4">
        <f t="shared" si="0"/>
        <v>1</v>
      </c>
      <c r="AL6" s="4">
        <f t="shared" si="0"/>
        <v>2</v>
      </c>
    </row>
    <row r="7" spans="1:39" ht="15" customHeight="1" x14ac:dyDescent="0.25">
      <c r="A7" s="1">
        <v>2003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13" t="str">
        <f t="shared" si="1"/>
        <v/>
      </c>
      <c r="K7" s="1">
        <v>2002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0</v>
      </c>
      <c r="S7" s="3">
        <v>0</v>
      </c>
      <c r="T7" s="13" t="str">
        <f>IF(OR(AND(L7&gt;1,L7&lt;&gt;"-"),AND(M7&gt;1,M7&lt;&gt;"-"),AND(N7&gt;1,N7&lt;&gt;"-"),AND(O7&gt;1,O7&lt;&gt;"-"),AND(P7&gt;1,P7&lt;&gt;"-"),AND(Q7&gt;1,Q7&lt;&gt;"-"),AND(R7&gt;1,R7&lt;&gt;"-"),AND(S7&gt;1,S7&lt;&gt;"-")),"Есть на обмен","")</f>
        <v/>
      </c>
      <c r="U7" s="9">
        <v>2003</v>
      </c>
      <c r="V7" s="10" t="s">
        <v>579</v>
      </c>
      <c r="W7" s="10" t="s">
        <v>580</v>
      </c>
      <c r="X7" s="10" t="s">
        <v>581</v>
      </c>
      <c r="Y7" s="10" t="s">
        <v>582</v>
      </c>
      <c r="Z7" s="10" t="s">
        <v>582</v>
      </c>
      <c r="AA7" s="10" t="s">
        <v>582</v>
      </c>
      <c r="AB7" s="10" t="s">
        <v>583</v>
      </c>
      <c r="AC7" s="10" t="s">
        <v>582</v>
      </c>
      <c r="AF7" s="4">
        <f t="shared" ref="AF7:AL7" si="2">IF(C7&lt;&gt;"-",C7,0)</f>
        <v>0</v>
      </c>
      <c r="AG7" s="4">
        <f t="shared" si="2"/>
        <v>0</v>
      </c>
      <c r="AH7" s="4">
        <f t="shared" si="2"/>
        <v>0</v>
      </c>
      <c r="AI7" s="4">
        <f t="shared" si="2"/>
        <v>0</v>
      </c>
      <c r="AJ7" s="4">
        <f t="shared" si="2"/>
        <v>0</v>
      </c>
      <c r="AK7" s="4">
        <f t="shared" si="2"/>
        <v>0</v>
      </c>
      <c r="AL7" s="4">
        <f t="shared" si="2"/>
        <v>0</v>
      </c>
    </row>
    <row r="8" spans="1:39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13" t="str">
        <f t="shared" si="1"/>
        <v/>
      </c>
      <c r="T8" s="33"/>
      <c r="U8" s="9">
        <v>2004</v>
      </c>
      <c r="V8" s="10" t="s">
        <v>584</v>
      </c>
      <c r="W8" s="10" t="s">
        <v>585</v>
      </c>
      <c r="X8" s="10" t="s">
        <v>18</v>
      </c>
      <c r="Y8" s="10" t="s">
        <v>586</v>
      </c>
      <c r="Z8" s="10" t="s">
        <v>586</v>
      </c>
      <c r="AA8" s="10" t="s">
        <v>586</v>
      </c>
      <c r="AB8" s="10" t="s">
        <v>587</v>
      </c>
      <c r="AC8" s="10" t="s">
        <v>586</v>
      </c>
      <c r="AF8" s="4">
        <f t="shared" ref="AF8:AL8" si="3">IF(C8&lt;&gt;"-",C8,0)</f>
        <v>0</v>
      </c>
      <c r="AG8" s="4">
        <f t="shared" si="3"/>
        <v>0</v>
      </c>
      <c r="AH8" s="4">
        <f t="shared" si="3"/>
        <v>0</v>
      </c>
      <c r="AI8" s="4">
        <f t="shared" si="3"/>
        <v>0</v>
      </c>
      <c r="AJ8" s="4">
        <f t="shared" si="3"/>
        <v>0</v>
      </c>
      <c r="AK8" s="4">
        <f t="shared" si="3"/>
        <v>1</v>
      </c>
      <c r="AL8" s="4">
        <f t="shared" si="3"/>
        <v>0</v>
      </c>
    </row>
    <row r="9" spans="1:39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4" t="s">
        <v>0</v>
      </c>
      <c r="L9" s="96" t="s">
        <v>661</v>
      </c>
      <c r="M9" s="97"/>
      <c r="N9" s="97"/>
      <c r="O9" s="97"/>
      <c r="P9" s="97"/>
      <c r="Q9" s="97"/>
      <c r="R9" s="97"/>
      <c r="S9" s="98"/>
      <c r="T9" s="33"/>
      <c r="U9" s="9">
        <v>2005</v>
      </c>
      <c r="V9" s="10" t="s">
        <v>588</v>
      </c>
      <c r="W9" s="10" t="s">
        <v>588</v>
      </c>
      <c r="X9" s="10" t="s">
        <v>589</v>
      </c>
      <c r="Y9" s="10" t="s">
        <v>590</v>
      </c>
      <c r="Z9" s="10" t="s">
        <v>589</v>
      </c>
      <c r="AA9" s="10" t="s">
        <v>589</v>
      </c>
      <c r="AB9" s="10" t="s">
        <v>591</v>
      </c>
      <c r="AC9" s="10" t="s">
        <v>589</v>
      </c>
      <c r="AF9" s="4">
        <f t="shared" ref="AF9:AL9" si="4">IF(C9&lt;&gt;"-",C9,0)</f>
        <v>0</v>
      </c>
      <c r="AG9" s="4">
        <f t="shared" si="4"/>
        <v>0</v>
      </c>
      <c r="AH9" s="4">
        <f t="shared" si="4"/>
        <v>0</v>
      </c>
      <c r="AI9" s="4">
        <f t="shared" si="4"/>
        <v>0</v>
      </c>
      <c r="AJ9" s="4">
        <f t="shared" si="4"/>
        <v>0</v>
      </c>
      <c r="AK9" s="4">
        <f t="shared" si="4"/>
        <v>0</v>
      </c>
      <c r="AL9" s="4">
        <f t="shared" si="4"/>
        <v>0</v>
      </c>
    </row>
    <row r="10" spans="1:39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5"/>
      <c r="L10" s="11" t="s">
        <v>1</v>
      </c>
      <c r="M10" s="11" t="s">
        <v>2</v>
      </c>
      <c r="N10" s="11" t="s">
        <v>3</v>
      </c>
      <c r="O10" s="11" t="s">
        <v>4</v>
      </c>
      <c r="P10" s="11" t="s">
        <v>5</v>
      </c>
      <c r="Q10" s="11" t="s">
        <v>6</v>
      </c>
      <c r="R10" s="12">
        <v>1</v>
      </c>
      <c r="S10" s="12">
        <v>2</v>
      </c>
      <c r="T10" s="33"/>
      <c r="U10" s="9">
        <v>2006</v>
      </c>
      <c r="V10" s="10" t="s">
        <v>592</v>
      </c>
      <c r="W10" s="10" t="s">
        <v>592</v>
      </c>
      <c r="X10" s="10" t="s">
        <v>593</v>
      </c>
      <c r="Y10" s="10" t="s">
        <v>592</v>
      </c>
      <c r="Z10" s="10" t="s">
        <v>589</v>
      </c>
      <c r="AA10" s="10" t="s">
        <v>589</v>
      </c>
      <c r="AB10" s="10" t="s">
        <v>591</v>
      </c>
      <c r="AC10" s="10" t="s">
        <v>589</v>
      </c>
      <c r="AF10" s="4">
        <f t="shared" ref="AF10:AL10" si="5">IF(C10&lt;&gt;"-",C10,0)</f>
        <v>0</v>
      </c>
      <c r="AG10" s="4">
        <f t="shared" si="5"/>
        <v>0</v>
      </c>
      <c r="AH10" s="4">
        <f t="shared" si="5"/>
        <v>0</v>
      </c>
      <c r="AI10" s="4">
        <f t="shared" si="5"/>
        <v>0</v>
      </c>
      <c r="AJ10" s="4">
        <f t="shared" si="5"/>
        <v>0</v>
      </c>
      <c r="AK10" s="4">
        <f t="shared" si="5"/>
        <v>0</v>
      </c>
      <c r="AL10" s="4">
        <f t="shared" si="5"/>
        <v>0</v>
      </c>
    </row>
    <row r="11" spans="1:39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 t="s">
        <v>7</v>
      </c>
      <c r="J11" s="13" t="str">
        <f t="shared" si="1"/>
        <v/>
      </c>
      <c r="K11" s="1">
        <v>2002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13" t="str">
        <f>IF(OR(AND(L11&gt;1,L11&lt;&gt;"-"),AND(M11&gt;1,M11&lt;&gt;"-"),AND(N11&gt;1,N11&lt;&gt;"-"),AND(O11&gt;1,O11&lt;&gt;"-"),AND(P11&gt;1,P11&lt;&gt;"-"),AND(Q11&gt;1,Q11&lt;&gt;"-"),AND(R11&gt;1,R11&lt;&gt;"-"),AND(S11&gt;1,S11&lt;&gt;"-")),"Есть на обмен","")</f>
        <v/>
      </c>
      <c r="U11" s="9">
        <v>2007</v>
      </c>
      <c r="V11" s="10" t="s">
        <v>594</v>
      </c>
      <c r="W11" s="10" t="s">
        <v>595</v>
      </c>
      <c r="X11" s="10" t="s">
        <v>596</v>
      </c>
      <c r="Y11" s="10" t="s">
        <v>597</v>
      </c>
      <c r="Z11" s="10" t="s">
        <v>598</v>
      </c>
      <c r="AA11" s="10" t="s">
        <v>598</v>
      </c>
      <c r="AB11" s="10" t="s">
        <v>599</v>
      </c>
      <c r="AC11" s="14" t="s">
        <v>600</v>
      </c>
      <c r="AF11" s="4">
        <f t="shared" ref="AF11:AL11" si="6">IF(C11&lt;&gt;"-",C11,0)</f>
        <v>0</v>
      </c>
      <c r="AG11" s="4">
        <f t="shared" si="6"/>
        <v>0</v>
      </c>
      <c r="AH11" s="4">
        <f t="shared" si="6"/>
        <v>0</v>
      </c>
      <c r="AI11" s="4">
        <f t="shared" si="6"/>
        <v>0</v>
      </c>
      <c r="AJ11" s="4">
        <f t="shared" si="6"/>
        <v>0</v>
      </c>
      <c r="AK11" s="4">
        <f t="shared" si="6"/>
        <v>0</v>
      </c>
      <c r="AL11" s="4">
        <f t="shared" si="6"/>
        <v>0</v>
      </c>
    </row>
    <row r="12" spans="1:39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T12" s="33"/>
      <c r="U12" s="9">
        <v>2008</v>
      </c>
      <c r="V12" s="10" t="s">
        <v>599</v>
      </c>
      <c r="W12" s="10" t="s">
        <v>601</v>
      </c>
      <c r="X12" s="10" t="s">
        <v>602</v>
      </c>
      <c r="Y12" s="10" t="s">
        <v>603</v>
      </c>
      <c r="Z12" s="10" t="s">
        <v>604</v>
      </c>
      <c r="AA12" s="10" t="s">
        <v>605</v>
      </c>
      <c r="AB12" s="10" t="s">
        <v>606</v>
      </c>
      <c r="AC12" s="10" t="s">
        <v>598</v>
      </c>
      <c r="AF12" s="4">
        <f t="shared" ref="AF12:AL12" si="7">IF(C12&lt;&gt;"-",C12,0)</f>
        <v>0</v>
      </c>
      <c r="AG12" s="4">
        <f t="shared" si="7"/>
        <v>0</v>
      </c>
      <c r="AH12" s="4">
        <f t="shared" si="7"/>
        <v>0</v>
      </c>
      <c r="AI12" s="4">
        <f t="shared" si="7"/>
        <v>0</v>
      </c>
      <c r="AJ12" s="4">
        <f t="shared" si="7"/>
        <v>0</v>
      </c>
      <c r="AK12" s="4">
        <f t="shared" si="7"/>
        <v>0</v>
      </c>
      <c r="AL12" s="4">
        <f t="shared" si="7"/>
        <v>0</v>
      </c>
    </row>
    <row r="13" spans="1:39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S13" s="4">
        <f>IF(B13&lt;&gt;"-",B13,0)</f>
        <v>0</v>
      </c>
      <c r="T13" s="33"/>
      <c r="U13" s="9">
        <v>2009</v>
      </c>
      <c r="V13" s="10" t="s">
        <v>602</v>
      </c>
      <c r="W13" s="10" t="s">
        <v>607</v>
      </c>
      <c r="X13" s="10" t="s">
        <v>608</v>
      </c>
      <c r="Y13" s="10" t="s">
        <v>609</v>
      </c>
      <c r="Z13" s="10" t="s">
        <v>599</v>
      </c>
      <c r="AA13" s="10" t="s">
        <v>610</v>
      </c>
      <c r="AB13" s="10" t="s">
        <v>611</v>
      </c>
      <c r="AC13" s="10" t="s">
        <v>612</v>
      </c>
      <c r="AF13" s="4">
        <f t="shared" ref="AF13:AL13" si="8">IF(C13&lt;&gt;"-",C13,0)</f>
        <v>0</v>
      </c>
      <c r="AG13" s="4">
        <f t="shared" si="8"/>
        <v>0</v>
      </c>
      <c r="AH13" s="4">
        <f t="shared" si="8"/>
        <v>0</v>
      </c>
      <c r="AI13" s="4">
        <f t="shared" si="8"/>
        <v>0</v>
      </c>
      <c r="AJ13" s="4">
        <f t="shared" si="8"/>
        <v>0</v>
      </c>
      <c r="AK13" s="4">
        <f t="shared" si="8"/>
        <v>0</v>
      </c>
      <c r="AL13" s="4">
        <f t="shared" si="8"/>
        <v>0</v>
      </c>
    </row>
    <row r="14" spans="1:39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13" t="str">
        <f t="shared" si="1"/>
        <v/>
      </c>
      <c r="S14" s="4">
        <f>IF(B14&lt;&gt;"-",B14,0)</f>
        <v>0</v>
      </c>
      <c r="T14" s="33"/>
      <c r="U14" s="9">
        <v>2010</v>
      </c>
      <c r="V14" s="10" t="s">
        <v>613</v>
      </c>
      <c r="W14" s="10" t="s">
        <v>614</v>
      </c>
      <c r="X14" s="10" t="s">
        <v>615</v>
      </c>
      <c r="Y14" s="10" t="s">
        <v>615</v>
      </c>
      <c r="Z14" s="10" t="s">
        <v>616</v>
      </c>
      <c r="AA14" s="10" t="s">
        <v>617</v>
      </c>
      <c r="AB14" s="10" t="s">
        <v>618</v>
      </c>
      <c r="AC14" s="10" t="s">
        <v>612</v>
      </c>
      <c r="AF14" s="4">
        <f t="shared" ref="AF14:AL14" si="9">IF(C14&lt;&gt;"-",C14,0)</f>
        <v>0</v>
      </c>
      <c r="AG14" s="4">
        <f t="shared" si="9"/>
        <v>0</v>
      </c>
      <c r="AH14" s="4">
        <f t="shared" si="9"/>
        <v>0</v>
      </c>
      <c r="AI14" s="4">
        <f t="shared" si="9"/>
        <v>0</v>
      </c>
      <c r="AJ14" s="4">
        <f t="shared" si="9"/>
        <v>0</v>
      </c>
      <c r="AK14" s="4">
        <f t="shared" si="9"/>
        <v>0</v>
      </c>
      <c r="AL14" s="4">
        <f t="shared" si="9"/>
        <v>0</v>
      </c>
    </row>
    <row r="15" spans="1:39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 t="s">
        <v>7</v>
      </c>
      <c r="J15" s="13" t="str">
        <f t="shared" si="1"/>
        <v/>
      </c>
      <c r="T15" s="33"/>
      <c r="U15" s="9">
        <v>2011</v>
      </c>
      <c r="V15" s="10" t="s">
        <v>619</v>
      </c>
      <c r="W15" s="10" t="s">
        <v>620</v>
      </c>
      <c r="X15" s="10" t="s">
        <v>621</v>
      </c>
      <c r="Y15" s="10" t="s">
        <v>622</v>
      </c>
      <c r="Z15" s="10" t="s">
        <v>623</v>
      </c>
      <c r="AA15" s="10" t="s">
        <v>624</v>
      </c>
      <c r="AB15" s="10" t="s">
        <v>623</v>
      </c>
      <c r="AC15" s="14" t="s">
        <v>625</v>
      </c>
      <c r="AF15" s="4">
        <f t="shared" ref="AF15:AL15" si="10">IF(C15&lt;&gt;"-",C15,0)</f>
        <v>0</v>
      </c>
      <c r="AG15" s="4">
        <f t="shared" si="10"/>
        <v>0</v>
      </c>
      <c r="AH15" s="4">
        <f t="shared" si="10"/>
        <v>0</v>
      </c>
      <c r="AI15" s="4">
        <f t="shared" si="10"/>
        <v>0</v>
      </c>
      <c r="AJ15" s="4">
        <f t="shared" si="10"/>
        <v>0</v>
      </c>
      <c r="AK15" s="4">
        <f t="shared" si="10"/>
        <v>0</v>
      </c>
      <c r="AL15" s="4">
        <f t="shared" si="10"/>
        <v>0</v>
      </c>
    </row>
    <row r="16" spans="1:39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 t="s">
        <v>7</v>
      </c>
      <c r="F16" s="3" t="s">
        <v>7</v>
      </c>
      <c r="G16" s="3" t="s">
        <v>7</v>
      </c>
      <c r="H16" s="3" t="s">
        <v>7</v>
      </c>
      <c r="I16" s="3" t="s">
        <v>7</v>
      </c>
      <c r="J16" s="13" t="str">
        <f t="shared" si="1"/>
        <v/>
      </c>
      <c r="T16" s="33"/>
      <c r="U16" s="9">
        <v>2012</v>
      </c>
      <c r="V16" s="10" t="s">
        <v>626</v>
      </c>
      <c r="W16" s="10" t="s">
        <v>627</v>
      </c>
      <c r="X16" s="10" t="s">
        <v>628</v>
      </c>
      <c r="Y16" s="14" t="s">
        <v>625</v>
      </c>
      <c r="Z16" s="14" t="s">
        <v>625</v>
      </c>
      <c r="AA16" s="14" t="s">
        <v>625</v>
      </c>
      <c r="AB16" s="14" t="s">
        <v>625</v>
      </c>
      <c r="AC16" s="14" t="s">
        <v>625</v>
      </c>
      <c r="AF16" s="4">
        <f t="shared" ref="AF16:AL16" si="11">IF(C16&lt;&gt;"-",C16,0)</f>
        <v>0</v>
      </c>
      <c r="AG16" s="4">
        <f t="shared" si="11"/>
        <v>0</v>
      </c>
      <c r="AH16" s="4">
        <f t="shared" si="11"/>
        <v>0</v>
      </c>
      <c r="AI16" s="4">
        <f t="shared" si="11"/>
        <v>0</v>
      </c>
      <c r="AJ16" s="4">
        <f t="shared" si="11"/>
        <v>0</v>
      </c>
      <c r="AK16" s="4">
        <f t="shared" si="11"/>
        <v>0</v>
      </c>
      <c r="AL16" s="4">
        <f t="shared" si="11"/>
        <v>0</v>
      </c>
    </row>
    <row r="17" spans="1:38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 t="s">
        <v>7</v>
      </c>
      <c r="G17" s="3" t="s">
        <v>7</v>
      </c>
      <c r="H17" s="3" t="s">
        <v>7</v>
      </c>
      <c r="I17" s="3" t="s">
        <v>7</v>
      </c>
      <c r="J17" s="13" t="str">
        <f t="shared" si="1"/>
        <v/>
      </c>
      <c r="T17" s="33"/>
      <c r="U17" s="9">
        <v>2013</v>
      </c>
      <c r="V17" s="10" t="s">
        <v>629</v>
      </c>
      <c r="W17" s="10" t="s">
        <v>630</v>
      </c>
      <c r="X17" s="10" t="s">
        <v>631</v>
      </c>
      <c r="Y17" s="10" t="s">
        <v>632</v>
      </c>
      <c r="Z17" s="14" t="s">
        <v>631</v>
      </c>
      <c r="AA17" s="14" t="s">
        <v>631</v>
      </c>
      <c r="AB17" s="14" t="s">
        <v>631</v>
      </c>
      <c r="AC17" s="14" t="s">
        <v>631</v>
      </c>
      <c r="AF17" s="4">
        <f t="shared" ref="AF17:AL17" si="12">IF(C17&lt;&gt;"-",C17,0)</f>
        <v>0</v>
      </c>
      <c r="AG17" s="4">
        <f t="shared" si="12"/>
        <v>0</v>
      </c>
      <c r="AH17" s="4">
        <f t="shared" si="12"/>
        <v>0</v>
      </c>
      <c r="AI17" s="4">
        <f t="shared" si="12"/>
        <v>0</v>
      </c>
      <c r="AJ17" s="4">
        <f t="shared" si="12"/>
        <v>0</v>
      </c>
      <c r="AK17" s="4">
        <f t="shared" si="12"/>
        <v>0</v>
      </c>
      <c r="AL17" s="4">
        <f t="shared" si="12"/>
        <v>0</v>
      </c>
    </row>
    <row r="18" spans="1:38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 t="s">
        <v>7</v>
      </c>
      <c r="F18" s="3" t="s">
        <v>7</v>
      </c>
      <c r="G18" s="3" t="s">
        <v>7</v>
      </c>
      <c r="H18" s="3" t="s">
        <v>7</v>
      </c>
      <c r="I18" s="3" t="s">
        <v>7</v>
      </c>
      <c r="J18" s="13" t="str">
        <f t="shared" si="1"/>
        <v/>
      </c>
      <c r="T18" s="33"/>
      <c r="U18" s="9">
        <v>2014</v>
      </c>
      <c r="V18" s="10" t="s">
        <v>633</v>
      </c>
      <c r="W18" s="10" t="s">
        <v>634</v>
      </c>
      <c r="X18" s="10" t="s">
        <v>635</v>
      </c>
      <c r="Y18" s="14" t="s">
        <v>636</v>
      </c>
      <c r="Z18" s="14" t="s">
        <v>636</v>
      </c>
      <c r="AA18" s="14" t="s">
        <v>636</v>
      </c>
      <c r="AB18" s="14" t="s">
        <v>636</v>
      </c>
      <c r="AC18" s="14" t="s">
        <v>636</v>
      </c>
      <c r="AF18" s="4">
        <f t="shared" ref="AF18:AL18" si="13">IF(C18&lt;&gt;"-",C18,0)</f>
        <v>0</v>
      </c>
      <c r="AG18" s="4">
        <f t="shared" si="13"/>
        <v>0</v>
      </c>
      <c r="AH18" s="4">
        <f t="shared" si="13"/>
        <v>0</v>
      </c>
      <c r="AI18" s="4">
        <f t="shared" si="13"/>
        <v>0</v>
      </c>
      <c r="AJ18" s="4">
        <f t="shared" si="13"/>
        <v>0</v>
      </c>
      <c r="AK18" s="4">
        <f t="shared" si="13"/>
        <v>0</v>
      </c>
      <c r="AL18" s="4">
        <f t="shared" si="13"/>
        <v>0</v>
      </c>
    </row>
    <row r="19" spans="1:38" ht="15" customHeight="1" x14ac:dyDescent="0.25">
      <c r="A19" s="1">
        <v>2015</v>
      </c>
      <c r="B19" s="3">
        <v>0</v>
      </c>
      <c r="C19" s="3">
        <v>0</v>
      </c>
      <c r="D19" s="3">
        <v>0</v>
      </c>
      <c r="E19" s="3" t="s">
        <v>7</v>
      </c>
      <c r="F19" s="3" t="s">
        <v>7</v>
      </c>
      <c r="G19" s="3" t="s">
        <v>7</v>
      </c>
      <c r="H19" s="3" t="s">
        <v>7</v>
      </c>
      <c r="I19" s="3" t="s">
        <v>7</v>
      </c>
      <c r="J19" s="13" t="str">
        <f t="shared" si="1"/>
        <v/>
      </c>
      <c r="U19" s="9">
        <v>2015</v>
      </c>
      <c r="V19" s="10" t="s">
        <v>637</v>
      </c>
      <c r="W19" s="10" t="s">
        <v>638</v>
      </c>
      <c r="X19" s="10" t="s">
        <v>639</v>
      </c>
      <c r="Y19" s="14" t="s">
        <v>640</v>
      </c>
      <c r="Z19" s="14" t="s">
        <v>640</v>
      </c>
      <c r="AA19" s="14" t="s">
        <v>640</v>
      </c>
      <c r="AB19" s="14" t="s">
        <v>640</v>
      </c>
      <c r="AC19" s="14" t="s">
        <v>640</v>
      </c>
    </row>
    <row r="20" spans="1:38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 t="s">
        <v>7</v>
      </c>
      <c r="G20" s="3" t="s">
        <v>7</v>
      </c>
      <c r="H20" s="3" t="s">
        <v>7</v>
      </c>
      <c r="I20" s="3" t="s">
        <v>7</v>
      </c>
      <c r="J20" s="13" t="str">
        <f t="shared" si="1"/>
        <v/>
      </c>
      <c r="U20" s="9">
        <v>2016</v>
      </c>
      <c r="V20" s="10" t="s">
        <v>641</v>
      </c>
      <c r="W20" s="10" t="s">
        <v>642</v>
      </c>
      <c r="X20" s="10" t="s">
        <v>643</v>
      </c>
      <c r="Y20" s="10" t="s">
        <v>644</v>
      </c>
      <c r="Z20" s="14" t="s">
        <v>640</v>
      </c>
      <c r="AA20" s="14" t="s">
        <v>640</v>
      </c>
      <c r="AB20" s="14" t="s">
        <v>640</v>
      </c>
      <c r="AC20" s="14" t="s">
        <v>640</v>
      </c>
    </row>
    <row r="21" spans="1:38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 t="s">
        <v>7</v>
      </c>
      <c r="G21" s="3" t="s">
        <v>7</v>
      </c>
      <c r="H21" s="3" t="s">
        <v>7</v>
      </c>
      <c r="I21" s="3" t="s">
        <v>7</v>
      </c>
      <c r="J21" s="13" t="str">
        <f t="shared" si="1"/>
        <v/>
      </c>
      <c r="U21" s="9">
        <v>2017</v>
      </c>
      <c r="V21" s="10" t="s">
        <v>645</v>
      </c>
      <c r="W21" s="10" t="s">
        <v>646</v>
      </c>
      <c r="X21" s="10" t="s">
        <v>647</v>
      </c>
      <c r="Y21" s="10" t="s">
        <v>648</v>
      </c>
      <c r="Z21" s="14" t="s">
        <v>649</v>
      </c>
      <c r="AA21" s="14" t="s">
        <v>649</v>
      </c>
      <c r="AB21" s="14" t="s">
        <v>649</v>
      </c>
      <c r="AC21" s="14" t="s">
        <v>649</v>
      </c>
    </row>
    <row r="22" spans="1:38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 t="s">
        <v>7</v>
      </c>
      <c r="G22" s="3" t="s">
        <v>7</v>
      </c>
      <c r="H22" s="3" t="s">
        <v>7</v>
      </c>
      <c r="I22" s="3" t="s">
        <v>7</v>
      </c>
      <c r="J22" s="13" t="str">
        <f t="shared" si="1"/>
        <v/>
      </c>
      <c r="U22" s="9">
        <v>2018</v>
      </c>
      <c r="V22" s="10" t="s">
        <v>650</v>
      </c>
      <c r="W22" s="10" t="s">
        <v>651</v>
      </c>
      <c r="X22" s="10" t="s">
        <v>652</v>
      </c>
      <c r="Y22" s="10" t="s">
        <v>651</v>
      </c>
      <c r="Z22" s="14" t="s">
        <v>640</v>
      </c>
      <c r="AA22" s="14" t="s">
        <v>640</v>
      </c>
      <c r="AB22" s="14" t="s">
        <v>640</v>
      </c>
      <c r="AC22" s="14" t="s">
        <v>640</v>
      </c>
    </row>
    <row r="23" spans="1:38" ht="15" customHeight="1" x14ac:dyDescent="0.25">
      <c r="A23" s="1">
        <v>2019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 t="s">
        <v>7</v>
      </c>
      <c r="I23" s="3" t="s">
        <v>7</v>
      </c>
      <c r="J23" s="13" t="str">
        <f t="shared" si="1"/>
        <v/>
      </c>
      <c r="U23" s="9">
        <v>2019</v>
      </c>
      <c r="V23" s="10" t="s">
        <v>653</v>
      </c>
      <c r="W23" s="10" t="s">
        <v>654</v>
      </c>
      <c r="X23" s="10" t="s">
        <v>655</v>
      </c>
      <c r="Y23" s="10" t="s">
        <v>656</v>
      </c>
      <c r="Z23" s="10" t="s">
        <v>657</v>
      </c>
      <c r="AA23" s="10" t="s">
        <v>658</v>
      </c>
      <c r="AB23" s="14" t="s">
        <v>659</v>
      </c>
      <c r="AC23" s="14" t="s">
        <v>659</v>
      </c>
    </row>
    <row r="27" spans="1:38" ht="15" customHeight="1" x14ac:dyDescent="0.25">
      <c r="AA27" s="32"/>
    </row>
  </sheetData>
  <mergeCells count="12">
    <mergeCell ref="AF1:AM1"/>
    <mergeCell ref="AE1:AE2"/>
    <mergeCell ref="L1:S1"/>
    <mergeCell ref="K1:K2"/>
    <mergeCell ref="K5:K6"/>
    <mergeCell ref="L5:S5"/>
    <mergeCell ref="A1:A2"/>
    <mergeCell ref="B1:I1"/>
    <mergeCell ref="U1:U2"/>
    <mergeCell ref="V1:AC1"/>
    <mergeCell ref="K9:K10"/>
    <mergeCell ref="L9:S9"/>
  </mergeCells>
  <conditionalFormatting sqref="B3:I23">
    <cfRule type="containsText" dxfId="42" priority="35" operator="containsText" text="*-">
      <formula>NOT(ISERROR(SEARCH(("*-"),(B3))))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3">
    <cfRule type="containsText" dxfId="41" priority="9" operator="containsText" text="*-">
      <formula>NOT(ISERROR(SEARCH(("*-"),(L3))))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:S7">
    <cfRule type="containsText" dxfId="40" priority="3" operator="containsText" text="*-">
      <formula>NOT(ISERROR(SEARCH(("*-"),(L7))))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S11">
    <cfRule type="containsText" dxfId="39" priority="1" operator="containsText" text="*-">
      <formula>NOT(ISERROR(SEARCH(("*-"),(L11))))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T3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6" width="8.7109375" customWidth="1"/>
  </cols>
  <sheetData>
    <row r="1" spans="1:36" ht="15" customHeight="1" x14ac:dyDescent="0.25">
      <c r="A1" s="75" t="s">
        <v>0</v>
      </c>
      <c r="B1" s="72" t="s">
        <v>663</v>
      </c>
      <c r="C1" s="73"/>
      <c r="D1" s="73"/>
      <c r="E1" s="73"/>
      <c r="F1" s="73"/>
      <c r="G1" s="73"/>
      <c r="H1" s="73"/>
      <c r="I1" s="74"/>
      <c r="K1" s="77" t="s">
        <v>0</v>
      </c>
      <c r="L1" s="79" t="s">
        <v>663</v>
      </c>
      <c r="M1" s="80"/>
      <c r="N1" s="80"/>
      <c r="O1" s="80"/>
      <c r="P1" s="80"/>
      <c r="Q1" s="80"/>
      <c r="R1" s="80"/>
      <c r="S1" s="80"/>
    </row>
    <row r="2" spans="1:36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6" ht="15" customHeight="1" x14ac:dyDescent="0.25">
      <c r="A3" s="1">
        <v>1999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9">
        <v>1999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AC3" s="4">
        <f t="shared" ref="AC3:AJ3" si="0">IF(B3&lt;&gt;"-",B3,0)</f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</row>
    <row r="4" spans="1:36" ht="15" customHeight="1" x14ac:dyDescent="0.25">
      <c r="A4" s="1">
        <v>2000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13" t="str">
        <f t="shared" ref="J4:J21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9">
        <v>2000</v>
      </c>
      <c r="L4" s="10" t="s">
        <v>7</v>
      </c>
      <c r="M4" s="10" t="s">
        <v>7</v>
      </c>
      <c r="N4" s="10" t="s">
        <v>7</v>
      </c>
      <c r="O4" s="10" t="s">
        <v>7</v>
      </c>
      <c r="P4" s="10" t="s">
        <v>7</v>
      </c>
      <c r="Q4" s="10" t="s">
        <v>7</v>
      </c>
      <c r="R4" s="10" t="s">
        <v>7</v>
      </c>
      <c r="S4" s="10" t="s">
        <v>7</v>
      </c>
      <c r="AC4" s="4">
        <f t="shared" ref="AC4:AJ4" si="2">IF(B4&lt;&gt;"-",B4,0)</f>
        <v>0</v>
      </c>
      <c r="AD4" s="4">
        <f t="shared" si="2"/>
        <v>0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 s="4">
        <f t="shared" si="2"/>
        <v>0</v>
      </c>
      <c r="AI4" s="4">
        <f t="shared" si="2"/>
        <v>0</v>
      </c>
      <c r="AJ4" s="4">
        <f t="shared" si="2"/>
        <v>0</v>
      </c>
    </row>
    <row r="5" spans="1:36" ht="15" customHeight="1" x14ac:dyDescent="0.25">
      <c r="A5" s="1">
        <v>2001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13" t="str">
        <f t="shared" si="1"/>
        <v/>
      </c>
      <c r="K5" s="9">
        <v>2001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AC5" s="4">
        <f t="shared" ref="AC5:AJ5" si="3">IF(B5&lt;&gt;"-",B5,0)</f>
        <v>0</v>
      </c>
      <c r="AD5" s="4">
        <f t="shared" si="3"/>
        <v>0</v>
      </c>
      <c r="AE5" s="4">
        <f t="shared" si="3"/>
        <v>0</v>
      </c>
      <c r="AF5" s="4">
        <f t="shared" si="3"/>
        <v>0</v>
      </c>
      <c r="AG5" s="4">
        <f t="shared" si="3"/>
        <v>0</v>
      </c>
      <c r="AH5" s="4">
        <f t="shared" si="3"/>
        <v>0</v>
      </c>
      <c r="AI5" s="4">
        <f t="shared" si="3"/>
        <v>0</v>
      </c>
      <c r="AJ5" s="4">
        <f t="shared" si="3"/>
        <v>0</v>
      </c>
    </row>
    <row r="6" spans="1:36" ht="15" customHeight="1" x14ac:dyDescent="0.25">
      <c r="A6" s="1">
        <v>2002</v>
      </c>
      <c r="B6" s="3">
        <v>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2</v>
      </c>
      <c r="I6" s="3">
        <v>2</v>
      </c>
      <c r="J6" s="13" t="str">
        <f t="shared" si="1"/>
        <v>Есть на обмен</v>
      </c>
      <c r="K6" s="9">
        <v>2002</v>
      </c>
      <c r="L6" s="10" t="s">
        <v>664</v>
      </c>
      <c r="M6" s="10" t="s">
        <v>665</v>
      </c>
      <c r="N6" s="10" t="s">
        <v>666</v>
      </c>
      <c r="O6" s="10" t="s">
        <v>667</v>
      </c>
      <c r="P6" s="10" t="s">
        <v>668</v>
      </c>
      <c r="Q6" s="10" t="s">
        <v>669</v>
      </c>
      <c r="R6" s="10" t="s">
        <v>670</v>
      </c>
      <c r="S6" s="10" t="s">
        <v>671</v>
      </c>
      <c r="AC6" s="4">
        <f t="shared" ref="AC6:AJ6" si="4">IF(B6&lt;&gt;"-",B6,0)</f>
        <v>0</v>
      </c>
      <c r="AD6" s="4">
        <f t="shared" si="4"/>
        <v>0</v>
      </c>
      <c r="AE6" s="4">
        <f t="shared" si="4"/>
        <v>1</v>
      </c>
      <c r="AF6" s="4">
        <f t="shared" si="4"/>
        <v>0</v>
      </c>
      <c r="AG6" s="4">
        <f t="shared" si="4"/>
        <v>0</v>
      </c>
      <c r="AH6" s="4">
        <f t="shared" si="4"/>
        <v>1</v>
      </c>
      <c r="AI6" s="4">
        <f t="shared" si="4"/>
        <v>2</v>
      </c>
      <c r="AJ6" s="4">
        <f t="shared" si="4"/>
        <v>2</v>
      </c>
    </row>
    <row r="7" spans="1:36" ht="15" customHeight="1" x14ac:dyDescent="0.25">
      <c r="A7" s="1">
        <v>2003</v>
      </c>
      <c r="B7" s="3">
        <v>0</v>
      </c>
      <c r="C7" s="3">
        <v>1</v>
      </c>
      <c r="D7" s="3">
        <v>0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13" t="str">
        <f t="shared" si="1"/>
        <v>Есть на обмен</v>
      </c>
      <c r="K7" s="9">
        <v>2003</v>
      </c>
      <c r="L7" s="10" t="s">
        <v>672</v>
      </c>
      <c r="M7" s="10" t="s">
        <v>673</v>
      </c>
      <c r="N7" s="10" t="s">
        <v>674</v>
      </c>
      <c r="O7" s="10" t="s">
        <v>675</v>
      </c>
      <c r="P7" s="10" t="s">
        <v>676</v>
      </c>
      <c r="Q7" s="10" t="s">
        <v>677</v>
      </c>
      <c r="R7" s="10" t="s">
        <v>678</v>
      </c>
      <c r="S7" s="10" t="s">
        <v>679</v>
      </c>
      <c r="AC7" s="4">
        <f t="shared" ref="AC7:AJ7" si="5">IF(B7&lt;&gt;"-",B7,0)</f>
        <v>0</v>
      </c>
      <c r="AD7" s="4">
        <f t="shared" si="5"/>
        <v>1</v>
      </c>
      <c r="AE7" s="4">
        <f t="shared" si="5"/>
        <v>0</v>
      </c>
      <c r="AF7" s="4">
        <f t="shared" si="5"/>
        <v>2</v>
      </c>
      <c r="AG7" s="4">
        <f t="shared" si="5"/>
        <v>1</v>
      </c>
      <c r="AH7" s="4">
        <f t="shared" si="5"/>
        <v>0</v>
      </c>
      <c r="AI7" s="4">
        <f t="shared" si="5"/>
        <v>0</v>
      </c>
      <c r="AJ7" s="4">
        <f t="shared" si="5"/>
        <v>0</v>
      </c>
    </row>
    <row r="8" spans="1:36" ht="15" customHeight="1" x14ac:dyDescent="0.25">
      <c r="A8" s="1">
        <v>2004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13" t="str">
        <f t="shared" si="1"/>
        <v/>
      </c>
      <c r="K8" s="9">
        <v>2004</v>
      </c>
      <c r="L8" s="10" t="s">
        <v>680</v>
      </c>
      <c r="M8" s="10" t="s">
        <v>681</v>
      </c>
      <c r="N8" s="10" t="s">
        <v>682</v>
      </c>
      <c r="O8" s="10" t="s">
        <v>683</v>
      </c>
      <c r="P8" s="10" t="s">
        <v>684</v>
      </c>
      <c r="Q8" s="10" t="s">
        <v>685</v>
      </c>
      <c r="R8" s="10" t="s">
        <v>686</v>
      </c>
      <c r="S8" s="10" t="s">
        <v>687</v>
      </c>
      <c r="AC8" s="4">
        <f t="shared" ref="AC8:AJ8" si="6">IF(B8&lt;&gt;"-",B8,0)</f>
        <v>0</v>
      </c>
      <c r="AD8" s="4">
        <f t="shared" si="6"/>
        <v>0</v>
      </c>
      <c r="AE8" s="4">
        <f t="shared" si="6"/>
        <v>0</v>
      </c>
      <c r="AF8" s="4">
        <f t="shared" si="6"/>
        <v>0</v>
      </c>
      <c r="AG8" s="4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</row>
    <row r="9" spans="1:36" ht="15" customHeight="1" x14ac:dyDescent="0.25">
      <c r="A9" s="1">
        <v>2005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13" t="str">
        <f t="shared" si="1"/>
        <v/>
      </c>
      <c r="K9" s="9">
        <v>2005</v>
      </c>
      <c r="L9" s="10" t="s">
        <v>688</v>
      </c>
      <c r="M9" s="10" t="s">
        <v>689</v>
      </c>
      <c r="N9" s="10" t="s">
        <v>690</v>
      </c>
      <c r="O9" s="10" t="s">
        <v>691</v>
      </c>
      <c r="P9" s="10" t="s">
        <v>692</v>
      </c>
      <c r="Q9" s="10" t="s">
        <v>693</v>
      </c>
      <c r="R9" s="10" t="s">
        <v>694</v>
      </c>
      <c r="S9" s="10" t="s">
        <v>695</v>
      </c>
      <c r="AC9" s="4">
        <f t="shared" ref="AC9:AJ9" si="7">IF(B9&lt;&gt;"-",B9,0)</f>
        <v>0</v>
      </c>
      <c r="AD9" s="4">
        <f t="shared" si="7"/>
        <v>0</v>
      </c>
      <c r="AE9" s="4">
        <f t="shared" si="7"/>
        <v>0</v>
      </c>
      <c r="AF9" s="4">
        <f t="shared" si="7"/>
        <v>0</v>
      </c>
      <c r="AG9" s="4">
        <f t="shared" si="7"/>
        <v>0</v>
      </c>
      <c r="AH9" s="4">
        <f t="shared" si="7"/>
        <v>0</v>
      </c>
      <c r="AI9" s="4">
        <f t="shared" si="7"/>
        <v>0</v>
      </c>
      <c r="AJ9" s="4">
        <f t="shared" si="7"/>
        <v>0</v>
      </c>
    </row>
    <row r="10" spans="1:36" ht="15" customHeight="1" x14ac:dyDescent="0.25">
      <c r="A10" s="1">
        <v>2006</v>
      </c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13" t="str">
        <f t="shared" si="1"/>
        <v/>
      </c>
      <c r="K10" s="9">
        <v>2006</v>
      </c>
      <c r="L10" s="10" t="s">
        <v>696</v>
      </c>
      <c r="M10" s="10" t="s">
        <v>697</v>
      </c>
      <c r="N10" s="10" t="s">
        <v>698</v>
      </c>
      <c r="O10" s="10" t="s">
        <v>699</v>
      </c>
      <c r="P10" s="10" t="s">
        <v>700</v>
      </c>
      <c r="Q10" s="10" t="s">
        <v>701</v>
      </c>
      <c r="R10" s="10" t="s">
        <v>702</v>
      </c>
      <c r="S10" s="10" t="s">
        <v>703</v>
      </c>
      <c r="AC10" s="4">
        <f t="shared" ref="AC10:AJ10" si="8">IF(B10&lt;&gt;"-",B10,0)</f>
        <v>0</v>
      </c>
      <c r="AD10" s="4">
        <f t="shared" si="8"/>
        <v>0</v>
      </c>
      <c r="AE10" s="4">
        <f t="shared" si="8"/>
        <v>0</v>
      </c>
      <c r="AF10" s="4">
        <f t="shared" si="8"/>
        <v>0</v>
      </c>
      <c r="AG10" s="4">
        <f t="shared" si="8"/>
        <v>1</v>
      </c>
      <c r="AH10" s="4">
        <f t="shared" si="8"/>
        <v>0</v>
      </c>
      <c r="AI10" s="4">
        <f t="shared" si="8"/>
        <v>0</v>
      </c>
      <c r="AJ10" s="4">
        <f t="shared" si="8"/>
        <v>0</v>
      </c>
    </row>
    <row r="11" spans="1:36" ht="15" customHeight="1" x14ac:dyDescent="0.25">
      <c r="A11" s="1">
        <v>2007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13" t="str">
        <f t="shared" si="1"/>
        <v/>
      </c>
      <c r="K11" s="9">
        <v>2007</v>
      </c>
      <c r="L11" s="10" t="s">
        <v>704</v>
      </c>
      <c r="M11" s="10" t="s">
        <v>705</v>
      </c>
      <c r="N11" s="10" t="s">
        <v>706</v>
      </c>
      <c r="O11" s="10" t="s">
        <v>707</v>
      </c>
      <c r="P11" s="10" t="s">
        <v>708</v>
      </c>
      <c r="Q11" s="10" t="s">
        <v>709</v>
      </c>
      <c r="R11" s="10" t="s">
        <v>710</v>
      </c>
      <c r="S11" s="10" t="s">
        <v>711</v>
      </c>
      <c r="AC11" s="4">
        <f t="shared" ref="AC11:AJ11" si="9">IF(B11&lt;&gt;"-",B11,0)</f>
        <v>0</v>
      </c>
      <c r="AD11" s="4">
        <f t="shared" si="9"/>
        <v>0</v>
      </c>
      <c r="AE11" s="4">
        <f t="shared" si="9"/>
        <v>0</v>
      </c>
      <c r="AF11" s="4">
        <f t="shared" si="9"/>
        <v>0</v>
      </c>
      <c r="AG11" s="4">
        <f t="shared" si="9"/>
        <v>0</v>
      </c>
      <c r="AH11" s="4">
        <f t="shared" si="9"/>
        <v>1</v>
      </c>
      <c r="AI11" s="4">
        <f t="shared" si="9"/>
        <v>0</v>
      </c>
      <c r="AJ11" s="4">
        <f t="shared" si="9"/>
        <v>0</v>
      </c>
    </row>
    <row r="12" spans="1:36" ht="15" customHeight="1" x14ac:dyDescent="0.25">
      <c r="A12" s="1">
        <v>2008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13" t="str">
        <f t="shared" si="1"/>
        <v/>
      </c>
      <c r="K12" s="9">
        <v>2008</v>
      </c>
      <c r="L12" s="10" t="s">
        <v>712</v>
      </c>
      <c r="M12" s="10" t="s">
        <v>713</v>
      </c>
      <c r="N12" s="10" t="s">
        <v>714</v>
      </c>
      <c r="O12" s="10" t="s">
        <v>690</v>
      </c>
      <c r="P12" s="10" t="s">
        <v>715</v>
      </c>
      <c r="Q12" s="10" t="s">
        <v>716</v>
      </c>
      <c r="R12" s="10" t="s">
        <v>717</v>
      </c>
      <c r="S12" s="10" t="s">
        <v>718</v>
      </c>
      <c r="AC12" s="4">
        <f t="shared" ref="AC12:AJ12" si="10">IF(B12&lt;&gt;"-",B12,0)</f>
        <v>0</v>
      </c>
      <c r="AD12" s="4">
        <f t="shared" si="10"/>
        <v>0</v>
      </c>
      <c r="AE12" s="4">
        <f t="shared" si="10"/>
        <v>0</v>
      </c>
      <c r="AF12" s="4">
        <f t="shared" si="10"/>
        <v>0</v>
      </c>
      <c r="AG12" s="4">
        <f t="shared" si="10"/>
        <v>0</v>
      </c>
      <c r="AH12" s="4">
        <f t="shared" si="10"/>
        <v>0</v>
      </c>
      <c r="AI12" s="4">
        <f t="shared" si="10"/>
        <v>0</v>
      </c>
      <c r="AJ12" s="4">
        <f t="shared" si="10"/>
        <v>0</v>
      </c>
    </row>
    <row r="13" spans="1:36" ht="15" customHeight="1" x14ac:dyDescent="0.25">
      <c r="A13" s="1">
        <v>2009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13" t="str">
        <f t="shared" si="1"/>
        <v/>
      </c>
      <c r="K13" s="9">
        <v>2009</v>
      </c>
      <c r="L13" s="10" t="s">
        <v>719</v>
      </c>
      <c r="M13" s="10" t="s">
        <v>720</v>
      </c>
      <c r="N13" s="10" t="s">
        <v>721</v>
      </c>
      <c r="O13" s="10" t="s">
        <v>722</v>
      </c>
      <c r="P13" s="10" t="s">
        <v>723</v>
      </c>
      <c r="Q13" s="10" t="s">
        <v>724</v>
      </c>
      <c r="R13" s="10" t="s">
        <v>725</v>
      </c>
      <c r="S13" s="10" t="s">
        <v>726</v>
      </c>
      <c r="AC13" s="4">
        <f t="shared" ref="AC13:AJ13" si="11">IF(B13&lt;&gt;"-",B13,0)</f>
        <v>0</v>
      </c>
      <c r="AD13" s="4">
        <f t="shared" si="11"/>
        <v>0</v>
      </c>
      <c r="AE13" s="4">
        <f t="shared" si="11"/>
        <v>0</v>
      </c>
      <c r="AF13" s="4">
        <f t="shared" si="11"/>
        <v>0</v>
      </c>
      <c r="AG13" s="4">
        <f t="shared" si="11"/>
        <v>0</v>
      </c>
      <c r="AH13" s="4">
        <f t="shared" si="11"/>
        <v>0</v>
      </c>
      <c r="AI13" s="4">
        <f t="shared" si="11"/>
        <v>0</v>
      </c>
      <c r="AJ13" s="4">
        <f t="shared" si="11"/>
        <v>0</v>
      </c>
    </row>
    <row r="14" spans="1:36" ht="15" customHeight="1" x14ac:dyDescent="0.25">
      <c r="A14" s="1">
        <v>2010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13" t="str">
        <f t="shared" si="1"/>
        <v/>
      </c>
      <c r="K14" s="9">
        <v>2010</v>
      </c>
      <c r="L14" s="10" t="s">
        <v>727</v>
      </c>
      <c r="M14" s="10" t="s">
        <v>728</v>
      </c>
      <c r="N14" s="10" t="s">
        <v>729</v>
      </c>
      <c r="O14" s="10" t="s">
        <v>730</v>
      </c>
      <c r="P14" s="10" t="s">
        <v>731</v>
      </c>
      <c r="Q14" s="10" t="s">
        <v>732</v>
      </c>
      <c r="R14" s="10" t="s">
        <v>730</v>
      </c>
      <c r="S14" s="10" t="s">
        <v>733</v>
      </c>
      <c r="AC14" s="4">
        <f t="shared" ref="AC14:AJ14" si="12">IF(B14&lt;&gt;"-",B14,0)</f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1</v>
      </c>
    </row>
    <row r="15" spans="1:36" ht="15" customHeight="1" x14ac:dyDescent="0.25">
      <c r="A15" s="1">
        <v>2011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13" t="str">
        <f t="shared" si="1"/>
        <v/>
      </c>
      <c r="K15" s="9">
        <v>2011</v>
      </c>
      <c r="L15" s="10" t="s">
        <v>734</v>
      </c>
      <c r="M15" s="10" t="s">
        <v>735</v>
      </c>
      <c r="N15" s="10" t="s">
        <v>729</v>
      </c>
      <c r="O15" s="10" t="s">
        <v>736</v>
      </c>
      <c r="P15" s="10" t="s">
        <v>732</v>
      </c>
      <c r="Q15" s="10" t="s">
        <v>737</v>
      </c>
      <c r="R15" s="10" t="s">
        <v>737</v>
      </c>
      <c r="S15" s="10" t="s">
        <v>726</v>
      </c>
      <c r="AC15" s="4">
        <f t="shared" ref="AC15:AJ15" si="13">IF(B15&lt;&gt;"-",B15,0)</f>
        <v>0</v>
      </c>
      <c r="AD15" s="4">
        <f t="shared" si="13"/>
        <v>0</v>
      </c>
      <c r="AE15" s="4">
        <f t="shared" si="13"/>
        <v>0</v>
      </c>
      <c r="AF15" s="4">
        <f t="shared" si="13"/>
        <v>0</v>
      </c>
      <c r="AG15" s="4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0</v>
      </c>
    </row>
    <row r="16" spans="1:36" ht="15" customHeight="1" x14ac:dyDescent="0.25">
      <c r="A16" s="1">
        <v>2012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1"/>
        <v/>
      </c>
      <c r="K16" s="9">
        <v>2012</v>
      </c>
      <c r="L16" s="10" t="s">
        <v>738</v>
      </c>
      <c r="M16" s="10" t="s">
        <v>739</v>
      </c>
      <c r="N16" s="10" t="s">
        <v>740</v>
      </c>
      <c r="O16" s="10" t="s">
        <v>741</v>
      </c>
      <c r="P16" s="10" t="s">
        <v>742</v>
      </c>
      <c r="Q16" s="10" t="s">
        <v>743</v>
      </c>
      <c r="R16" s="10" t="s">
        <v>744</v>
      </c>
      <c r="S16" s="10" t="s">
        <v>745</v>
      </c>
      <c r="AC16" s="4">
        <f t="shared" ref="AC16:AJ16" si="14">IF(B16&lt;&gt;"-",B16,0)</f>
        <v>0</v>
      </c>
      <c r="AD16" s="4">
        <f t="shared" si="14"/>
        <v>0</v>
      </c>
      <c r="AE16" s="4">
        <f t="shared" si="14"/>
        <v>0</v>
      </c>
      <c r="AF16" s="4">
        <f t="shared" si="14"/>
        <v>0</v>
      </c>
      <c r="AG16" s="4">
        <f t="shared" si="14"/>
        <v>0</v>
      </c>
      <c r="AH16" s="4">
        <f t="shared" si="14"/>
        <v>0</v>
      </c>
      <c r="AI16" s="4">
        <f t="shared" si="14"/>
        <v>0</v>
      </c>
      <c r="AJ16" s="4">
        <f t="shared" si="14"/>
        <v>0</v>
      </c>
    </row>
    <row r="17" spans="1:36" ht="15" customHeight="1" x14ac:dyDescent="0.25">
      <c r="A17" s="1">
        <v>2013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13" t="str">
        <f t="shared" si="1"/>
        <v/>
      </c>
      <c r="K17" s="9">
        <v>2013</v>
      </c>
      <c r="L17" s="10" t="s">
        <v>746</v>
      </c>
      <c r="M17" s="10" t="s">
        <v>747</v>
      </c>
      <c r="N17" s="10" t="s">
        <v>748</v>
      </c>
      <c r="O17" s="10" t="s">
        <v>749</v>
      </c>
      <c r="P17" s="10" t="s">
        <v>750</v>
      </c>
      <c r="Q17" s="10" t="s">
        <v>751</v>
      </c>
      <c r="R17" s="10" t="s">
        <v>752</v>
      </c>
      <c r="S17" s="10" t="s">
        <v>753</v>
      </c>
      <c r="AC17" s="4">
        <f t="shared" ref="AC17:AJ17" si="15">IF(B17&lt;&gt;"-",B17,0)</f>
        <v>0</v>
      </c>
      <c r="AD17" s="4">
        <f t="shared" si="15"/>
        <v>0</v>
      </c>
      <c r="AE17" s="4">
        <f t="shared" si="15"/>
        <v>0</v>
      </c>
      <c r="AF17" s="4">
        <f t="shared" si="15"/>
        <v>0</v>
      </c>
      <c r="AG17" s="4">
        <f t="shared" si="15"/>
        <v>0</v>
      </c>
      <c r="AH17" s="4">
        <f t="shared" si="15"/>
        <v>0</v>
      </c>
      <c r="AI17" s="4">
        <f t="shared" si="15"/>
        <v>0</v>
      </c>
      <c r="AJ17" s="4">
        <f t="shared" si="15"/>
        <v>0</v>
      </c>
    </row>
    <row r="18" spans="1:36" ht="15" customHeight="1" x14ac:dyDescent="0.25">
      <c r="A18" s="1">
        <v>2014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1"/>
        <v/>
      </c>
      <c r="K18" s="9">
        <v>2014</v>
      </c>
      <c r="L18" s="10" t="s">
        <v>754</v>
      </c>
      <c r="M18" s="10" t="s">
        <v>755</v>
      </c>
      <c r="N18" s="10" t="s">
        <v>756</v>
      </c>
      <c r="O18" s="10" t="s">
        <v>757</v>
      </c>
      <c r="P18" s="10" t="s">
        <v>758</v>
      </c>
      <c r="Q18" s="10" t="s">
        <v>759</v>
      </c>
      <c r="R18" s="10" t="s">
        <v>760</v>
      </c>
      <c r="S18" s="10" t="s">
        <v>761</v>
      </c>
      <c r="AC18" s="4">
        <f t="shared" ref="AC18:AJ18" si="16">IF(B18&lt;&gt;"-",B18,0)</f>
        <v>0</v>
      </c>
      <c r="AD18" s="4">
        <f t="shared" si="16"/>
        <v>0</v>
      </c>
      <c r="AE18" s="4">
        <f t="shared" si="16"/>
        <v>0</v>
      </c>
      <c r="AF18" s="4">
        <f t="shared" si="16"/>
        <v>0</v>
      </c>
      <c r="AG18" s="4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</row>
    <row r="19" spans="1:36" ht="15" customHeight="1" x14ac:dyDescent="0.25">
      <c r="A19" s="1">
        <v>2015</v>
      </c>
      <c r="B19" s="3" t="s">
        <v>7</v>
      </c>
      <c r="C19" s="3" t="s">
        <v>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13" t="str">
        <f t="shared" si="1"/>
        <v/>
      </c>
      <c r="K19" s="9">
        <v>2015</v>
      </c>
      <c r="L19" s="14" t="s">
        <v>762</v>
      </c>
      <c r="M19" s="14" t="s">
        <v>762</v>
      </c>
      <c r="N19" s="10" t="s">
        <v>763</v>
      </c>
      <c r="O19" s="10" t="s">
        <v>764</v>
      </c>
      <c r="P19" s="10" t="s">
        <v>765</v>
      </c>
      <c r="Q19" s="10" t="s">
        <v>766</v>
      </c>
      <c r="R19" s="10" t="s">
        <v>767</v>
      </c>
      <c r="S19" s="10" t="s">
        <v>768</v>
      </c>
    </row>
    <row r="20" spans="1:36" ht="15" customHeight="1" x14ac:dyDescent="0.25">
      <c r="A20" s="1">
        <v>2016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13" t="str">
        <f t="shared" si="1"/>
        <v/>
      </c>
      <c r="K20" s="9">
        <v>2016</v>
      </c>
      <c r="L20" s="10" t="s">
        <v>769</v>
      </c>
      <c r="M20" s="10" t="s">
        <v>770</v>
      </c>
      <c r="N20" s="10" t="s">
        <v>140</v>
      </c>
      <c r="O20" s="10" t="s">
        <v>771</v>
      </c>
      <c r="P20" s="10" t="s">
        <v>140</v>
      </c>
      <c r="Q20" s="10" t="s">
        <v>140</v>
      </c>
      <c r="R20" s="10" t="s">
        <v>140</v>
      </c>
      <c r="S20" s="10" t="s">
        <v>772</v>
      </c>
    </row>
    <row r="21" spans="1:36" ht="15" customHeight="1" x14ac:dyDescent="0.25">
      <c r="A21" s="1">
        <v>2017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13" t="str">
        <f t="shared" si="1"/>
        <v/>
      </c>
      <c r="K21" s="9">
        <v>2017</v>
      </c>
      <c r="L21" s="10" t="s">
        <v>773</v>
      </c>
      <c r="M21" s="10" t="s">
        <v>774</v>
      </c>
      <c r="N21" s="10" t="s">
        <v>775</v>
      </c>
      <c r="O21" s="10" t="s">
        <v>776</v>
      </c>
      <c r="P21" s="10" t="s">
        <v>777</v>
      </c>
      <c r="Q21" s="10" t="s">
        <v>778</v>
      </c>
      <c r="R21" s="10" t="s">
        <v>779</v>
      </c>
      <c r="S21" s="10" t="s">
        <v>780</v>
      </c>
    </row>
    <row r="22" spans="1:36" ht="15" customHeight="1" x14ac:dyDescent="0.25">
      <c r="A22" s="5"/>
      <c r="B22" s="5"/>
      <c r="C22" s="5"/>
    </row>
    <row r="23" spans="1:36" ht="15" customHeight="1" x14ac:dyDescent="0.25">
      <c r="A23" s="5"/>
      <c r="B23" s="5"/>
      <c r="C23" s="5"/>
    </row>
  </sheetData>
  <mergeCells count="4">
    <mergeCell ref="A1:A2"/>
    <mergeCell ref="B1:I1"/>
    <mergeCell ref="K1:K2"/>
    <mergeCell ref="L1:S1"/>
  </mergeCells>
  <conditionalFormatting sqref="B3:I21">
    <cfRule type="containsText" dxfId="38" priority="15" operator="containsText" text="*-">
      <formula>NOT(ISERROR(SEARCH(("*-"),(B3))))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27" sqref="A1:XFD104857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13.7109375" customWidth="1"/>
    <col min="11" max="11" width="5.7109375" customWidth="1"/>
    <col min="12" max="19" width="13.140625" customWidth="1"/>
    <col min="20" max="34" width="8.7109375" customWidth="1"/>
  </cols>
  <sheetData>
    <row r="1" spans="1:34" ht="15" customHeight="1" x14ac:dyDescent="0.25">
      <c r="A1" s="75" t="s">
        <v>0</v>
      </c>
      <c r="B1" s="96" t="s">
        <v>569</v>
      </c>
      <c r="C1" s="99"/>
      <c r="D1" s="99"/>
      <c r="E1" s="99"/>
      <c r="F1" s="99"/>
      <c r="G1" s="99"/>
      <c r="H1" s="99"/>
      <c r="I1" s="100"/>
      <c r="K1" s="77" t="s">
        <v>0</v>
      </c>
      <c r="L1" s="79" t="s">
        <v>569</v>
      </c>
      <c r="M1" s="80"/>
      <c r="N1" s="80"/>
      <c r="O1" s="80"/>
      <c r="P1" s="80"/>
      <c r="Q1" s="80"/>
      <c r="R1" s="80"/>
      <c r="S1" s="80"/>
    </row>
    <row r="2" spans="1:34" ht="15" customHeight="1" x14ac:dyDescent="0.25">
      <c r="A2" s="76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>
        <v>1</v>
      </c>
      <c r="I2" s="12">
        <v>2</v>
      </c>
      <c r="K2" s="78"/>
      <c r="L2" s="8">
        <v>0.01</v>
      </c>
      <c r="M2" s="8">
        <v>0.02</v>
      </c>
      <c r="N2" s="8">
        <v>0.05</v>
      </c>
      <c r="O2" s="8">
        <v>0.1</v>
      </c>
      <c r="P2" s="8">
        <v>0.2</v>
      </c>
      <c r="Q2" s="8">
        <v>0.5</v>
      </c>
      <c r="R2" s="8">
        <v>1</v>
      </c>
      <c r="S2" s="8">
        <v>2</v>
      </c>
    </row>
    <row r="3" spans="1:34" ht="15" customHeight="1" x14ac:dyDescent="0.25">
      <c r="A3" s="1">
        <v>1999</v>
      </c>
      <c r="B3" s="3">
        <v>1</v>
      </c>
      <c r="C3" s="3">
        <v>0</v>
      </c>
      <c r="D3" s="3">
        <v>1</v>
      </c>
      <c r="E3" s="3">
        <v>1</v>
      </c>
      <c r="F3" s="3">
        <v>3</v>
      </c>
      <c r="G3" s="3">
        <v>1</v>
      </c>
      <c r="H3" s="7">
        <v>1</v>
      </c>
      <c r="I3" s="3">
        <v>2</v>
      </c>
      <c r="J3" s="13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9">
        <v>1999</v>
      </c>
      <c r="L3" s="10" t="s">
        <v>781</v>
      </c>
      <c r="M3" s="10" t="s">
        <v>782</v>
      </c>
      <c r="N3" s="10" t="s">
        <v>783</v>
      </c>
      <c r="O3" s="10" t="s">
        <v>784</v>
      </c>
      <c r="P3" s="10" t="s">
        <v>785</v>
      </c>
      <c r="Q3" s="10" t="s">
        <v>786</v>
      </c>
      <c r="R3" s="10" t="s">
        <v>787</v>
      </c>
      <c r="S3" s="10" t="s">
        <v>788</v>
      </c>
      <c r="AA3" s="4">
        <f t="shared" ref="AA3:AH3" si="0">IF(B3&lt;&gt;"-",B3,0)</f>
        <v>1</v>
      </c>
      <c r="AB3" s="4">
        <f t="shared" si="0"/>
        <v>0</v>
      </c>
      <c r="AC3" s="4">
        <f t="shared" si="0"/>
        <v>1</v>
      </c>
      <c r="AD3" s="4">
        <f t="shared" si="0"/>
        <v>1</v>
      </c>
      <c r="AE3" s="4">
        <f t="shared" si="0"/>
        <v>3</v>
      </c>
      <c r="AF3" s="4">
        <f t="shared" si="0"/>
        <v>1</v>
      </c>
      <c r="AG3" s="4">
        <f t="shared" si="0"/>
        <v>1</v>
      </c>
      <c r="AH3" s="4">
        <f t="shared" si="0"/>
        <v>2</v>
      </c>
    </row>
    <row r="4" spans="1:34" ht="15" customHeight="1" x14ac:dyDescent="0.25">
      <c r="A4" s="1">
        <v>2000</v>
      </c>
      <c r="B4" s="3">
        <v>1</v>
      </c>
      <c r="C4" s="3">
        <v>2</v>
      </c>
      <c r="D4" s="3">
        <v>2</v>
      </c>
      <c r="E4" s="3">
        <v>1</v>
      </c>
      <c r="F4" s="3">
        <v>0</v>
      </c>
      <c r="G4" s="3">
        <v>2</v>
      </c>
      <c r="H4" s="3">
        <v>0</v>
      </c>
      <c r="I4" s="3">
        <v>0</v>
      </c>
      <c r="J4" s="13" t="str">
        <f t="shared" ref="J4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9">
        <v>2000</v>
      </c>
      <c r="L4" s="10" t="s">
        <v>789</v>
      </c>
      <c r="M4" s="10" t="s">
        <v>790</v>
      </c>
      <c r="N4" s="10" t="s">
        <v>791</v>
      </c>
      <c r="O4" s="10" t="s">
        <v>792</v>
      </c>
      <c r="P4" s="10" t="s">
        <v>793</v>
      </c>
      <c r="Q4" s="10" t="s">
        <v>794</v>
      </c>
      <c r="R4" s="10" t="s">
        <v>795</v>
      </c>
      <c r="S4" s="10" t="s">
        <v>796</v>
      </c>
      <c r="AA4" s="4">
        <f t="shared" ref="AA4:AH4" si="2">IF(B4&lt;&gt;"-",B4,0)</f>
        <v>1</v>
      </c>
      <c r="AB4" s="4">
        <f t="shared" si="2"/>
        <v>2</v>
      </c>
      <c r="AC4" s="4">
        <f t="shared" si="2"/>
        <v>2</v>
      </c>
      <c r="AD4" s="4">
        <f t="shared" si="2"/>
        <v>1</v>
      </c>
      <c r="AE4" s="4">
        <f t="shared" si="2"/>
        <v>0</v>
      </c>
      <c r="AF4" s="4">
        <f t="shared" si="2"/>
        <v>2</v>
      </c>
      <c r="AG4" s="4">
        <f t="shared" si="2"/>
        <v>0</v>
      </c>
      <c r="AH4" s="4">
        <f t="shared" si="2"/>
        <v>0</v>
      </c>
    </row>
    <row r="5" spans="1:34" ht="15" customHeight="1" x14ac:dyDescent="0.25">
      <c r="A5" s="1">
        <v>2001</v>
      </c>
      <c r="B5" s="3">
        <v>1</v>
      </c>
      <c r="C5" s="3">
        <v>2</v>
      </c>
      <c r="D5" s="3">
        <v>0</v>
      </c>
      <c r="E5" s="3">
        <v>0</v>
      </c>
      <c r="F5" s="3">
        <v>1</v>
      </c>
      <c r="G5" s="3">
        <v>3</v>
      </c>
      <c r="H5" s="3">
        <v>1</v>
      </c>
      <c r="I5" s="3">
        <v>0</v>
      </c>
      <c r="J5" s="13" t="str">
        <f t="shared" ref="J5:J22" si="3">IF(OR(AND(B5&gt;1,B5&lt;&gt;"-"),AND(C5&gt;1,C5&lt;&gt;"-"),AND(D5&gt;1,D5&lt;&gt;"-"),AND(E5&gt;1,E5&lt;&gt;"-"),AND(F5&gt;1,F5&lt;&gt;"-"),AND(G5&gt;1,G5&lt;&gt;"-"),AND(H5&gt;1,H5&lt;&gt;"-"),AND(I5&gt;1,I5&lt;&gt;"-")),"Есть на обмен","")</f>
        <v>Есть на обмен</v>
      </c>
      <c r="K5" s="9">
        <v>2001</v>
      </c>
      <c r="L5" s="10" t="s">
        <v>797</v>
      </c>
      <c r="M5" s="10" t="s">
        <v>798</v>
      </c>
      <c r="N5" s="10" t="s">
        <v>799</v>
      </c>
      <c r="O5" s="10" t="s">
        <v>800</v>
      </c>
      <c r="P5" s="10" t="s">
        <v>801</v>
      </c>
      <c r="Q5" s="10" t="s">
        <v>802</v>
      </c>
      <c r="R5" s="10" t="s">
        <v>803</v>
      </c>
      <c r="S5" s="10" t="s">
        <v>804</v>
      </c>
      <c r="AA5" s="4">
        <f t="shared" ref="AA5:AH5" si="4">IF(B5&lt;&gt;"-",B5,0)</f>
        <v>1</v>
      </c>
      <c r="AB5" s="4">
        <f t="shared" si="4"/>
        <v>2</v>
      </c>
      <c r="AC5" s="4">
        <f t="shared" si="4"/>
        <v>0</v>
      </c>
      <c r="AD5" s="4">
        <f t="shared" si="4"/>
        <v>0</v>
      </c>
      <c r="AE5" s="4">
        <f t="shared" si="4"/>
        <v>1</v>
      </c>
      <c r="AF5" s="4">
        <f t="shared" si="4"/>
        <v>3</v>
      </c>
      <c r="AG5" s="4">
        <f t="shared" si="4"/>
        <v>1</v>
      </c>
      <c r="AH5" s="4">
        <f t="shared" si="4"/>
        <v>0</v>
      </c>
    </row>
    <row r="6" spans="1:34" ht="15" customHeight="1" x14ac:dyDescent="0.25">
      <c r="A6" s="1">
        <v>2002</v>
      </c>
      <c r="B6" s="3">
        <v>1</v>
      </c>
      <c r="C6" s="3">
        <v>0</v>
      </c>
      <c r="D6" s="3">
        <v>0</v>
      </c>
      <c r="E6" s="3">
        <v>1</v>
      </c>
      <c r="F6" s="3">
        <v>1</v>
      </c>
      <c r="G6" s="3">
        <v>0</v>
      </c>
      <c r="H6" s="3">
        <v>2</v>
      </c>
      <c r="I6" s="3">
        <v>0</v>
      </c>
      <c r="J6" s="13" t="str">
        <f t="shared" si="3"/>
        <v>Есть на обмен</v>
      </c>
      <c r="K6" s="9">
        <v>2002</v>
      </c>
      <c r="L6" s="10" t="s">
        <v>805</v>
      </c>
      <c r="M6" s="10" t="s">
        <v>806</v>
      </c>
      <c r="N6" s="10" t="s">
        <v>807</v>
      </c>
      <c r="O6" s="10" t="s">
        <v>808</v>
      </c>
      <c r="P6" s="10" t="s">
        <v>809</v>
      </c>
      <c r="Q6" s="10" t="s">
        <v>810</v>
      </c>
      <c r="R6" s="10" t="s">
        <v>811</v>
      </c>
      <c r="S6" s="10" t="s">
        <v>812</v>
      </c>
      <c r="AA6" s="4">
        <f t="shared" ref="AA6:AH6" si="5">IF(B6&lt;&gt;"-",B6,0)</f>
        <v>1</v>
      </c>
      <c r="AB6" s="4">
        <f t="shared" si="5"/>
        <v>0</v>
      </c>
      <c r="AC6" s="4">
        <f t="shared" si="5"/>
        <v>0</v>
      </c>
      <c r="AD6" s="4">
        <f t="shared" si="5"/>
        <v>1</v>
      </c>
      <c r="AE6" s="4">
        <f t="shared" si="5"/>
        <v>1</v>
      </c>
      <c r="AF6" s="4">
        <f t="shared" si="5"/>
        <v>0</v>
      </c>
      <c r="AG6" s="4">
        <f t="shared" si="5"/>
        <v>2</v>
      </c>
      <c r="AH6" s="4">
        <f t="shared" si="5"/>
        <v>0</v>
      </c>
    </row>
    <row r="7" spans="1:34" ht="15" customHeight="1" x14ac:dyDescent="0.25">
      <c r="A7" s="1">
        <v>2003</v>
      </c>
      <c r="B7" s="3">
        <v>2</v>
      </c>
      <c r="C7" s="3">
        <v>0</v>
      </c>
      <c r="D7" s="3">
        <v>0</v>
      </c>
      <c r="E7" s="3">
        <v>2</v>
      </c>
      <c r="F7" s="3">
        <v>0</v>
      </c>
      <c r="G7" s="3">
        <v>0</v>
      </c>
      <c r="H7" s="3">
        <v>1</v>
      </c>
      <c r="I7" s="3">
        <v>0</v>
      </c>
      <c r="J7" s="13" t="str">
        <f t="shared" si="3"/>
        <v>Есть на обмен</v>
      </c>
      <c r="K7" s="9">
        <v>2003</v>
      </c>
      <c r="L7" s="10" t="s">
        <v>813</v>
      </c>
      <c r="M7" s="10" t="s">
        <v>814</v>
      </c>
      <c r="N7" s="10" t="s">
        <v>815</v>
      </c>
      <c r="O7" s="10" t="s">
        <v>816</v>
      </c>
      <c r="P7" s="10" t="s">
        <v>817</v>
      </c>
      <c r="Q7" s="10" t="s">
        <v>818</v>
      </c>
      <c r="R7" s="10" t="s">
        <v>819</v>
      </c>
      <c r="S7" s="10" t="s">
        <v>820</v>
      </c>
      <c r="AA7" s="4">
        <f t="shared" ref="AA7:AH7" si="6">IF(B7&lt;&gt;"-",B7,0)</f>
        <v>2</v>
      </c>
      <c r="AB7" s="4">
        <f t="shared" si="6"/>
        <v>0</v>
      </c>
      <c r="AC7" s="4">
        <f t="shared" si="6"/>
        <v>0</v>
      </c>
      <c r="AD7" s="4">
        <f t="shared" si="6"/>
        <v>2</v>
      </c>
      <c r="AE7" s="4">
        <f t="shared" si="6"/>
        <v>0</v>
      </c>
      <c r="AF7" s="4">
        <f t="shared" si="6"/>
        <v>0</v>
      </c>
      <c r="AG7" s="4">
        <f t="shared" si="6"/>
        <v>1</v>
      </c>
      <c r="AH7" s="4">
        <f t="shared" si="6"/>
        <v>0</v>
      </c>
    </row>
    <row r="8" spans="1:34" ht="15" customHeight="1" x14ac:dyDescent="0.25">
      <c r="A8" s="1">
        <v>2004</v>
      </c>
      <c r="B8" s="3">
        <v>2</v>
      </c>
      <c r="C8" s="3">
        <v>0</v>
      </c>
      <c r="D8" s="3">
        <v>0</v>
      </c>
      <c r="E8" s="3">
        <v>1</v>
      </c>
      <c r="F8" s="3">
        <v>0</v>
      </c>
      <c r="G8" s="3">
        <v>0</v>
      </c>
      <c r="H8" s="3">
        <v>0</v>
      </c>
      <c r="I8" s="3">
        <v>0</v>
      </c>
      <c r="J8" s="13" t="str">
        <f t="shared" si="3"/>
        <v>Есть на обмен</v>
      </c>
      <c r="K8" s="9">
        <v>2004</v>
      </c>
      <c r="L8" s="10" t="s">
        <v>821</v>
      </c>
      <c r="M8" s="10" t="s">
        <v>822</v>
      </c>
      <c r="N8" s="10" t="s">
        <v>823</v>
      </c>
      <c r="O8" s="10" t="s">
        <v>824</v>
      </c>
      <c r="P8" s="10" t="s">
        <v>825</v>
      </c>
      <c r="Q8" s="10" t="s">
        <v>826</v>
      </c>
      <c r="R8" s="10" t="s">
        <v>827</v>
      </c>
      <c r="S8" s="10" t="s">
        <v>817</v>
      </c>
      <c r="AA8" s="4">
        <f t="shared" ref="AA8:AH8" si="7">IF(B8&lt;&gt;"-",B8,0)</f>
        <v>2</v>
      </c>
      <c r="AB8" s="4">
        <f t="shared" si="7"/>
        <v>0</v>
      </c>
      <c r="AC8" s="4">
        <f t="shared" si="7"/>
        <v>0</v>
      </c>
      <c r="AD8" s="4">
        <f t="shared" si="7"/>
        <v>1</v>
      </c>
      <c r="AE8" s="4">
        <f t="shared" si="7"/>
        <v>0</v>
      </c>
      <c r="AF8" s="4">
        <f t="shared" si="7"/>
        <v>0</v>
      </c>
      <c r="AG8" s="4">
        <f t="shared" si="7"/>
        <v>0</v>
      </c>
      <c r="AH8" s="4">
        <f t="shared" si="7"/>
        <v>0</v>
      </c>
    </row>
    <row r="9" spans="1:34" ht="15" customHeight="1" x14ac:dyDescent="0.25">
      <c r="A9" s="1">
        <v>2005</v>
      </c>
      <c r="B9" s="3">
        <v>2</v>
      </c>
      <c r="C9" s="7">
        <v>1</v>
      </c>
      <c r="D9" s="7">
        <v>1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13" t="str">
        <f t="shared" si="3"/>
        <v>Есть на обмен</v>
      </c>
      <c r="K9" s="9">
        <v>2005</v>
      </c>
      <c r="L9" s="10" t="s">
        <v>828</v>
      </c>
      <c r="M9" s="10" t="s">
        <v>829</v>
      </c>
      <c r="N9" s="10" t="s">
        <v>830</v>
      </c>
      <c r="O9" s="10" t="s">
        <v>831</v>
      </c>
      <c r="P9" s="10" t="s">
        <v>832</v>
      </c>
      <c r="Q9" s="10" t="s">
        <v>825</v>
      </c>
      <c r="R9" s="10" t="s">
        <v>833</v>
      </c>
      <c r="S9" s="10" t="s">
        <v>832</v>
      </c>
      <c r="AA9" s="4">
        <f t="shared" ref="AA9:AH9" si="8">IF(B9&lt;&gt;"-",B9,0)</f>
        <v>2</v>
      </c>
      <c r="AB9" s="4">
        <f t="shared" si="8"/>
        <v>1</v>
      </c>
      <c r="AC9" s="4">
        <f t="shared" si="8"/>
        <v>1</v>
      </c>
      <c r="AD9" s="4">
        <f t="shared" si="8"/>
        <v>2</v>
      </c>
      <c r="AE9" s="4">
        <f t="shared" si="8"/>
        <v>0</v>
      </c>
      <c r="AF9" s="4">
        <f t="shared" si="8"/>
        <v>0</v>
      </c>
      <c r="AG9" s="4">
        <f t="shared" si="8"/>
        <v>1</v>
      </c>
      <c r="AH9" s="4">
        <f t="shared" si="8"/>
        <v>0</v>
      </c>
    </row>
    <row r="10" spans="1:34" ht="15" customHeight="1" x14ac:dyDescent="0.25">
      <c r="A10" s="1">
        <v>2006</v>
      </c>
      <c r="B10" s="3">
        <v>2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2</v>
      </c>
      <c r="I10" s="3">
        <v>0</v>
      </c>
      <c r="J10" s="13" t="str">
        <f t="shared" si="3"/>
        <v>Есть на обмен</v>
      </c>
      <c r="K10" s="9">
        <v>2006</v>
      </c>
      <c r="L10" s="10" t="s">
        <v>834</v>
      </c>
      <c r="M10" s="10" t="s">
        <v>835</v>
      </c>
      <c r="N10" s="10" t="s">
        <v>836</v>
      </c>
      <c r="O10" s="10" t="s">
        <v>837</v>
      </c>
      <c r="P10" s="10" t="s">
        <v>838</v>
      </c>
      <c r="Q10" s="10" t="s">
        <v>832</v>
      </c>
      <c r="R10" s="10" t="s">
        <v>839</v>
      </c>
      <c r="S10" s="10" t="s">
        <v>832</v>
      </c>
      <c r="AA10" s="4">
        <f t="shared" ref="AA10:AH10" si="9">IF(B10&lt;&gt;"-",B10,0)</f>
        <v>2</v>
      </c>
      <c r="AB10" s="4">
        <f t="shared" si="9"/>
        <v>0</v>
      </c>
      <c r="AC10" s="4">
        <f t="shared" si="9"/>
        <v>0</v>
      </c>
      <c r="AD10" s="4">
        <f t="shared" si="9"/>
        <v>1</v>
      </c>
      <c r="AE10" s="4">
        <f t="shared" si="9"/>
        <v>0</v>
      </c>
      <c r="AF10" s="4">
        <f t="shared" si="9"/>
        <v>0</v>
      </c>
      <c r="AG10" s="4">
        <f t="shared" si="9"/>
        <v>2</v>
      </c>
      <c r="AH10" s="4">
        <f t="shared" si="9"/>
        <v>0</v>
      </c>
    </row>
    <row r="11" spans="1:34" ht="15" customHeight="1" x14ac:dyDescent="0.25">
      <c r="A11" s="1">
        <v>2007</v>
      </c>
      <c r="B11" s="3">
        <v>2</v>
      </c>
      <c r="C11" s="3">
        <v>1</v>
      </c>
      <c r="D11" s="3">
        <v>1</v>
      </c>
      <c r="E11" s="3">
        <v>3</v>
      </c>
      <c r="F11" s="3">
        <v>2</v>
      </c>
      <c r="G11" s="3">
        <v>0</v>
      </c>
      <c r="H11" s="3">
        <v>2</v>
      </c>
      <c r="I11" s="3">
        <v>0</v>
      </c>
      <c r="J11" s="13" t="str">
        <f t="shared" si="3"/>
        <v>Есть на обмен</v>
      </c>
      <c r="K11" s="9">
        <v>2007</v>
      </c>
      <c r="L11" s="10" t="s">
        <v>840</v>
      </c>
      <c r="M11" s="10" t="s">
        <v>841</v>
      </c>
      <c r="N11" s="10" t="s">
        <v>842</v>
      </c>
      <c r="O11" s="10" t="s">
        <v>843</v>
      </c>
      <c r="P11" s="10" t="s">
        <v>844</v>
      </c>
      <c r="Q11" s="10" t="s">
        <v>832</v>
      </c>
      <c r="R11" s="10" t="s">
        <v>845</v>
      </c>
      <c r="S11" s="10" t="s">
        <v>832</v>
      </c>
      <c r="AA11" s="4">
        <f t="shared" ref="AA11:AH11" si="10">IF(B11&lt;&gt;"-",B11,0)</f>
        <v>2</v>
      </c>
      <c r="AB11" s="4">
        <f t="shared" si="10"/>
        <v>1</v>
      </c>
      <c r="AC11" s="4">
        <f t="shared" si="10"/>
        <v>1</v>
      </c>
      <c r="AD11" s="4">
        <f t="shared" si="10"/>
        <v>3</v>
      </c>
      <c r="AE11" s="4">
        <f t="shared" si="10"/>
        <v>2</v>
      </c>
      <c r="AF11" s="4">
        <f t="shared" si="10"/>
        <v>0</v>
      </c>
      <c r="AG11" s="4">
        <f t="shared" si="10"/>
        <v>2</v>
      </c>
      <c r="AH11" s="4">
        <f t="shared" si="10"/>
        <v>0</v>
      </c>
    </row>
    <row r="12" spans="1:34" ht="15" customHeight="1" x14ac:dyDescent="0.25">
      <c r="A12" s="1">
        <v>2008</v>
      </c>
      <c r="B12" s="3">
        <v>3</v>
      </c>
      <c r="C12" s="7">
        <v>1</v>
      </c>
      <c r="D12" s="3">
        <v>1</v>
      </c>
      <c r="E12" s="3">
        <v>2</v>
      </c>
      <c r="F12" s="3">
        <v>1</v>
      </c>
      <c r="G12" s="3">
        <v>0</v>
      </c>
      <c r="H12" s="3">
        <v>1</v>
      </c>
      <c r="I12" s="3">
        <v>1</v>
      </c>
      <c r="J12" s="13" t="str">
        <f t="shared" si="3"/>
        <v>Есть на обмен</v>
      </c>
      <c r="K12" s="9">
        <v>2008</v>
      </c>
      <c r="L12" s="10" t="s">
        <v>846</v>
      </c>
      <c r="M12" s="10" t="s">
        <v>847</v>
      </c>
      <c r="N12" s="10" t="s">
        <v>848</v>
      </c>
      <c r="O12" s="10" t="s">
        <v>849</v>
      </c>
      <c r="P12" s="10" t="s">
        <v>850</v>
      </c>
      <c r="Q12" s="10" t="s">
        <v>832</v>
      </c>
      <c r="R12" s="10" t="s">
        <v>851</v>
      </c>
      <c r="S12" s="10" t="s">
        <v>852</v>
      </c>
      <c r="AA12" s="4">
        <f t="shared" ref="AA12:AH12" si="11">IF(B12&lt;&gt;"-",B12,0)</f>
        <v>3</v>
      </c>
      <c r="AB12" s="4">
        <f t="shared" si="11"/>
        <v>1</v>
      </c>
      <c r="AC12" s="4">
        <f t="shared" si="11"/>
        <v>1</v>
      </c>
      <c r="AD12" s="4">
        <f t="shared" si="11"/>
        <v>2</v>
      </c>
      <c r="AE12" s="4">
        <f t="shared" si="11"/>
        <v>1</v>
      </c>
      <c r="AF12" s="4">
        <f t="shared" si="11"/>
        <v>0</v>
      </c>
      <c r="AG12" s="4">
        <f t="shared" si="11"/>
        <v>1</v>
      </c>
      <c r="AH12" s="4">
        <f t="shared" si="11"/>
        <v>1</v>
      </c>
    </row>
    <row r="13" spans="1:34" ht="15" customHeight="1" x14ac:dyDescent="0.25">
      <c r="A13" s="1">
        <v>2009</v>
      </c>
      <c r="B13" s="3">
        <v>1</v>
      </c>
      <c r="C13" s="3">
        <v>0</v>
      </c>
      <c r="D13" s="3">
        <v>2</v>
      </c>
      <c r="E13" s="3">
        <v>2</v>
      </c>
      <c r="F13" s="3">
        <v>0</v>
      </c>
      <c r="G13" s="3">
        <v>0</v>
      </c>
      <c r="H13" s="3">
        <v>2</v>
      </c>
      <c r="I13" s="3">
        <v>0</v>
      </c>
      <c r="J13" s="13" t="str">
        <f t="shared" si="3"/>
        <v>Есть на обмен</v>
      </c>
      <c r="K13" s="9">
        <v>2009</v>
      </c>
      <c r="L13" s="10" t="s">
        <v>853</v>
      </c>
      <c r="M13" s="10" t="s">
        <v>854</v>
      </c>
      <c r="N13" s="10" t="s">
        <v>855</v>
      </c>
      <c r="O13" s="10" t="s">
        <v>856</v>
      </c>
      <c r="P13" s="10" t="s">
        <v>857</v>
      </c>
      <c r="Q13" s="10" t="s">
        <v>832</v>
      </c>
      <c r="R13" s="10" t="s">
        <v>858</v>
      </c>
      <c r="S13" s="10" t="s">
        <v>859</v>
      </c>
      <c r="AA13" s="4">
        <f t="shared" ref="AA13:AH13" si="12">IF(B13&lt;&gt;"-",B13,0)</f>
        <v>1</v>
      </c>
      <c r="AB13" s="4">
        <f t="shared" si="12"/>
        <v>0</v>
      </c>
      <c r="AC13" s="4">
        <f t="shared" si="12"/>
        <v>2</v>
      </c>
      <c r="AD13" s="4">
        <f t="shared" si="12"/>
        <v>2</v>
      </c>
      <c r="AE13" s="4">
        <f t="shared" si="12"/>
        <v>0</v>
      </c>
      <c r="AF13" s="4">
        <f t="shared" si="12"/>
        <v>0</v>
      </c>
      <c r="AG13" s="4">
        <f t="shared" si="12"/>
        <v>2</v>
      </c>
      <c r="AH13" s="4">
        <f t="shared" si="12"/>
        <v>0</v>
      </c>
    </row>
    <row r="14" spans="1:34" ht="15" customHeight="1" x14ac:dyDescent="0.25">
      <c r="A14" s="1">
        <v>2010</v>
      </c>
      <c r="B14" s="3">
        <v>2</v>
      </c>
      <c r="C14" s="3">
        <v>1</v>
      </c>
      <c r="D14" s="3">
        <v>3</v>
      </c>
      <c r="E14" s="3">
        <v>1</v>
      </c>
      <c r="F14" s="3">
        <v>0</v>
      </c>
      <c r="G14" s="3">
        <v>0</v>
      </c>
      <c r="H14" s="3">
        <v>2</v>
      </c>
      <c r="I14" s="3">
        <v>0</v>
      </c>
      <c r="J14" s="13" t="str">
        <f t="shared" si="3"/>
        <v>Есть на обмен</v>
      </c>
      <c r="K14" s="9">
        <v>2010</v>
      </c>
      <c r="L14" s="10" t="s">
        <v>860</v>
      </c>
      <c r="M14" s="10" t="s">
        <v>861</v>
      </c>
      <c r="N14" s="10" t="s">
        <v>862</v>
      </c>
      <c r="O14" s="10" t="s">
        <v>863</v>
      </c>
      <c r="P14" s="10" t="s">
        <v>832</v>
      </c>
      <c r="Q14" s="10" t="s">
        <v>832</v>
      </c>
      <c r="R14" s="10" t="s">
        <v>864</v>
      </c>
      <c r="S14" s="10" t="s">
        <v>832</v>
      </c>
      <c r="AA14" s="4">
        <f t="shared" ref="AA14:AH14" si="13">IF(B14&lt;&gt;"-",B14,0)</f>
        <v>2</v>
      </c>
      <c r="AB14" s="4">
        <f t="shared" si="13"/>
        <v>1</v>
      </c>
      <c r="AC14" s="4">
        <f t="shared" si="13"/>
        <v>3</v>
      </c>
      <c r="AD14" s="4">
        <f t="shared" si="13"/>
        <v>1</v>
      </c>
      <c r="AE14" s="4">
        <f t="shared" si="13"/>
        <v>0</v>
      </c>
      <c r="AF14" s="4">
        <f t="shared" si="13"/>
        <v>0</v>
      </c>
      <c r="AG14" s="4">
        <f t="shared" si="13"/>
        <v>2</v>
      </c>
      <c r="AH14" s="4">
        <f t="shared" si="13"/>
        <v>0</v>
      </c>
    </row>
    <row r="15" spans="1:34" ht="15" customHeight="1" x14ac:dyDescent="0.25">
      <c r="A15" s="1">
        <v>2011</v>
      </c>
      <c r="B15" s="3">
        <v>2</v>
      </c>
      <c r="C15" s="3">
        <v>1</v>
      </c>
      <c r="D15" s="3">
        <v>1</v>
      </c>
      <c r="E15" s="3">
        <v>0</v>
      </c>
      <c r="F15" s="3">
        <v>1</v>
      </c>
      <c r="G15" s="3">
        <v>0</v>
      </c>
      <c r="H15" s="3">
        <v>2</v>
      </c>
      <c r="I15" s="3">
        <v>0</v>
      </c>
      <c r="J15" s="13" t="str">
        <f t="shared" si="3"/>
        <v>Есть на обмен</v>
      </c>
      <c r="K15" s="9">
        <v>2011</v>
      </c>
      <c r="L15" s="10" t="s">
        <v>865</v>
      </c>
      <c r="M15" s="10" t="s">
        <v>866</v>
      </c>
      <c r="N15" s="10" t="s">
        <v>867</v>
      </c>
      <c r="O15" s="10" t="s">
        <v>868</v>
      </c>
      <c r="P15" s="10" t="s">
        <v>832</v>
      </c>
      <c r="Q15" s="10" t="s">
        <v>817</v>
      </c>
      <c r="R15" s="10" t="s">
        <v>869</v>
      </c>
      <c r="S15" s="10" t="s">
        <v>832</v>
      </c>
      <c r="AA15" s="4">
        <f t="shared" ref="AA15:AH15" si="14">IF(B15&lt;&gt;"-",B15,0)</f>
        <v>2</v>
      </c>
      <c r="AB15" s="4">
        <f t="shared" si="14"/>
        <v>1</v>
      </c>
      <c r="AC15" s="4">
        <f t="shared" si="14"/>
        <v>1</v>
      </c>
      <c r="AD15" s="4">
        <f t="shared" si="14"/>
        <v>0</v>
      </c>
      <c r="AE15" s="4">
        <f t="shared" si="14"/>
        <v>1</v>
      </c>
      <c r="AF15" s="4">
        <f t="shared" si="14"/>
        <v>0</v>
      </c>
      <c r="AG15" s="4">
        <f t="shared" si="14"/>
        <v>2</v>
      </c>
      <c r="AH15" s="4">
        <f t="shared" si="14"/>
        <v>0</v>
      </c>
    </row>
    <row r="16" spans="1:34" ht="15" customHeight="1" x14ac:dyDescent="0.25">
      <c r="A16" s="1">
        <v>2012</v>
      </c>
      <c r="B16" s="3">
        <v>3</v>
      </c>
      <c r="C16" s="3">
        <v>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13" t="str">
        <f t="shared" si="3"/>
        <v>Есть на обмен</v>
      </c>
      <c r="K16" s="9">
        <v>2012</v>
      </c>
      <c r="L16" s="10" t="s">
        <v>870</v>
      </c>
      <c r="M16" s="10" t="s">
        <v>871</v>
      </c>
      <c r="N16" s="10" t="s">
        <v>872</v>
      </c>
      <c r="O16" s="10" t="s">
        <v>873</v>
      </c>
      <c r="P16" s="10" t="s">
        <v>874</v>
      </c>
      <c r="Q16" s="10" t="s">
        <v>832</v>
      </c>
      <c r="R16" s="10" t="s">
        <v>875</v>
      </c>
      <c r="S16" s="10" t="s">
        <v>832</v>
      </c>
      <c r="AA16" s="4">
        <f t="shared" ref="AA16:AH16" si="15">IF(B16&lt;&gt;"-",B16,0)</f>
        <v>3</v>
      </c>
      <c r="AB16" s="4">
        <f t="shared" si="15"/>
        <v>2</v>
      </c>
      <c r="AC16" s="4">
        <f t="shared" si="15"/>
        <v>0</v>
      </c>
      <c r="AD16" s="4">
        <f t="shared" si="15"/>
        <v>0</v>
      </c>
      <c r="AE16" s="4">
        <f t="shared" si="15"/>
        <v>0</v>
      </c>
      <c r="AF16" s="4">
        <f t="shared" si="15"/>
        <v>0</v>
      </c>
      <c r="AG16" s="4">
        <f t="shared" si="15"/>
        <v>0</v>
      </c>
      <c r="AH16" s="4">
        <f t="shared" si="15"/>
        <v>0</v>
      </c>
    </row>
    <row r="17" spans="1:34" ht="15" customHeight="1" x14ac:dyDescent="0.25">
      <c r="A17" s="1">
        <v>2013</v>
      </c>
      <c r="B17" s="3">
        <v>2</v>
      </c>
      <c r="C17" s="3">
        <v>2</v>
      </c>
      <c r="D17" s="3">
        <v>0</v>
      </c>
      <c r="E17" s="3">
        <v>0</v>
      </c>
      <c r="F17" s="3">
        <v>1</v>
      </c>
      <c r="G17" s="3">
        <v>0</v>
      </c>
      <c r="H17" s="3">
        <v>0</v>
      </c>
      <c r="I17" s="3">
        <v>0</v>
      </c>
      <c r="J17" s="13" t="str">
        <f t="shared" si="3"/>
        <v>Есть на обмен</v>
      </c>
      <c r="K17" s="9">
        <v>2013</v>
      </c>
      <c r="L17" s="10" t="s">
        <v>876</v>
      </c>
      <c r="M17" s="10" t="s">
        <v>877</v>
      </c>
      <c r="N17" s="10" t="s">
        <v>878</v>
      </c>
      <c r="O17" s="10" t="s">
        <v>879</v>
      </c>
      <c r="P17" s="10" t="s">
        <v>832</v>
      </c>
      <c r="Q17" s="10" t="s">
        <v>832</v>
      </c>
      <c r="R17" s="10" t="s">
        <v>832</v>
      </c>
      <c r="S17" s="10" t="s">
        <v>832</v>
      </c>
      <c r="AA17" s="4">
        <f t="shared" ref="AA17:AH17" si="16">IF(B17&lt;&gt;"-",B17,0)</f>
        <v>2</v>
      </c>
      <c r="AB17" s="4">
        <f t="shared" si="16"/>
        <v>2</v>
      </c>
      <c r="AC17" s="4">
        <f t="shared" si="16"/>
        <v>0</v>
      </c>
      <c r="AD17" s="4">
        <f t="shared" si="16"/>
        <v>0</v>
      </c>
      <c r="AE17" s="4">
        <f t="shared" si="16"/>
        <v>1</v>
      </c>
      <c r="AF17" s="4">
        <f t="shared" si="16"/>
        <v>0</v>
      </c>
      <c r="AG17" s="4">
        <f t="shared" si="16"/>
        <v>0</v>
      </c>
      <c r="AH17" s="4">
        <f t="shared" si="16"/>
        <v>0</v>
      </c>
    </row>
    <row r="18" spans="1:34" ht="15" customHeight="1" x14ac:dyDescent="0.25">
      <c r="A18" s="1">
        <v>2014</v>
      </c>
      <c r="B18" s="3">
        <v>2</v>
      </c>
      <c r="C18" s="3">
        <v>0</v>
      </c>
      <c r="D18" s="3">
        <v>0</v>
      </c>
      <c r="E18" s="3">
        <v>2</v>
      </c>
      <c r="F18" s="3">
        <v>0</v>
      </c>
      <c r="G18" s="3">
        <v>0</v>
      </c>
      <c r="H18" s="3">
        <v>0</v>
      </c>
      <c r="I18" s="3">
        <v>0</v>
      </c>
      <c r="J18" s="13" t="str">
        <f t="shared" si="3"/>
        <v>Есть на обмен</v>
      </c>
      <c r="K18" s="9">
        <v>2014</v>
      </c>
      <c r="L18" s="10" t="s">
        <v>880</v>
      </c>
      <c r="M18" s="10" t="s">
        <v>881</v>
      </c>
      <c r="N18" s="10" t="s">
        <v>882</v>
      </c>
      <c r="O18" s="10" t="s">
        <v>883</v>
      </c>
      <c r="P18" s="10" t="s">
        <v>884</v>
      </c>
      <c r="Q18" s="10" t="s">
        <v>885</v>
      </c>
      <c r="R18" s="10" t="s">
        <v>886</v>
      </c>
      <c r="S18" s="10" t="s">
        <v>887</v>
      </c>
      <c r="AA18" s="4">
        <f t="shared" ref="AA18:AH18" si="17">IF(B18&lt;&gt;"-",B18,0)</f>
        <v>2</v>
      </c>
      <c r="AB18" s="4">
        <f t="shared" si="17"/>
        <v>0</v>
      </c>
      <c r="AC18" s="4">
        <f t="shared" si="17"/>
        <v>0</v>
      </c>
      <c r="AD18" s="4">
        <f t="shared" si="17"/>
        <v>2</v>
      </c>
      <c r="AE18" s="4">
        <f t="shared" si="17"/>
        <v>0</v>
      </c>
      <c r="AF18" s="4">
        <f t="shared" si="17"/>
        <v>0</v>
      </c>
      <c r="AG18" s="4">
        <f t="shared" si="17"/>
        <v>0</v>
      </c>
      <c r="AH18" s="4">
        <f t="shared" si="17"/>
        <v>0</v>
      </c>
    </row>
    <row r="19" spans="1:34" ht="15" customHeight="1" x14ac:dyDescent="0.25">
      <c r="A19" s="1">
        <v>2015</v>
      </c>
      <c r="B19" s="3">
        <v>2</v>
      </c>
      <c r="C19" s="3">
        <v>2</v>
      </c>
      <c r="D19" s="3">
        <v>1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13" t="str">
        <f t="shared" si="3"/>
        <v>Есть на обмен</v>
      </c>
      <c r="K19" s="9">
        <v>2015</v>
      </c>
      <c r="L19" s="10" t="s">
        <v>888</v>
      </c>
      <c r="M19" s="10" t="s">
        <v>889</v>
      </c>
      <c r="N19" s="10" t="s">
        <v>890</v>
      </c>
      <c r="O19" s="10" t="s">
        <v>832</v>
      </c>
      <c r="P19" s="10" t="s">
        <v>817</v>
      </c>
      <c r="Q19" s="10" t="s">
        <v>817</v>
      </c>
      <c r="R19" s="10" t="s">
        <v>891</v>
      </c>
      <c r="S19" s="10" t="s">
        <v>825</v>
      </c>
    </row>
    <row r="20" spans="1:34" ht="15" customHeight="1" x14ac:dyDescent="0.25">
      <c r="A20" s="1">
        <v>2016</v>
      </c>
      <c r="B20" s="3">
        <v>3</v>
      </c>
      <c r="C20" s="3">
        <v>1</v>
      </c>
      <c r="D20" s="3">
        <v>0</v>
      </c>
      <c r="E20" s="3">
        <v>2</v>
      </c>
      <c r="F20" s="3">
        <v>1</v>
      </c>
      <c r="G20" s="3">
        <v>2</v>
      </c>
      <c r="H20" s="3">
        <v>2</v>
      </c>
      <c r="I20" s="3">
        <v>0</v>
      </c>
      <c r="J20" s="13" t="str">
        <f t="shared" si="3"/>
        <v>Есть на обмен</v>
      </c>
      <c r="K20" s="9">
        <v>2016</v>
      </c>
      <c r="L20" s="10" t="s">
        <v>892</v>
      </c>
      <c r="M20" s="10" t="s">
        <v>893</v>
      </c>
      <c r="N20" s="10" t="s">
        <v>894</v>
      </c>
      <c r="O20" s="10" t="s">
        <v>895</v>
      </c>
      <c r="P20" s="10" t="s">
        <v>896</v>
      </c>
      <c r="Q20" s="10" t="s">
        <v>897</v>
      </c>
      <c r="R20" s="10" t="s">
        <v>898</v>
      </c>
      <c r="S20" s="10" t="s">
        <v>899</v>
      </c>
    </row>
    <row r="21" spans="1:34" ht="15" customHeight="1" x14ac:dyDescent="0.25">
      <c r="A21" s="1">
        <v>2017</v>
      </c>
      <c r="B21" s="3">
        <v>6</v>
      </c>
      <c r="C21" s="3">
        <v>1</v>
      </c>
      <c r="D21" s="3">
        <v>1</v>
      </c>
      <c r="E21" s="3">
        <v>0</v>
      </c>
      <c r="F21" s="3">
        <v>3</v>
      </c>
      <c r="G21" s="3">
        <v>0</v>
      </c>
      <c r="H21" s="3">
        <v>1</v>
      </c>
      <c r="I21" s="3">
        <v>0</v>
      </c>
      <c r="J21" s="13" t="str">
        <f t="shared" si="3"/>
        <v>Есть на обмен</v>
      </c>
      <c r="K21" s="9">
        <v>2017</v>
      </c>
      <c r="L21" s="10" t="s">
        <v>900</v>
      </c>
      <c r="M21" s="10" t="s">
        <v>901</v>
      </c>
      <c r="N21" s="10" t="s">
        <v>902</v>
      </c>
      <c r="O21" s="10" t="s">
        <v>903</v>
      </c>
      <c r="P21" s="10" t="s">
        <v>904</v>
      </c>
      <c r="Q21" s="10" t="s">
        <v>905</v>
      </c>
      <c r="R21" s="10" t="s">
        <v>906</v>
      </c>
      <c r="S21" s="10" t="s">
        <v>907</v>
      </c>
    </row>
    <row r="22" spans="1:34" ht="15" customHeight="1" x14ac:dyDescent="0.25">
      <c r="A22" s="1">
        <v>2018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13" t="str">
        <f t="shared" si="3"/>
        <v/>
      </c>
      <c r="K22" s="9">
        <v>2018</v>
      </c>
      <c r="L22" s="10" t="s">
        <v>908</v>
      </c>
      <c r="M22" s="10" t="s">
        <v>909</v>
      </c>
      <c r="N22" s="10" t="s">
        <v>910</v>
      </c>
      <c r="O22" s="10" t="s">
        <v>911</v>
      </c>
      <c r="P22" s="10" t="s">
        <v>808</v>
      </c>
      <c r="Q22" s="10" t="s">
        <v>912</v>
      </c>
      <c r="R22" s="10" t="s">
        <v>913</v>
      </c>
      <c r="S22" s="10" t="s">
        <v>914</v>
      </c>
    </row>
  </sheetData>
  <mergeCells count="4">
    <mergeCell ref="A1:A2"/>
    <mergeCell ref="B1:I1"/>
    <mergeCell ref="K1:K2"/>
    <mergeCell ref="L1:S1"/>
  </mergeCells>
  <conditionalFormatting sqref="B3:I22">
    <cfRule type="containsText" dxfId="3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Австрия</vt:lpstr>
      <vt:lpstr>Андорра</vt:lpstr>
      <vt:lpstr>Бельгия</vt:lpstr>
      <vt:lpstr>Ватикан</vt:lpstr>
      <vt:lpstr>Германия</vt:lpstr>
      <vt:lpstr>Германия_тиражи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2018-07-19T19:13:57Z</dcterms:created>
  <dcterms:modified xsi:type="dcterms:W3CDTF">2019-12-07T16:48:22Z</dcterms:modified>
  <cp:category/>
  <cp:contentStatus/>
</cp:coreProperties>
</file>