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3020"/>
  </bookViews>
  <sheets>
    <sheet name="Италия" sheetId="9" r:id="rId1"/>
    <sheet name="Кипр" sheetId="10" r:id="rId2"/>
    <sheet name="Латвия" sheetId="11" r:id="rId3"/>
    <sheet name="Литва" sheetId="12" r:id="rId4"/>
    <sheet name="Люксембург" sheetId="13" r:id="rId5"/>
    <sheet name="Мальта" sheetId="14" r:id="rId6"/>
    <sheet name="Монако" sheetId="15" r:id="rId7"/>
    <sheet name="Нидерланды" sheetId="16" r:id="rId8"/>
    <sheet name="Португалия" sheetId="20" r:id="rId9"/>
    <sheet name="Сан-Марино" sheetId="19" r:id="rId10"/>
    <sheet name="Словакия" sheetId="17" r:id="rId11"/>
    <sheet name="Словения" sheetId="18" r:id="rId12"/>
    <sheet name="Словения_тиражи" sheetId="32" r:id="rId13"/>
    <sheet name="Финляндия" sheetId="21" r:id="rId14"/>
    <sheet name="Франция" sheetId="22" r:id="rId15"/>
    <sheet name="Эстония" sheetId="23" r:id="rId16"/>
    <sheet name="Эстония_тиражи" sheetId="33" r:id="rId17"/>
    <sheet name="Сайты" sheetId="30" r:id="rId1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" i="23" l="1"/>
  <c r="AN5" i="23"/>
  <c r="AN6" i="23"/>
  <c r="AN7" i="23"/>
  <c r="AN8" i="23"/>
  <c r="AN9" i="23"/>
  <c r="AN10" i="23"/>
  <c r="AN11" i="23"/>
  <c r="AN12" i="23"/>
  <c r="AN13" i="23"/>
  <c r="AN14" i="23"/>
  <c r="AN15" i="23"/>
  <c r="AN16" i="23"/>
  <c r="AN17" i="23"/>
  <c r="AN18" i="23"/>
  <c r="AN19" i="23"/>
  <c r="AN20" i="23"/>
  <c r="AN21" i="23"/>
  <c r="AN22" i="23"/>
  <c r="AN23" i="23"/>
  <c r="AN3" i="23"/>
  <c r="AN4" i="18"/>
  <c r="AN5" i="18"/>
  <c r="AN6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3" i="18"/>
  <c r="J23" i="23"/>
  <c r="T23" i="23"/>
  <c r="AD23" i="23"/>
  <c r="AD22" i="23"/>
  <c r="T22" i="23"/>
  <c r="J22" i="23"/>
  <c r="AD21" i="23"/>
  <c r="T21" i="23"/>
  <c r="J21" i="23"/>
  <c r="AD20" i="23"/>
  <c r="T20" i="23"/>
  <c r="J20" i="23"/>
  <c r="AD19" i="23"/>
  <c r="T19" i="23"/>
  <c r="J19" i="23"/>
  <c r="AD18" i="23"/>
  <c r="T18" i="23"/>
  <c r="J18" i="23"/>
  <c r="AD17" i="23"/>
  <c r="T17" i="23"/>
  <c r="J17" i="23"/>
  <c r="AD16" i="23"/>
  <c r="T16" i="23"/>
  <c r="J16" i="23"/>
  <c r="AD15" i="23"/>
  <c r="T15" i="23"/>
  <c r="J15" i="23"/>
  <c r="AD14" i="23"/>
  <c r="T14" i="23"/>
  <c r="J14" i="23"/>
  <c r="AD13" i="23"/>
  <c r="T13" i="23"/>
  <c r="J13" i="23"/>
  <c r="AD12" i="23"/>
  <c r="T12" i="23"/>
  <c r="J12" i="23"/>
  <c r="AD11" i="23"/>
  <c r="T11" i="23"/>
  <c r="J11" i="23"/>
  <c r="AD10" i="23"/>
  <c r="T10" i="23"/>
  <c r="J10" i="23"/>
  <c r="AD9" i="23"/>
  <c r="T9" i="23"/>
  <c r="J9" i="23"/>
  <c r="AD8" i="23"/>
  <c r="T8" i="23"/>
  <c r="J8" i="23"/>
  <c r="AD7" i="23"/>
  <c r="T7" i="23"/>
  <c r="J7" i="23"/>
  <c r="AD6" i="23"/>
  <c r="T6" i="23"/>
  <c r="J6" i="23"/>
  <c r="AD5" i="23"/>
  <c r="T5" i="23"/>
  <c r="J5" i="23"/>
  <c r="AD4" i="23"/>
  <c r="T4" i="23"/>
  <c r="J4" i="23"/>
  <c r="AD3" i="23"/>
  <c r="T3" i="23"/>
  <c r="J3" i="23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3" i="22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3" i="21"/>
  <c r="AD22" i="18" l="1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AD5" i="18"/>
  <c r="AD4" i="18"/>
  <c r="AD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5" i="18"/>
  <c r="T4" i="18"/>
  <c r="T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3" i="18"/>
  <c r="J21" i="17"/>
  <c r="J22" i="17"/>
  <c r="J23" i="17"/>
  <c r="J11" i="17"/>
  <c r="U8" i="17"/>
  <c r="J4" i="17" l="1"/>
  <c r="J5" i="17"/>
  <c r="J6" i="17"/>
  <c r="J7" i="17"/>
  <c r="J8" i="17"/>
  <c r="J9" i="17"/>
  <c r="J10" i="17"/>
  <c r="J12" i="17"/>
  <c r="J13" i="17"/>
  <c r="J14" i="17"/>
  <c r="J15" i="17"/>
  <c r="J16" i="17"/>
  <c r="J17" i="17"/>
  <c r="J18" i="17"/>
  <c r="J19" i="17"/>
  <c r="J20" i="17"/>
  <c r="J3" i="17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3" i="19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3" i="20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3" i="16"/>
  <c r="J5" i="15"/>
  <c r="J4" i="15"/>
  <c r="J3" i="15"/>
  <c r="R7" i="14"/>
  <c r="R4" i="14"/>
  <c r="R23" i="14"/>
  <c r="R22" i="14"/>
  <c r="R21" i="14"/>
  <c r="R20" i="14"/>
  <c r="R19" i="14"/>
  <c r="R18" i="14"/>
  <c r="R17" i="14"/>
  <c r="R16" i="14"/>
  <c r="R15" i="14"/>
  <c r="R14" i="14"/>
  <c r="R13" i="14"/>
  <c r="R12" i="14"/>
  <c r="R11" i="14"/>
  <c r="R10" i="14"/>
  <c r="R9" i="14"/>
  <c r="R8" i="14"/>
  <c r="R6" i="14"/>
  <c r="R5" i="14"/>
  <c r="R3" i="14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3" i="13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3" i="12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3" i="11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3" i="10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3" i="9"/>
  <c r="U17" i="21" l="1"/>
  <c r="Z22" i="22"/>
  <c r="Y22" i="22"/>
  <c r="X22" i="22"/>
  <c r="W22" i="22"/>
  <c r="V22" i="22"/>
  <c r="U22" i="22"/>
  <c r="Z21" i="22"/>
  <c r="Y21" i="22"/>
  <c r="X21" i="22"/>
  <c r="W21" i="22"/>
  <c r="V21" i="22"/>
  <c r="U21" i="22"/>
  <c r="Z20" i="22"/>
  <c r="Y20" i="22"/>
  <c r="X20" i="22"/>
  <c r="W20" i="22"/>
  <c r="V20" i="22"/>
  <c r="U20" i="22"/>
  <c r="Z19" i="22"/>
  <c r="Y19" i="22"/>
  <c r="X19" i="22"/>
  <c r="W19" i="22"/>
  <c r="V19" i="22"/>
  <c r="U19" i="22"/>
  <c r="Z18" i="22"/>
  <c r="Y18" i="22"/>
  <c r="X18" i="22"/>
  <c r="W18" i="22"/>
  <c r="V18" i="22"/>
  <c r="U18" i="22"/>
  <c r="T18" i="22"/>
  <c r="Z17" i="22"/>
  <c r="Y17" i="22"/>
  <c r="X17" i="22"/>
  <c r="W17" i="22"/>
  <c r="V17" i="22"/>
  <c r="U17" i="22"/>
  <c r="T17" i="22"/>
  <c r="Z16" i="22"/>
  <c r="Y16" i="22"/>
  <c r="X16" i="22"/>
  <c r="W16" i="22"/>
  <c r="V16" i="22"/>
  <c r="U16" i="22"/>
  <c r="T16" i="22"/>
  <c r="Z15" i="22"/>
  <c r="Y15" i="22"/>
  <c r="X15" i="22"/>
  <c r="W15" i="22"/>
  <c r="V15" i="22"/>
  <c r="U15" i="22"/>
  <c r="T15" i="22"/>
  <c r="Z14" i="22"/>
  <c r="Y14" i="22"/>
  <c r="X14" i="22"/>
  <c r="W14" i="22"/>
  <c r="V14" i="22"/>
  <c r="U14" i="22"/>
  <c r="T14" i="22"/>
  <c r="Z13" i="22"/>
  <c r="Y13" i="22"/>
  <c r="X13" i="22"/>
  <c r="W13" i="22"/>
  <c r="V13" i="22"/>
  <c r="U13" i="22"/>
  <c r="T13" i="22"/>
  <c r="Z12" i="22"/>
  <c r="Y12" i="22"/>
  <c r="X12" i="22"/>
  <c r="W12" i="22"/>
  <c r="V12" i="22"/>
  <c r="U12" i="22"/>
  <c r="T12" i="22"/>
  <c r="Z11" i="22"/>
  <c r="Y11" i="22"/>
  <c r="X11" i="22"/>
  <c r="W11" i="22"/>
  <c r="V11" i="22"/>
  <c r="U11" i="22"/>
  <c r="T11" i="22"/>
  <c r="Z10" i="22"/>
  <c r="Y10" i="22"/>
  <c r="X10" i="22"/>
  <c r="W10" i="22"/>
  <c r="V10" i="22"/>
  <c r="U10" i="22"/>
  <c r="T10" i="22"/>
  <c r="Z9" i="22"/>
  <c r="Y9" i="22"/>
  <c r="X9" i="22"/>
  <c r="W9" i="22"/>
  <c r="V9" i="22"/>
  <c r="U9" i="22"/>
  <c r="T9" i="22"/>
  <c r="Z8" i="22"/>
  <c r="Y8" i="22"/>
  <c r="X8" i="22"/>
  <c r="W8" i="22"/>
  <c r="V8" i="22"/>
  <c r="U8" i="22"/>
  <c r="T8" i="22"/>
  <c r="Z7" i="22"/>
  <c r="Y7" i="22"/>
  <c r="X7" i="22"/>
  <c r="W7" i="22"/>
  <c r="V7" i="22"/>
  <c r="U7" i="22"/>
  <c r="T7" i="22"/>
  <c r="Z6" i="22"/>
  <c r="Y6" i="22"/>
  <c r="X6" i="22"/>
  <c r="W6" i="22"/>
  <c r="V6" i="22"/>
  <c r="U6" i="22"/>
  <c r="T6" i="22"/>
  <c r="Z5" i="22"/>
  <c r="Y5" i="22"/>
  <c r="X5" i="22"/>
  <c r="W5" i="22"/>
  <c r="V5" i="22"/>
  <c r="U5" i="22"/>
  <c r="T5" i="22"/>
  <c r="Z4" i="22"/>
  <c r="Y4" i="22"/>
  <c r="X4" i="22"/>
  <c r="W4" i="22"/>
  <c r="V4" i="22"/>
  <c r="U4" i="22"/>
  <c r="T4" i="22"/>
  <c r="Z3" i="22"/>
  <c r="Y3" i="22"/>
  <c r="X3" i="22"/>
  <c r="W3" i="22"/>
  <c r="V3" i="22"/>
  <c r="U3" i="22"/>
  <c r="T3" i="22"/>
  <c r="AA18" i="21"/>
  <c r="Z18" i="21"/>
  <c r="Y18" i="21"/>
  <c r="X18" i="21"/>
  <c r="W18" i="21"/>
  <c r="V18" i="21"/>
  <c r="U18" i="21"/>
  <c r="AA17" i="21"/>
  <c r="Z17" i="21"/>
  <c r="Y17" i="21"/>
  <c r="X17" i="21"/>
  <c r="W17" i="21"/>
  <c r="V17" i="21"/>
  <c r="AA16" i="21"/>
  <c r="Z16" i="21"/>
  <c r="Y16" i="21"/>
  <c r="X16" i="21"/>
  <c r="W16" i="21"/>
  <c r="V16" i="21"/>
  <c r="U16" i="21"/>
  <c r="AA15" i="21"/>
  <c r="Z15" i="21"/>
  <c r="Y15" i="21"/>
  <c r="X15" i="21"/>
  <c r="W15" i="21"/>
  <c r="V15" i="21"/>
  <c r="U15" i="21"/>
  <c r="AA14" i="21"/>
  <c r="Z14" i="21"/>
  <c r="Y14" i="21"/>
  <c r="X14" i="21"/>
  <c r="W14" i="21"/>
  <c r="V14" i="21"/>
  <c r="U14" i="21"/>
  <c r="AA13" i="21"/>
  <c r="Z13" i="21"/>
  <c r="Y13" i="21"/>
  <c r="X13" i="21"/>
  <c r="W13" i="21"/>
  <c r="V13" i="21"/>
  <c r="U13" i="21"/>
  <c r="AA12" i="21"/>
  <c r="Z12" i="21"/>
  <c r="Y12" i="21"/>
  <c r="X12" i="21"/>
  <c r="W12" i="21"/>
  <c r="V12" i="21"/>
  <c r="U12" i="21"/>
  <c r="AA11" i="21"/>
  <c r="Z11" i="21"/>
  <c r="Y11" i="21"/>
  <c r="X11" i="21"/>
  <c r="W11" i="21"/>
  <c r="V11" i="21"/>
  <c r="U11" i="21"/>
  <c r="AA10" i="21"/>
  <c r="Z10" i="21"/>
  <c r="Y10" i="21"/>
  <c r="X10" i="21"/>
  <c r="W10" i="21"/>
  <c r="V10" i="21"/>
  <c r="U10" i="21"/>
  <c r="AA9" i="21"/>
  <c r="Z9" i="21"/>
  <c r="Y9" i="21"/>
  <c r="X9" i="21"/>
  <c r="W9" i="21"/>
  <c r="V9" i="21"/>
  <c r="U9" i="21"/>
  <c r="AA8" i="21"/>
  <c r="Z8" i="21"/>
  <c r="Y8" i="21"/>
  <c r="X8" i="21"/>
  <c r="W8" i="21"/>
  <c r="V8" i="21"/>
  <c r="U8" i="21"/>
  <c r="AA7" i="21"/>
  <c r="Z7" i="21"/>
  <c r="Y7" i="21"/>
  <c r="X7" i="21"/>
  <c r="W7" i="21"/>
  <c r="V7" i="21"/>
  <c r="U7" i="21"/>
  <c r="AA6" i="21"/>
  <c r="Z6" i="21"/>
  <c r="Y6" i="21"/>
  <c r="X6" i="21"/>
  <c r="W6" i="21"/>
  <c r="V6" i="21"/>
  <c r="U6" i="21"/>
  <c r="AA5" i="21"/>
  <c r="Z5" i="21"/>
  <c r="Y5" i="21"/>
  <c r="X5" i="21"/>
  <c r="W5" i="21"/>
  <c r="V5" i="21"/>
  <c r="U5" i="21"/>
  <c r="AA4" i="21"/>
  <c r="Z4" i="21"/>
  <c r="Y4" i="21"/>
  <c r="X4" i="21"/>
  <c r="W4" i="21"/>
  <c r="V4" i="21"/>
  <c r="U4" i="21"/>
  <c r="AA3" i="21"/>
  <c r="Z3" i="21"/>
  <c r="Y3" i="21"/>
  <c r="X3" i="21"/>
  <c r="W3" i="21"/>
  <c r="V3" i="21"/>
  <c r="U3" i="21"/>
  <c r="AA18" i="20"/>
  <c r="Z18" i="20"/>
  <c r="Y18" i="20"/>
  <c r="X18" i="20"/>
  <c r="W18" i="20"/>
  <c r="V18" i="20"/>
  <c r="U18" i="20"/>
  <c r="T18" i="20"/>
  <c r="AA17" i="20"/>
  <c r="Z17" i="20"/>
  <c r="Y17" i="20"/>
  <c r="X17" i="20"/>
  <c r="W17" i="20"/>
  <c r="V17" i="20"/>
  <c r="U17" i="20"/>
  <c r="T17" i="20"/>
  <c r="AA16" i="20"/>
  <c r="Z16" i="20"/>
  <c r="Y16" i="20"/>
  <c r="X16" i="20"/>
  <c r="W16" i="20"/>
  <c r="V16" i="20"/>
  <c r="U16" i="20"/>
  <c r="T16" i="20"/>
  <c r="AA15" i="20"/>
  <c r="Z15" i="20"/>
  <c r="Y15" i="20"/>
  <c r="X15" i="20"/>
  <c r="W15" i="20"/>
  <c r="V15" i="20"/>
  <c r="U15" i="20"/>
  <c r="T15" i="20"/>
  <c r="AA14" i="20"/>
  <c r="Z14" i="20"/>
  <c r="Y14" i="20"/>
  <c r="X14" i="20"/>
  <c r="W14" i="20"/>
  <c r="V14" i="20"/>
  <c r="U14" i="20"/>
  <c r="T14" i="20"/>
  <c r="AA13" i="20"/>
  <c r="Z13" i="20"/>
  <c r="Y13" i="20"/>
  <c r="X13" i="20"/>
  <c r="W13" i="20"/>
  <c r="V13" i="20"/>
  <c r="U13" i="20"/>
  <c r="T13" i="20"/>
  <c r="AA12" i="20"/>
  <c r="Z12" i="20"/>
  <c r="Y12" i="20"/>
  <c r="X12" i="20"/>
  <c r="W12" i="20"/>
  <c r="V12" i="20"/>
  <c r="U12" i="20"/>
  <c r="T12" i="20"/>
  <c r="AA11" i="20"/>
  <c r="Z11" i="20"/>
  <c r="Y11" i="20"/>
  <c r="X11" i="20"/>
  <c r="W11" i="20"/>
  <c r="V11" i="20"/>
  <c r="U11" i="20"/>
  <c r="T11" i="20"/>
  <c r="AA10" i="20"/>
  <c r="Z10" i="20"/>
  <c r="Y10" i="20"/>
  <c r="X10" i="20"/>
  <c r="W10" i="20"/>
  <c r="V10" i="20"/>
  <c r="U10" i="20"/>
  <c r="T10" i="20"/>
  <c r="AA9" i="20"/>
  <c r="Z9" i="20"/>
  <c r="Y9" i="20"/>
  <c r="X9" i="20"/>
  <c r="W9" i="20"/>
  <c r="V9" i="20"/>
  <c r="U9" i="20"/>
  <c r="T9" i="20"/>
  <c r="AA8" i="20"/>
  <c r="Z8" i="20"/>
  <c r="Y8" i="20"/>
  <c r="X8" i="20"/>
  <c r="W8" i="20"/>
  <c r="V8" i="20"/>
  <c r="U8" i="20"/>
  <c r="T8" i="20"/>
  <c r="AA7" i="20"/>
  <c r="Z7" i="20"/>
  <c r="Y7" i="20"/>
  <c r="X7" i="20"/>
  <c r="W7" i="20"/>
  <c r="V7" i="20"/>
  <c r="U7" i="20"/>
  <c r="T7" i="20"/>
  <c r="AA6" i="20"/>
  <c r="Z6" i="20"/>
  <c r="Y6" i="20"/>
  <c r="X6" i="20"/>
  <c r="W6" i="20"/>
  <c r="V6" i="20"/>
  <c r="U6" i="20"/>
  <c r="T6" i="20"/>
  <c r="AA5" i="20"/>
  <c r="Z5" i="20"/>
  <c r="Y5" i="20"/>
  <c r="X5" i="20"/>
  <c r="W5" i="20"/>
  <c r="V5" i="20"/>
  <c r="U5" i="20"/>
  <c r="T5" i="20"/>
  <c r="AA4" i="20"/>
  <c r="Z4" i="20"/>
  <c r="Y4" i="20"/>
  <c r="X4" i="20"/>
  <c r="W4" i="20"/>
  <c r="V4" i="20"/>
  <c r="U4" i="20"/>
  <c r="T4" i="20"/>
  <c r="AA3" i="20"/>
  <c r="Z3" i="20"/>
  <c r="Y3" i="20"/>
  <c r="X3" i="20"/>
  <c r="W3" i="20"/>
  <c r="V3" i="20"/>
  <c r="U3" i="20"/>
  <c r="T3" i="20"/>
  <c r="AA18" i="19"/>
  <c r="Z18" i="19"/>
  <c r="Y18" i="19"/>
  <c r="X18" i="19"/>
  <c r="W18" i="19"/>
  <c r="V18" i="19"/>
  <c r="AA17" i="19"/>
  <c r="Z17" i="19"/>
  <c r="Y17" i="19"/>
  <c r="X17" i="19"/>
  <c r="W17" i="19"/>
  <c r="V17" i="19"/>
  <c r="AA16" i="19"/>
  <c r="Z16" i="19"/>
  <c r="Y16" i="19"/>
  <c r="X16" i="19"/>
  <c r="W16" i="19"/>
  <c r="V16" i="19"/>
  <c r="AA15" i="19"/>
  <c r="Z15" i="19"/>
  <c r="Y15" i="19"/>
  <c r="X15" i="19"/>
  <c r="W15" i="19"/>
  <c r="V15" i="19"/>
  <c r="AA14" i="19"/>
  <c r="Z14" i="19"/>
  <c r="Y14" i="19"/>
  <c r="X14" i="19"/>
  <c r="W14" i="19"/>
  <c r="V14" i="19"/>
  <c r="AA13" i="19"/>
  <c r="Z13" i="19"/>
  <c r="Y13" i="19"/>
  <c r="X13" i="19"/>
  <c r="W13" i="19"/>
  <c r="V13" i="19"/>
  <c r="AA12" i="19"/>
  <c r="Z12" i="19"/>
  <c r="Y12" i="19"/>
  <c r="X12" i="19"/>
  <c r="W12" i="19"/>
  <c r="V12" i="19"/>
  <c r="AA11" i="19"/>
  <c r="Z11" i="19"/>
  <c r="Y11" i="19"/>
  <c r="X11" i="19"/>
  <c r="W11" i="19"/>
  <c r="V11" i="19"/>
  <c r="AA10" i="19"/>
  <c r="Z10" i="19"/>
  <c r="Y10" i="19"/>
  <c r="X10" i="19"/>
  <c r="W10" i="19"/>
  <c r="V10" i="19"/>
  <c r="AA9" i="19"/>
  <c r="Z9" i="19"/>
  <c r="Y9" i="19"/>
  <c r="X9" i="19"/>
  <c r="W9" i="19"/>
  <c r="V9" i="19"/>
  <c r="AA8" i="19"/>
  <c r="Z8" i="19"/>
  <c r="Y8" i="19"/>
  <c r="X8" i="19"/>
  <c r="W8" i="19"/>
  <c r="V8" i="19"/>
  <c r="AA7" i="19"/>
  <c r="Z7" i="19"/>
  <c r="Y7" i="19"/>
  <c r="X7" i="19"/>
  <c r="W7" i="19"/>
  <c r="V7" i="19"/>
  <c r="AA6" i="19"/>
  <c r="Z6" i="19"/>
  <c r="Y6" i="19"/>
  <c r="X6" i="19"/>
  <c r="W6" i="19"/>
  <c r="V6" i="19"/>
  <c r="AA5" i="19"/>
  <c r="Z5" i="19"/>
  <c r="Y5" i="19"/>
  <c r="X5" i="19"/>
  <c r="W5" i="19"/>
  <c r="V5" i="19"/>
  <c r="AA4" i="19"/>
  <c r="Z4" i="19"/>
  <c r="Y4" i="19"/>
  <c r="X4" i="19"/>
  <c r="W4" i="19"/>
  <c r="V4" i="19"/>
  <c r="AA3" i="19"/>
  <c r="Z3" i="19"/>
  <c r="Y3" i="19"/>
  <c r="X3" i="19"/>
  <c r="W3" i="19"/>
  <c r="V3" i="19"/>
  <c r="U18" i="17"/>
  <c r="T18" i="17"/>
  <c r="U17" i="17"/>
  <c r="T17" i="17"/>
  <c r="U16" i="17"/>
  <c r="T16" i="17"/>
  <c r="U15" i="17"/>
  <c r="T15" i="17"/>
  <c r="U14" i="17"/>
  <c r="T14" i="17"/>
  <c r="U13" i="17"/>
  <c r="T13" i="17"/>
  <c r="U12" i="17"/>
  <c r="T12" i="17"/>
  <c r="U11" i="17"/>
  <c r="T11" i="17"/>
  <c r="U10" i="17"/>
  <c r="T10" i="17"/>
  <c r="U9" i="17"/>
  <c r="T9" i="17"/>
  <c r="T8" i="17"/>
  <c r="U7" i="17"/>
  <c r="T7" i="17"/>
  <c r="U6" i="17"/>
  <c r="T6" i="17"/>
  <c r="U5" i="17"/>
  <c r="T5" i="17"/>
  <c r="U4" i="17"/>
  <c r="T4" i="17"/>
  <c r="U3" i="17"/>
  <c r="T3" i="17"/>
  <c r="Y18" i="16"/>
  <c r="X18" i="16"/>
  <c r="W18" i="16"/>
  <c r="V18" i="16"/>
  <c r="U18" i="16"/>
  <c r="T18" i="16"/>
  <c r="Y17" i="16"/>
  <c r="X17" i="16"/>
  <c r="W17" i="16"/>
  <c r="V17" i="16"/>
  <c r="U17" i="16"/>
  <c r="T17" i="16"/>
  <c r="Y16" i="16"/>
  <c r="X16" i="16"/>
  <c r="W16" i="16"/>
  <c r="V16" i="16"/>
  <c r="U16" i="16"/>
  <c r="T16" i="16"/>
  <c r="Y15" i="16"/>
  <c r="X15" i="16"/>
  <c r="W15" i="16"/>
  <c r="V15" i="16"/>
  <c r="U15" i="16"/>
  <c r="T15" i="16"/>
  <c r="Y14" i="16"/>
  <c r="X14" i="16"/>
  <c r="W14" i="16"/>
  <c r="V14" i="16"/>
  <c r="U14" i="16"/>
  <c r="T14" i="16"/>
  <c r="Y13" i="16"/>
  <c r="X13" i="16"/>
  <c r="W13" i="16"/>
  <c r="V13" i="16"/>
  <c r="U13" i="16"/>
  <c r="T13" i="16"/>
  <c r="Y12" i="16"/>
  <c r="X12" i="16"/>
  <c r="W12" i="16"/>
  <c r="V12" i="16"/>
  <c r="U12" i="16"/>
  <c r="T12" i="16"/>
  <c r="Y11" i="16"/>
  <c r="X11" i="16"/>
  <c r="W11" i="16"/>
  <c r="V11" i="16"/>
  <c r="U11" i="16"/>
  <c r="T11" i="16"/>
  <c r="Y10" i="16"/>
  <c r="X10" i="16"/>
  <c r="W10" i="16"/>
  <c r="V10" i="16"/>
  <c r="U10" i="16"/>
  <c r="T10" i="16"/>
  <c r="Y9" i="16"/>
  <c r="X9" i="16"/>
  <c r="W9" i="16"/>
  <c r="V9" i="16"/>
  <c r="U9" i="16"/>
  <c r="T9" i="16"/>
  <c r="Y8" i="16"/>
  <c r="X8" i="16"/>
  <c r="W8" i="16"/>
  <c r="V8" i="16"/>
  <c r="U8" i="16"/>
  <c r="T8" i="16"/>
  <c r="Y7" i="16"/>
  <c r="X7" i="16"/>
  <c r="W7" i="16"/>
  <c r="V7" i="16"/>
  <c r="U7" i="16"/>
  <c r="T7" i="16"/>
  <c r="Y6" i="16"/>
  <c r="X6" i="16"/>
  <c r="W6" i="16"/>
  <c r="V6" i="16"/>
  <c r="U6" i="16"/>
  <c r="T6" i="16"/>
  <c r="Y5" i="16"/>
  <c r="X5" i="16"/>
  <c r="W5" i="16"/>
  <c r="V5" i="16"/>
  <c r="U5" i="16"/>
  <c r="T5" i="16"/>
  <c r="Y4" i="16"/>
  <c r="X4" i="16"/>
  <c r="W4" i="16"/>
  <c r="V4" i="16"/>
  <c r="U4" i="16"/>
  <c r="T4" i="16"/>
  <c r="Y3" i="16"/>
  <c r="X3" i="16"/>
  <c r="W3" i="16"/>
  <c r="V3" i="16"/>
  <c r="U3" i="16"/>
  <c r="T3" i="16"/>
  <c r="AJ18" i="15"/>
  <c r="AI18" i="15"/>
  <c r="AH18" i="15"/>
  <c r="AG18" i="15"/>
  <c r="AF18" i="15"/>
  <c r="AE18" i="15"/>
  <c r="AD18" i="15"/>
  <c r="AC18" i="15"/>
  <c r="AJ17" i="15"/>
  <c r="AI17" i="15"/>
  <c r="AH17" i="15"/>
  <c r="AG17" i="15"/>
  <c r="AF17" i="15"/>
  <c r="AE17" i="15"/>
  <c r="AD17" i="15"/>
  <c r="AC17" i="15"/>
  <c r="AJ16" i="15"/>
  <c r="AI16" i="15"/>
  <c r="AH16" i="15"/>
  <c r="AG16" i="15"/>
  <c r="AF16" i="15"/>
  <c r="AE16" i="15"/>
  <c r="AD16" i="15"/>
  <c r="AC16" i="15"/>
  <c r="AJ15" i="15"/>
  <c r="AI15" i="15"/>
  <c r="AH15" i="15"/>
  <c r="AG15" i="15"/>
  <c r="AF15" i="15"/>
  <c r="AE15" i="15"/>
  <c r="AD15" i="15"/>
  <c r="AC15" i="15"/>
  <c r="AJ14" i="15"/>
  <c r="AI14" i="15"/>
  <c r="AH14" i="15"/>
  <c r="AG14" i="15"/>
  <c r="AF14" i="15"/>
  <c r="AE14" i="15"/>
  <c r="AD14" i="15"/>
  <c r="AC14" i="15"/>
  <c r="AJ13" i="15"/>
  <c r="AI13" i="15"/>
  <c r="AH13" i="15"/>
  <c r="AG13" i="15"/>
  <c r="AF13" i="15"/>
  <c r="AE13" i="15"/>
  <c r="AD13" i="15"/>
  <c r="AC13" i="15"/>
  <c r="AJ12" i="15"/>
  <c r="AI12" i="15"/>
  <c r="AH12" i="15"/>
  <c r="AG12" i="15"/>
  <c r="AF12" i="15"/>
  <c r="AE12" i="15"/>
  <c r="AD12" i="15"/>
  <c r="AC12" i="15"/>
  <c r="AJ11" i="15"/>
  <c r="AI11" i="15"/>
  <c r="AH11" i="15"/>
  <c r="AG11" i="15"/>
  <c r="AF11" i="15"/>
  <c r="AE11" i="15"/>
  <c r="AD11" i="15"/>
  <c r="AC11" i="15"/>
  <c r="AJ10" i="15"/>
  <c r="AI10" i="15"/>
  <c r="AH10" i="15"/>
  <c r="AG10" i="15"/>
  <c r="AF10" i="15"/>
  <c r="AE10" i="15"/>
  <c r="AD10" i="15"/>
  <c r="AC10" i="15"/>
  <c r="AJ9" i="15"/>
  <c r="AI9" i="15"/>
  <c r="AH9" i="15"/>
  <c r="AG9" i="15"/>
  <c r="AF9" i="15"/>
  <c r="AE9" i="15"/>
  <c r="AD9" i="15"/>
  <c r="AC9" i="15"/>
  <c r="AJ8" i="15"/>
  <c r="AI8" i="15"/>
  <c r="AH8" i="15"/>
  <c r="AG8" i="15"/>
  <c r="AF8" i="15"/>
  <c r="AE8" i="15"/>
  <c r="AD8" i="15"/>
  <c r="AC8" i="15"/>
  <c r="AJ7" i="15"/>
  <c r="AI7" i="15"/>
  <c r="AH7" i="15"/>
  <c r="AG7" i="15"/>
  <c r="AF7" i="15"/>
  <c r="AE7" i="15"/>
  <c r="AD7" i="15"/>
  <c r="AC7" i="15"/>
  <c r="AJ6" i="15"/>
  <c r="AI6" i="15"/>
  <c r="AH6" i="15"/>
  <c r="AG6" i="15"/>
  <c r="AF6" i="15"/>
  <c r="AE6" i="15"/>
  <c r="AD6" i="15"/>
  <c r="AC6" i="15"/>
  <c r="AJ5" i="15"/>
  <c r="AI5" i="15"/>
  <c r="AH5" i="15"/>
  <c r="AG5" i="15"/>
  <c r="AF5" i="15"/>
  <c r="AE5" i="15"/>
  <c r="AD5" i="15"/>
  <c r="AC5" i="15"/>
  <c r="AJ4" i="15"/>
  <c r="AI4" i="15"/>
  <c r="AH4" i="15"/>
  <c r="AG4" i="15"/>
  <c r="AF4" i="15"/>
  <c r="AE4" i="15"/>
  <c r="AD4" i="15"/>
  <c r="AC4" i="15"/>
  <c r="AJ3" i="15"/>
  <c r="AI3" i="15"/>
  <c r="AH3" i="15"/>
  <c r="AG3" i="15"/>
  <c r="AF3" i="15"/>
  <c r="AE3" i="15"/>
  <c r="AD3" i="15"/>
  <c r="AC3" i="15"/>
  <c r="AJ18" i="12"/>
  <c r="AI18" i="12"/>
  <c r="AH18" i="12"/>
  <c r="AG18" i="12"/>
  <c r="AF18" i="12"/>
  <c r="AE18" i="12"/>
  <c r="AD18" i="12"/>
  <c r="AC18" i="12"/>
  <c r="AJ17" i="12"/>
  <c r="AI17" i="12"/>
  <c r="AH17" i="12"/>
  <c r="AG17" i="12"/>
  <c r="AF17" i="12"/>
  <c r="AE17" i="12"/>
  <c r="AD17" i="12"/>
  <c r="AC17" i="12"/>
  <c r="AJ16" i="12"/>
  <c r="AI16" i="12"/>
  <c r="AH16" i="12"/>
  <c r="AG16" i="12"/>
  <c r="AF16" i="12"/>
  <c r="AE16" i="12"/>
  <c r="AD16" i="12"/>
  <c r="AC16" i="12"/>
  <c r="AJ15" i="12"/>
  <c r="AI15" i="12"/>
  <c r="AH15" i="12"/>
  <c r="AG15" i="12"/>
  <c r="AF15" i="12"/>
  <c r="AE15" i="12"/>
  <c r="AD15" i="12"/>
  <c r="AC15" i="12"/>
  <c r="AJ14" i="12"/>
  <c r="AI14" i="12"/>
  <c r="AH14" i="12"/>
  <c r="AG14" i="12"/>
  <c r="AF14" i="12"/>
  <c r="AE14" i="12"/>
  <c r="AD14" i="12"/>
  <c r="AC14" i="12"/>
  <c r="AJ13" i="12"/>
  <c r="AI13" i="12"/>
  <c r="AH13" i="12"/>
  <c r="AG13" i="12"/>
  <c r="AF13" i="12"/>
  <c r="AE13" i="12"/>
  <c r="AD13" i="12"/>
  <c r="AC13" i="12"/>
  <c r="AJ12" i="12"/>
  <c r="AI12" i="12"/>
  <c r="AH12" i="12"/>
  <c r="AG12" i="12"/>
  <c r="AF12" i="12"/>
  <c r="AE12" i="12"/>
  <c r="AD12" i="12"/>
  <c r="AC12" i="12"/>
  <c r="AJ11" i="12"/>
  <c r="AI11" i="12"/>
  <c r="AH11" i="12"/>
  <c r="AG11" i="12"/>
  <c r="AF11" i="12"/>
  <c r="AE11" i="12"/>
  <c r="AD11" i="12"/>
  <c r="AC11" i="12"/>
  <c r="AJ10" i="12"/>
  <c r="AI10" i="12"/>
  <c r="AH10" i="12"/>
  <c r="AG10" i="12"/>
  <c r="AF10" i="12"/>
  <c r="AE10" i="12"/>
  <c r="AD10" i="12"/>
  <c r="AC10" i="12"/>
  <c r="AJ9" i="12"/>
  <c r="AI9" i="12"/>
  <c r="AH9" i="12"/>
  <c r="AG9" i="12"/>
  <c r="AF9" i="12"/>
  <c r="AE9" i="12"/>
  <c r="AD9" i="12"/>
  <c r="AC9" i="12"/>
  <c r="AJ8" i="12"/>
  <c r="AI8" i="12"/>
  <c r="AH8" i="12"/>
  <c r="AG8" i="12"/>
  <c r="AF8" i="12"/>
  <c r="AE8" i="12"/>
  <c r="AD8" i="12"/>
  <c r="AC8" i="12"/>
  <c r="AJ7" i="12"/>
  <c r="AI7" i="12"/>
  <c r="AH7" i="12"/>
  <c r="AG7" i="12"/>
  <c r="AF7" i="12"/>
  <c r="AE7" i="12"/>
  <c r="AD7" i="12"/>
  <c r="AC7" i="12"/>
  <c r="AJ6" i="12"/>
  <c r="AI6" i="12"/>
  <c r="AH6" i="12"/>
  <c r="AG6" i="12"/>
  <c r="AF6" i="12"/>
  <c r="AE6" i="12"/>
  <c r="AD6" i="12"/>
  <c r="AC6" i="12"/>
  <c r="AJ5" i="12"/>
  <c r="AI5" i="12"/>
  <c r="AH5" i="12"/>
  <c r="AG5" i="12"/>
  <c r="AF5" i="12"/>
  <c r="AE5" i="12"/>
  <c r="AD5" i="12"/>
  <c r="AC5" i="12"/>
  <c r="AJ4" i="12"/>
  <c r="AI4" i="12"/>
  <c r="AH4" i="12"/>
  <c r="AG4" i="12"/>
  <c r="AF4" i="12"/>
  <c r="AE4" i="12"/>
  <c r="AD4" i="12"/>
  <c r="AC4" i="12"/>
  <c r="AJ3" i="12"/>
  <c r="AI3" i="12"/>
  <c r="AH3" i="12"/>
  <c r="AG3" i="12"/>
  <c r="AF3" i="12"/>
  <c r="AE3" i="12"/>
  <c r="AD3" i="12"/>
  <c r="AC3" i="12"/>
  <c r="AJ18" i="11"/>
  <c r="AI18" i="11"/>
  <c r="AH18" i="11"/>
  <c r="AG18" i="11"/>
  <c r="AF18" i="11"/>
  <c r="AE18" i="11"/>
  <c r="AD18" i="11"/>
  <c r="AC18" i="11"/>
  <c r="AJ17" i="11"/>
  <c r="AI17" i="11"/>
  <c r="AH17" i="11"/>
  <c r="AG17" i="11"/>
  <c r="AF17" i="11"/>
  <c r="AE17" i="11"/>
  <c r="AD17" i="11"/>
  <c r="AC17" i="11"/>
  <c r="AJ16" i="11"/>
  <c r="AI16" i="11"/>
  <c r="AH16" i="11"/>
  <c r="AG16" i="11"/>
  <c r="AF16" i="11"/>
  <c r="AE16" i="11"/>
  <c r="AD16" i="11"/>
  <c r="AC16" i="11"/>
  <c r="AJ15" i="11"/>
  <c r="AI15" i="11"/>
  <c r="AH15" i="11"/>
  <c r="AG15" i="11"/>
  <c r="AF15" i="11"/>
  <c r="AE15" i="11"/>
  <c r="AD15" i="11"/>
  <c r="AC15" i="11"/>
  <c r="AJ14" i="11"/>
  <c r="AI14" i="11"/>
  <c r="AH14" i="11"/>
  <c r="AG14" i="11"/>
  <c r="AF14" i="11"/>
  <c r="AE14" i="11"/>
  <c r="AD14" i="11"/>
  <c r="AC14" i="11"/>
  <c r="AJ13" i="11"/>
  <c r="AI13" i="11"/>
  <c r="AH13" i="11"/>
  <c r="AG13" i="11"/>
  <c r="AF13" i="11"/>
  <c r="AE13" i="11"/>
  <c r="AD13" i="11"/>
  <c r="AC13" i="11"/>
  <c r="AJ12" i="11"/>
  <c r="AI12" i="11"/>
  <c r="AH12" i="11"/>
  <c r="AG12" i="11"/>
  <c r="AF12" i="11"/>
  <c r="AE12" i="11"/>
  <c r="AD12" i="11"/>
  <c r="AC12" i="11"/>
  <c r="AJ11" i="11"/>
  <c r="AI11" i="11"/>
  <c r="AH11" i="11"/>
  <c r="AG11" i="11"/>
  <c r="AF11" i="11"/>
  <c r="AE11" i="11"/>
  <c r="AD11" i="11"/>
  <c r="AC11" i="11"/>
  <c r="AJ10" i="11"/>
  <c r="AI10" i="11"/>
  <c r="AH10" i="11"/>
  <c r="AG10" i="11"/>
  <c r="AF10" i="11"/>
  <c r="AE10" i="11"/>
  <c r="AD10" i="11"/>
  <c r="AC10" i="11"/>
  <c r="AJ9" i="11"/>
  <c r="AI9" i="11"/>
  <c r="AH9" i="11"/>
  <c r="AG9" i="11"/>
  <c r="AF9" i="11"/>
  <c r="AE9" i="11"/>
  <c r="AD9" i="11"/>
  <c r="AC9" i="11"/>
  <c r="AJ8" i="11"/>
  <c r="AI8" i="11"/>
  <c r="AH8" i="11"/>
  <c r="AG8" i="11"/>
  <c r="AF8" i="11"/>
  <c r="AE8" i="11"/>
  <c r="AD8" i="11"/>
  <c r="AC8" i="11"/>
  <c r="AJ7" i="11"/>
  <c r="AI7" i="11"/>
  <c r="AH7" i="11"/>
  <c r="AG7" i="11"/>
  <c r="AF7" i="11"/>
  <c r="AE7" i="11"/>
  <c r="AD7" i="11"/>
  <c r="AC7" i="11"/>
  <c r="AJ6" i="11"/>
  <c r="AI6" i="11"/>
  <c r="AH6" i="11"/>
  <c r="AG6" i="11"/>
  <c r="AF6" i="11"/>
  <c r="AE6" i="11"/>
  <c r="AD6" i="11"/>
  <c r="AC6" i="11"/>
  <c r="AJ5" i="11"/>
  <c r="AI5" i="11"/>
  <c r="AH5" i="11"/>
  <c r="AG5" i="11"/>
  <c r="AF5" i="11"/>
  <c r="AE5" i="11"/>
  <c r="AD5" i="11"/>
  <c r="AC5" i="11"/>
  <c r="AJ4" i="11"/>
  <c r="AI4" i="11"/>
  <c r="AH4" i="11"/>
  <c r="AG4" i="11"/>
  <c r="AF4" i="11"/>
  <c r="AE4" i="11"/>
  <c r="AD4" i="11"/>
  <c r="AC4" i="11"/>
  <c r="AJ3" i="11"/>
  <c r="AI3" i="11"/>
  <c r="AH3" i="11"/>
  <c r="AG3" i="11"/>
  <c r="AF3" i="11"/>
  <c r="AE3" i="11"/>
  <c r="AD3" i="11"/>
  <c r="AC3" i="11"/>
  <c r="AJ18" i="9"/>
  <c r="AI18" i="9"/>
  <c r="AH18" i="9"/>
  <c r="AG18" i="9"/>
  <c r="AF18" i="9"/>
  <c r="AE18" i="9"/>
  <c r="AD18" i="9"/>
  <c r="AC18" i="9"/>
  <c r="AJ17" i="9"/>
  <c r="AI17" i="9"/>
  <c r="AH17" i="9"/>
  <c r="AG17" i="9"/>
  <c r="AF17" i="9"/>
  <c r="AE17" i="9"/>
  <c r="AD17" i="9"/>
  <c r="AC17" i="9"/>
  <c r="AJ16" i="9"/>
  <c r="AI16" i="9"/>
  <c r="AH16" i="9"/>
  <c r="AG16" i="9"/>
  <c r="AF16" i="9"/>
  <c r="AE16" i="9"/>
  <c r="AD16" i="9"/>
  <c r="AC16" i="9"/>
  <c r="AJ15" i="9"/>
  <c r="AI15" i="9"/>
  <c r="AH15" i="9"/>
  <c r="AG15" i="9"/>
  <c r="AF15" i="9"/>
  <c r="AE15" i="9"/>
  <c r="AD15" i="9"/>
  <c r="AC15" i="9"/>
  <c r="AJ14" i="9"/>
  <c r="AI14" i="9"/>
  <c r="AH14" i="9"/>
  <c r="AG14" i="9"/>
  <c r="AF14" i="9"/>
  <c r="AE14" i="9"/>
  <c r="AD14" i="9"/>
  <c r="AC14" i="9"/>
  <c r="AJ13" i="9"/>
  <c r="AI13" i="9"/>
  <c r="AH13" i="9"/>
  <c r="AG13" i="9"/>
  <c r="AF13" i="9"/>
  <c r="AE13" i="9"/>
  <c r="AD13" i="9"/>
  <c r="AC13" i="9"/>
  <c r="AJ12" i="9"/>
  <c r="AI12" i="9"/>
  <c r="AH12" i="9"/>
  <c r="AG12" i="9"/>
  <c r="AF12" i="9"/>
  <c r="AE12" i="9"/>
  <c r="AD12" i="9"/>
  <c r="AC12" i="9"/>
  <c r="AJ11" i="9"/>
  <c r="AI11" i="9"/>
  <c r="AH11" i="9"/>
  <c r="AG11" i="9"/>
  <c r="AF11" i="9"/>
  <c r="AE11" i="9"/>
  <c r="AD11" i="9"/>
  <c r="AC11" i="9"/>
  <c r="AJ10" i="9"/>
  <c r="AI10" i="9"/>
  <c r="AH10" i="9"/>
  <c r="AG10" i="9"/>
  <c r="AF10" i="9"/>
  <c r="AE10" i="9"/>
  <c r="AD10" i="9"/>
  <c r="AC10" i="9"/>
  <c r="AJ9" i="9"/>
  <c r="AI9" i="9"/>
  <c r="AH9" i="9"/>
  <c r="AG9" i="9"/>
  <c r="AF9" i="9"/>
  <c r="AE9" i="9"/>
  <c r="AD9" i="9"/>
  <c r="AC9" i="9"/>
  <c r="AJ8" i="9"/>
  <c r="AI8" i="9"/>
  <c r="AH8" i="9"/>
  <c r="AG8" i="9"/>
  <c r="AF8" i="9"/>
  <c r="AE8" i="9"/>
  <c r="AD8" i="9"/>
  <c r="AC8" i="9"/>
  <c r="AJ7" i="9"/>
  <c r="AI7" i="9"/>
  <c r="AH7" i="9"/>
  <c r="AG7" i="9"/>
  <c r="AF7" i="9"/>
  <c r="AE7" i="9"/>
  <c r="AD7" i="9"/>
  <c r="AC7" i="9"/>
  <c r="AJ6" i="9"/>
  <c r="AI6" i="9"/>
  <c r="AH6" i="9"/>
  <c r="AG6" i="9"/>
  <c r="AF6" i="9"/>
  <c r="AE6" i="9"/>
  <c r="AD6" i="9"/>
  <c r="AC6" i="9"/>
  <c r="AJ5" i="9"/>
  <c r="AI5" i="9"/>
  <c r="AH5" i="9"/>
  <c r="AG5" i="9"/>
  <c r="AF5" i="9"/>
  <c r="AE5" i="9"/>
  <c r="AD5" i="9"/>
  <c r="AC5" i="9"/>
  <c r="AJ4" i="9"/>
  <c r="AI4" i="9"/>
  <c r="AH4" i="9"/>
  <c r="AG4" i="9"/>
  <c r="AF4" i="9"/>
  <c r="AE4" i="9"/>
  <c r="AD4" i="9"/>
  <c r="AC4" i="9"/>
  <c r="AJ3" i="9"/>
  <c r="AI3" i="9"/>
  <c r="AH3" i="9"/>
  <c r="AG3" i="9"/>
  <c r="AF3" i="9"/>
  <c r="AE3" i="9"/>
  <c r="AD3" i="9"/>
  <c r="AC3" i="9"/>
</calcChain>
</file>

<file path=xl/comments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5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17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A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sharedStrings.xml><?xml version="1.0" encoding="utf-8"?>
<sst xmlns="http://schemas.openxmlformats.org/spreadsheetml/2006/main" count="7378" uniqueCount="734">
  <si>
    <t>Год</t>
  </si>
  <si>
    <t>1 c</t>
  </si>
  <si>
    <t>2 c</t>
  </si>
  <si>
    <t>5c</t>
  </si>
  <si>
    <t>10c</t>
  </si>
  <si>
    <t>20c</t>
  </si>
  <si>
    <t>50c</t>
  </si>
  <si>
    <t>-</t>
  </si>
  <si>
    <t>40.000</t>
  </si>
  <si>
    <t>35.000</t>
  </si>
  <si>
    <t>1.000.000</t>
  </si>
  <si>
    <t>20.000</t>
  </si>
  <si>
    <t>115.000</t>
  </si>
  <si>
    <t>----- </t>
  </si>
  <si>
    <t>45.000</t>
  </si>
  <si>
    <t>IT</t>
  </si>
  <si>
    <t>FR</t>
  </si>
  <si>
    <t>530.000</t>
  </si>
  <si>
    <t>25.000</t>
  </si>
  <si>
    <t>1.017.500</t>
  </si>
  <si>
    <t>5.025.000</t>
  </si>
  <si>
    <t>24.000</t>
  </si>
  <si>
    <t>17.000</t>
  </si>
  <si>
    <t>GR</t>
  </si>
  <si>
    <t>FI</t>
  </si>
  <si>
    <t>6.790.000</t>
  </si>
  <si>
    <t>74.700.000</t>
  </si>
  <si>
    <t>8.680.000</t>
  </si>
  <si>
    <t>1.070.000</t>
  </si>
  <si>
    <t>8.300.000</t>
  </si>
  <si>
    <t>9.900.000</t>
  </si>
  <si>
    <t>6.000.000</t>
  </si>
  <si>
    <t>4.000.000</t>
  </si>
  <si>
    <t>105.000.000</t>
  </si>
  <si>
    <t>40.100.000</t>
  </si>
  <si>
    <t>4.500.000</t>
  </si>
  <si>
    <t>99.600.000</t>
  </si>
  <si>
    <t>26.200.000</t>
  </si>
  <si>
    <t>3.300.000</t>
  </si>
  <si>
    <t>65.000.000</t>
  </si>
  <si>
    <t>3.800.000</t>
  </si>
  <si>
    <t>500.000</t>
  </si>
  <si>
    <t>67.000.000</t>
  </si>
  <si>
    <t>300.000</t>
  </si>
  <si>
    <t>1.348.749.500</t>
  </si>
  <si>
    <t>1.099.016.250</t>
  </si>
  <si>
    <t>1.341.592.204</t>
  </si>
  <si>
    <t>1.142.233.000</t>
  </si>
  <si>
    <t>1.411.686.000</t>
  </si>
  <si>
    <t>1.136.568.000</t>
  </si>
  <si>
    <t>965.875.300</t>
  </si>
  <si>
    <t>463.552.200</t>
  </si>
  <si>
    <t>9.479.000</t>
  </si>
  <si>
    <t>21.667.000</t>
  </si>
  <si>
    <t>1.956.000</t>
  </si>
  <si>
    <t>29.826.000</t>
  </si>
  <si>
    <t>26.005.000</t>
  </si>
  <si>
    <t>44.675.000</t>
  </si>
  <si>
    <t>66.342.000</t>
  </si>
  <si>
    <t>36.210.000</t>
  </si>
  <si>
    <t>100.000.000</t>
  </si>
  <si>
    <t>120.000.000</t>
  </si>
  <si>
    <t>10.000.000</t>
  </si>
  <si>
    <t>5.000.000</t>
  </si>
  <si>
    <t>7.000.000</t>
  </si>
  <si>
    <t>180.000.000</t>
  </si>
  <si>
    <t>70.000.000</t>
  </si>
  <si>
    <t>62.000.000</t>
  </si>
  <si>
    <t>159.000.000</t>
  </si>
  <si>
    <t>196.000.000</t>
  </si>
  <si>
    <t>119.000.000</t>
  </si>
  <si>
    <t>108.000.000</t>
  </si>
  <si>
    <t>215.000.000</t>
  </si>
  <si>
    <t>140.000.000</t>
  </si>
  <si>
    <t>85.000.000</t>
  </si>
  <si>
    <t>135.000.000</t>
  </si>
  <si>
    <t>90.000.000</t>
  </si>
  <si>
    <t>2.500.000</t>
  </si>
  <si>
    <t>175.000.000</t>
  </si>
  <si>
    <t>185.000.000</t>
  </si>
  <si>
    <t>106.000.000</t>
  </si>
  <si>
    <t>60.000.000</t>
  </si>
  <si>
    <t>145.000.000</t>
  </si>
  <si>
    <t>2.000.000</t>
  </si>
  <si>
    <t>125.491.100</t>
  </si>
  <si>
    <t>120.286.400</t>
  </si>
  <si>
    <t>67.661.100</t>
  </si>
  <si>
    <t>91.371.400</t>
  </si>
  <si>
    <t>57.830.000</t>
  </si>
  <si>
    <t>9.252.800</t>
  </si>
  <si>
    <t>96.576.100</t>
  </si>
  <si>
    <t>5.831.100</t>
  </si>
  <si>
    <t>134.000.000</t>
  </si>
  <si>
    <t>109.000.000</t>
  </si>
  <si>
    <t>37.000.000</t>
  </si>
  <si>
    <t>76.000.000</t>
  </si>
  <si>
    <t>88.000.000</t>
  </si>
  <si>
    <t>14.000.000</t>
  </si>
  <si>
    <t>218.000.000</t>
  </si>
  <si>
    <t>80.000.000</t>
  </si>
  <si>
    <t>27.000.000</t>
  </si>
  <si>
    <t>250.000.000</t>
  </si>
  <si>
    <t>150.000.000</t>
  </si>
  <si>
    <t>15.000.000</t>
  </si>
  <si>
    <t>115.000.000</t>
  </si>
  <si>
    <t>40.000.000</t>
  </si>
  <si>
    <t>3.000.000</t>
  </si>
  <si>
    <t>220.000.000</t>
  </si>
  <si>
    <t>30.000.000</t>
  </si>
  <si>
    <t>160.000.000</t>
  </si>
  <si>
    <t>260.000.000</t>
  </si>
  <si>
    <t>23.000</t>
  </si>
  <si>
    <t>42.000</t>
  </si>
  <si>
    <t>62.000</t>
  </si>
  <si>
    <t>200.000</t>
  </si>
  <si>
    <t>15.210.000</t>
  </si>
  <si>
    <t>210.000</t>
  </si>
  <si>
    <t>30.210.000</t>
  </si>
  <si>
    <t>100.000</t>
  </si>
  <si>
    <t>7.100.000</t>
  </si>
  <si>
    <t>8.000.000</t>
  </si>
  <si>
    <t>11.100.000</t>
  </si>
  <si>
    <t>9.100.000</t>
  </si>
  <si>
    <t>8.100.000</t>
  </si>
  <si>
    <t>5.600.000</t>
  </si>
  <si>
    <t>6.100.000</t>
  </si>
  <si>
    <t>1.400.000</t>
  </si>
  <si>
    <t>28.000.000</t>
  </si>
  <si>
    <t>25.000.000</t>
  </si>
  <si>
    <t>20.000.000</t>
  </si>
  <si>
    <t>F &amp; G</t>
  </si>
  <si>
    <t>120.035.000</t>
  </si>
  <si>
    <t>80.035.000</t>
  </si>
  <si>
    <t>50.035.000</t>
  </si>
  <si>
    <t>40.035.000</t>
  </si>
  <si>
    <t>35.035.000</t>
  </si>
  <si>
    <t>25.035.000</t>
  </si>
  <si>
    <t>30.035.000</t>
  </si>
  <si>
    <t>20.035.000</t>
  </si>
  <si>
    <t>30.000</t>
  </si>
  <si>
    <t>5.000</t>
  </si>
  <si>
    <t>10.005.000</t>
  </si>
  <si>
    <t>7.000</t>
  </si>
  <si>
    <t>LT</t>
  </si>
  <si>
    <t>70.042.000</t>
  </si>
  <si>
    <t>60.042.000</t>
  </si>
  <si>
    <t>35.042.000</t>
  </si>
  <si>
    <t>40.042.000</t>
  </si>
  <si>
    <t>25.042.000</t>
  </si>
  <si>
    <t>22.000.000</t>
  </si>
  <si>
    <t>23.000.000</t>
  </si>
  <si>
    <t>12.000.000</t>
  </si>
  <si>
    <t>34.559.000</t>
  </si>
  <si>
    <t>35.959.000</t>
  </si>
  <si>
    <t>28.959.000</t>
  </si>
  <si>
    <t>25.159.000</t>
  </si>
  <si>
    <t>25.758.500</t>
  </si>
  <si>
    <t>21.959.000</t>
  </si>
  <si>
    <t>21.360.025</t>
  </si>
  <si>
    <t>18.558.500</t>
  </si>
  <si>
    <t>1.601.500</t>
  </si>
  <si>
    <t>4.601.500</t>
  </si>
  <si>
    <t>2.601.500</t>
  </si>
  <si>
    <t>3.601.500</t>
  </si>
  <si>
    <t>21.042.500</t>
  </si>
  <si>
    <t>20.042.500</t>
  </si>
  <si>
    <t>16.042.500</t>
  </si>
  <si>
    <t>12.042.500</t>
  </si>
  <si>
    <t>14.042.500</t>
  </si>
  <si>
    <t>10.042.500</t>
  </si>
  <si>
    <t>9.042.500</t>
  </si>
  <si>
    <t>7.594.700</t>
  </si>
  <si>
    <t>4.024.500</t>
  </si>
  <si>
    <t>3.024.500</t>
  </si>
  <si>
    <t>6.024.500</t>
  </si>
  <si>
    <t>5.024.500</t>
  </si>
  <si>
    <t>2.024.500</t>
  </si>
  <si>
    <t>264.500</t>
  </si>
  <si>
    <t>252.000</t>
  </si>
  <si>
    <t>6.019.000</t>
  </si>
  <si>
    <t>8.019.000</t>
  </si>
  <si>
    <t>4.019.000</t>
  </si>
  <si>
    <t>5.019.000</t>
  </si>
  <si>
    <t>1.019.000</t>
  </si>
  <si>
    <t>3.509.000</t>
  </si>
  <si>
    <t>7.620.000</t>
  </si>
  <si>
    <t>6.220.000</t>
  </si>
  <si>
    <t>6.720.000</t>
  </si>
  <si>
    <t>4.820.000</t>
  </si>
  <si>
    <t>5.320.000</t>
  </si>
  <si>
    <t>3.520.000</t>
  </si>
  <si>
    <t>1.540.000</t>
  </si>
  <si>
    <t>2.330.000</t>
  </si>
  <si>
    <t>9.219.500</t>
  </si>
  <si>
    <t>7.219.500</t>
  </si>
  <si>
    <t>5.219.500</t>
  </si>
  <si>
    <t>2.219.500</t>
  </si>
  <si>
    <t>2.619.500</t>
  </si>
  <si>
    <t>2.259.500</t>
  </si>
  <si>
    <t>3.769.500</t>
  </si>
  <si>
    <t>5.117.000</t>
  </si>
  <si>
    <t>7.117.000</t>
  </si>
  <si>
    <t>3.617.000</t>
  </si>
  <si>
    <t>6.117.000</t>
  </si>
  <si>
    <t>3.337.000</t>
  </si>
  <si>
    <t>3.137.000</t>
  </si>
  <si>
    <t>10.019.500</t>
  </si>
  <si>
    <t>5.019.500</t>
  </si>
  <si>
    <t>7.019.500</t>
  </si>
  <si>
    <t>9.019.500</t>
  </si>
  <si>
    <t>5.017.500</t>
  </si>
  <si>
    <t>7.017.500</t>
  </si>
  <si>
    <t>6.017.500</t>
  </si>
  <si>
    <t>4.017.500</t>
  </si>
  <si>
    <t>10.017.500</t>
  </si>
  <si>
    <t>63.500</t>
  </si>
  <si>
    <t>63.000</t>
  </si>
  <si>
    <t>1.463.000</t>
  </si>
  <si>
    <t>1.063.000</t>
  </si>
  <si>
    <t>7.036.500</t>
  </si>
  <si>
    <t>13.036.500</t>
  </si>
  <si>
    <t>6.036.500</t>
  </si>
  <si>
    <t>2.036.500</t>
  </si>
  <si>
    <t>3.036.500</t>
  </si>
  <si>
    <t>3.516.500</t>
  </si>
  <si>
    <t>4.030.000</t>
  </si>
  <si>
    <t>5.030.000</t>
  </si>
  <si>
    <t>7.030.000</t>
  </si>
  <si>
    <t>3.030.000</t>
  </si>
  <si>
    <t>1.030.000</t>
  </si>
  <si>
    <t>2.015.000</t>
  </si>
  <si>
    <t>6.028.500</t>
  </si>
  <si>
    <t>8.028.500</t>
  </si>
  <si>
    <t>5.028.500</t>
  </si>
  <si>
    <t>4.028.500</t>
  </si>
  <si>
    <t>508.500</t>
  </si>
  <si>
    <t>4.013.500</t>
  </si>
  <si>
    <t>10.024.500</t>
  </si>
  <si>
    <t>12.024.500</t>
  </si>
  <si>
    <t>9.024.500</t>
  </si>
  <si>
    <t>504.500</t>
  </si>
  <si>
    <t>6.012.000</t>
  </si>
  <si>
    <t>NL</t>
  </si>
  <si>
    <t>50.000</t>
  </si>
  <si>
    <t>51.000</t>
  </si>
  <si>
    <t>11.035.000</t>
  </si>
  <si>
    <t>7.535.000</t>
  </si>
  <si>
    <t>10.035.000</t>
  </si>
  <si>
    <t>3.035.000</t>
  </si>
  <si>
    <t>3.695.250</t>
  </si>
  <si>
    <t>3.130.000</t>
  </si>
  <si>
    <t>12.030.000</t>
  </si>
  <si>
    <t>15.040.000</t>
  </si>
  <si>
    <t>36.040.000</t>
  </si>
  <si>
    <t>34.040.000</t>
  </si>
  <si>
    <t>41.040.000</t>
  </si>
  <si>
    <t>40.040.000</t>
  </si>
  <si>
    <t>14.040.000</t>
  </si>
  <si>
    <t>10.040.000</t>
  </si>
  <si>
    <t>285.000</t>
  </si>
  <si>
    <t>235.000</t>
  </si>
  <si>
    <t>160.000</t>
  </si>
  <si>
    <t>15.000</t>
  </si>
  <si>
    <t>350.700</t>
  </si>
  <si>
    <t>396.900</t>
  </si>
  <si>
    <t>323.500</t>
  </si>
  <si>
    <t>389.900</t>
  </si>
  <si>
    <t>994.600</t>
  </si>
  <si>
    <t>923.300</t>
  </si>
  <si>
    <t>407.200</t>
  </si>
  <si>
    <t>376.000</t>
  </si>
  <si>
    <t>364.000</t>
  </si>
  <si>
    <t>512.500</t>
  </si>
  <si>
    <t>496.000</t>
  </si>
  <si>
    <t>100.800</t>
  </si>
  <si>
    <t>135.000</t>
  </si>
  <si>
    <t>228.000</t>
  </si>
  <si>
    <t>14.999</t>
  </si>
  <si>
    <t>35.300</t>
  </si>
  <si>
    <t>11.180</t>
  </si>
  <si>
    <t>11.260</t>
  </si>
  <si>
    <t>8.000</t>
  </si>
  <si>
    <t>258.000</t>
  </si>
  <si>
    <t>1.039.052</t>
  </si>
  <si>
    <t>1.082.373</t>
  </si>
  <si>
    <t>10.000</t>
  </si>
  <si>
    <t>1.008.727</t>
  </si>
  <si>
    <t>780.000</t>
  </si>
  <si>
    <t>1.306.782</t>
  </si>
  <si>
    <t>864.645</t>
  </si>
  <si>
    <t>1.391.528</t>
  </si>
  <si>
    <t>934.771</t>
  </si>
  <si>
    <t>550.000</t>
  </si>
  <si>
    <t>1.195.119</t>
  </si>
  <si>
    <t>47.800.000</t>
  </si>
  <si>
    <t>213.000.000</t>
  </si>
  <si>
    <t>149.700.000</t>
  </si>
  <si>
    <t>86.500.000</t>
  </si>
  <si>
    <t>63.500.000</t>
  </si>
  <si>
    <t>276.800.000</t>
  </si>
  <si>
    <t>122.000.000</t>
  </si>
  <si>
    <t>184.200.000</t>
  </si>
  <si>
    <t>156.700.000</t>
  </si>
  <si>
    <t>67.500.000</t>
  </si>
  <si>
    <t>87.000.000</t>
  </si>
  <si>
    <t>62.800.000</t>
  </si>
  <si>
    <t>24.400.000</t>
  </si>
  <si>
    <t>179.300.000</t>
  </si>
  <si>
    <t>145.800.000</t>
  </si>
  <si>
    <t>205.900.000</t>
  </si>
  <si>
    <t>193.500.000</t>
  </si>
  <si>
    <t>97.600.000</t>
  </si>
  <si>
    <t>94.500.000</t>
  </si>
  <si>
    <t>67.900.000</t>
  </si>
  <si>
    <t>140.500.000</t>
  </si>
  <si>
    <t>800.000</t>
  </si>
  <si>
    <t>53.100.000</t>
  </si>
  <si>
    <t>900.000</t>
  </si>
  <si>
    <t>51.200.000</t>
  </si>
  <si>
    <t>80.900.000</t>
  </si>
  <si>
    <t>20.100.000</t>
  </si>
  <si>
    <t>37.200.000</t>
  </si>
  <si>
    <t>58.100.000</t>
  </si>
  <si>
    <t>151.200.000</t>
  </si>
  <si>
    <t>1.200.000</t>
  </si>
  <si>
    <t>58.200.000</t>
  </si>
  <si>
    <t>113.900.000</t>
  </si>
  <si>
    <t>115.700.000</t>
  </si>
  <si>
    <t>400.000</t>
  </si>
  <si>
    <t>20.500.000</t>
  </si>
  <si>
    <t>80.400.000</t>
  </si>
  <si>
    <t>60.100.000</t>
  </si>
  <si>
    <t>78.600.000</t>
  </si>
  <si>
    <t>40.200.000</t>
  </si>
  <si>
    <t>20.300.000</t>
  </si>
  <si>
    <t>10.500.000</t>
  </si>
  <si>
    <t>9.000.000</t>
  </si>
  <si>
    <t>55.400.000</t>
  </si>
  <si>
    <t>325.000</t>
  </si>
  <si>
    <t>70.400.000</t>
  </si>
  <si>
    <t>30.400.000</t>
  </si>
  <si>
    <t>59.517</t>
  </si>
  <si>
    <t>59.017</t>
  </si>
  <si>
    <t>60.066.517</t>
  </si>
  <si>
    <t>20.059.017</t>
  </si>
  <si>
    <t>66.517</t>
  </si>
  <si>
    <t>79.238</t>
  </si>
  <si>
    <t>90.017</t>
  </si>
  <si>
    <t>46.018</t>
  </si>
  <si>
    <t>60.031.018</t>
  </si>
  <si>
    <t>12.531.018</t>
  </si>
  <si>
    <t>20.031.018</t>
  </si>
  <si>
    <t>54.518</t>
  </si>
  <si>
    <t>PT</t>
  </si>
  <si>
    <t>278.176.172</t>
  </si>
  <si>
    <t>324.446.590</t>
  </si>
  <si>
    <t>234.582.047</t>
  </si>
  <si>
    <t>220.359.835</t>
  </si>
  <si>
    <t>147.481.038</t>
  </si>
  <si>
    <t>152.017.133</t>
  </si>
  <si>
    <t>100.298.135</t>
  </si>
  <si>
    <t>62.000.775</t>
  </si>
  <si>
    <t>85.000</t>
  </si>
  <si>
    <t>6.417.000</t>
  </si>
  <si>
    <t>9.578.600</t>
  </si>
  <si>
    <t>10.438.000</t>
  </si>
  <si>
    <t>16.291.875</t>
  </si>
  <si>
    <t>6.064.750</t>
  </si>
  <si>
    <t>75.085.000</t>
  </si>
  <si>
    <t>1.085.000</t>
  </si>
  <si>
    <t>40.085.000</t>
  </si>
  <si>
    <t>20.085.000</t>
  </si>
  <si>
    <t>40.070.000</t>
  </si>
  <si>
    <t>10.070.000</t>
  </si>
  <si>
    <t>30.070.000</t>
  </si>
  <si>
    <t>25.070.000</t>
  </si>
  <si>
    <t>20.070.000</t>
  </si>
  <si>
    <t>30.029.500</t>
  </si>
  <si>
    <t>1.029.500</t>
  </si>
  <si>
    <t>20.029.500</t>
  </si>
  <si>
    <t>105.024.000</t>
  </si>
  <si>
    <t>10.024.000</t>
  </si>
  <si>
    <t>25.024.000</t>
  </si>
  <si>
    <t>4.959.400</t>
  </si>
  <si>
    <t>75.030.000</t>
  </si>
  <si>
    <t>35.030.000</t>
  </si>
  <si>
    <t>25.030.000</t>
  </si>
  <si>
    <t>60.038.000</t>
  </si>
  <si>
    <t>45.038.000</t>
  </si>
  <si>
    <t>25.038.000</t>
  </si>
  <si>
    <t>10.038.000</t>
  </si>
  <si>
    <t>20.038.000</t>
  </si>
  <si>
    <t>20.048.000</t>
  </si>
  <si>
    <t>38.000</t>
  </si>
  <si>
    <t>15.044.000</t>
  </si>
  <si>
    <t>10.044.000</t>
  </si>
  <si>
    <t>5.044.000</t>
  </si>
  <si>
    <t>44.000</t>
  </si>
  <si>
    <t>20.044.000</t>
  </si>
  <si>
    <t>20.051.000</t>
  </si>
  <si>
    <t>30.044.000</t>
  </si>
  <si>
    <t>25.044.000</t>
  </si>
  <si>
    <t>5.049.000</t>
  </si>
  <si>
    <t>50.044.000</t>
  </si>
  <si>
    <t>35.044.000</t>
  </si>
  <si>
    <t>49.000</t>
  </si>
  <si>
    <t>20.022.500</t>
  </si>
  <si>
    <t>22.500</t>
  </si>
  <si>
    <t>9.027.500</t>
  </si>
  <si>
    <t>40.029.500</t>
  </si>
  <si>
    <t>29.500</t>
  </si>
  <si>
    <t>15.029.500</t>
  </si>
  <si>
    <t>15.035.500</t>
  </si>
  <si>
    <t>25.029.500</t>
  </si>
  <si>
    <t>2.029.500</t>
  </si>
  <si>
    <t>35.034.500</t>
  </si>
  <si>
    <t>55.029.500</t>
  </si>
  <si>
    <t>35.029.500</t>
  </si>
  <si>
    <t>20.034.500</t>
  </si>
  <si>
    <t>27.000</t>
  </si>
  <si>
    <t>37.572.200</t>
  </si>
  <si>
    <t>19.331.000</t>
  </si>
  <si>
    <t>15.027.000</t>
  </si>
  <si>
    <t>25.032.000</t>
  </si>
  <si>
    <t>302.400</t>
  </si>
  <si>
    <t>230.400</t>
  </si>
  <si>
    <t>380.800</t>
  </si>
  <si>
    <t>255.760</t>
  </si>
  <si>
    <t>70.000</t>
  </si>
  <si>
    <t>430.000</t>
  </si>
  <si>
    <t>415.800</t>
  </si>
  <si>
    <t>1.570.000</t>
  </si>
  <si>
    <t>1.465.000</t>
  </si>
  <si>
    <t>250.000</t>
  </si>
  <si>
    <t>370.000</t>
  </si>
  <si>
    <t>249.712</t>
  </si>
  <si>
    <t>2.800.000</t>
  </si>
  <si>
    <t>2.950.000</t>
  </si>
  <si>
    <t>413.880</t>
  </si>
  <si>
    <t>220.000</t>
  </si>
  <si>
    <t>190.000</t>
  </si>
  <si>
    <t>390.000</t>
  </si>
  <si>
    <t>1.231.360</t>
  </si>
  <si>
    <t>1.413.000</t>
  </si>
  <si>
    <t>1.159.672</t>
  </si>
  <si>
    <t>56.600</t>
  </si>
  <si>
    <t>186.600</t>
  </si>
  <si>
    <t>1.052.734</t>
  </si>
  <si>
    <t>55.500</t>
  </si>
  <si>
    <t>717.431</t>
  </si>
  <si>
    <t>125.000</t>
  </si>
  <si>
    <t>95.000</t>
  </si>
  <si>
    <t>712.249</t>
  </si>
  <si>
    <t>90.000</t>
  </si>
  <si>
    <t>170.000</t>
  </si>
  <si>
    <t>182.000</t>
  </si>
  <si>
    <t>506.205</t>
  </si>
  <si>
    <t>642.624</t>
  </si>
  <si>
    <t>39.000</t>
  </si>
  <si>
    <t>762.275</t>
  </si>
  <si>
    <t>1.556.500</t>
  </si>
  <si>
    <t>34.400</t>
  </si>
  <si>
    <t>84.400</t>
  </si>
  <si>
    <t>784.401</t>
  </si>
  <si>
    <t>1.710.000</t>
  </si>
  <si>
    <t>30.400</t>
  </si>
  <si>
    <t>904.467</t>
  </si>
  <si>
    <t>38.600</t>
  </si>
  <si>
    <t>1.366.615</t>
  </si>
  <si>
    <t>538.600</t>
  </si>
  <si>
    <t>638.600</t>
  </si>
  <si>
    <t>37.600</t>
  </si>
  <si>
    <t>27.600</t>
  </si>
  <si>
    <t>627.600</t>
  </si>
  <si>
    <t>1.127.600</t>
  </si>
  <si>
    <t>23.150</t>
  </si>
  <si>
    <t>823.150</t>
  </si>
  <si>
    <t>538.150</t>
  </si>
  <si>
    <t>398.150</t>
  </si>
  <si>
    <t>SK</t>
  </si>
  <si>
    <t>90.828.000</t>
  </si>
  <si>
    <t>80.905.000</t>
  </si>
  <si>
    <t>84.957.000</t>
  </si>
  <si>
    <t>74.800.000</t>
  </si>
  <si>
    <t>66.602.000</t>
  </si>
  <si>
    <t>59.400.000</t>
  </si>
  <si>
    <t>46.860.000</t>
  </si>
  <si>
    <t>35.750.000</t>
  </si>
  <si>
    <t>50.070.000</t>
  </si>
  <si>
    <t>20.455.000</t>
  </si>
  <si>
    <t>15.055.000</t>
  </si>
  <si>
    <t>55.000</t>
  </si>
  <si>
    <t>5.055.000</t>
  </si>
  <si>
    <t>10.545.000</t>
  </si>
  <si>
    <t>26.058.800</t>
  </si>
  <si>
    <t>28.800</t>
  </si>
  <si>
    <t>26.275.000</t>
  </si>
  <si>
    <t>23.111.000</t>
  </si>
  <si>
    <t>12.564.000</t>
  </si>
  <si>
    <t>7.350.000</t>
  </si>
  <si>
    <t>28.899.000</t>
  </si>
  <si>
    <t>17.026.000</t>
  </si>
  <si>
    <t>26.000</t>
  </si>
  <si>
    <t>2.026.000</t>
  </si>
  <si>
    <t>20.538.000</t>
  </si>
  <si>
    <t>13.668.000</t>
  </si>
  <si>
    <t>6.138.000</t>
  </si>
  <si>
    <t>18.000</t>
  </si>
  <si>
    <t>2.118.000</t>
  </si>
  <si>
    <t>20.606.000</t>
  </si>
  <si>
    <t>12.130.000</t>
  </si>
  <si>
    <t>8.026.000</t>
  </si>
  <si>
    <t>32.015.100</t>
  </si>
  <si>
    <t>14.015.100</t>
  </si>
  <si>
    <t>4.015.100</t>
  </si>
  <si>
    <t>1.515.100</t>
  </si>
  <si>
    <t>15.100</t>
  </si>
  <si>
    <t>18.000.000</t>
  </si>
  <si>
    <t>12.400.000</t>
  </si>
  <si>
    <t>75.000</t>
  </si>
  <si>
    <t>44.700.000</t>
  </si>
  <si>
    <t>44.250.000</t>
  </si>
  <si>
    <t>43.800.000</t>
  </si>
  <si>
    <t>42.800.000</t>
  </si>
  <si>
    <t>37.250.000</t>
  </si>
  <si>
    <t>32.400.000</t>
  </si>
  <si>
    <t>29.750.000</t>
  </si>
  <si>
    <t>21.350.000</t>
  </si>
  <si>
    <t>150.000</t>
  </si>
  <si>
    <t>16.500</t>
  </si>
  <si>
    <t>10.015.000</t>
  </si>
  <si>
    <t>9.000</t>
  </si>
  <si>
    <t>25.012.000</t>
  </si>
  <si>
    <t>12.000</t>
  </si>
  <si>
    <t>16.008.750</t>
  </si>
  <si>
    <t>6.008.750</t>
  </si>
  <si>
    <t>8.750</t>
  </si>
  <si>
    <t>1.785.000</t>
  </si>
  <si>
    <t>63.380.000</t>
  </si>
  <si>
    <t>133.520.000</t>
  </si>
  <si>
    <t>42.350.000</t>
  </si>
  <si>
    <t>20.696.000</t>
  </si>
  <si>
    <t>16.210.000</t>
  </si>
  <si>
    <t>16.090.000</t>
  </si>
  <si>
    <t>7.600.000</t>
  </si>
  <si>
    <t>13.937.000</t>
  </si>
  <si>
    <t>56.660.000</t>
  </si>
  <si>
    <t>167.449.000</t>
  </si>
  <si>
    <t>67.097.000</t>
  </si>
  <si>
    <t>36.639.000</t>
  </si>
  <si>
    <t>213.756.000</t>
  </si>
  <si>
    <t>14.730.000</t>
  </si>
  <si>
    <t>121.763.000</t>
  </si>
  <si>
    <t>4.432.000</t>
  </si>
  <si>
    <t>13.862.000</t>
  </si>
  <si>
    <t>29.132.000</t>
  </si>
  <si>
    <t>659.000</t>
  </si>
  <si>
    <t>101.824.000</t>
  </si>
  <si>
    <t>1.499.000</t>
  </si>
  <si>
    <t>100.759.000</t>
  </si>
  <si>
    <t>1.147.000</t>
  </si>
  <si>
    <t>14.114.000</t>
  </si>
  <si>
    <t>1.386.000</t>
  </si>
  <si>
    <t>790.000</t>
  </si>
  <si>
    <t>9.080.000</t>
  </si>
  <si>
    <t>9.690.000</t>
  </si>
  <si>
    <t>8.024.000</t>
  </si>
  <si>
    <t>629.000</t>
  </si>
  <si>
    <t>5.529.000</t>
  </si>
  <si>
    <t>9.029.000</t>
  </si>
  <si>
    <t>5.800.000</t>
  </si>
  <si>
    <t>4.800.000</t>
  </si>
  <si>
    <t>7.935.000</t>
  </si>
  <si>
    <t>8.800.000</t>
  </si>
  <si>
    <t>6.850.000</t>
  </si>
  <si>
    <t>1.705.000</t>
  </si>
  <si>
    <t>8.500.000</t>
  </si>
  <si>
    <t>5.200.000</t>
  </si>
  <si>
    <t>1.500.000</t>
  </si>
  <si>
    <t>6.300.000</t>
  </si>
  <si>
    <t>10.800.000</t>
  </si>
  <si>
    <t>13.780.000</t>
  </si>
  <si>
    <t>10.200.000</t>
  </si>
  <si>
    <t>10.180.000</t>
  </si>
  <si>
    <t>2.050.000</t>
  </si>
  <si>
    <t>794.066.000</t>
  </si>
  <si>
    <t>702.119.000</t>
  </si>
  <si>
    <t>616.242.000</t>
  </si>
  <si>
    <t>447.299.600</t>
  </si>
  <si>
    <t>454.341.200</t>
  </si>
  <si>
    <t>105.803.600</t>
  </si>
  <si>
    <t>301.100.000</t>
  </si>
  <si>
    <t>56.745.000</t>
  </si>
  <si>
    <t>605.282.000</t>
  </si>
  <si>
    <t>510.170.000</t>
  </si>
  <si>
    <t>280.114.000</t>
  </si>
  <si>
    <t>297.482.000</t>
  </si>
  <si>
    <t>149.003.600</t>
  </si>
  <si>
    <t>179.546.000</t>
  </si>
  <si>
    <t>297.320.000</t>
  </si>
  <si>
    <t>171.170.000</t>
  </si>
  <si>
    <t>300.696.580</t>
  </si>
  <si>
    <t>249.125.580</t>
  </si>
  <si>
    <t>217.339.477</t>
  </si>
  <si>
    <t>144.528.261</t>
  </si>
  <si>
    <t>256.357.108</t>
  </si>
  <si>
    <t>276.302.274</t>
  </si>
  <si>
    <t>150.266.624</t>
  </si>
  <si>
    <t>237.965.793</t>
  </si>
  <si>
    <t>296.743</t>
  </si>
  <si>
    <t>186.743</t>
  </si>
  <si>
    <t>186.469.743</t>
  </si>
  <si>
    <t>206.832.743</t>
  </si>
  <si>
    <t>192.182.743</t>
  </si>
  <si>
    <t>226.570.743</t>
  </si>
  <si>
    <t>129.510.743</t>
  </si>
  <si>
    <t>153.793.243</t>
  </si>
  <si>
    <t>160.164.339</t>
  </si>
  <si>
    <t>160.209.339</t>
  </si>
  <si>
    <t>101.124.339</t>
  </si>
  <si>
    <t>180.864.339</t>
  </si>
  <si>
    <t>147.339</t>
  </si>
  <si>
    <t>400.172.136</t>
  </si>
  <si>
    <t>300.164.136</t>
  </si>
  <si>
    <t>60.302.136</t>
  </si>
  <si>
    <t>1.608.936</t>
  </si>
  <si>
    <t>140.136</t>
  </si>
  <si>
    <t>240.289.670</t>
  </si>
  <si>
    <t>260.270.670</t>
  </si>
  <si>
    <t>20.257.670</t>
  </si>
  <si>
    <t>43.660.520</t>
  </si>
  <si>
    <t>83.670</t>
  </si>
  <si>
    <t>343.079.927</t>
  </si>
  <si>
    <t>283.247.427</t>
  </si>
  <si>
    <t>132.118.927</t>
  </si>
  <si>
    <t>60.292.927</t>
  </si>
  <si>
    <t>69.927</t>
  </si>
  <si>
    <t>320.209.050</t>
  </si>
  <si>
    <t>220.417.050</t>
  </si>
  <si>
    <t>130.129.050</t>
  </si>
  <si>
    <t>90.162.850</t>
  </si>
  <si>
    <t>40.224.650</t>
  </si>
  <si>
    <t>67.050</t>
  </si>
  <si>
    <t>462.736.459</t>
  </si>
  <si>
    <t>386.595.359</t>
  </si>
  <si>
    <t>218.295.359</t>
  </si>
  <si>
    <t>178.769.759</t>
  </si>
  <si>
    <t>25.600.959</t>
  </si>
  <si>
    <t>63.359</t>
  </si>
  <si>
    <t>436.386.600</t>
  </si>
  <si>
    <t>343.176.600</t>
  </si>
  <si>
    <t>184.766.600</t>
  </si>
  <si>
    <t>142.766.600</t>
  </si>
  <si>
    <t>82.716.600</t>
  </si>
  <si>
    <t>335.614.918</t>
  </si>
  <si>
    <t>277.099.918</t>
  </si>
  <si>
    <t>184.290.918</t>
  </si>
  <si>
    <t>76.211.918</t>
  </si>
  <si>
    <t>108.082.918</t>
  </si>
  <si>
    <t>58.918</t>
  </si>
  <si>
    <t>57.418</t>
  </si>
  <si>
    <t>320.169.500</t>
  </si>
  <si>
    <t>250.179.500</t>
  </si>
  <si>
    <t>144.951.500</t>
  </si>
  <si>
    <t>99.929.500</t>
  </si>
  <si>
    <t>54.987.500</t>
  </si>
  <si>
    <t>51.500</t>
  </si>
  <si>
    <t>36.075.500</t>
  </si>
  <si>
    <t>358.618.000</t>
  </si>
  <si>
    <t>277.720.000</t>
  </si>
  <si>
    <t>139.156.000</t>
  </si>
  <si>
    <t>77.409.000</t>
  </si>
  <si>
    <t>52.000</t>
  </si>
  <si>
    <t>36.988.000</t>
  </si>
  <si>
    <t>282.997.000</t>
  </si>
  <si>
    <t>220.681.000</t>
  </si>
  <si>
    <t>147.205.000</t>
  </si>
  <si>
    <t>139.817.000</t>
  </si>
  <si>
    <t>27.085.000</t>
  </si>
  <si>
    <t>37.000</t>
  </si>
  <si>
    <t>17.338.500</t>
  </si>
  <si>
    <t>365.082.500</t>
  </si>
  <si>
    <t>209.988.500</t>
  </si>
  <si>
    <t>130.068.500</t>
  </si>
  <si>
    <t>35.042.900</t>
  </si>
  <si>
    <t>45.060.500</t>
  </si>
  <si>
    <t>36.500</t>
  </si>
  <si>
    <t>8.928.500</t>
  </si>
  <si>
    <t>287.315.500</t>
  </si>
  <si>
    <t>199.295.500</t>
  </si>
  <si>
    <t>97.055.500</t>
  </si>
  <si>
    <t>71.025.500</t>
  </si>
  <si>
    <t>27.755.500</t>
  </si>
  <si>
    <t>35.500</t>
  </si>
  <si>
    <t>13.035.000</t>
  </si>
  <si>
    <t>293.836.000</t>
  </si>
  <si>
    <t>192.536.000</t>
  </si>
  <si>
    <t>142.036.000</t>
  </si>
  <si>
    <t>115.936.000</t>
  </si>
  <si>
    <t>36.000</t>
  </si>
  <si>
    <t>20.123.500</t>
  </si>
  <si>
    <t>270.036.000</t>
  </si>
  <si>
    <t>200.036.000</t>
  </si>
  <si>
    <t>130.036.000</t>
  </si>
  <si>
    <t>90.036.000</t>
  </si>
  <si>
    <t>13.036.000</t>
  </si>
  <si>
    <t>30.047.500</t>
  </si>
  <si>
    <t>207.036.000</t>
  </si>
  <si>
    <t>142.636.000</t>
  </si>
  <si>
    <t>75.636.000</t>
  </si>
  <si>
    <t>99.336.000</t>
  </si>
  <si>
    <t>79.836.000</t>
  </si>
  <si>
    <t>26.936.000</t>
  </si>
  <si>
    <t>49.515.000</t>
  </si>
  <si>
    <t>32.000.000</t>
  </si>
  <si>
    <t>16.000.000</t>
  </si>
  <si>
    <t>11.000.000</t>
  </si>
  <si>
    <t>29.000.000</t>
  </si>
  <si>
    <t>4.550.000</t>
  </si>
  <si>
    <t>3.250.000</t>
  </si>
  <si>
    <t>17.100.000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</si>
  <si>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</si>
  <si>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</si>
  <si>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</si>
  <si>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</si>
  <si>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Удобный полный набор таблиц всех монет со всеми тиражами</t>
  </si>
  <si>
    <t>Таблица разновидностей монет евро регулярного чекана</t>
  </si>
  <si>
    <t>img-fotki.yandex</t>
  </si>
  <si>
    <t>Фото монет евро (Литва, Латвия, Эстония)</t>
  </si>
  <si>
    <t>coinsplanet.ru</t>
  </si>
  <si>
    <t>Фото почти всех монет евро</t>
  </si>
  <si>
    <t>Описание знаков монетных дворов евро монет Греции 2002 г.</t>
  </si>
  <si>
    <t>albonumismatico</t>
  </si>
  <si>
    <t xml:space="preserve">История монет ЕВРО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</si>
</sst>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€-1];[Red]\-#,##0\ [$€-1]"/>
    <numFmt numFmtId="165" formatCode="[$€-2]\ #,##0.00;[Red]\-[$€-2]\ #,##0.00"/>
  </numFmts>
  <fonts count="1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</font>
    <font>
      <b/>
      <i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color rgb="FFFF0000"/>
      <name val="Calibri"/>
      <family val="2"/>
      <charset val="204"/>
    </font>
    <font>
      <sz val="9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/>
  </cellStyleXfs>
  <cellXfs count="7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3" fontId="0" fillId="4" borderId="3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3" fontId="5" fillId="4" borderId="3" xfId="0" applyNumberFormat="1" applyFon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3" borderId="13" xfId="0" applyNumberFormat="1" applyFill="1" applyBorder="1" applyAlignment="1">
      <alignment horizontal="center"/>
    </xf>
    <xf numFmtId="3" fontId="0" fillId="4" borderId="13" xfId="0" applyNumberFormat="1" applyFill="1" applyBorder="1" applyAlignment="1">
      <alignment horizontal="center"/>
    </xf>
    <xf numFmtId="164" fontId="2" fillId="2" borderId="19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3" fontId="0" fillId="4" borderId="9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3" fontId="1" fillId="4" borderId="3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2" fillId="2" borderId="23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3" fontId="12" fillId="4" borderId="3" xfId="0" applyNumberFormat="1" applyFont="1" applyFill="1" applyBorder="1" applyAlignment="1">
      <alignment horizontal="center"/>
    </xf>
    <xf numFmtId="0" fontId="11" fillId="0" borderId="0" xfId="0" applyFont="1"/>
    <xf numFmtId="0" fontId="13" fillId="0" borderId="0" xfId="0" applyFont="1" applyAlignment="1">
      <alignment horizontal="center" vertical="center"/>
    </xf>
    <xf numFmtId="3" fontId="12" fillId="4" borderId="7" xfId="0" applyNumberFormat="1" applyFon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3" borderId="27" xfId="0" applyNumberFormat="1" applyFill="1" applyBorder="1" applyAlignment="1">
      <alignment horizontal="center"/>
    </xf>
    <xf numFmtId="3" fontId="0" fillId="4" borderId="27" xfId="0" applyNumberForma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3" fontId="12" fillId="4" borderId="13" xfId="0" applyNumberFormat="1" applyFont="1" applyFill="1" applyBorder="1" applyAlignment="1">
      <alignment horizontal="center"/>
    </xf>
    <xf numFmtId="3" fontId="12" fillId="4" borderId="27" xfId="0" applyNumberFormat="1" applyFont="1" applyFill="1" applyBorder="1" applyAlignment="1">
      <alignment horizontal="center"/>
    </xf>
    <xf numFmtId="3" fontId="12" fillId="4" borderId="9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165" fontId="0" fillId="3" borderId="3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7" fillId="0" borderId="0" xfId="0" applyFont="1" applyAlignment="1">
      <alignment wrapText="1"/>
    </xf>
    <xf numFmtId="0" fontId="2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 applyAlignment="1"/>
    <xf numFmtId="0" fontId="0" fillId="0" borderId="16" xfId="0" applyBorder="1" applyAlignment="1"/>
    <xf numFmtId="0" fontId="0" fillId="3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0" fontId="0" fillId="0" borderId="5" xfId="0" applyBorder="1" applyAlignment="1"/>
    <xf numFmtId="0" fontId="2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7" fillId="3" borderId="25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</cellXfs>
  <cellStyles count="4">
    <cellStyle name="Hyperlink" xfId="1"/>
    <cellStyle name="Гиперссылка" xfId="2" builtinId="8"/>
    <cellStyle name="Обычный" xfId="0" builtinId="0"/>
    <cellStyle name="Обычный 2" xfId="3"/>
  </cellStyles>
  <dxfs count="3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36"/>
    <tableColumn id="2" name="Cсылка на сайт:" dataDxfId="35" dataCellStyle="Гиперссылка"/>
    <tableColumn id="3" name="Что можно найти (единая таблица, набор таблиц, тиражи, цены):" dataDxfId="34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img-fotki.yandex.ru/get/6522/3621775.137/0_8f474_244963fb_orig" TargetMode="External"/><Relationship Id="rId7" Type="http://schemas.openxmlformats.org/officeDocument/2006/relationships/printerSettings" Target="../printerSettings/printerSettings16.bin"/><Relationship Id="rId2" Type="http://schemas.openxmlformats.org/officeDocument/2006/relationships/hyperlink" Target="https://www.euro-coins.info/images/files/Tablitsa_raznovidnostey_monet_evro_UNC.pdf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hyperlink" Target="https://albonumismatico.com/image/catalog/pdf_files/561405.pdf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coinsplanet.ru/upload/013/u1372/001/9e08e8ac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tabSelected="1"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L21" sqref="L21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51" t="s">
        <v>0</v>
      </c>
      <c r="B1" s="53" t="s">
        <v>15</v>
      </c>
      <c r="C1" s="54"/>
      <c r="D1" s="54"/>
      <c r="E1" s="54"/>
      <c r="F1" s="54"/>
      <c r="G1" s="54"/>
      <c r="H1" s="54"/>
      <c r="I1" s="55"/>
      <c r="K1" s="56" t="s">
        <v>0</v>
      </c>
      <c r="L1" s="58" t="s">
        <v>15</v>
      </c>
      <c r="M1" s="59"/>
      <c r="N1" s="59"/>
      <c r="O1" s="59"/>
      <c r="P1" s="59"/>
      <c r="Q1" s="59"/>
      <c r="R1" s="59"/>
      <c r="S1" s="59"/>
    </row>
    <row r="2" spans="1:36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7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AC3" s="3">
        <f t="shared" ref="AC3:AJ3" si="1">IF(B3&lt;&gt;"-",B3,0)</f>
        <v>0</v>
      </c>
      <c r="AD3" s="3">
        <f t="shared" si="1"/>
        <v>0</v>
      </c>
      <c r="AE3" s="3">
        <f t="shared" si="1"/>
        <v>0</v>
      </c>
      <c r="AF3" s="3">
        <f t="shared" si="1"/>
        <v>0</v>
      </c>
      <c r="AG3" s="3">
        <f t="shared" si="1"/>
        <v>0</v>
      </c>
      <c r="AH3" s="3">
        <f t="shared" si="1"/>
        <v>0</v>
      </c>
      <c r="AI3" s="3">
        <f t="shared" si="1"/>
        <v>0</v>
      </c>
      <c r="AJ3" s="3">
        <f t="shared" si="1"/>
        <v>0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AC4" s="3">
        <f t="shared" ref="AC4:AJ4" si="2">IF(B4&lt;&gt;"-",B4,0)</f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AC5" s="3">
        <f t="shared" ref="AC5:AJ5" si="3">IF(B5&lt;&gt;"-",B5,0)</f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</row>
    <row r="6" spans="1:36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1</v>
      </c>
      <c r="F6" s="2">
        <v>2</v>
      </c>
      <c r="G6" s="2">
        <v>4</v>
      </c>
      <c r="H6" s="2">
        <v>3</v>
      </c>
      <c r="I6" s="2">
        <v>2</v>
      </c>
      <c r="J6" s="10" t="str">
        <f t="shared" si="0"/>
        <v>Есть на обмен</v>
      </c>
      <c r="K6" s="6">
        <v>2002</v>
      </c>
      <c r="L6" s="7" t="s">
        <v>44</v>
      </c>
      <c r="M6" s="7" t="s">
        <v>45</v>
      </c>
      <c r="N6" s="7" t="s">
        <v>46</v>
      </c>
      <c r="O6" s="7" t="s">
        <v>47</v>
      </c>
      <c r="P6" s="7" t="s">
        <v>48</v>
      </c>
      <c r="Q6" s="7" t="s">
        <v>49</v>
      </c>
      <c r="R6" s="7" t="s">
        <v>50</v>
      </c>
      <c r="S6" s="7" t="s">
        <v>51</v>
      </c>
      <c r="AC6" s="3">
        <f t="shared" ref="AC6:AJ6" si="4">IF(B6&lt;&gt;"-",B6,0)</f>
        <v>0</v>
      </c>
      <c r="AD6" s="3">
        <f t="shared" si="4"/>
        <v>0</v>
      </c>
      <c r="AE6" s="3">
        <f t="shared" si="4"/>
        <v>0</v>
      </c>
      <c r="AF6" s="3">
        <f t="shared" si="4"/>
        <v>1</v>
      </c>
      <c r="AG6" s="3">
        <f t="shared" si="4"/>
        <v>2</v>
      </c>
      <c r="AH6" s="3">
        <f t="shared" si="4"/>
        <v>4</v>
      </c>
      <c r="AI6" s="3">
        <f t="shared" si="4"/>
        <v>3</v>
      </c>
      <c r="AJ6" s="3">
        <f t="shared" si="4"/>
        <v>2</v>
      </c>
    </row>
    <row r="7" spans="1:36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0" t="str">
        <f t="shared" si="0"/>
        <v/>
      </c>
      <c r="K7" s="6">
        <v>2003</v>
      </c>
      <c r="L7" s="7" t="s">
        <v>52</v>
      </c>
      <c r="M7" s="7" t="s">
        <v>53</v>
      </c>
      <c r="N7" s="7" t="s">
        <v>54</v>
      </c>
      <c r="O7" s="7" t="s">
        <v>55</v>
      </c>
      <c r="P7" s="7" t="s">
        <v>56</v>
      </c>
      <c r="Q7" s="7" t="s">
        <v>57</v>
      </c>
      <c r="R7" s="7" t="s">
        <v>58</v>
      </c>
      <c r="S7" s="7" t="s">
        <v>59</v>
      </c>
      <c r="AC7" s="3">
        <f t="shared" ref="AC7:AJ7" si="5">IF(B7&lt;&gt;"-",B7,0)</f>
        <v>0</v>
      </c>
      <c r="AD7" s="3">
        <f t="shared" si="5"/>
        <v>0</v>
      </c>
      <c r="AE7" s="3">
        <f t="shared" si="5"/>
        <v>0</v>
      </c>
      <c r="AF7" s="3">
        <f t="shared" si="5"/>
        <v>0</v>
      </c>
      <c r="AG7" s="3">
        <f t="shared" si="5"/>
        <v>0</v>
      </c>
      <c r="AH7" s="3">
        <f t="shared" si="5"/>
        <v>0</v>
      </c>
      <c r="AI7" s="3">
        <f t="shared" si="5"/>
        <v>0</v>
      </c>
      <c r="AJ7" s="3">
        <f t="shared" si="5"/>
        <v>0</v>
      </c>
    </row>
    <row r="8" spans="1:36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0" t="str">
        <f t="shared" si="0"/>
        <v/>
      </c>
      <c r="K8" s="6">
        <v>2004</v>
      </c>
      <c r="L8" s="7" t="s">
        <v>60</v>
      </c>
      <c r="M8" s="7" t="s">
        <v>61</v>
      </c>
      <c r="N8" s="7" t="s">
        <v>62</v>
      </c>
      <c r="O8" s="7" t="s">
        <v>63</v>
      </c>
      <c r="P8" s="7" t="s">
        <v>63</v>
      </c>
      <c r="Q8" s="7" t="s">
        <v>63</v>
      </c>
      <c r="R8" s="7" t="s">
        <v>63</v>
      </c>
      <c r="S8" s="7" t="s">
        <v>64</v>
      </c>
      <c r="AC8" s="3">
        <f t="shared" ref="AC8:AJ8" si="6">IF(B8&lt;&gt;"-",B8,0)</f>
        <v>0</v>
      </c>
      <c r="AD8" s="3">
        <f t="shared" si="6"/>
        <v>0</v>
      </c>
      <c r="AE8" s="3">
        <f t="shared" si="6"/>
        <v>0</v>
      </c>
      <c r="AF8" s="3">
        <f t="shared" si="6"/>
        <v>0</v>
      </c>
      <c r="AG8" s="3">
        <f t="shared" si="6"/>
        <v>0</v>
      </c>
      <c r="AH8" s="3">
        <f t="shared" si="6"/>
        <v>0</v>
      </c>
      <c r="AI8" s="3">
        <f t="shared" si="6"/>
        <v>0</v>
      </c>
      <c r="AJ8" s="3">
        <f t="shared" si="6"/>
        <v>0</v>
      </c>
    </row>
    <row r="9" spans="1:36" ht="15" customHeight="1" x14ac:dyDescent="0.35">
      <c r="A9" s="1">
        <v>2005</v>
      </c>
      <c r="B9" s="2">
        <v>0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0" t="str">
        <f t="shared" si="0"/>
        <v/>
      </c>
      <c r="K9" s="6">
        <v>2005</v>
      </c>
      <c r="L9" s="7" t="s">
        <v>65</v>
      </c>
      <c r="M9" s="7" t="s">
        <v>61</v>
      </c>
      <c r="N9" s="7" t="s">
        <v>66</v>
      </c>
      <c r="O9" s="7" t="s">
        <v>60</v>
      </c>
      <c r="P9" s="7" t="s">
        <v>63</v>
      </c>
      <c r="Q9" s="7" t="s">
        <v>63</v>
      </c>
      <c r="R9" s="7" t="s">
        <v>63</v>
      </c>
      <c r="S9" s="7" t="s">
        <v>67</v>
      </c>
      <c r="AC9" s="3">
        <f t="shared" ref="AC9:AJ9" si="7">IF(B9&lt;&gt;"-",B9,0)</f>
        <v>0</v>
      </c>
      <c r="AD9" s="3">
        <f t="shared" si="7"/>
        <v>1</v>
      </c>
      <c r="AE9" s="3">
        <f t="shared" si="7"/>
        <v>0</v>
      </c>
      <c r="AF9" s="3">
        <f t="shared" si="7"/>
        <v>0</v>
      </c>
      <c r="AG9" s="3">
        <f t="shared" si="7"/>
        <v>0</v>
      </c>
      <c r="AH9" s="3">
        <f t="shared" si="7"/>
        <v>0</v>
      </c>
      <c r="AI9" s="3">
        <f t="shared" si="7"/>
        <v>0</v>
      </c>
      <c r="AJ9" s="3">
        <f t="shared" si="7"/>
        <v>0</v>
      </c>
    </row>
    <row r="10" spans="1:36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1</v>
      </c>
      <c r="I10" s="2">
        <v>0</v>
      </c>
      <c r="J10" s="10" t="str">
        <f t="shared" si="0"/>
        <v/>
      </c>
      <c r="K10" s="6">
        <v>2006</v>
      </c>
      <c r="L10" s="7" t="s">
        <v>68</v>
      </c>
      <c r="M10" s="7" t="s">
        <v>69</v>
      </c>
      <c r="N10" s="7" t="s">
        <v>70</v>
      </c>
      <c r="O10" s="7" t="s">
        <v>65</v>
      </c>
      <c r="P10" s="7" t="s">
        <v>63</v>
      </c>
      <c r="Q10" s="7" t="s">
        <v>63</v>
      </c>
      <c r="R10" s="7" t="s">
        <v>71</v>
      </c>
      <c r="S10" s="7" t="s">
        <v>62</v>
      </c>
      <c r="AC10" s="3">
        <f t="shared" ref="AC10:AJ10" si="8">IF(B10&lt;&gt;"-",B10,0)</f>
        <v>0</v>
      </c>
      <c r="AD10" s="3">
        <f t="shared" si="8"/>
        <v>0</v>
      </c>
      <c r="AE10" s="3">
        <f t="shared" si="8"/>
        <v>0</v>
      </c>
      <c r="AF10" s="3">
        <f t="shared" si="8"/>
        <v>1</v>
      </c>
      <c r="AG10" s="3">
        <f t="shared" si="8"/>
        <v>0</v>
      </c>
      <c r="AH10" s="3">
        <f t="shared" si="8"/>
        <v>0</v>
      </c>
      <c r="AI10" s="3">
        <f t="shared" si="8"/>
        <v>1</v>
      </c>
      <c r="AJ10" s="3">
        <f t="shared" si="8"/>
        <v>0</v>
      </c>
    </row>
    <row r="11" spans="1:36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0"/>
        <v/>
      </c>
      <c r="K11" s="6">
        <v>2007</v>
      </c>
      <c r="L11" s="7" t="s">
        <v>72</v>
      </c>
      <c r="M11" s="7" t="s">
        <v>73</v>
      </c>
      <c r="N11" s="7" t="s">
        <v>74</v>
      </c>
      <c r="O11" s="7" t="s">
        <v>33</v>
      </c>
      <c r="P11" s="7" t="s">
        <v>63</v>
      </c>
      <c r="Q11" s="7" t="s">
        <v>63</v>
      </c>
      <c r="R11" s="7" t="s">
        <v>75</v>
      </c>
      <c r="S11" s="7" t="s">
        <v>63</v>
      </c>
      <c r="AC11" s="3">
        <f t="shared" ref="AC11:AJ11" si="9">IF(B11&lt;&gt;"-",B11,0)</f>
        <v>0</v>
      </c>
      <c r="AD11" s="3">
        <f t="shared" si="9"/>
        <v>0</v>
      </c>
      <c r="AE11" s="3">
        <f t="shared" si="9"/>
        <v>0</v>
      </c>
      <c r="AF11" s="3">
        <f t="shared" si="9"/>
        <v>0</v>
      </c>
      <c r="AG11" s="3">
        <f t="shared" si="9"/>
        <v>0</v>
      </c>
      <c r="AH11" s="3">
        <f t="shared" si="9"/>
        <v>0</v>
      </c>
      <c r="AI11" s="3">
        <f t="shared" si="9"/>
        <v>0</v>
      </c>
      <c r="AJ11" s="3">
        <f t="shared" si="9"/>
        <v>0</v>
      </c>
    </row>
    <row r="12" spans="1:36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10" t="str">
        <f t="shared" si="0"/>
        <v/>
      </c>
      <c r="K12" s="6">
        <v>2008</v>
      </c>
      <c r="L12" s="7" t="s">
        <v>65</v>
      </c>
      <c r="M12" s="7" t="s">
        <v>75</v>
      </c>
      <c r="N12" s="7" t="s">
        <v>76</v>
      </c>
      <c r="O12" s="7" t="s">
        <v>33</v>
      </c>
      <c r="P12" s="7" t="s">
        <v>63</v>
      </c>
      <c r="Q12" s="7" t="s">
        <v>63</v>
      </c>
      <c r="R12" s="7" t="s">
        <v>75</v>
      </c>
      <c r="S12" s="7" t="s">
        <v>77</v>
      </c>
      <c r="AC12" s="3">
        <f t="shared" ref="AC12:AJ12" si="10">IF(B12&lt;&gt;"-",B12,0)</f>
        <v>0</v>
      </c>
      <c r="AD12" s="3">
        <f t="shared" si="10"/>
        <v>0</v>
      </c>
      <c r="AE12" s="3">
        <f t="shared" si="10"/>
        <v>0</v>
      </c>
      <c r="AF12" s="3">
        <f t="shared" si="10"/>
        <v>0</v>
      </c>
      <c r="AG12" s="3">
        <f t="shared" si="10"/>
        <v>0</v>
      </c>
      <c r="AH12" s="3">
        <f t="shared" si="10"/>
        <v>0</v>
      </c>
      <c r="AI12" s="3">
        <f t="shared" si="10"/>
        <v>1</v>
      </c>
      <c r="AJ12" s="3">
        <f t="shared" si="10"/>
        <v>0</v>
      </c>
    </row>
    <row r="13" spans="1:36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1</v>
      </c>
      <c r="F13" s="2">
        <v>1</v>
      </c>
      <c r="G13" s="2">
        <v>0</v>
      </c>
      <c r="H13" s="2">
        <v>1</v>
      </c>
      <c r="I13" s="2">
        <v>0</v>
      </c>
      <c r="J13" s="10" t="str">
        <f t="shared" si="0"/>
        <v/>
      </c>
      <c r="K13" s="6">
        <v>2009</v>
      </c>
      <c r="L13" s="7" t="s">
        <v>78</v>
      </c>
      <c r="M13" s="7" t="s">
        <v>79</v>
      </c>
      <c r="N13" s="7" t="s">
        <v>74</v>
      </c>
      <c r="O13" s="7" t="s">
        <v>80</v>
      </c>
      <c r="P13" s="7" t="s">
        <v>81</v>
      </c>
      <c r="Q13" s="7" t="s">
        <v>77</v>
      </c>
      <c r="R13" s="7" t="s">
        <v>82</v>
      </c>
      <c r="S13" s="7" t="s">
        <v>83</v>
      </c>
      <c r="AC13" s="3">
        <f t="shared" ref="AC13:AJ13" si="11">IF(B13&lt;&gt;"-",B13,0)</f>
        <v>0</v>
      </c>
      <c r="AD13" s="3">
        <f t="shared" si="11"/>
        <v>0</v>
      </c>
      <c r="AE13" s="3">
        <f t="shared" si="11"/>
        <v>0</v>
      </c>
      <c r="AF13" s="3">
        <f t="shared" si="11"/>
        <v>1</v>
      </c>
      <c r="AG13" s="3">
        <f t="shared" si="11"/>
        <v>1</v>
      </c>
      <c r="AH13" s="3">
        <f t="shared" si="11"/>
        <v>0</v>
      </c>
      <c r="AI13" s="3">
        <f t="shared" si="11"/>
        <v>1</v>
      </c>
      <c r="AJ13" s="3">
        <f t="shared" si="11"/>
        <v>0</v>
      </c>
    </row>
    <row r="14" spans="1:36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0" t="str">
        <f t="shared" si="0"/>
        <v/>
      </c>
      <c r="K14" s="6">
        <v>2010</v>
      </c>
      <c r="L14" s="7" t="s">
        <v>84</v>
      </c>
      <c r="M14" s="7" t="s">
        <v>85</v>
      </c>
      <c r="N14" s="7" t="s">
        <v>86</v>
      </c>
      <c r="O14" s="7" t="s">
        <v>87</v>
      </c>
      <c r="P14" s="7" t="s">
        <v>88</v>
      </c>
      <c r="Q14" s="7" t="s">
        <v>89</v>
      </c>
      <c r="R14" s="7" t="s">
        <v>90</v>
      </c>
      <c r="S14" s="7" t="s">
        <v>91</v>
      </c>
      <c r="AC14" s="3">
        <f t="shared" ref="AC14:AJ14" si="12">IF(B14&lt;&gt;"-",B14,0)</f>
        <v>0</v>
      </c>
      <c r="AD14" s="3">
        <f t="shared" si="12"/>
        <v>0</v>
      </c>
      <c r="AE14" s="3">
        <f t="shared" si="12"/>
        <v>0</v>
      </c>
      <c r="AF14" s="3">
        <f t="shared" si="12"/>
        <v>0</v>
      </c>
      <c r="AG14" s="3">
        <f t="shared" si="12"/>
        <v>0</v>
      </c>
      <c r="AH14" s="3">
        <f t="shared" si="12"/>
        <v>0</v>
      </c>
      <c r="AI14" s="3">
        <f t="shared" si="12"/>
        <v>0</v>
      </c>
      <c r="AJ14" s="3">
        <f t="shared" si="12"/>
        <v>0</v>
      </c>
    </row>
    <row r="15" spans="1:36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0"/>
        <v/>
      </c>
      <c r="K15" s="6">
        <v>2011</v>
      </c>
      <c r="L15" s="7" t="s">
        <v>92</v>
      </c>
      <c r="M15" s="7" t="s">
        <v>93</v>
      </c>
      <c r="N15" s="7" t="s">
        <v>94</v>
      </c>
      <c r="O15" s="7" t="s">
        <v>95</v>
      </c>
      <c r="P15" s="7" t="s">
        <v>42</v>
      </c>
      <c r="Q15" s="7" t="s">
        <v>63</v>
      </c>
      <c r="R15" s="7" t="s">
        <v>96</v>
      </c>
      <c r="S15" s="7" t="s">
        <v>97</v>
      </c>
      <c r="AC15" s="3">
        <f t="shared" ref="AC15:AJ15" si="13">IF(B15&lt;&gt;"-",B15,0)</f>
        <v>0</v>
      </c>
      <c r="AD15" s="3">
        <f t="shared" si="13"/>
        <v>0</v>
      </c>
      <c r="AE15" s="3">
        <f t="shared" si="13"/>
        <v>0</v>
      </c>
      <c r="AF15" s="3">
        <f t="shared" si="13"/>
        <v>0</v>
      </c>
      <c r="AG15" s="3">
        <f t="shared" si="13"/>
        <v>0</v>
      </c>
      <c r="AH15" s="3">
        <f t="shared" si="13"/>
        <v>0</v>
      </c>
      <c r="AI15" s="3">
        <f t="shared" si="13"/>
        <v>0</v>
      </c>
      <c r="AJ15" s="3">
        <f t="shared" si="13"/>
        <v>0</v>
      </c>
    </row>
    <row r="16" spans="1:36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0" t="str">
        <f t="shared" si="0"/>
        <v/>
      </c>
      <c r="K16" s="6">
        <v>2012</v>
      </c>
      <c r="L16" s="7" t="s">
        <v>98</v>
      </c>
      <c r="M16" s="7" t="s">
        <v>99</v>
      </c>
      <c r="N16" s="7" t="s">
        <v>95</v>
      </c>
      <c r="O16" s="7" t="s">
        <v>60</v>
      </c>
      <c r="P16" s="7" t="s">
        <v>63</v>
      </c>
      <c r="Q16" s="7" t="s">
        <v>63</v>
      </c>
      <c r="R16" s="7" t="s">
        <v>63</v>
      </c>
      <c r="S16" s="7" t="s">
        <v>100</v>
      </c>
      <c r="AC16" s="3">
        <f t="shared" ref="AC16:AJ16" si="14">IF(B16&lt;&gt;"-",B16,0)</f>
        <v>0</v>
      </c>
      <c r="AD16" s="3">
        <f t="shared" si="14"/>
        <v>0</v>
      </c>
      <c r="AE16" s="3">
        <f t="shared" si="14"/>
        <v>0</v>
      </c>
      <c r="AF16" s="3">
        <f t="shared" si="14"/>
        <v>0</v>
      </c>
      <c r="AG16" s="3">
        <f t="shared" si="14"/>
        <v>0</v>
      </c>
      <c r="AH16" s="3">
        <f t="shared" si="14"/>
        <v>0</v>
      </c>
      <c r="AI16" s="3">
        <f t="shared" si="14"/>
        <v>0</v>
      </c>
      <c r="AJ16" s="3">
        <f t="shared" si="14"/>
        <v>0</v>
      </c>
    </row>
    <row r="17" spans="1:36" ht="15" customHeight="1" x14ac:dyDescent="0.35">
      <c r="A17" s="1">
        <v>2013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0" t="str">
        <f t="shared" si="0"/>
        <v/>
      </c>
      <c r="K17" s="6">
        <v>2013</v>
      </c>
      <c r="L17" s="7" t="s">
        <v>101</v>
      </c>
      <c r="M17" s="7" t="s">
        <v>102</v>
      </c>
      <c r="N17" s="7" t="s">
        <v>99</v>
      </c>
      <c r="O17" s="7" t="s">
        <v>103</v>
      </c>
      <c r="P17" s="7" t="s">
        <v>103</v>
      </c>
      <c r="Q17" s="7" t="s">
        <v>63</v>
      </c>
      <c r="R17" s="7" t="s">
        <v>63</v>
      </c>
      <c r="S17" s="7" t="s">
        <v>62</v>
      </c>
      <c r="AC17" s="3">
        <f t="shared" ref="AC17:AJ17" si="15">IF(B17&lt;&gt;"-",B17,0)</f>
        <v>1</v>
      </c>
      <c r="AD17" s="3">
        <f t="shared" si="15"/>
        <v>0</v>
      </c>
      <c r="AE17" s="3">
        <f t="shared" si="15"/>
        <v>0</v>
      </c>
      <c r="AF17" s="3">
        <f t="shared" si="15"/>
        <v>0</v>
      </c>
      <c r="AG17" s="3">
        <f t="shared" si="15"/>
        <v>0</v>
      </c>
      <c r="AH17" s="3">
        <f t="shared" si="15"/>
        <v>0</v>
      </c>
      <c r="AI17" s="3">
        <f t="shared" si="15"/>
        <v>0</v>
      </c>
      <c r="AJ17" s="3">
        <f t="shared" si="15"/>
        <v>0</v>
      </c>
    </row>
    <row r="18" spans="1:36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0" t="str">
        <f t="shared" si="0"/>
        <v/>
      </c>
      <c r="K18" s="6">
        <v>2014</v>
      </c>
      <c r="L18" s="7" t="s">
        <v>102</v>
      </c>
      <c r="M18" s="7" t="s">
        <v>104</v>
      </c>
      <c r="N18" s="7" t="s">
        <v>105</v>
      </c>
      <c r="O18" s="7" t="s">
        <v>62</v>
      </c>
      <c r="P18" s="7" t="s">
        <v>62</v>
      </c>
      <c r="Q18" s="7" t="s">
        <v>63</v>
      </c>
      <c r="R18" s="7" t="s">
        <v>63</v>
      </c>
      <c r="S18" s="7" t="s">
        <v>106</v>
      </c>
      <c r="AC18" s="3">
        <f t="shared" ref="AC18:AJ18" si="16">IF(B18&lt;&gt;"-",B18,0)</f>
        <v>0</v>
      </c>
      <c r="AD18" s="3">
        <f t="shared" si="16"/>
        <v>0</v>
      </c>
      <c r="AE18" s="3">
        <f t="shared" si="16"/>
        <v>0</v>
      </c>
      <c r="AF18" s="3">
        <f t="shared" si="16"/>
        <v>0</v>
      </c>
      <c r="AG18" s="3">
        <f t="shared" si="16"/>
        <v>0</v>
      </c>
      <c r="AH18" s="3">
        <f t="shared" si="16"/>
        <v>0</v>
      </c>
      <c r="AI18" s="3">
        <f t="shared" si="16"/>
        <v>0</v>
      </c>
      <c r="AJ18" s="3">
        <f t="shared" si="16"/>
        <v>0</v>
      </c>
    </row>
    <row r="19" spans="1:3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0" t="str">
        <f t="shared" si="0"/>
        <v/>
      </c>
      <c r="K19" s="6">
        <v>2015</v>
      </c>
      <c r="L19" s="7" t="s">
        <v>107</v>
      </c>
      <c r="M19" s="7" t="s">
        <v>61</v>
      </c>
      <c r="N19" s="7" t="s">
        <v>108</v>
      </c>
      <c r="O19" s="7" t="s">
        <v>62</v>
      </c>
      <c r="P19" s="7" t="s">
        <v>63</v>
      </c>
      <c r="Q19" s="7" t="s">
        <v>63</v>
      </c>
      <c r="R19" s="7" t="s">
        <v>63</v>
      </c>
      <c r="S19" s="7" t="s">
        <v>83</v>
      </c>
    </row>
    <row r="20" spans="1:36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0" t="str">
        <f t="shared" si="0"/>
        <v/>
      </c>
      <c r="K20" s="6">
        <v>2016</v>
      </c>
      <c r="L20" s="7" t="s">
        <v>109</v>
      </c>
      <c r="M20" s="7" t="s">
        <v>73</v>
      </c>
      <c r="N20" s="7" t="s">
        <v>66</v>
      </c>
      <c r="O20" s="7" t="s">
        <v>97</v>
      </c>
      <c r="P20" s="7" t="s">
        <v>63</v>
      </c>
      <c r="Q20" s="7" t="s">
        <v>63</v>
      </c>
      <c r="R20" s="7" t="s">
        <v>106</v>
      </c>
      <c r="S20" s="7" t="s">
        <v>83</v>
      </c>
    </row>
    <row r="21" spans="1:36" ht="15" customHeight="1" x14ac:dyDescent="0.35">
      <c r="A21" s="1">
        <v>2017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0" t="str">
        <f t="shared" si="0"/>
        <v/>
      </c>
      <c r="K21" s="6">
        <v>2017</v>
      </c>
      <c r="L21" s="7" t="s">
        <v>110</v>
      </c>
      <c r="M21" s="7" t="s">
        <v>102</v>
      </c>
      <c r="N21" s="7" t="s">
        <v>99</v>
      </c>
      <c r="O21" s="7" t="s">
        <v>105</v>
      </c>
      <c r="P21" s="7" t="s">
        <v>63</v>
      </c>
      <c r="Q21" s="7" t="s">
        <v>106</v>
      </c>
      <c r="R21" s="7" t="s">
        <v>106</v>
      </c>
      <c r="S21" s="7" t="s">
        <v>83</v>
      </c>
    </row>
    <row r="22" spans="1:36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0" t="str">
        <f t="shared" si="0"/>
        <v/>
      </c>
      <c r="K22" s="6">
        <v>2018</v>
      </c>
      <c r="L22" s="7" t="s">
        <v>111</v>
      </c>
      <c r="M22" s="7" t="s">
        <v>111</v>
      </c>
      <c r="N22" s="7" t="s">
        <v>111</v>
      </c>
      <c r="O22" s="7" t="s">
        <v>111</v>
      </c>
      <c r="P22" s="7" t="s">
        <v>111</v>
      </c>
      <c r="Q22" s="7" t="s">
        <v>111</v>
      </c>
      <c r="R22" s="7" t="s">
        <v>111</v>
      </c>
      <c r="S22" s="7" t="s">
        <v>111</v>
      </c>
    </row>
    <row r="23" spans="1:36" ht="15" customHeight="1" x14ac:dyDescent="0.35">
      <c r="A23" s="1">
        <v>2019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10" t="str">
        <f t="shared" si="0"/>
        <v/>
      </c>
      <c r="K23" s="6">
        <v>2019</v>
      </c>
      <c r="L23" s="7" t="s">
        <v>112</v>
      </c>
      <c r="M23" s="7" t="s">
        <v>112</v>
      </c>
      <c r="N23" s="7" t="s">
        <v>112</v>
      </c>
      <c r="O23" s="7" t="s">
        <v>112</v>
      </c>
      <c r="P23" s="7" t="s">
        <v>112</v>
      </c>
      <c r="Q23" s="7" t="s">
        <v>112</v>
      </c>
      <c r="R23" s="7" t="s">
        <v>113</v>
      </c>
      <c r="S23" s="7" t="s">
        <v>112</v>
      </c>
    </row>
    <row r="24" spans="1:36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3:I23">
    <cfRule type="containsText" dxfId="33" priority="15" operator="containsText" text="*-">
      <formula>NOT(ISERROR(SEARCH(("*-"),(B3))))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S32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51" t="s">
        <v>0</v>
      </c>
      <c r="B1" s="53" t="s">
        <v>15</v>
      </c>
      <c r="C1" s="54"/>
      <c r="D1" s="54"/>
      <c r="E1" s="54"/>
      <c r="F1" s="54"/>
      <c r="G1" s="54"/>
      <c r="H1" s="54"/>
      <c r="I1" s="55"/>
      <c r="K1" s="56" t="s">
        <v>0</v>
      </c>
      <c r="L1" s="58" t="s">
        <v>15</v>
      </c>
      <c r="M1" s="59"/>
      <c r="N1" s="59"/>
      <c r="O1" s="59"/>
      <c r="P1" s="59"/>
      <c r="Q1" s="59"/>
      <c r="R1" s="59"/>
      <c r="S1" s="59"/>
    </row>
    <row r="2" spans="1:27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7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7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V3" s="3">
        <f t="shared" ref="V3:V18" si="1">IF(D3&lt;&gt;"-",D3,0)</f>
        <v>0</v>
      </c>
      <c r="W3" s="3">
        <f t="shared" ref="W3:W18" si="2">IF(E3&lt;&gt;"-",E3,0)</f>
        <v>0</v>
      </c>
      <c r="X3" s="3">
        <f t="shared" ref="X3:X18" si="3">IF(F3&lt;&gt;"-",F3,0)</f>
        <v>0</v>
      </c>
      <c r="Y3" s="3">
        <f t="shared" ref="Y3:Y18" si="4">IF(G3&lt;&gt;"-",G3,0)</f>
        <v>0</v>
      </c>
      <c r="Z3" s="3">
        <f t="shared" ref="Z3:Z18" si="5">IF(H3&lt;&gt;"-",H3,0)</f>
        <v>0</v>
      </c>
      <c r="AA3" s="3">
        <f t="shared" ref="AA3:AA18" si="6">IF(I3&lt;&gt;"-",I3,0)</f>
        <v>0</v>
      </c>
    </row>
    <row r="4" spans="1:27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V4" s="3">
        <f t="shared" si="1"/>
        <v>0</v>
      </c>
      <c r="W4" s="3">
        <f t="shared" si="2"/>
        <v>0</v>
      </c>
      <c r="X4" s="3">
        <f t="shared" si="3"/>
        <v>0</v>
      </c>
      <c r="Y4" s="3">
        <f t="shared" si="4"/>
        <v>0</v>
      </c>
      <c r="Z4" s="3">
        <f t="shared" si="5"/>
        <v>0</v>
      </c>
      <c r="AA4" s="3">
        <f t="shared" si="6"/>
        <v>0</v>
      </c>
    </row>
    <row r="5" spans="1:27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V5" s="3">
        <f t="shared" si="1"/>
        <v>0</v>
      </c>
      <c r="W5" s="3">
        <f t="shared" si="2"/>
        <v>0</v>
      </c>
      <c r="X5" s="3">
        <f t="shared" si="3"/>
        <v>0</v>
      </c>
      <c r="Y5" s="3">
        <f t="shared" si="4"/>
        <v>0</v>
      </c>
      <c r="Z5" s="3">
        <f t="shared" si="5"/>
        <v>0</v>
      </c>
      <c r="AA5" s="3">
        <f t="shared" si="6"/>
        <v>0</v>
      </c>
    </row>
    <row r="6" spans="1:27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>
        <v>0</v>
      </c>
      <c r="G6" s="2">
        <v>0</v>
      </c>
      <c r="H6" s="2">
        <v>0</v>
      </c>
      <c r="I6" s="2">
        <v>0</v>
      </c>
      <c r="J6" s="10" t="str">
        <f t="shared" si="0"/>
        <v/>
      </c>
      <c r="K6" s="6">
        <v>2002</v>
      </c>
      <c r="L6" s="38" t="s">
        <v>12</v>
      </c>
      <c r="M6" s="38" t="s">
        <v>12</v>
      </c>
      <c r="N6" s="38" t="s">
        <v>12</v>
      </c>
      <c r="O6" s="38" t="s">
        <v>12</v>
      </c>
      <c r="P6" s="46" t="s">
        <v>424</v>
      </c>
      <c r="Q6" s="46" t="s">
        <v>425</v>
      </c>
      <c r="R6" s="46" t="s">
        <v>426</v>
      </c>
      <c r="S6" s="46" t="s">
        <v>427</v>
      </c>
      <c r="V6" s="3">
        <f t="shared" si="1"/>
        <v>0</v>
      </c>
      <c r="W6" s="3">
        <f t="shared" si="2"/>
        <v>0</v>
      </c>
      <c r="X6" s="3">
        <f t="shared" si="3"/>
        <v>0</v>
      </c>
      <c r="Y6" s="3">
        <f t="shared" si="4"/>
        <v>0</v>
      </c>
      <c r="Z6" s="3">
        <f t="shared" si="5"/>
        <v>0</v>
      </c>
      <c r="AA6" s="3">
        <f t="shared" si="6"/>
        <v>0</v>
      </c>
    </row>
    <row r="7" spans="1:27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>
        <v>0</v>
      </c>
      <c r="G7" s="2">
        <v>0</v>
      </c>
      <c r="H7" s="2" t="s">
        <v>7</v>
      </c>
      <c r="I7" s="2" t="s">
        <v>7</v>
      </c>
      <c r="J7" s="10" t="str">
        <f t="shared" si="0"/>
        <v/>
      </c>
      <c r="K7" s="6">
        <v>2003</v>
      </c>
      <c r="L7" s="38" t="s">
        <v>428</v>
      </c>
      <c r="M7" s="38" t="s">
        <v>428</v>
      </c>
      <c r="N7" s="38" t="s">
        <v>428</v>
      </c>
      <c r="O7" s="38" t="s">
        <v>428</v>
      </c>
      <c r="P7" s="46" t="s">
        <v>429</v>
      </c>
      <c r="Q7" s="46" t="s">
        <v>430</v>
      </c>
      <c r="R7" s="38" t="s">
        <v>428</v>
      </c>
      <c r="S7" s="38" t="s">
        <v>428</v>
      </c>
      <c r="V7" s="3">
        <f t="shared" si="1"/>
        <v>0</v>
      </c>
      <c r="W7" s="3">
        <f t="shared" si="2"/>
        <v>0</v>
      </c>
      <c r="X7" s="3">
        <f t="shared" si="3"/>
        <v>0</v>
      </c>
      <c r="Y7" s="3">
        <f t="shared" si="4"/>
        <v>0</v>
      </c>
      <c r="Z7" s="3">
        <f t="shared" si="5"/>
        <v>0</v>
      </c>
      <c r="AA7" s="3">
        <f t="shared" si="6"/>
        <v>0</v>
      </c>
    </row>
    <row r="8" spans="1:27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 t="s">
        <v>7</v>
      </c>
      <c r="G8" s="2" t="s">
        <v>7</v>
      </c>
      <c r="H8" s="2">
        <v>0</v>
      </c>
      <c r="I8" s="2" t="s">
        <v>7</v>
      </c>
      <c r="J8" s="10" t="str">
        <f t="shared" si="0"/>
        <v/>
      </c>
      <c r="K8" s="6">
        <v>2004</v>
      </c>
      <c r="L8" s="46" t="s">
        <v>431</v>
      </c>
      <c r="M8" s="46" t="s">
        <v>432</v>
      </c>
      <c r="N8" s="46" t="s">
        <v>28</v>
      </c>
      <c r="O8" s="46" t="s">
        <v>433</v>
      </c>
      <c r="P8" s="38" t="s">
        <v>428</v>
      </c>
      <c r="Q8" s="38" t="s">
        <v>428</v>
      </c>
      <c r="R8" s="46" t="s">
        <v>433</v>
      </c>
      <c r="S8" s="38" t="s">
        <v>428</v>
      </c>
      <c r="V8" s="3">
        <f t="shared" si="1"/>
        <v>0</v>
      </c>
      <c r="W8" s="3">
        <f t="shared" si="2"/>
        <v>0</v>
      </c>
      <c r="X8" s="3">
        <f t="shared" si="3"/>
        <v>0</v>
      </c>
      <c r="Y8" s="3">
        <f t="shared" si="4"/>
        <v>0</v>
      </c>
      <c r="Z8" s="3">
        <f t="shared" si="5"/>
        <v>0</v>
      </c>
      <c r="AA8" s="3">
        <f t="shared" si="6"/>
        <v>0</v>
      </c>
    </row>
    <row r="9" spans="1:27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>
        <v>0</v>
      </c>
      <c r="G9" s="2">
        <v>0</v>
      </c>
      <c r="H9" s="2" t="s">
        <v>7</v>
      </c>
      <c r="I9" s="2" t="s">
        <v>7</v>
      </c>
      <c r="J9" s="10" t="str">
        <f t="shared" si="0"/>
        <v/>
      </c>
      <c r="K9" s="6">
        <v>2005</v>
      </c>
      <c r="L9" s="38" t="s">
        <v>428</v>
      </c>
      <c r="M9" s="38" t="s">
        <v>116</v>
      </c>
      <c r="N9" s="38" t="s">
        <v>428</v>
      </c>
      <c r="O9" s="38" t="s">
        <v>428</v>
      </c>
      <c r="P9" s="46" t="s">
        <v>434</v>
      </c>
      <c r="Q9" s="46" t="s">
        <v>435</v>
      </c>
      <c r="R9" s="38" t="s">
        <v>428</v>
      </c>
      <c r="S9" s="38" t="s">
        <v>116</v>
      </c>
      <c r="V9" s="3">
        <f t="shared" si="1"/>
        <v>0</v>
      </c>
      <c r="W9" s="3">
        <f t="shared" si="2"/>
        <v>0</v>
      </c>
      <c r="X9" s="3">
        <f t="shared" si="3"/>
        <v>0</v>
      </c>
      <c r="Y9" s="3">
        <f t="shared" si="4"/>
        <v>0</v>
      </c>
      <c r="Z9" s="3">
        <f t="shared" si="5"/>
        <v>0</v>
      </c>
      <c r="AA9" s="3">
        <f t="shared" si="6"/>
        <v>0</v>
      </c>
    </row>
    <row r="10" spans="1:27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0" t="str">
        <f t="shared" si="0"/>
        <v/>
      </c>
      <c r="K10" s="6">
        <v>2006</v>
      </c>
      <c r="L10" s="38" t="s">
        <v>436</v>
      </c>
      <c r="M10" s="38" t="s">
        <v>436</v>
      </c>
      <c r="N10" s="38" t="s">
        <v>437</v>
      </c>
      <c r="O10" s="46" t="s">
        <v>428</v>
      </c>
      <c r="P10" s="46" t="s">
        <v>428</v>
      </c>
      <c r="Q10" s="46" t="s">
        <v>438</v>
      </c>
      <c r="R10" s="46" t="s">
        <v>439</v>
      </c>
      <c r="S10" s="46" t="s">
        <v>440</v>
      </c>
      <c r="V10" s="3">
        <f t="shared" si="1"/>
        <v>0</v>
      </c>
      <c r="W10" s="3">
        <f t="shared" si="2"/>
        <v>0</v>
      </c>
      <c r="X10" s="3">
        <f t="shared" si="3"/>
        <v>0</v>
      </c>
      <c r="Y10" s="3">
        <f t="shared" si="4"/>
        <v>0</v>
      </c>
      <c r="Z10" s="3">
        <f t="shared" si="5"/>
        <v>0</v>
      </c>
      <c r="AA10" s="3">
        <f t="shared" si="6"/>
        <v>0</v>
      </c>
    </row>
    <row r="11" spans="1:27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>
        <v>0</v>
      </c>
      <c r="H11" s="2" t="s">
        <v>7</v>
      </c>
      <c r="I11" s="2" t="s">
        <v>7</v>
      </c>
      <c r="J11" s="10" t="str">
        <f t="shared" si="0"/>
        <v/>
      </c>
      <c r="K11" s="6">
        <v>2007</v>
      </c>
      <c r="L11" s="38" t="s">
        <v>428</v>
      </c>
      <c r="M11" s="38" t="s">
        <v>428</v>
      </c>
      <c r="N11" s="38" t="s">
        <v>428</v>
      </c>
      <c r="O11" s="38" t="s">
        <v>439</v>
      </c>
      <c r="P11" s="38" t="s">
        <v>439</v>
      </c>
      <c r="Q11" s="46" t="s">
        <v>441</v>
      </c>
      <c r="R11" s="38" t="s">
        <v>428</v>
      </c>
      <c r="S11" s="38" t="s">
        <v>439</v>
      </c>
      <c r="V11" s="3">
        <f t="shared" si="1"/>
        <v>0</v>
      </c>
      <c r="W11" s="3">
        <f t="shared" si="2"/>
        <v>0</v>
      </c>
      <c r="X11" s="3">
        <f t="shared" si="3"/>
        <v>0</v>
      </c>
      <c r="Y11" s="3">
        <f t="shared" si="4"/>
        <v>0</v>
      </c>
      <c r="Z11" s="3">
        <f t="shared" si="5"/>
        <v>0</v>
      </c>
      <c r="AA11" s="3">
        <f t="shared" si="6"/>
        <v>0</v>
      </c>
    </row>
    <row r="12" spans="1:27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>
        <v>0</v>
      </c>
      <c r="G12" s="2">
        <v>0</v>
      </c>
      <c r="H12" s="2" t="s">
        <v>7</v>
      </c>
      <c r="I12" s="2" t="s">
        <v>7</v>
      </c>
      <c r="J12" s="10" t="str">
        <f t="shared" si="0"/>
        <v/>
      </c>
      <c r="K12" s="6">
        <v>2008</v>
      </c>
      <c r="L12" s="38" t="s">
        <v>216</v>
      </c>
      <c r="M12" s="38" t="s">
        <v>216</v>
      </c>
      <c r="N12" s="38" t="s">
        <v>216</v>
      </c>
      <c r="O12" s="38" t="s">
        <v>216</v>
      </c>
      <c r="P12" s="46" t="s">
        <v>442</v>
      </c>
      <c r="Q12" s="46" t="s">
        <v>443</v>
      </c>
      <c r="R12" s="38" t="s">
        <v>216</v>
      </c>
      <c r="S12" s="38" t="s">
        <v>216</v>
      </c>
      <c r="V12" s="3">
        <f t="shared" si="1"/>
        <v>0</v>
      </c>
      <c r="W12" s="3">
        <f t="shared" si="2"/>
        <v>0</v>
      </c>
      <c r="X12" s="3">
        <f t="shared" si="3"/>
        <v>0</v>
      </c>
      <c r="Y12" s="3">
        <f t="shared" si="4"/>
        <v>0</v>
      </c>
      <c r="Z12" s="3">
        <f t="shared" si="5"/>
        <v>0</v>
      </c>
      <c r="AA12" s="3">
        <f t="shared" si="6"/>
        <v>0</v>
      </c>
    </row>
    <row r="13" spans="1:27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>
        <v>0</v>
      </c>
      <c r="I13" s="2" t="s">
        <v>7</v>
      </c>
      <c r="J13" s="10" t="str">
        <f t="shared" si="0"/>
        <v/>
      </c>
      <c r="K13" s="6">
        <v>2009</v>
      </c>
      <c r="L13" s="38" t="s">
        <v>216</v>
      </c>
      <c r="M13" s="38" t="s">
        <v>216</v>
      </c>
      <c r="N13" s="38" t="s">
        <v>216</v>
      </c>
      <c r="O13" s="38" t="s">
        <v>216</v>
      </c>
      <c r="P13" s="38" t="s">
        <v>216</v>
      </c>
      <c r="Q13" s="38" t="s">
        <v>216</v>
      </c>
      <c r="R13" s="46" t="s">
        <v>444</v>
      </c>
      <c r="S13" s="38" t="s">
        <v>216</v>
      </c>
      <c r="V13" s="3">
        <f t="shared" si="1"/>
        <v>0</v>
      </c>
      <c r="W13" s="3">
        <f t="shared" si="2"/>
        <v>0</v>
      </c>
      <c r="X13" s="3">
        <f t="shared" si="3"/>
        <v>0</v>
      </c>
      <c r="Y13" s="3">
        <f t="shared" si="4"/>
        <v>0</v>
      </c>
      <c r="Z13" s="3">
        <f t="shared" si="5"/>
        <v>0</v>
      </c>
      <c r="AA13" s="3">
        <f t="shared" si="6"/>
        <v>0</v>
      </c>
    </row>
    <row r="14" spans="1:27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>
        <v>0</v>
      </c>
      <c r="I14" s="2" t="s">
        <v>7</v>
      </c>
      <c r="J14" s="10" t="str">
        <f t="shared" si="0"/>
        <v/>
      </c>
      <c r="K14" s="6">
        <v>2010</v>
      </c>
      <c r="L14" s="38" t="s">
        <v>445</v>
      </c>
      <c r="M14" s="38" t="s">
        <v>445</v>
      </c>
      <c r="N14" s="38" t="s">
        <v>445</v>
      </c>
      <c r="O14" s="38" t="s">
        <v>446</v>
      </c>
      <c r="P14" s="38" t="s">
        <v>445</v>
      </c>
      <c r="Q14" s="38" t="s">
        <v>445</v>
      </c>
      <c r="R14" s="46" t="s">
        <v>447</v>
      </c>
      <c r="S14" s="38" t="s">
        <v>446</v>
      </c>
      <c r="V14" s="3">
        <f t="shared" si="1"/>
        <v>0</v>
      </c>
      <c r="W14" s="3">
        <f t="shared" si="2"/>
        <v>0</v>
      </c>
      <c r="X14" s="3">
        <f t="shared" si="3"/>
        <v>0</v>
      </c>
      <c r="Y14" s="3">
        <f t="shared" si="4"/>
        <v>0</v>
      </c>
      <c r="Z14" s="3">
        <f t="shared" si="5"/>
        <v>0</v>
      </c>
      <c r="AA14" s="3">
        <f t="shared" si="6"/>
        <v>0</v>
      </c>
    </row>
    <row r="15" spans="1:27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J15" s="10" t="str">
        <f t="shared" si="0"/>
        <v/>
      </c>
      <c r="K15" s="6">
        <v>2011</v>
      </c>
      <c r="L15" s="38" t="s">
        <v>448</v>
      </c>
      <c r="M15" s="38" t="s">
        <v>448</v>
      </c>
      <c r="N15" s="38" t="s">
        <v>448</v>
      </c>
      <c r="O15" s="38" t="s">
        <v>448</v>
      </c>
      <c r="P15" s="38" t="s">
        <v>448</v>
      </c>
      <c r="Q15" s="38" t="s">
        <v>448</v>
      </c>
      <c r="R15" s="38" t="s">
        <v>448</v>
      </c>
      <c r="S15" s="46" t="s">
        <v>449</v>
      </c>
      <c r="V15" s="3">
        <f t="shared" si="1"/>
        <v>0</v>
      </c>
      <c r="W15" s="3">
        <f t="shared" si="2"/>
        <v>0</v>
      </c>
      <c r="X15" s="3">
        <f t="shared" si="3"/>
        <v>0</v>
      </c>
      <c r="Y15" s="3">
        <f t="shared" si="4"/>
        <v>0</v>
      </c>
      <c r="Z15" s="3">
        <f t="shared" si="5"/>
        <v>0</v>
      </c>
      <c r="AA15" s="3">
        <f t="shared" si="6"/>
        <v>0</v>
      </c>
    </row>
    <row r="16" spans="1:27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>
        <v>0</v>
      </c>
      <c r="H16" s="2">
        <v>0</v>
      </c>
      <c r="I16" s="2">
        <v>0</v>
      </c>
      <c r="J16" s="10" t="str">
        <f t="shared" si="0"/>
        <v/>
      </c>
      <c r="K16" s="6">
        <v>2012</v>
      </c>
      <c r="L16" s="38" t="s">
        <v>362</v>
      </c>
      <c r="M16" s="38" t="s">
        <v>362</v>
      </c>
      <c r="N16" s="38" t="s">
        <v>362</v>
      </c>
      <c r="O16" s="38" t="s">
        <v>362</v>
      </c>
      <c r="P16" s="38" t="s">
        <v>362</v>
      </c>
      <c r="Q16" s="46" t="s">
        <v>450</v>
      </c>
      <c r="R16" s="46" t="s">
        <v>451</v>
      </c>
      <c r="S16" s="46" t="s">
        <v>452</v>
      </c>
      <c r="V16" s="3">
        <f t="shared" si="1"/>
        <v>0</v>
      </c>
      <c r="W16" s="3">
        <f t="shared" si="2"/>
        <v>0</v>
      </c>
      <c r="X16" s="3">
        <f t="shared" si="3"/>
        <v>0</v>
      </c>
      <c r="Y16" s="3">
        <f t="shared" si="4"/>
        <v>0</v>
      </c>
      <c r="Z16" s="3">
        <f t="shared" si="5"/>
        <v>0</v>
      </c>
      <c r="AA16" s="3">
        <f t="shared" si="6"/>
        <v>0</v>
      </c>
    </row>
    <row r="17" spans="1:27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>
        <v>0</v>
      </c>
      <c r="G17" s="2">
        <v>0</v>
      </c>
      <c r="H17" s="2">
        <v>0</v>
      </c>
      <c r="I17" s="2">
        <v>0</v>
      </c>
      <c r="J17" s="10" t="str">
        <f t="shared" si="0"/>
        <v/>
      </c>
      <c r="K17" s="6">
        <v>2013</v>
      </c>
      <c r="L17" s="38" t="s">
        <v>243</v>
      </c>
      <c r="M17" s="38" t="s">
        <v>243</v>
      </c>
      <c r="N17" s="38" t="s">
        <v>243</v>
      </c>
      <c r="O17" s="38" t="s">
        <v>453</v>
      </c>
      <c r="P17" s="46" t="s">
        <v>454</v>
      </c>
      <c r="Q17" s="46" t="s">
        <v>455</v>
      </c>
      <c r="R17" s="46" t="s">
        <v>456</v>
      </c>
      <c r="S17" s="46" t="s">
        <v>457</v>
      </c>
      <c r="V17" s="3">
        <f t="shared" si="1"/>
        <v>0</v>
      </c>
      <c r="W17" s="3">
        <f t="shared" si="2"/>
        <v>0</v>
      </c>
      <c r="X17" s="3">
        <f t="shared" si="3"/>
        <v>0</v>
      </c>
      <c r="Y17" s="3">
        <f t="shared" si="4"/>
        <v>0</v>
      </c>
      <c r="Z17" s="3">
        <f t="shared" si="5"/>
        <v>0</v>
      </c>
      <c r="AA17" s="3">
        <f t="shared" si="6"/>
        <v>0</v>
      </c>
    </row>
    <row r="18" spans="1:27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>
        <v>0</v>
      </c>
      <c r="H18" s="2">
        <v>0</v>
      </c>
      <c r="I18" s="2" t="s">
        <v>7</v>
      </c>
      <c r="J18" s="10" t="str">
        <f t="shared" si="0"/>
        <v/>
      </c>
      <c r="K18" s="6">
        <v>2014</v>
      </c>
      <c r="L18" s="38" t="s">
        <v>458</v>
      </c>
      <c r="M18" s="38" t="s">
        <v>458</v>
      </c>
      <c r="N18" s="38" t="s">
        <v>458</v>
      </c>
      <c r="O18" s="38" t="s">
        <v>458</v>
      </c>
      <c r="P18" s="38" t="s">
        <v>458</v>
      </c>
      <c r="Q18" s="46" t="s">
        <v>459</v>
      </c>
      <c r="R18" s="46" t="s">
        <v>460</v>
      </c>
      <c r="S18" s="38" t="s">
        <v>458</v>
      </c>
      <c r="V18" s="3">
        <f t="shared" si="1"/>
        <v>0</v>
      </c>
      <c r="W18" s="3">
        <f t="shared" si="2"/>
        <v>0</v>
      </c>
      <c r="X18" s="3">
        <f t="shared" si="3"/>
        <v>0</v>
      </c>
      <c r="Y18" s="3">
        <f t="shared" si="4"/>
        <v>0</v>
      </c>
      <c r="Z18" s="3">
        <f t="shared" si="5"/>
        <v>0</v>
      </c>
      <c r="AA18" s="3">
        <f t="shared" si="6"/>
        <v>0</v>
      </c>
    </row>
    <row r="19" spans="1:27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>
        <v>0</v>
      </c>
      <c r="G19" s="2">
        <v>0</v>
      </c>
      <c r="H19" s="2">
        <v>0</v>
      </c>
      <c r="I19" s="2" t="s">
        <v>7</v>
      </c>
      <c r="J19" s="10" t="str">
        <f t="shared" si="0"/>
        <v/>
      </c>
      <c r="K19" s="6">
        <v>2015</v>
      </c>
      <c r="L19" s="38" t="s">
        <v>461</v>
      </c>
      <c r="M19" s="38" t="s">
        <v>461</v>
      </c>
      <c r="N19" s="38" t="s">
        <v>461</v>
      </c>
      <c r="O19" s="38" t="s">
        <v>461</v>
      </c>
      <c r="P19" s="46" t="s">
        <v>462</v>
      </c>
      <c r="Q19" s="46" t="s">
        <v>463</v>
      </c>
      <c r="R19" s="46" t="s">
        <v>464</v>
      </c>
      <c r="S19" s="38" t="s">
        <v>461</v>
      </c>
    </row>
    <row r="20" spans="1:27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>
        <v>0</v>
      </c>
      <c r="G20" s="2" t="s">
        <v>7</v>
      </c>
      <c r="H20" s="2" t="s">
        <v>7</v>
      </c>
      <c r="I20" s="2">
        <v>0</v>
      </c>
      <c r="J20" s="10" t="str">
        <f t="shared" si="0"/>
        <v/>
      </c>
      <c r="K20" s="6">
        <v>2016</v>
      </c>
      <c r="L20" s="38" t="s">
        <v>465</v>
      </c>
      <c r="M20" s="38" t="s">
        <v>465</v>
      </c>
      <c r="N20" s="38" t="s">
        <v>465</v>
      </c>
      <c r="O20" s="38" t="s">
        <v>465</v>
      </c>
      <c r="P20" s="46" t="s">
        <v>425</v>
      </c>
      <c r="Q20" s="38" t="s">
        <v>465</v>
      </c>
      <c r="R20" s="38" t="s">
        <v>465</v>
      </c>
      <c r="S20" s="46" t="s">
        <v>466</v>
      </c>
    </row>
    <row r="21" spans="1:27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>
        <v>0</v>
      </c>
      <c r="G21" s="2" t="s">
        <v>7</v>
      </c>
      <c r="H21" s="2">
        <v>0</v>
      </c>
      <c r="I21" s="2">
        <v>0</v>
      </c>
      <c r="J21" s="10" t="str">
        <f t="shared" si="0"/>
        <v/>
      </c>
      <c r="K21" s="6">
        <v>2017</v>
      </c>
      <c r="L21" s="38" t="s">
        <v>467</v>
      </c>
      <c r="M21" s="38" t="s">
        <v>467</v>
      </c>
      <c r="N21" s="38" t="s">
        <v>467</v>
      </c>
      <c r="O21" s="38" t="s">
        <v>467</v>
      </c>
      <c r="P21" s="46" t="s">
        <v>468</v>
      </c>
      <c r="Q21" s="38" t="s">
        <v>467</v>
      </c>
      <c r="R21" s="46" t="s">
        <v>469</v>
      </c>
      <c r="S21" s="46" t="s">
        <v>470</v>
      </c>
    </row>
    <row r="22" spans="1:27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>
        <v>0</v>
      </c>
      <c r="G22" s="2">
        <v>0</v>
      </c>
      <c r="H22" s="2">
        <v>0</v>
      </c>
      <c r="I22" s="2" t="s">
        <v>7</v>
      </c>
      <c r="J22" s="10" t="str">
        <f t="shared" si="0"/>
        <v/>
      </c>
      <c r="K22" s="6">
        <v>2018</v>
      </c>
      <c r="L22" s="38" t="s">
        <v>471</v>
      </c>
      <c r="M22" s="38" t="s">
        <v>472</v>
      </c>
      <c r="N22" s="38" t="s">
        <v>471</v>
      </c>
      <c r="O22" s="38" t="s">
        <v>472</v>
      </c>
      <c r="P22" s="46" t="s">
        <v>473</v>
      </c>
      <c r="Q22" s="46" t="s">
        <v>474</v>
      </c>
      <c r="R22" s="46" t="s">
        <v>474</v>
      </c>
      <c r="S22" s="38" t="s">
        <v>471</v>
      </c>
    </row>
    <row r="23" spans="1:27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>
        <v>0</v>
      </c>
      <c r="H23" s="2">
        <v>0</v>
      </c>
      <c r="I23" s="2">
        <v>0</v>
      </c>
      <c r="J23" s="10" t="str">
        <f t="shared" si="0"/>
        <v/>
      </c>
      <c r="K23" s="6">
        <v>2019</v>
      </c>
      <c r="L23" s="38" t="s">
        <v>475</v>
      </c>
      <c r="M23" s="38" t="s">
        <v>475</v>
      </c>
      <c r="N23" s="38" t="s">
        <v>475</v>
      </c>
      <c r="O23" s="38" t="s">
        <v>475</v>
      </c>
      <c r="P23" s="38" t="s">
        <v>475</v>
      </c>
      <c r="Q23" s="46" t="s">
        <v>476</v>
      </c>
      <c r="R23" s="46" t="s">
        <v>477</v>
      </c>
      <c r="S23" s="46" t="s">
        <v>478</v>
      </c>
    </row>
    <row r="24" spans="1:27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3:I23">
    <cfRule type="containsText" dxfId="19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34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1" width="8.7265625" customWidth="1"/>
  </cols>
  <sheetData>
    <row r="1" spans="1:21" ht="15" customHeight="1" x14ac:dyDescent="0.35">
      <c r="A1" s="51" t="s">
        <v>0</v>
      </c>
      <c r="B1" s="53" t="s">
        <v>479</v>
      </c>
      <c r="C1" s="54"/>
      <c r="D1" s="54"/>
      <c r="E1" s="54"/>
      <c r="F1" s="54"/>
      <c r="G1" s="54"/>
      <c r="H1" s="54"/>
      <c r="I1" s="55"/>
      <c r="K1" s="56" t="s">
        <v>0</v>
      </c>
      <c r="L1" s="58" t="s">
        <v>479</v>
      </c>
      <c r="M1" s="62"/>
      <c r="N1" s="62"/>
      <c r="O1" s="62"/>
      <c r="P1" s="62"/>
      <c r="Q1" s="62"/>
      <c r="R1" s="62"/>
      <c r="S1" s="62"/>
    </row>
    <row r="2" spans="1:21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7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1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T3" s="3">
        <f t="shared" ref="T3:U3" si="1">IF(H3&lt;&gt;"-",H3,0)</f>
        <v>0</v>
      </c>
      <c r="U3" s="3">
        <f t="shared" si="1"/>
        <v>0</v>
      </c>
    </row>
    <row r="4" spans="1:21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T4" s="3">
        <f t="shared" ref="T4:U4" si="2">IF(H4&lt;&gt;"-",H4,0)</f>
        <v>0</v>
      </c>
      <c r="U4" s="3">
        <f t="shared" si="2"/>
        <v>0</v>
      </c>
    </row>
    <row r="5" spans="1:21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T5" s="3">
        <f t="shared" ref="T5:U5" si="3">IF(H5&lt;&gt;"-",H5,0)</f>
        <v>0</v>
      </c>
      <c r="U5" s="3">
        <f t="shared" si="3"/>
        <v>0</v>
      </c>
    </row>
    <row r="6" spans="1:21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6">
        <v>2002</v>
      </c>
      <c r="L6" s="7" t="s">
        <v>7</v>
      </c>
      <c r="M6" s="7" t="s">
        <v>7</v>
      </c>
      <c r="N6" s="7" t="s">
        <v>7</v>
      </c>
      <c r="O6" s="7" t="s">
        <v>7</v>
      </c>
      <c r="P6" s="7" t="s">
        <v>7</v>
      </c>
      <c r="Q6" s="7" t="s">
        <v>7</v>
      </c>
      <c r="R6" s="7" t="s">
        <v>7</v>
      </c>
      <c r="S6" s="7" t="s">
        <v>7</v>
      </c>
      <c r="T6" s="3">
        <f t="shared" ref="T6:U6" si="4">IF(H6&lt;&gt;"-",H6,0)</f>
        <v>0</v>
      </c>
      <c r="U6" s="3">
        <f t="shared" si="4"/>
        <v>0</v>
      </c>
    </row>
    <row r="7" spans="1:21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6">
        <v>2003</v>
      </c>
      <c r="L7" s="40" t="s">
        <v>7</v>
      </c>
      <c r="M7" s="40" t="s">
        <v>7</v>
      </c>
      <c r="N7" s="40" t="s">
        <v>7</v>
      </c>
      <c r="O7" s="40" t="s">
        <v>7</v>
      </c>
      <c r="P7" s="40" t="s">
        <v>7</v>
      </c>
      <c r="Q7" s="40" t="s">
        <v>7</v>
      </c>
      <c r="R7" s="40" t="s">
        <v>7</v>
      </c>
      <c r="S7" s="40" t="s">
        <v>7</v>
      </c>
      <c r="T7" s="3">
        <f t="shared" ref="T7:U7" si="5">IF(H7&lt;&gt;"-",H7,0)</f>
        <v>0</v>
      </c>
      <c r="U7" s="3">
        <f t="shared" si="5"/>
        <v>0</v>
      </c>
    </row>
    <row r="8" spans="1:21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6">
        <v>2004</v>
      </c>
      <c r="L8" s="40" t="s">
        <v>7</v>
      </c>
      <c r="M8" s="40" t="s">
        <v>7</v>
      </c>
      <c r="N8" s="40" t="s">
        <v>7</v>
      </c>
      <c r="O8" s="40" t="s">
        <v>7</v>
      </c>
      <c r="P8" s="40" t="s">
        <v>7</v>
      </c>
      <c r="Q8" s="40" t="s">
        <v>7</v>
      </c>
      <c r="R8" s="40" t="s">
        <v>7</v>
      </c>
      <c r="S8" s="40" t="s">
        <v>7</v>
      </c>
      <c r="T8" s="3">
        <f t="shared" ref="T8" si="6">IF(H8&lt;&gt;"-",H8,0)</f>
        <v>0</v>
      </c>
      <c r="U8" s="3">
        <f>IF(I8&lt;&gt;"-",I8,0)</f>
        <v>0</v>
      </c>
    </row>
    <row r="9" spans="1:21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6">
        <v>2005</v>
      </c>
      <c r="L9" s="40" t="s">
        <v>7</v>
      </c>
      <c r="M9" s="40" t="s">
        <v>7</v>
      </c>
      <c r="N9" s="40" t="s">
        <v>7</v>
      </c>
      <c r="O9" s="40" t="s">
        <v>7</v>
      </c>
      <c r="P9" s="40" t="s">
        <v>7</v>
      </c>
      <c r="Q9" s="40" t="s">
        <v>7</v>
      </c>
      <c r="R9" s="40" t="s">
        <v>7</v>
      </c>
      <c r="S9" s="40" t="s">
        <v>7</v>
      </c>
      <c r="T9" s="3">
        <f t="shared" ref="T9:U9" si="7">IF(H9&lt;&gt;"-",H9,0)</f>
        <v>0</v>
      </c>
      <c r="U9" s="3">
        <f t="shared" si="7"/>
        <v>0</v>
      </c>
    </row>
    <row r="10" spans="1:21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6">
        <v>2006</v>
      </c>
      <c r="L10" s="40" t="s">
        <v>7</v>
      </c>
      <c r="M10" s="40" t="s">
        <v>7</v>
      </c>
      <c r="N10" s="40" t="s">
        <v>7</v>
      </c>
      <c r="O10" s="40" t="s">
        <v>7</v>
      </c>
      <c r="P10" s="40" t="s">
        <v>7</v>
      </c>
      <c r="Q10" s="40" t="s">
        <v>7</v>
      </c>
      <c r="R10" s="40" t="s">
        <v>7</v>
      </c>
      <c r="S10" s="40" t="s">
        <v>7</v>
      </c>
      <c r="T10" s="3">
        <f t="shared" ref="T10:U10" si="8">IF(H10&lt;&gt;"-",H10,0)</f>
        <v>0</v>
      </c>
      <c r="U10" s="3">
        <f t="shared" si="8"/>
        <v>0</v>
      </c>
    </row>
    <row r="11" spans="1:21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0" t="str">
        <f>IF(OR(AND(B11&gt;1,B11&lt;&gt;"-"),AND(C11&gt;1,C11&lt;&gt;"-"),AND(D11&gt;1,D11&lt;&gt;"-"),AND(E11&gt;1,E11&lt;&gt;"-"),AND(F11&gt;1,F11&lt;&gt;"-"),AND(G11&gt;1,G11&lt;&gt;"-"),AND(H11&gt;1,H11&lt;&gt;"-"),AND(I11&gt;1,I11&lt;&gt;"-")),"Есть на обмен","")</f>
        <v/>
      </c>
      <c r="K11" s="6">
        <v>2007</v>
      </c>
      <c r="L11" s="40" t="s">
        <v>7</v>
      </c>
      <c r="M11" s="40" t="s">
        <v>7</v>
      </c>
      <c r="N11" s="40" t="s">
        <v>7</v>
      </c>
      <c r="O11" s="40" t="s">
        <v>7</v>
      </c>
      <c r="P11" s="40" t="s">
        <v>7</v>
      </c>
      <c r="Q11" s="40" t="s">
        <v>7</v>
      </c>
      <c r="R11" s="40" t="s">
        <v>7</v>
      </c>
      <c r="S11" s="40" t="s">
        <v>7</v>
      </c>
      <c r="T11" s="3">
        <f t="shared" ref="T11:U11" si="9">IF(H11&lt;&gt;"-",H11,0)</f>
        <v>0</v>
      </c>
      <c r="U11" s="3">
        <f t="shared" si="9"/>
        <v>0</v>
      </c>
    </row>
    <row r="12" spans="1:21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6">
        <v>2008</v>
      </c>
      <c r="L12" s="40" t="s">
        <v>7</v>
      </c>
      <c r="M12" s="40" t="s">
        <v>7</v>
      </c>
      <c r="N12" s="40" t="s">
        <v>7</v>
      </c>
      <c r="O12" s="40" t="s">
        <v>7</v>
      </c>
      <c r="P12" s="40" t="s">
        <v>7</v>
      </c>
      <c r="Q12" s="40" t="s">
        <v>7</v>
      </c>
      <c r="R12" s="40" t="s">
        <v>7</v>
      </c>
      <c r="S12" s="40" t="s">
        <v>7</v>
      </c>
      <c r="T12" s="3">
        <f t="shared" ref="T12:U12" si="10">IF(H12&lt;&gt;"-",H12,0)</f>
        <v>0</v>
      </c>
      <c r="U12" s="3">
        <f t="shared" si="10"/>
        <v>0</v>
      </c>
    </row>
    <row r="13" spans="1:21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10" t="str">
        <f t="shared" si="0"/>
        <v/>
      </c>
      <c r="K13" s="6">
        <v>2009</v>
      </c>
      <c r="L13" s="42" t="s">
        <v>480</v>
      </c>
      <c r="M13" s="42" t="s">
        <v>481</v>
      </c>
      <c r="N13" s="42" t="s">
        <v>482</v>
      </c>
      <c r="O13" s="42" t="s">
        <v>483</v>
      </c>
      <c r="P13" s="42" t="s">
        <v>484</v>
      </c>
      <c r="Q13" s="42" t="s">
        <v>485</v>
      </c>
      <c r="R13" s="42" t="s">
        <v>486</v>
      </c>
      <c r="S13" s="42" t="s">
        <v>487</v>
      </c>
      <c r="T13" s="3">
        <f t="shared" ref="T13:U13" si="11">IF(H13&lt;&gt;"-",H13,0)</f>
        <v>0</v>
      </c>
      <c r="U13" s="3">
        <f t="shared" si="11"/>
        <v>0</v>
      </c>
    </row>
    <row r="14" spans="1:21" ht="15" customHeight="1" x14ac:dyDescent="0.35">
      <c r="A14" s="1">
        <v>2010</v>
      </c>
      <c r="B14" s="2">
        <v>0</v>
      </c>
      <c r="C14" s="2">
        <v>0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6">
        <v>2010</v>
      </c>
      <c r="L14" s="42" t="s">
        <v>374</v>
      </c>
      <c r="M14" s="42" t="s">
        <v>488</v>
      </c>
      <c r="N14" s="38" t="s">
        <v>428</v>
      </c>
      <c r="O14" s="38" t="s">
        <v>428</v>
      </c>
      <c r="P14" s="38" t="s">
        <v>428</v>
      </c>
      <c r="Q14" s="38" t="s">
        <v>428</v>
      </c>
      <c r="R14" s="38" t="s">
        <v>428</v>
      </c>
      <c r="S14" s="38" t="s">
        <v>428</v>
      </c>
      <c r="T14" s="3">
        <f t="shared" ref="T14:U14" si="12">IF(H14&lt;&gt;"-",H14,0)</f>
        <v>0</v>
      </c>
      <c r="U14" s="3">
        <f t="shared" si="12"/>
        <v>0</v>
      </c>
    </row>
    <row r="15" spans="1:21" ht="15" customHeight="1" x14ac:dyDescent="0.35">
      <c r="A15" s="1">
        <v>2011</v>
      </c>
      <c r="B15" s="2">
        <v>0</v>
      </c>
      <c r="C15" s="2">
        <v>0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J15" s="10" t="str">
        <f t="shared" si="0"/>
        <v/>
      </c>
      <c r="K15" s="6">
        <v>2011</v>
      </c>
      <c r="L15" s="42" t="s">
        <v>489</v>
      </c>
      <c r="M15" s="42" t="s">
        <v>490</v>
      </c>
      <c r="N15" s="38" t="s">
        <v>491</v>
      </c>
      <c r="O15" s="38" t="s">
        <v>491</v>
      </c>
      <c r="P15" s="38" t="s">
        <v>491</v>
      </c>
      <c r="Q15" s="38" t="s">
        <v>491</v>
      </c>
      <c r="R15" s="38" t="s">
        <v>491</v>
      </c>
      <c r="S15" s="42" t="s">
        <v>492</v>
      </c>
      <c r="T15" s="3">
        <f t="shared" ref="T15:U15" si="13">IF(H15&lt;&gt;"-",H15,0)</f>
        <v>0</v>
      </c>
      <c r="U15" s="3">
        <f t="shared" si="13"/>
        <v>0</v>
      </c>
    </row>
    <row r="16" spans="1:21" ht="15" customHeight="1" x14ac:dyDescent="0.35">
      <c r="A16" s="1">
        <v>2012</v>
      </c>
      <c r="B16" s="2">
        <v>0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6">
        <v>2012</v>
      </c>
      <c r="L16" s="42" t="s">
        <v>493</v>
      </c>
      <c r="M16" s="38" t="s">
        <v>14</v>
      </c>
      <c r="N16" s="38" t="s">
        <v>14</v>
      </c>
      <c r="O16" s="38" t="s">
        <v>14</v>
      </c>
      <c r="P16" s="38" t="s">
        <v>14</v>
      </c>
      <c r="Q16" s="38" t="s">
        <v>14</v>
      </c>
      <c r="R16" s="38" t="s">
        <v>14</v>
      </c>
      <c r="S16" s="38" t="s">
        <v>14</v>
      </c>
      <c r="T16" s="3">
        <f t="shared" ref="T16:U16" si="14">IF(H16&lt;&gt;"-",H16,0)</f>
        <v>0</v>
      </c>
      <c r="U16" s="3">
        <f t="shared" si="14"/>
        <v>0</v>
      </c>
    </row>
    <row r="17" spans="1:21" ht="15" customHeight="1" x14ac:dyDescent="0.35">
      <c r="A17" s="1">
        <v>2013</v>
      </c>
      <c r="B17" s="2">
        <v>0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6">
        <v>2013</v>
      </c>
      <c r="L17" s="42" t="s">
        <v>494</v>
      </c>
      <c r="M17" s="38" t="s">
        <v>495</v>
      </c>
      <c r="N17" s="38" t="s">
        <v>495</v>
      </c>
      <c r="O17" s="38" t="s">
        <v>495</v>
      </c>
      <c r="P17" s="38" t="s">
        <v>495</v>
      </c>
      <c r="Q17" s="38" t="s">
        <v>495</v>
      </c>
      <c r="R17" s="38" t="s">
        <v>495</v>
      </c>
      <c r="S17" s="38" t="s">
        <v>495</v>
      </c>
      <c r="T17" s="3">
        <f t="shared" ref="T17:U17" si="15">IF(H17&lt;&gt;"-",H17,0)</f>
        <v>0</v>
      </c>
      <c r="U17" s="3">
        <f t="shared" si="15"/>
        <v>0</v>
      </c>
    </row>
    <row r="18" spans="1:21" ht="15" customHeight="1" x14ac:dyDescent="0.35">
      <c r="A18" s="1">
        <v>2014</v>
      </c>
      <c r="B18" s="2">
        <v>0</v>
      </c>
      <c r="C18" s="2">
        <v>0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6">
        <v>2014</v>
      </c>
      <c r="L18" s="42" t="s">
        <v>496</v>
      </c>
      <c r="M18" s="42" t="s">
        <v>20</v>
      </c>
      <c r="N18" s="38" t="s">
        <v>18</v>
      </c>
      <c r="O18" s="38" t="s">
        <v>18</v>
      </c>
      <c r="P18" s="38" t="s">
        <v>18</v>
      </c>
      <c r="Q18" s="38" t="s">
        <v>18</v>
      </c>
      <c r="R18" s="38" t="s">
        <v>18</v>
      </c>
      <c r="S18" s="38" t="s">
        <v>18</v>
      </c>
      <c r="T18" s="3">
        <f t="shared" ref="T18:U18" si="16">IF(H18&lt;&gt;"-",H18,0)</f>
        <v>0</v>
      </c>
      <c r="U18" s="3">
        <f t="shared" si="16"/>
        <v>0</v>
      </c>
    </row>
    <row r="19" spans="1:21" ht="15" customHeight="1" x14ac:dyDescent="0.35">
      <c r="A19" s="1">
        <v>2015</v>
      </c>
      <c r="B19" s="2">
        <v>0</v>
      </c>
      <c r="C19" s="2">
        <v>0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>
        <v>0</v>
      </c>
      <c r="J19" s="10" t="str">
        <f t="shared" si="0"/>
        <v/>
      </c>
      <c r="K19" s="6">
        <v>2015</v>
      </c>
      <c r="L19" s="42" t="s">
        <v>497</v>
      </c>
      <c r="M19" s="42" t="s">
        <v>498</v>
      </c>
      <c r="N19" s="38" t="s">
        <v>18</v>
      </c>
      <c r="O19" s="38" t="s">
        <v>18</v>
      </c>
      <c r="P19" s="38" t="s">
        <v>18</v>
      </c>
      <c r="Q19" s="38" t="s">
        <v>18</v>
      </c>
      <c r="R19" s="38" t="s">
        <v>18</v>
      </c>
      <c r="S19" s="42" t="s">
        <v>499</v>
      </c>
    </row>
    <row r="20" spans="1:21" ht="15" customHeight="1" x14ac:dyDescent="0.35">
      <c r="A20" s="1">
        <v>2016</v>
      </c>
      <c r="B20" s="2">
        <v>0</v>
      </c>
      <c r="C20" s="2">
        <v>0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>
        <v>0</v>
      </c>
      <c r="J20" s="10" t="str">
        <f t="shared" si="0"/>
        <v/>
      </c>
      <c r="K20" s="6">
        <v>2016</v>
      </c>
      <c r="L20" s="42" t="s">
        <v>500</v>
      </c>
      <c r="M20" s="42" t="s">
        <v>501</v>
      </c>
      <c r="N20" s="38" t="s">
        <v>502</v>
      </c>
      <c r="O20" s="38" t="s">
        <v>502</v>
      </c>
      <c r="P20" s="38" t="s">
        <v>502</v>
      </c>
      <c r="Q20" s="38" t="s">
        <v>502</v>
      </c>
      <c r="R20" s="38" t="s">
        <v>502</v>
      </c>
      <c r="S20" s="42" t="s">
        <v>503</v>
      </c>
    </row>
    <row r="21" spans="1:21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 t="s">
        <v>7</v>
      </c>
      <c r="F21" s="2" t="s">
        <v>7</v>
      </c>
      <c r="G21" s="2" t="s">
        <v>7</v>
      </c>
      <c r="H21" s="2" t="s">
        <v>7</v>
      </c>
      <c r="I21" s="2">
        <v>0</v>
      </c>
      <c r="J21" s="10" t="str">
        <f t="shared" si="0"/>
        <v/>
      </c>
      <c r="K21" s="6">
        <v>2017</v>
      </c>
      <c r="L21" s="42" t="s">
        <v>504</v>
      </c>
      <c r="M21" s="42" t="s">
        <v>505</v>
      </c>
      <c r="N21" s="42" t="s">
        <v>506</v>
      </c>
      <c r="O21" s="38" t="s">
        <v>507</v>
      </c>
      <c r="P21" s="38" t="s">
        <v>507</v>
      </c>
      <c r="Q21" s="38" t="s">
        <v>507</v>
      </c>
      <c r="R21" s="38" t="s">
        <v>507</v>
      </c>
      <c r="S21" s="42" t="s">
        <v>508</v>
      </c>
    </row>
    <row r="22" spans="1:21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6">
        <v>2018</v>
      </c>
      <c r="L22" s="42" t="s">
        <v>509</v>
      </c>
      <c r="M22" s="42" t="s">
        <v>510</v>
      </c>
      <c r="N22" s="42" t="s">
        <v>511</v>
      </c>
      <c r="O22" s="38" t="s">
        <v>502</v>
      </c>
      <c r="P22" s="38" t="s">
        <v>502</v>
      </c>
      <c r="Q22" s="38" t="s">
        <v>502</v>
      </c>
      <c r="R22" s="38" t="s">
        <v>502</v>
      </c>
      <c r="S22" s="38" t="s">
        <v>502</v>
      </c>
    </row>
    <row r="23" spans="1:21" ht="15" customHeight="1" x14ac:dyDescent="0.35">
      <c r="A23" s="1">
        <v>2019</v>
      </c>
      <c r="B23" s="2">
        <v>0</v>
      </c>
      <c r="C23" s="2">
        <v>0</v>
      </c>
      <c r="D23" s="2">
        <v>0</v>
      </c>
      <c r="E23" s="2">
        <v>0</v>
      </c>
      <c r="F23" s="2" t="s">
        <v>7</v>
      </c>
      <c r="G23" s="2" t="s">
        <v>7</v>
      </c>
      <c r="H23" s="2" t="s">
        <v>7</v>
      </c>
      <c r="I23" s="2" t="s">
        <v>7</v>
      </c>
      <c r="J23" s="10" t="str">
        <f t="shared" si="0"/>
        <v/>
      </c>
      <c r="K23" s="6">
        <v>2019</v>
      </c>
      <c r="L23" s="44" t="s">
        <v>512</v>
      </c>
      <c r="M23" s="44" t="s">
        <v>513</v>
      </c>
      <c r="N23" s="44" t="s">
        <v>514</v>
      </c>
      <c r="O23" s="44" t="s">
        <v>515</v>
      </c>
      <c r="P23" s="45" t="s">
        <v>516</v>
      </c>
      <c r="Q23" s="45" t="s">
        <v>516</v>
      </c>
      <c r="R23" s="45" t="s">
        <v>516</v>
      </c>
      <c r="S23" s="45" t="s">
        <v>516</v>
      </c>
    </row>
    <row r="24" spans="1:21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6:I23">
    <cfRule type="containsText" dxfId="18" priority="3" operator="containsText" text="*-">
      <formula>NOT(ISERROR(SEARCH(("*-"),(B6))))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CA6BA6B7-D3A6-4DDC-9477-1F1B2D0F6F5A}">
            <xm:f>NOT(ISERROR(SEARCH(("*-"),('Сан-Марино'!B3))))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AB30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51" t="s">
        <v>0</v>
      </c>
      <c r="B1" s="53" t="s">
        <v>24</v>
      </c>
      <c r="C1" s="65"/>
      <c r="D1" s="65"/>
      <c r="E1" s="65"/>
      <c r="F1" s="65"/>
      <c r="G1" s="65"/>
      <c r="H1" s="65"/>
      <c r="I1" s="66"/>
      <c r="K1" s="51" t="s">
        <v>0</v>
      </c>
      <c r="L1" s="53" t="s">
        <v>242</v>
      </c>
      <c r="M1" s="65"/>
      <c r="N1" s="65"/>
      <c r="O1" s="65"/>
      <c r="P1" s="65"/>
      <c r="Q1" s="65"/>
      <c r="R1" s="65"/>
      <c r="S1" s="65"/>
      <c r="U1" s="51" t="s">
        <v>0</v>
      </c>
      <c r="V1" s="53" t="s">
        <v>479</v>
      </c>
      <c r="W1" s="54"/>
      <c r="X1" s="54"/>
      <c r="Y1" s="54"/>
      <c r="Z1" s="54"/>
      <c r="AA1" s="54"/>
      <c r="AB1" s="54"/>
      <c r="AC1" s="55"/>
      <c r="AE1" s="51" t="s">
        <v>0</v>
      </c>
      <c r="AF1" s="53" t="s">
        <v>15</v>
      </c>
      <c r="AG1" s="54"/>
      <c r="AH1" s="54"/>
      <c r="AI1" s="54"/>
      <c r="AJ1" s="54"/>
      <c r="AK1" s="54"/>
      <c r="AL1" s="54"/>
      <c r="AM1" s="55"/>
    </row>
    <row r="2" spans="1:40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2"/>
      <c r="L2" s="8" t="s">
        <v>1</v>
      </c>
      <c r="M2" s="8" t="s">
        <v>2</v>
      </c>
      <c r="N2" s="8" t="s">
        <v>3</v>
      </c>
      <c r="O2" s="8" t="s">
        <v>4</v>
      </c>
      <c r="P2" s="8" t="s">
        <v>5</v>
      </c>
      <c r="Q2" s="8" t="s">
        <v>6</v>
      </c>
      <c r="R2" s="9">
        <v>1</v>
      </c>
      <c r="S2" s="9">
        <v>2</v>
      </c>
      <c r="U2" s="52"/>
      <c r="V2" s="8" t="s">
        <v>1</v>
      </c>
      <c r="W2" s="8" t="s">
        <v>2</v>
      </c>
      <c r="X2" s="8" t="s">
        <v>3</v>
      </c>
      <c r="Y2" s="8" t="s">
        <v>4</v>
      </c>
      <c r="Z2" s="8" t="s">
        <v>5</v>
      </c>
      <c r="AA2" s="8" t="s">
        <v>6</v>
      </c>
      <c r="AB2" s="9">
        <v>1</v>
      </c>
      <c r="AC2" s="9">
        <v>2</v>
      </c>
      <c r="AE2" s="52"/>
      <c r="AF2" s="8" t="s">
        <v>1</v>
      </c>
      <c r="AG2" s="8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>
        <v>1</v>
      </c>
      <c r="AM2" s="9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10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10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10" t="str">
        <f t="shared" ref="AN3:AN22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10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10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10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10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10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0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10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10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10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10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10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10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10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10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10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10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10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10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10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10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10" t="str">
        <f t="shared" si="3"/>
        <v/>
      </c>
    </row>
    <row r="11" spans="1:40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10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10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10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10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10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10" t="str">
        <f t="shared" si="3"/>
        <v/>
      </c>
    </row>
    <row r="13" spans="1:40" ht="15" customHeight="1" x14ac:dyDescent="0.35">
      <c r="A13" s="1">
        <v>2009</v>
      </c>
      <c r="B13" s="2">
        <v>0</v>
      </c>
      <c r="C13" s="2">
        <v>0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10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10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0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10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10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10" t="str">
        <f t="shared" si="3"/>
        <v/>
      </c>
    </row>
    <row r="15" spans="1:40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10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0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10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10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1">
        <v>2012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0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10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10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0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10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10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0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10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10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0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0" t="str">
        <f t="shared" si="1"/>
        <v/>
      </c>
      <c r="U19" s="1">
        <v>2015</v>
      </c>
      <c r="V19" s="2">
        <v>0</v>
      </c>
      <c r="W19" s="2" t="s">
        <v>7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10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10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0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10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10" t="str">
        <f t="shared" si="2"/>
        <v/>
      </c>
      <c r="AE20" s="1">
        <v>2016</v>
      </c>
      <c r="AF20" s="2">
        <v>0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10" t="str">
        <f t="shared" si="3"/>
        <v/>
      </c>
    </row>
    <row r="21" spans="1:40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 t="s">
        <v>7</v>
      </c>
      <c r="J21" s="10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0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10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10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10" t="str">
        <f t="shared" si="1"/>
        <v/>
      </c>
      <c r="U22" s="1">
        <v>2018</v>
      </c>
      <c r="V22" s="2" t="s">
        <v>7</v>
      </c>
      <c r="W22" s="2" t="s">
        <v>7</v>
      </c>
      <c r="X22" s="2" t="s">
        <v>7</v>
      </c>
      <c r="Y22" s="2">
        <v>0</v>
      </c>
      <c r="Z22" s="2" t="s">
        <v>7</v>
      </c>
      <c r="AA22" s="2" t="s">
        <v>7</v>
      </c>
      <c r="AB22" s="2" t="s">
        <v>7</v>
      </c>
      <c r="AC22" s="2" t="s">
        <v>7</v>
      </c>
      <c r="AD22" s="10" t="str">
        <f t="shared" si="2"/>
        <v/>
      </c>
      <c r="AE22" s="1">
        <v>2018</v>
      </c>
      <c r="AF22" s="2">
        <v>0</v>
      </c>
      <c r="AG22" s="2">
        <v>0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10" t="str">
        <f t="shared" si="3"/>
        <v/>
      </c>
    </row>
    <row r="23" spans="1:40" ht="15" customHeight="1" x14ac:dyDescent="0.35">
      <c r="A23" s="4"/>
      <c r="B23" s="4"/>
      <c r="C23" s="4"/>
    </row>
    <row r="24" spans="1:40" ht="15" customHeight="1" x14ac:dyDescent="0.35">
      <c r="A24" s="4"/>
      <c r="B24" s="4"/>
      <c r="C24" s="4"/>
    </row>
  </sheetData>
  <mergeCells count="8">
    <mergeCell ref="AE1:AE2"/>
    <mergeCell ref="AF1:AM1"/>
    <mergeCell ref="A1:A2"/>
    <mergeCell ref="L1:S1"/>
    <mergeCell ref="K1:K2"/>
    <mergeCell ref="B1:I1"/>
    <mergeCell ref="U1:U2"/>
    <mergeCell ref="V1:AC1"/>
  </mergeCells>
  <conditionalFormatting sqref="B3:I22">
    <cfRule type="containsText" dxfId="16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3:AM19 AF21:AM21 AG20:AM20 AH22:AM22">
    <cfRule type="containsText" dxfId="15" priority="11" operator="containsText" text="*-">
      <formula>NOT(ISERROR(SEARCH(("*-"),(AF3))))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22">
    <cfRule type="containsText" dxfId="14" priority="15" operator="containsText" text="*-">
      <formula>NOT(ISERROR(SEARCH(("*-"),(L3))))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:AC18 V20:AC21 W19:AC19 V22:X22 Z22:AC22">
    <cfRule type="containsText" dxfId="13" priority="13" operator="containsText" text="*-">
      <formula>NOT(ISERROR(SEARCH(("*-"),(V3))))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9">
    <cfRule type="containsText" dxfId="12" priority="9" operator="containsText" text="*-">
      <formula>NOT(ISERROR(SEARCH(("*-"),(V19))))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Y22">
    <cfRule type="containsText" dxfId="11" priority="7" operator="containsText" text="*-">
      <formula>NOT(ISERROR(SEARCH(("*-"),(Y22))))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0">
    <cfRule type="containsText" dxfId="10" priority="5" operator="containsText" text="*-">
      <formula>NOT(ISERROR(SEARCH(("*-"),(AF20))))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2">
    <cfRule type="containsText" dxfId="9" priority="3" operator="containsText" text="*-">
      <formula>NOT(ISERROR(SEARCH(("*-"),(AF22))))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G22">
    <cfRule type="containsText" dxfId="8" priority="1" operator="containsText" text="*-">
      <formula>NOT(ISERROR(SEARCH(("*-"),(AG22))))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2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1" sqref="A1:XFD1048576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56" t="s">
        <v>0</v>
      </c>
      <c r="B1" s="71" t="s">
        <v>24</v>
      </c>
      <c r="C1" s="72"/>
      <c r="D1" s="72"/>
      <c r="E1" s="72"/>
      <c r="F1" s="72"/>
      <c r="G1" s="72"/>
      <c r="H1" s="72"/>
      <c r="I1" s="73"/>
      <c r="J1" s="56" t="s">
        <v>0</v>
      </c>
      <c r="K1" s="71" t="s">
        <v>242</v>
      </c>
      <c r="L1" s="72"/>
      <c r="M1" s="72"/>
      <c r="N1" s="72"/>
      <c r="O1" s="72"/>
      <c r="P1" s="72"/>
      <c r="Q1" s="72"/>
      <c r="R1" s="73"/>
      <c r="S1" s="56" t="s">
        <v>0</v>
      </c>
      <c r="T1" s="71" t="s">
        <v>479</v>
      </c>
      <c r="U1" s="72"/>
      <c r="V1" s="72"/>
      <c r="W1" s="72"/>
      <c r="X1" s="72"/>
      <c r="Y1" s="72"/>
      <c r="Z1" s="72"/>
      <c r="AA1" s="72"/>
      <c r="AB1" s="56" t="s">
        <v>0</v>
      </c>
      <c r="AC1" s="58" t="s">
        <v>15</v>
      </c>
      <c r="AD1" s="62"/>
      <c r="AE1" s="62"/>
      <c r="AF1" s="62"/>
      <c r="AG1" s="62"/>
      <c r="AH1" s="62"/>
      <c r="AI1" s="62"/>
      <c r="AJ1" s="62"/>
    </row>
    <row r="2" spans="1:36" ht="15" customHeight="1" x14ac:dyDescent="0.35">
      <c r="A2" s="57"/>
      <c r="B2" s="39">
        <v>0.01</v>
      </c>
      <c r="C2" s="39">
        <v>0.02</v>
      </c>
      <c r="D2" s="39">
        <v>0.05</v>
      </c>
      <c r="E2" s="39">
        <v>0.1</v>
      </c>
      <c r="F2" s="39">
        <v>0.2</v>
      </c>
      <c r="G2" s="39">
        <v>0.5</v>
      </c>
      <c r="H2" s="39">
        <v>1</v>
      </c>
      <c r="I2" s="39">
        <v>2</v>
      </c>
      <c r="J2" s="57"/>
      <c r="K2" s="39">
        <v>0.01</v>
      </c>
      <c r="L2" s="39">
        <v>0.02</v>
      </c>
      <c r="M2" s="39">
        <v>0.05</v>
      </c>
      <c r="N2" s="39">
        <v>0.1</v>
      </c>
      <c r="O2" s="39">
        <v>0.2</v>
      </c>
      <c r="P2" s="39">
        <v>0.5</v>
      </c>
      <c r="Q2" s="39">
        <v>1</v>
      </c>
      <c r="R2" s="39">
        <v>2</v>
      </c>
      <c r="S2" s="57"/>
      <c r="T2" s="39">
        <v>0.01</v>
      </c>
      <c r="U2" s="39">
        <v>0.02</v>
      </c>
      <c r="V2" s="39">
        <v>0.05</v>
      </c>
      <c r="W2" s="39">
        <v>0.1</v>
      </c>
      <c r="X2" s="39">
        <v>0.2</v>
      </c>
      <c r="Y2" s="39">
        <v>0.5</v>
      </c>
      <c r="Z2" s="39">
        <v>1</v>
      </c>
      <c r="AA2" s="39">
        <v>2</v>
      </c>
      <c r="AB2" s="57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6">
        <v>1999</v>
      </c>
      <c r="B3" s="40" t="s">
        <v>7</v>
      </c>
      <c r="C3" s="40" t="s">
        <v>7</v>
      </c>
      <c r="D3" s="40" t="s">
        <v>7</v>
      </c>
      <c r="E3" s="40" t="s">
        <v>7</v>
      </c>
      <c r="F3" s="40" t="s">
        <v>7</v>
      </c>
      <c r="G3" s="40" t="s">
        <v>7</v>
      </c>
      <c r="H3" s="40" t="s">
        <v>7</v>
      </c>
      <c r="I3" s="40" t="s">
        <v>7</v>
      </c>
      <c r="J3" s="20">
        <v>1999</v>
      </c>
      <c r="K3" s="40" t="s">
        <v>7</v>
      </c>
      <c r="L3" s="40" t="s">
        <v>7</v>
      </c>
      <c r="M3" s="40" t="s">
        <v>7</v>
      </c>
      <c r="N3" s="40" t="s">
        <v>7</v>
      </c>
      <c r="O3" s="40" t="s">
        <v>7</v>
      </c>
      <c r="P3" s="40" t="s">
        <v>7</v>
      </c>
      <c r="Q3" s="40" t="s">
        <v>7</v>
      </c>
      <c r="R3" s="40" t="s">
        <v>7</v>
      </c>
      <c r="S3" s="20">
        <v>1999</v>
      </c>
      <c r="T3" s="40" t="s">
        <v>7</v>
      </c>
      <c r="U3" s="40" t="s">
        <v>7</v>
      </c>
      <c r="V3" s="40" t="s">
        <v>7</v>
      </c>
      <c r="W3" s="40" t="s">
        <v>7</v>
      </c>
      <c r="X3" s="40" t="s">
        <v>7</v>
      </c>
      <c r="Y3" s="40" t="s">
        <v>7</v>
      </c>
      <c r="Z3" s="40" t="s">
        <v>7</v>
      </c>
      <c r="AA3" s="40" t="s">
        <v>7</v>
      </c>
      <c r="AB3" s="43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6">
        <v>2000</v>
      </c>
      <c r="B4" s="40" t="s">
        <v>7</v>
      </c>
      <c r="C4" s="40" t="s">
        <v>7</v>
      </c>
      <c r="D4" s="40" t="s">
        <v>7</v>
      </c>
      <c r="E4" s="40" t="s">
        <v>7</v>
      </c>
      <c r="F4" s="40" t="s">
        <v>7</v>
      </c>
      <c r="G4" s="40" t="s">
        <v>7</v>
      </c>
      <c r="H4" s="40" t="s">
        <v>7</v>
      </c>
      <c r="I4" s="40" t="s">
        <v>7</v>
      </c>
      <c r="J4" s="20">
        <v>2000</v>
      </c>
      <c r="K4" s="40" t="s">
        <v>7</v>
      </c>
      <c r="L4" s="40" t="s">
        <v>7</v>
      </c>
      <c r="M4" s="40" t="s">
        <v>7</v>
      </c>
      <c r="N4" s="40" t="s">
        <v>7</v>
      </c>
      <c r="O4" s="40" t="s">
        <v>7</v>
      </c>
      <c r="P4" s="40" t="s">
        <v>7</v>
      </c>
      <c r="Q4" s="40" t="s">
        <v>7</v>
      </c>
      <c r="R4" s="40" t="s">
        <v>7</v>
      </c>
      <c r="S4" s="20">
        <v>2000</v>
      </c>
      <c r="T4" s="40" t="s">
        <v>7</v>
      </c>
      <c r="U4" s="40" t="s">
        <v>7</v>
      </c>
      <c r="V4" s="40" t="s">
        <v>7</v>
      </c>
      <c r="W4" s="40" t="s">
        <v>7</v>
      </c>
      <c r="X4" s="40" t="s">
        <v>7</v>
      </c>
      <c r="Y4" s="40" t="s">
        <v>7</v>
      </c>
      <c r="Z4" s="40" t="s">
        <v>7</v>
      </c>
      <c r="AA4" s="40" t="s">
        <v>7</v>
      </c>
      <c r="AB4" s="43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6">
        <v>2001</v>
      </c>
      <c r="B5" s="40" t="s">
        <v>7</v>
      </c>
      <c r="C5" s="40" t="s">
        <v>7</v>
      </c>
      <c r="D5" s="40" t="s">
        <v>7</v>
      </c>
      <c r="E5" s="40" t="s">
        <v>7</v>
      </c>
      <c r="F5" s="40" t="s">
        <v>7</v>
      </c>
      <c r="G5" s="40" t="s">
        <v>7</v>
      </c>
      <c r="H5" s="40" t="s">
        <v>7</v>
      </c>
      <c r="I5" s="40" t="s">
        <v>7</v>
      </c>
      <c r="J5" s="20">
        <v>2001</v>
      </c>
      <c r="K5" s="40" t="s">
        <v>7</v>
      </c>
      <c r="L5" s="40" t="s">
        <v>7</v>
      </c>
      <c r="M5" s="40" t="s">
        <v>7</v>
      </c>
      <c r="N5" s="40" t="s">
        <v>7</v>
      </c>
      <c r="O5" s="40" t="s">
        <v>7</v>
      </c>
      <c r="P5" s="40" t="s">
        <v>7</v>
      </c>
      <c r="Q5" s="40" t="s">
        <v>7</v>
      </c>
      <c r="R5" s="40" t="s">
        <v>7</v>
      </c>
      <c r="S5" s="20">
        <v>2001</v>
      </c>
      <c r="T5" s="40" t="s">
        <v>7</v>
      </c>
      <c r="U5" s="40" t="s">
        <v>7</v>
      </c>
      <c r="V5" s="40" t="s">
        <v>7</v>
      </c>
      <c r="W5" s="40" t="s">
        <v>7</v>
      </c>
      <c r="X5" s="40" t="s">
        <v>7</v>
      </c>
      <c r="Y5" s="40" t="s">
        <v>7</v>
      </c>
      <c r="Z5" s="40" t="s">
        <v>7</v>
      </c>
      <c r="AA5" s="40" t="s">
        <v>7</v>
      </c>
      <c r="AB5" s="43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6">
        <v>2002</v>
      </c>
      <c r="B6" s="40" t="s">
        <v>7</v>
      </c>
      <c r="C6" s="40" t="s">
        <v>7</v>
      </c>
      <c r="D6" s="40" t="s">
        <v>7</v>
      </c>
      <c r="E6" s="40" t="s">
        <v>7</v>
      </c>
      <c r="F6" s="40" t="s">
        <v>7</v>
      </c>
      <c r="G6" s="40" t="s">
        <v>7</v>
      </c>
      <c r="H6" s="40" t="s">
        <v>7</v>
      </c>
      <c r="I6" s="40" t="s">
        <v>7</v>
      </c>
      <c r="J6" s="20">
        <v>2002</v>
      </c>
      <c r="K6" s="40" t="s">
        <v>7</v>
      </c>
      <c r="L6" s="40" t="s">
        <v>7</v>
      </c>
      <c r="M6" s="40" t="s">
        <v>7</v>
      </c>
      <c r="N6" s="40" t="s">
        <v>7</v>
      </c>
      <c r="O6" s="40" t="s">
        <v>7</v>
      </c>
      <c r="P6" s="40" t="s">
        <v>7</v>
      </c>
      <c r="Q6" s="40" t="s">
        <v>7</v>
      </c>
      <c r="R6" s="40" t="s">
        <v>7</v>
      </c>
      <c r="S6" s="20">
        <v>2002</v>
      </c>
      <c r="T6" s="40" t="s">
        <v>7</v>
      </c>
      <c r="U6" s="40" t="s">
        <v>7</v>
      </c>
      <c r="V6" s="40" t="s">
        <v>7</v>
      </c>
      <c r="W6" s="40" t="s">
        <v>7</v>
      </c>
      <c r="X6" s="40" t="s">
        <v>7</v>
      </c>
      <c r="Y6" s="40" t="s">
        <v>7</v>
      </c>
      <c r="Z6" s="40" t="s">
        <v>7</v>
      </c>
      <c r="AA6" s="40" t="s">
        <v>7</v>
      </c>
      <c r="AB6" s="43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6">
        <v>2003</v>
      </c>
      <c r="B7" s="40" t="s">
        <v>7</v>
      </c>
      <c r="C7" s="40" t="s">
        <v>7</v>
      </c>
      <c r="D7" s="40" t="s">
        <v>7</v>
      </c>
      <c r="E7" s="40" t="s">
        <v>7</v>
      </c>
      <c r="F7" s="40" t="s">
        <v>7</v>
      </c>
      <c r="G7" s="40" t="s">
        <v>7</v>
      </c>
      <c r="H7" s="40" t="s">
        <v>7</v>
      </c>
      <c r="I7" s="40" t="s">
        <v>7</v>
      </c>
      <c r="J7" s="20">
        <v>2003</v>
      </c>
      <c r="K7" s="40" t="s">
        <v>7</v>
      </c>
      <c r="L7" s="40" t="s">
        <v>7</v>
      </c>
      <c r="M7" s="40" t="s">
        <v>7</v>
      </c>
      <c r="N7" s="40" t="s">
        <v>7</v>
      </c>
      <c r="O7" s="40" t="s">
        <v>7</v>
      </c>
      <c r="P7" s="40" t="s">
        <v>7</v>
      </c>
      <c r="Q7" s="40" t="s">
        <v>7</v>
      </c>
      <c r="R7" s="40" t="s">
        <v>7</v>
      </c>
      <c r="S7" s="20">
        <v>2003</v>
      </c>
      <c r="T7" s="40" t="s">
        <v>7</v>
      </c>
      <c r="U7" s="40" t="s">
        <v>7</v>
      </c>
      <c r="V7" s="40" t="s">
        <v>7</v>
      </c>
      <c r="W7" s="40" t="s">
        <v>7</v>
      </c>
      <c r="X7" s="40" t="s">
        <v>7</v>
      </c>
      <c r="Y7" s="40" t="s">
        <v>7</v>
      </c>
      <c r="Z7" s="40" t="s">
        <v>7</v>
      </c>
      <c r="AA7" s="40" t="s">
        <v>7</v>
      </c>
      <c r="AB7" s="43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6">
        <v>2004</v>
      </c>
      <c r="B8" s="40" t="s">
        <v>7</v>
      </c>
      <c r="C8" s="40" t="s">
        <v>7</v>
      </c>
      <c r="D8" s="40" t="s">
        <v>7</v>
      </c>
      <c r="E8" s="40" t="s">
        <v>7</v>
      </c>
      <c r="F8" s="40" t="s">
        <v>7</v>
      </c>
      <c r="G8" s="40" t="s">
        <v>7</v>
      </c>
      <c r="H8" s="40" t="s">
        <v>7</v>
      </c>
      <c r="I8" s="40" t="s">
        <v>7</v>
      </c>
      <c r="J8" s="20">
        <v>2004</v>
      </c>
      <c r="K8" s="40" t="s">
        <v>7</v>
      </c>
      <c r="L8" s="40" t="s">
        <v>7</v>
      </c>
      <c r="M8" s="40" t="s">
        <v>7</v>
      </c>
      <c r="N8" s="40" t="s">
        <v>7</v>
      </c>
      <c r="O8" s="40" t="s">
        <v>7</v>
      </c>
      <c r="P8" s="40" t="s">
        <v>7</v>
      </c>
      <c r="Q8" s="40" t="s">
        <v>7</v>
      </c>
      <c r="R8" s="40" t="s">
        <v>7</v>
      </c>
      <c r="S8" s="20">
        <v>2004</v>
      </c>
      <c r="T8" s="40" t="s">
        <v>7</v>
      </c>
      <c r="U8" s="40" t="s">
        <v>7</v>
      </c>
      <c r="V8" s="40" t="s">
        <v>7</v>
      </c>
      <c r="W8" s="40" t="s">
        <v>7</v>
      </c>
      <c r="X8" s="40" t="s">
        <v>7</v>
      </c>
      <c r="Y8" s="40" t="s">
        <v>7</v>
      </c>
      <c r="Z8" s="40" t="s">
        <v>7</v>
      </c>
      <c r="AA8" s="40" t="s">
        <v>7</v>
      </c>
      <c r="AB8" s="43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6">
        <v>2005</v>
      </c>
      <c r="B9" s="40" t="s">
        <v>7</v>
      </c>
      <c r="C9" s="40" t="s">
        <v>7</v>
      </c>
      <c r="D9" s="40" t="s">
        <v>7</v>
      </c>
      <c r="E9" s="40" t="s">
        <v>7</v>
      </c>
      <c r="F9" s="40" t="s">
        <v>7</v>
      </c>
      <c r="G9" s="40" t="s">
        <v>7</v>
      </c>
      <c r="H9" s="40" t="s">
        <v>7</v>
      </c>
      <c r="I9" s="40" t="s">
        <v>7</v>
      </c>
      <c r="J9" s="20">
        <v>2005</v>
      </c>
      <c r="K9" s="40" t="s">
        <v>7</v>
      </c>
      <c r="L9" s="40" t="s">
        <v>7</v>
      </c>
      <c r="M9" s="40" t="s">
        <v>7</v>
      </c>
      <c r="N9" s="40" t="s">
        <v>7</v>
      </c>
      <c r="O9" s="40" t="s">
        <v>7</v>
      </c>
      <c r="P9" s="40" t="s">
        <v>7</v>
      </c>
      <c r="Q9" s="40" t="s">
        <v>7</v>
      </c>
      <c r="R9" s="40" t="s">
        <v>7</v>
      </c>
      <c r="S9" s="20">
        <v>2005</v>
      </c>
      <c r="T9" s="40" t="s">
        <v>7</v>
      </c>
      <c r="U9" s="40" t="s">
        <v>7</v>
      </c>
      <c r="V9" s="40" t="s">
        <v>7</v>
      </c>
      <c r="W9" s="40" t="s">
        <v>7</v>
      </c>
      <c r="X9" s="40" t="s">
        <v>7</v>
      </c>
      <c r="Y9" s="40" t="s">
        <v>7</v>
      </c>
      <c r="Z9" s="40" t="s">
        <v>7</v>
      </c>
      <c r="AA9" s="40" t="s">
        <v>7</v>
      </c>
      <c r="AB9" s="43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6">
        <v>2006</v>
      </c>
      <c r="B10" s="40" t="s">
        <v>7</v>
      </c>
      <c r="C10" s="40" t="s">
        <v>7</v>
      </c>
      <c r="D10" s="40" t="s">
        <v>7</v>
      </c>
      <c r="E10" s="40" t="s">
        <v>7</v>
      </c>
      <c r="F10" s="40" t="s">
        <v>7</v>
      </c>
      <c r="G10" s="40" t="s">
        <v>7</v>
      </c>
      <c r="H10" s="40" t="s">
        <v>7</v>
      </c>
      <c r="I10" s="40" t="s">
        <v>7</v>
      </c>
      <c r="J10" s="20">
        <v>2006</v>
      </c>
      <c r="K10" s="40" t="s">
        <v>7</v>
      </c>
      <c r="L10" s="40" t="s">
        <v>7</v>
      </c>
      <c r="M10" s="40" t="s">
        <v>7</v>
      </c>
      <c r="N10" s="40" t="s">
        <v>7</v>
      </c>
      <c r="O10" s="40" t="s">
        <v>7</v>
      </c>
      <c r="P10" s="40" t="s">
        <v>7</v>
      </c>
      <c r="Q10" s="40" t="s">
        <v>7</v>
      </c>
      <c r="R10" s="40" t="s">
        <v>7</v>
      </c>
      <c r="S10" s="20">
        <v>2006</v>
      </c>
      <c r="T10" s="40" t="s">
        <v>7</v>
      </c>
      <c r="U10" s="40" t="s">
        <v>7</v>
      </c>
      <c r="V10" s="40" t="s">
        <v>7</v>
      </c>
      <c r="W10" s="40" t="s">
        <v>7</v>
      </c>
      <c r="X10" s="40" t="s">
        <v>7</v>
      </c>
      <c r="Y10" s="40" t="s">
        <v>7</v>
      </c>
      <c r="Z10" s="40" t="s">
        <v>7</v>
      </c>
      <c r="AA10" s="40" t="s">
        <v>7</v>
      </c>
      <c r="AB10" s="43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6">
        <v>2007</v>
      </c>
      <c r="B11" s="42" t="s">
        <v>520</v>
      </c>
      <c r="C11" s="42" t="s">
        <v>521</v>
      </c>
      <c r="D11" s="42" t="s">
        <v>522</v>
      </c>
      <c r="E11" s="42" t="s">
        <v>523</v>
      </c>
      <c r="F11" s="42" t="s">
        <v>524</v>
      </c>
      <c r="G11" s="42" t="s">
        <v>525</v>
      </c>
      <c r="H11" s="42" t="s">
        <v>526</v>
      </c>
      <c r="I11" s="42" t="s">
        <v>527</v>
      </c>
      <c r="J11" s="20">
        <v>2007</v>
      </c>
      <c r="K11" s="40" t="s">
        <v>7</v>
      </c>
      <c r="L11" s="40" t="s">
        <v>7</v>
      </c>
      <c r="M11" s="40" t="s">
        <v>7</v>
      </c>
      <c r="N11" s="40" t="s">
        <v>7</v>
      </c>
      <c r="O11" s="40" t="s">
        <v>7</v>
      </c>
      <c r="P11" s="40" t="s">
        <v>7</v>
      </c>
      <c r="Q11" s="40" t="s">
        <v>7</v>
      </c>
      <c r="R11" s="40" t="s">
        <v>7</v>
      </c>
      <c r="S11" s="20">
        <v>2007</v>
      </c>
      <c r="T11" s="40" t="s">
        <v>7</v>
      </c>
      <c r="U11" s="40" t="s">
        <v>7</v>
      </c>
      <c r="V11" s="40" t="s">
        <v>7</v>
      </c>
      <c r="W11" s="40" t="s">
        <v>7</v>
      </c>
      <c r="X11" s="40" t="s">
        <v>7</v>
      </c>
      <c r="Y11" s="40" t="s">
        <v>7</v>
      </c>
      <c r="Z11" s="40" t="s">
        <v>7</v>
      </c>
      <c r="AA11" s="40" t="s">
        <v>7</v>
      </c>
      <c r="AB11" s="43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6">
        <v>2008</v>
      </c>
      <c r="B12" s="40" t="s">
        <v>7</v>
      </c>
      <c r="C12" s="40" t="s">
        <v>7</v>
      </c>
      <c r="D12" s="40" t="s">
        <v>7</v>
      </c>
      <c r="E12" s="40" t="s">
        <v>7</v>
      </c>
      <c r="F12" s="40" t="s">
        <v>7</v>
      </c>
      <c r="G12" s="40" t="s">
        <v>7</v>
      </c>
      <c r="H12" s="40" t="s">
        <v>7</v>
      </c>
      <c r="I12" s="40" t="s">
        <v>7</v>
      </c>
      <c r="J12" s="20">
        <v>2008</v>
      </c>
      <c r="K12" s="38" t="s">
        <v>528</v>
      </c>
      <c r="L12" s="38" t="s">
        <v>528</v>
      </c>
      <c r="M12" s="38" t="s">
        <v>528</v>
      </c>
      <c r="N12" s="38" t="s">
        <v>528</v>
      </c>
      <c r="O12" s="38" t="s">
        <v>528</v>
      </c>
      <c r="P12" s="38" t="s">
        <v>528</v>
      </c>
      <c r="Q12" s="38" t="s">
        <v>528</v>
      </c>
      <c r="R12" s="38" t="s">
        <v>528</v>
      </c>
      <c r="S12" s="20">
        <v>2008</v>
      </c>
      <c r="T12" s="40" t="s">
        <v>7</v>
      </c>
      <c r="U12" s="40" t="s">
        <v>7</v>
      </c>
      <c r="V12" s="40" t="s">
        <v>7</v>
      </c>
      <c r="W12" s="40" t="s">
        <v>7</v>
      </c>
      <c r="X12" s="40" t="s">
        <v>7</v>
      </c>
      <c r="Y12" s="40" t="s">
        <v>7</v>
      </c>
      <c r="Z12" s="40" t="s">
        <v>7</v>
      </c>
      <c r="AA12" s="40" t="s">
        <v>7</v>
      </c>
      <c r="AB12" s="43">
        <v>2008</v>
      </c>
      <c r="AC12" s="7" t="s">
        <v>7</v>
      </c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  <c r="AI12" s="7" t="s">
        <v>7</v>
      </c>
      <c r="AJ12" s="7" t="s">
        <v>7</v>
      </c>
    </row>
    <row r="13" spans="1:36" ht="15" customHeight="1" x14ac:dyDescent="0.35">
      <c r="A13" s="6">
        <v>2009</v>
      </c>
      <c r="B13" s="42" t="s">
        <v>517</v>
      </c>
      <c r="C13" s="42" t="s">
        <v>518</v>
      </c>
      <c r="D13" s="38" t="s">
        <v>118</v>
      </c>
      <c r="E13" s="38" t="s">
        <v>118</v>
      </c>
      <c r="F13" s="38" t="s">
        <v>118</v>
      </c>
      <c r="G13" s="38" t="s">
        <v>118</v>
      </c>
      <c r="H13" s="38" t="s">
        <v>118</v>
      </c>
      <c r="I13" s="38" t="s">
        <v>118</v>
      </c>
      <c r="J13" s="20">
        <v>2009</v>
      </c>
      <c r="K13" s="40" t="s">
        <v>7</v>
      </c>
      <c r="L13" s="40" t="s">
        <v>7</v>
      </c>
      <c r="M13" s="40" t="s">
        <v>7</v>
      </c>
      <c r="N13" s="40" t="s">
        <v>7</v>
      </c>
      <c r="O13" s="40" t="s">
        <v>7</v>
      </c>
      <c r="P13" s="40" t="s">
        <v>7</v>
      </c>
      <c r="Q13" s="40" t="s">
        <v>7</v>
      </c>
      <c r="R13" s="40" t="s">
        <v>7</v>
      </c>
      <c r="S13" s="20">
        <v>2009</v>
      </c>
      <c r="T13" s="40" t="s">
        <v>7</v>
      </c>
      <c r="U13" s="40" t="s">
        <v>7</v>
      </c>
      <c r="V13" s="40" t="s">
        <v>7</v>
      </c>
      <c r="W13" s="40" t="s">
        <v>7</v>
      </c>
      <c r="X13" s="40" t="s">
        <v>7</v>
      </c>
      <c r="Y13" s="40" t="s">
        <v>7</v>
      </c>
      <c r="Z13" s="40" t="s">
        <v>7</v>
      </c>
      <c r="AA13" s="40" t="s">
        <v>7</v>
      </c>
      <c r="AB13" s="43">
        <v>2009</v>
      </c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  <c r="AJ13" s="7" t="s">
        <v>7</v>
      </c>
    </row>
    <row r="14" spans="1:36" ht="15" customHeight="1" x14ac:dyDescent="0.35">
      <c r="A14" s="6">
        <v>2010</v>
      </c>
      <c r="B14" s="38" t="s">
        <v>519</v>
      </c>
      <c r="C14" s="38" t="s">
        <v>519</v>
      </c>
      <c r="D14" s="38" t="s">
        <v>519</v>
      </c>
      <c r="E14" s="38" t="s">
        <v>519</v>
      </c>
      <c r="F14" s="38" t="s">
        <v>519</v>
      </c>
      <c r="G14" s="38" t="s">
        <v>519</v>
      </c>
      <c r="H14" s="38" t="s">
        <v>519</v>
      </c>
      <c r="I14" s="38" t="s">
        <v>519</v>
      </c>
      <c r="J14" s="20">
        <v>2010</v>
      </c>
      <c r="K14" s="40" t="s">
        <v>7</v>
      </c>
      <c r="L14" s="40" t="s">
        <v>7</v>
      </c>
      <c r="M14" s="40" t="s">
        <v>7</v>
      </c>
      <c r="N14" s="40" t="s">
        <v>7</v>
      </c>
      <c r="O14" s="40" t="s">
        <v>7</v>
      </c>
      <c r="P14" s="40" t="s">
        <v>7</v>
      </c>
      <c r="Q14" s="40" t="s">
        <v>7</v>
      </c>
      <c r="R14" s="40" t="s">
        <v>7</v>
      </c>
      <c r="S14" s="20">
        <v>2010</v>
      </c>
      <c r="T14" s="40" t="s">
        <v>7</v>
      </c>
      <c r="U14" s="40" t="s">
        <v>7</v>
      </c>
      <c r="V14" s="40" t="s">
        <v>7</v>
      </c>
      <c r="W14" s="40" t="s">
        <v>7</v>
      </c>
      <c r="X14" s="40" t="s">
        <v>7</v>
      </c>
      <c r="Y14" s="40" t="s">
        <v>7</v>
      </c>
      <c r="Z14" s="40" t="s">
        <v>7</v>
      </c>
      <c r="AA14" s="40" t="s">
        <v>7</v>
      </c>
      <c r="AB14" s="43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6">
        <v>2011</v>
      </c>
      <c r="B15" s="38" t="s">
        <v>22</v>
      </c>
      <c r="C15" s="38" t="s">
        <v>22</v>
      </c>
      <c r="D15" s="38" t="s">
        <v>22</v>
      </c>
      <c r="E15" s="38" t="s">
        <v>22</v>
      </c>
      <c r="F15" s="38" t="s">
        <v>22</v>
      </c>
      <c r="G15" s="38" t="s">
        <v>22</v>
      </c>
      <c r="H15" s="38" t="s">
        <v>22</v>
      </c>
      <c r="I15" s="38" t="s">
        <v>22</v>
      </c>
      <c r="J15" s="20">
        <v>2011</v>
      </c>
      <c r="K15" s="40" t="s">
        <v>7</v>
      </c>
      <c r="L15" s="40" t="s">
        <v>7</v>
      </c>
      <c r="M15" s="40" t="s">
        <v>7</v>
      </c>
      <c r="N15" s="40" t="s">
        <v>7</v>
      </c>
      <c r="O15" s="40" t="s">
        <v>7</v>
      </c>
      <c r="P15" s="40" t="s">
        <v>7</v>
      </c>
      <c r="Q15" s="40" t="s">
        <v>7</v>
      </c>
      <c r="R15" s="40" t="s">
        <v>7</v>
      </c>
      <c r="S15" s="20">
        <v>2011</v>
      </c>
      <c r="T15" s="40" t="s">
        <v>7</v>
      </c>
      <c r="U15" s="40" t="s">
        <v>7</v>
      </c>
      <c r="V15" s="40" t="s">
        <v>7</v>
      </c>
      <c r="W15" s="40" t="s">
        <v>7</v>
      </c>
      <c r="X15" s="40" t="s">
        <v>7</v>
      </c>
      <c r="Y15" s="40" t="s">
        <v>7</v>
      </c>
      <c r="Z15" s="40" t="s">
        <v>7</v>
      </c>
      <c r="AA15" s="40" t="s">
        <v>7</v>
      </c>
      <c r="AB15" s="43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6">
        <v>2012</v>
      </c>
      <c r="B16" s="40" t="s">
        <v>7</v>
      </c>
      <c r="C16" s="40" t="s">
        <v>7</v>
      </c>
      <c r="D16" s="40" t="s">
        <v>7</v>
      </c>
      <c r="E16" s="40" t="s">
        <v>7</v>
      </c>
      <c r="F16" s="40" t="s">
        <v>7</v>
      </c>
      <c r="G16" s="40" t="s">
        <v>7</v>
      </c>
      <c r="H16" s="40" t="s">
        <v>7</v>
      </c>
      <c r="I16" s="40" t="s">
        <v>7</v>
      </c>
      <c r="J16" s="20">
        <v>2012</v>
      </c>
      <c r="K16" s="40" t="s">
        <v>7</v>
      </c>
      <c r="L16" s="40" t="s">
        <v>7</v>
      </c>
      <c r="M16" s="40" t="s">
        <v>7</v>
      </c>
      <c r="N16" s="40" t="s">
        <v>7</v>
      </c>
      <c r="O16" s="40" t="s">
        <v>7</v>
      </c>
      <c r="P16" s="40" t="s">
        <v>7</v>
      </c>
      <c r="Q16" s="40" t="s">
        <v>7</v>
      </c>
      <c r="R16" s="40" t="s">
        <v>7</v>
      </c>
      <c r="S16" s="20">
        <v>2012</v>
      </c>
      <c r="T16" s="38" t="s">
        <v>22</v>
      </c>
      <c r="U16" s="38" t="s">
        <v>22</v>
      </c>
      <c r="V16" s="38" t="s">
        <v>22</v>
      </c>
      <c r="W16" s="38" t="s">
        <v>22</v>
      </c>
      <c r="X16" s="38" t="s">
        <v>22</v>
      </c>
      <c r="Y16" s="38" t="s">
        <v>22</v>
      </c>
      <c r="Z16" s="38" t="s">
        <v>22</v>
      </c>
      <c r="AA16" s="38" t="s">
        <v>22</v>
      </c>
      <c r="AB16" s="43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6">
        <v>2013</v>
      </c>
      <c r="B17" s="40" t="s">
        <v>7</v>
      </c>
      <c r="C17" s="40" t="s">
        <v>7</v>
      </c>
      <c r="D17" s="40" t="s">
        <v>7</v>
      </c>
      <c r="E17" s="40" t="s">
        <v>7</v>
      </c>
      <c r="F17" s="40" t="s">
        <v>7</v>
      </c>
      <c r="G17" s="40" t="s">
        <v>7</v>
      </c>
      <c r="H17" s="40" t="s">
        <v>7</v>
      </c>
      <c r="I17" s="40" t="s">
        <v>7</v>
      </c>
      <c r="J17" s="20">
        <v>2013</v>
      </c>
      <c r="K17" s="40" t="s">
        <v>7</v>
      </c>
      <c r="L17" s="40" t="s">
        <v>7</v>
      </c>
      <c r="M17" s="40" t="s">
        <v>7</v>
      </c>
      <c r="N17" s="40" t="s">
        <v>7</v>
      </c>
      <c r="O17" s="40" t="s">
        <v>7</v>
      </c>
      <c r="P17" s="40" t="s">
        <v>7</v>
      </c>
      <c r="Q17" s="40" t="s">
        <v>7</v>
      </c>
      <c r="R17" s="40" t="s">
        <v>7</v>
      </c>
      <c r="S17" s="20">
        <v>2013</v>
      </c>
      <c r="T17" s="38" t="s">
        <v>22</v>
      </c>
      <c r="U17" s="38" t="s">
        <v>22</v>
      </c>
      <c r="V17" s="38" t="s">
        <v>22</v>
      </c>
      <c r="W17" s="38" t="s">
        <v>22</v>
      </c>
      <c r="X17" s="38" t="s">
        <v>22</v>
      </c>
      <c r="Y17" s="38" t="s">
        <v>22</v>
      </c>
      <c r="Z17" s="38" t="s">
        <v>22</v>
      </c>
      <c r="AA17" s="38" t="s">
        <v>22</v>
      </c>
      <c r="AB17" s="43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6">
        <v>2014</v>
      </c>
      <c r="B18" s="40" t="s">
        <v>7</v>
      </c>
      <c r="C18" s="40" t="s">
        <v>7</v>
      </c>
      <c r="D18" s="40" t="s">
        <v>7</v>
      </c>
      <c r="E18" s="40" t="s">
        <v>7</v>
      </c>
      <c r="F18" s="40" t="s">
        <v>7</v>
      </c>
      <c r="G18" s="40" t="s">
        <v>7</v>
      </c>
      <c r="H18" s="40" t="s">
        <v>7</v>
      </c>
      <c r="I18" s="40" t="s">
        <v>7</v>
      </c>
      <c r="J18" s="20">
        <v>2014</v>
      </c>
      <c r="K18" s="38" t="s">
        <v>529</v>
      </c>
      <c r="L18" s="38" t="s">
        <v>529</v>
      </c>
      <c r="M18" s="38" t="s">
        <v>529</v>
      </c>
      <c r="N18" s="38" t="s">
        <v>529</v>
      </c>
      <c r="O18" s="38" t="s">
        <v>529</v>
      </c>
      <c r="P18" s="38" t="s">
        <v>529</v>
      </c>
      <c r="Q18" s="38" t="s">
        <v>529</v>
      </c>
      <c r="R18" s="38" t="s">
        <v>529</v>
      </c>
      <c r="S18" s="20">
        <v>2014</v>
      </c>
      <c r="T18" s="40" t="s">
        <v>7</v>
      </c>
      <c r="U18" s="40" t="s">
        <v>7</v>
      </c>
      <c r="V18" s="40" t="s">
        <v>7</v>
      </c>
      <c r="W18" s="40" t="s">
        <v>7</v>
      </c>
      <c r="X18" s="40" t="s">
        <v>7</v>
      </c>
      <c r="Y18" s="40" t="s">
        <v>7</v>
      </c>
      <c r="Z18" s="40" t="s">
        <v>7</v>
      </c>
      <c r="AA18" s="40" t="s">
        <v>7</v>
      </c>
      <c r="AB18" s="43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6">
        <v>2015</v>
      </c>
      <c r="B19" s="40" t="s">
        <v>7</v>
      </c>
      <c r="C19" s="40" t="s">
        <v>7</v>
      </c>
      <c r="D19" s="40" t="s">
        <v>7</v>
      </c>
      <c r="E19" s="40" t="s">
        <v>7</v>
      </c>
      <c r="F19" s="40" t="s">
        <v>7</v>
      </c>
      <c r="G19" s="40" t="s">
        <v>7</v>
      </c>
      <c r="H19" s="40" t="s">
        <v>7</v>
      </c>
      <c r="I19" s="40" t="s">
        <v>7</v>
      </c>
      <c r="J19" s="20">
        <v>2015</v>
      </c>
      <c r="K19" s="40" t="s">
        <v>7</v>
      </c>
      <c r="L19" s="40" t="s">
        <v>7</v>
      </c>
      <c r="M19" s="40" t="s">
        <v>7</v>
      </c>
      <c r="N19" s="40" t="s">
        <v>7</v>
      </c>
      <c r="O19" s="40" t="s">
        <v>7</v>
      </c>
      <c r="P19" s="40" t="s">
        <v>7</v>
      </c>
      <c r="Q19" s="40" t="s">
        <v>7</v>
      </c>
      <c r="R19" s="40" t="s">
        <v>7</v>
      </c>
      <c r="S19" s="20">
        <v>2015</v>
      </c>
      <c r="T19" s="42" t="s">
        <v>530</v>
      </c>
      <c r="U19" s="38" t="s">
        <v>262</v>
      </c>
      <c r="V19" s="38" t="s">
        <v>262</v>
      </c>
      <c r="W19" s="38" t="s">
        <v>262</v>
      </c>
      <c r="X19" s="38" t="s">
        <v>262</v>
      </c>
      <c r="Y19" s="38" t="s">
        <v>262</v>
      </c>
      <c r="Z19" s="38" t="s">
        <v>262</v>
      </c>
      <c r="AA19" s="38" t="s">
        <v>262</v>
      </c>
      <c r="AB19" s="43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6">
        <v>2016</v>
      </c>
      <c r="B20" s="40" t="s">
        <v>7</v>
      </c>
      <c r="C20" s="40" t="s">
        <v>7</v>
      </c>
      <c r="D20" s="40" t="s">
        <v>7</v>
      </c>
      <c r="E20" s="40" t="s">
        <v>7</v>
      </c>
      <c r="F20" s="40" t="s">
        <v>7</v>
      </c>
      <c r="G20" s="40" t="s">
        <v>7</v>
      </c>
      <c r="H20" s="40" t="s">
        <v>7</v>
      </c>
      <c r="I20" s="40" t="s">
        <v>7</v>
      </c>
      <c r="J20" s="20">
        <v>2016</v>
      </c>
      <c r="K20" s="40" t="s">
        <v>7</v>
      </c>
      <c r="L20" s="40" t="s">
        <v>7</v>
      </c>
      <c r="M20" s="40" t="s">
        <v>7</v>
      </c>
      <c r="N20" s="40" t="s">
        <v>7</v>
      </c>
      <c r="O20" s="40" t="s">
        <v>7</v>
      </c>
      <c r="P20" s="40" t="s">
        <v>7</v>
      </c>
      <c r="Q20" s="40" t="s">
        <v>7</v>
      </c>
      <c r="R20" s="40" t="s">
        <v>7</v>
      </c>
      <c r="S20" s="20">
        <v>2016</v>
      </c>
      <c r="T20" s="40" t="s">
        <v>7</v>
      </c>
      <c r="U20" s="40" t="s">
        <v>7</v>
      </c>
      <c r="V20" s="40" t="s">
        <v>7</v>
      </c>
      <c r="W20" s="40" t="s">
        <v>7</v>
      </c>
      <c r="X20" s="40" t="s">
        <v>7</v>
      </c>
      <c r="Y20" s="40" t="s">
        <v>7</v>
      </c>
      <c r="Z20" s="40" t="s">
        <v>7</v>
      </c>
      <c r="AA20" s="40" t="s">
        <v>7</v>
      </c>
      <c r="AB20" s="6">
        <v>2016</v>
      </c>
      <c r="AC20" s="42" t="s">
        <v>532</v>
      </c>
      <c r="AD20" s="38" t="s">
        <v>533</v>
      </c>
      <c r="AE20" s="38" t="s">
        <v>533</v>
      </c>
      <c r="AF20" s="38" t="s">
        <v>533</v>
      </c>
      <c r="AG20" s="38" t="s">
        <v>533</v>
      </c>
      <c r="AH20" s="38" t="s">
        <v>533</v>
      </c>
      <c r="AI20" s="38" t="s">
        <v>533</v>
      </c>
      <c r="AJ20" s="38" t="s">
        <v>533</v>
      </c>
    </row>
    <row r="21" spans="1:36" ht="15" customHeight="1" x14ac:dyDescent="0.35">
      <c r="A21" s="6">
        <v>2017</v>
      </c>
      <c r="B21" s="40" t="s">
        <v>7</v>
      </c>
      <c r="C21" s="40" t="s">
        <v>7</v>
      </c>
      <c r="D21" s="40" t="s">
        <v>7</v>
      </c>
      <c r="E21" s="40" t="s">
        <v>7</v>
      </c>
      <c r="F21" s="40" t="s">
        <v>7</v>
      </c>
      <c r="G21" s="40" t="s">
        <v>7</v>
      </c>
      <c r="H21" s="40" t="s">
        <v>7</v>
      </c>
      <c r="I21" s="40" t="s">
        <v>7</v>
      </c>
      <c r="J21" s="20">
        <v>2017</v>
      </c>
      <c r="K21" s="40" t="s">
        <v>7</v>
      </c>
      <c r="L21" s="40" t="s">
        <v>7</v>
      </c>
      <c r="M21" s="40" t="s">
        <v>7</v>
      </c>
      <c r="N21" s="40" t="s">
        <v>7</v>
      </c>
      <c r="O21" s="40" t="s">
        <v>7</v>
      </c>
      <c r="P21" s="40" t="s">
        <v>7</v>
      </c>
      <c r="Q21" s="40" t="s">
        <v>7</v>
      </c>
      <c r="R21" s="40" t="s">
        <v>7</v>
      </c>
      <c r="S21" s="20">
        <v>2017</v>
      </c>
      <c r="T21" s="38" t="s">
        <v>531</v>
      </c>
      <c r="U21" s="38" t="s">
        <v>531</v>
      </c>
      <c r="V21" s="38" t="s">
        <v>531</v>
      </c>
      <c r="W21" s="38" t="s">
        <v>531</v>
      </c>
      <c r="X21" s="38" t="s">
        <v>531</v>
      </c>
      <c r="Y21" s="38" t="s">
        <v>531</v>
      </c>
      <c r="Z21" s="38" t="s">
        <v>531</v>
      </c>
      <c r="AA21" s="38" t="s">
        <v>531</v>
      </c>
      <c r="AB21" s="6">
        <v>2017</v>
      </c>
      <c r="AC21" s="7" t="s">
        <v>7</v>
      </c>
      <c r="AD21" s="7" t="s">
        <v>7</v>
      </c>
      <c r="AE21" s="7" t="s">
        <v>7</v>
      </c>
      <c r="AF21" s="7" t="s">
        <v>7</v>
      </c>
      <c r="AG21" s="7" t="s">
        <v>7</v>
      </c>
      <c r="AH21" s="7" t="s">
        <v>7</v>
      </c>
      <c r="AI21" s="7" t="s">
        <v>7</v>
      </c>
      <c r="AJ21" s="7" t="s">
        <v>7</v>
      </c>
    </row>
    <row r="22" spans="1:36" ht="15" customHeight="1" x14ac:dyDescent="0.35">
      <c r="A22" s="6">
        <v>2018</v>
      </c>
      <c r="B22" s="40" t="s">
        <v>7</v>
      </c>
      <c r="C22" s="40" t="s">
        <v>7</v>
      </c>
      <c r="D22" s="40" t="s">
        <v>7</v>
      </c>
      <c r="E22" s="40" t="s">
        <v>7</v>
      </c>
      <c r="F22" s="40" t="s">
        <v>7</v>
      </c>
      <c r="G22" s="40" t="s">
        <v>7</v>
      </c>
      <c r="H22" s="40" t="s">
        <v>7</v>
      </c>
      <c r="I22" s="40" t="s">
        <v>7</v>
      </c>
      <c r="J22" s="41">
        <v>2018</v>
      </c>
      <c r="K22" s="40" t="s">
        <v>7</v>
      </c>
      <c r="L22" s="40" t="s">
        <v>7</v>
      </c>
      <c r="M22" s="40" t="s">
        <v>7</v>
      </c>
      <c r="N22" s="40" t="s">
        <v>7</v>
      </c>
      <c r="O22" s="40" t="s">
        <v>7</v>
      </c>
      <c r="P22" s="40" t="s">
        <v>7</v>
      </c>
      <c r="Q22" s="40" t="s">
        <v>7</v>
      </c>
      <c r="R22" s="40" t="s">
        <v>7</v>
      </c>
      <c r="S22" s="41">
        <v>2018</v>
      </c>
      <c r="T22" s="40" t="s">
        <v>7</v>
      </c>
      <c r="U22" s="40" t="s">
        <v>7</v>
      </c>
      <c r="V22" s="40" t="s">
        <v>7</v>
      </c>
      <c r="W22" s="40" t="s">
        <v>106</v>
      </c>
      <c r="X22" s="40" t="s">
        <v>7</v>
      </c>
      <c r="Y22" s="40" t="s">
        <v>7</v>
      </c>
      <c r="Z22" s="40" t="s">
        <v>7</v>
      </c>
      <c r="AA22" s="40" t="s">
        <v>7</v>
      </c>
      <c r="AB22" s="6">
        <v>2018</v>
      </c>
      <c r="AC22" s="42" t="s">
        <v>534</v>
      </c>
      <c r="AD22" s="42" t="s">
        <v>535</v>
      </c>
      <c r="AE22" s="38" t="s">
        <v>536</v>
      </c>
      <c r="AF22" s="38" t="s">
        <v>536</v>
      </c>
      <c r="AG22" s="38" t="s">
        <v>536</v>
      </c>
      <c r="AH22" s="38" t="s">
        <v>536</v>
      </c>
      <c r="AI22" s="38" t="s">
        <v>536</v>
      </c>
      <c r="AJ22" s="38" t="s">
        <v>536</v>
      </c>
    </row>
  </sheetData>
  <mergeCells count="8">
    <mergeCell ref="AB1:AB2"/>
    <mergeCell ref="AC1:AJ1"/>
    <mergeCell ref="A1:A2"/>
    <mergeCell ref="B1:I1"/>
    <mergeCell ref="J1:J2"/>
    <mergeCell ref="K1:R1"/>
    <mergeCell ref="S1:S2"/>
    <mergeCell ref="T1:AA1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O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51" t="s">
        <v>0</v>
      </c>
      <c r="B1" s="53" t="s">
        <v>24</v>
      </c>
      <c r="C1" s="65"/>
      <c r="D1" s="65"/>
      <c r="E1" s="65"/>
      <c r="F1" s="65"/>
      <c r="G1" s="65"/>
      <c r="H1" s="65"/>
      <c r="I1" s="66"/>
      <c r="K1" s="56" t="s">
        <v>0</v>
      </c>
      <c r="L1" s="71" t="s">
        <v>24</v>
      </c>
      <c r="M1" s="72"/>
      <c r="N1" s="72"/>
      <c r="O1" s="72"/>
      <c r="P1" s="72"/>
      <c r="Q1" s="72"/>
      <c r="R1" s="72"/>
      <c r="S1" s="73"/>
    </row>
    <row r="2" spans="1:27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7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7" ht="15" customHeight="1" x14ac:dyDescent="0.35">
      <c r="A3" s="1">
        <v>1999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123</v>
      </c>
      <c r="M3" s="7" t="s">
        <v>537</v>
      </c>
      <c r="N3" s="7" t="s">
        <v>538</v>
      </c>
      <c r="O3" s="7" t="s">
        <v>539</v>
      </c>
      <c r="P3" s="7" t="s">
        <v>540</v>
      </c>
      <c r="Q3" s="7" t="s">
        <v>541</v>
      </c>
      <c r="R3" s="7" t="s">
        <v>542</v>
      </c>
      <c r="S3" s="7" t="s">
        <v>543</v>
      </c>
      <c r="U3" s="3">
        <f t="shared" ref="U3:U18" si="1">IF(C3&lt;&gt;"-",C3,0)</f>
        <v>0</v>
      </c>
      <c r="V3" s="3">
        <f t="shared" ref="V3:V18" si="2">IF(D3&lt;&gt;"-",D3,0)</f>
        <v>0</v>
      </c>
      <c r="W3" s="3">
        <f t="shared" ref="W3:W18" si="3">IF(E3&lt;&gt;"-",E3,0)</f>
        <v>0</v>
      </c>
      <c r="X3" s="3">
        <f t="shared" ref="X3:X18" si="4">IF(F3&lt;&gt;"-",F3,0)</f>
        <v>0</v>
      </c>
      <c r="Y3" s="3">
        <f t="shared" ref="Y3:Y18" si="5">IF(G3&lt;&gt;"-",G3,0)</f>
        <v>0</v>
      </c>
      <c r="Z3" s="3">
        <f t="shared" ref="Z3:Z18" si="6">IF(H3&lt;&gt;"-",H3,0)</f>
        <v>0</v>
      </c>
      <c r="AA3" s="3">
        <f t="shared" ref="AA3:AA18" si="7">IF(I3&lt;&gt;"-",I3,0)</f>
        <v>0</v>
      </c>
    </row>
    <row r="4" spans="1:27" ht="15" customHeight="1" x14ac:dyDescent="0.35">
      <c r="A4" s="1">
        <v>2000</v>
      </c>
      <c r="B4" s="2">
        <v>0</v>
      </c>
      <c r="C4" s="2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10" t="str">
        <f t="shared" si="0"/>
        <v/>
      </c>
      <c r="K4" s="6">
        <v>2000</v>
      </c>
      <c r="L4" s="7" t="s">
        <v>544</v>
      </c>
      <c r="M4" s="7" t="s">
        <v>545</v>
      </c>
      <c r="N4" s="7" t="s">
        <v>546</v>
      </c>
      <c r="O4" s="7" t="s">
        <v>547</v>
      </c>
      <c r="P4" s="7" t="s">
        <v>41</v>
      </c>
      <c r="Q4" s="7" t="s">
        <v>548</v>
      </c>
      <c r="R4" s="7" t="s">
        <v>549</v>
      </c>
      <c r="S4" s="7" t="s">
        <v>27</v>
      </c>
      <c r="U4" s="3">
        <f t="shared" si="1"/>
        <v>0</v>
      </c>
      <c r="V4" s="3">
        <f t="shared" si="2"/>
        <v>1</v>
      </c>
      <c r="W4" s="3">
        <f t="shared" si="3"/>
        <v>1</v>
      </c>
      <c r="X4" s="3">
        <f t="shared" si="4"/>
        <v>0</v>
      </c>
      <c r="Y4" s="3">
        <f t="shared" si="5"/>
        <v>0</v>
      </c>
      <c r="Z4" s="3">
        <f t="shared" si="6"/>
        <v>0</v>
      </c>
      <c r="AA4" s="3">
        <f t="shared" si="7"/>
        <v>0</v>
      </c>
    </row>
    <row r="5" spans="1:27" ht="15" customHeight="1" x14ac:dyDescent="0.35">
      <c r="A5" s="1">
        <v>2001</v>
      </c>
      <c r="B5" s="2">
        <v>0</v>
      </c>
      <c r="C5" s="2">
        <v>0</v>
      </c>
      <c r="D5" s="2">
        <v>2</v>
      </c>
      <c r="E5" s="2">
        <v>0</v>
      </c>
      <c r="F5" s="2">
        <v>2</v>
      </c>
      <c r="G5" s="2">
        <v>0</v>
      </c>
      <c r="H5" s="2">
        <v>0</v>
      </c>
      <c r="I5" s="2">
        <v>0</v>
      </c>
      <c r="J5" s="10" t="str">
        <f t="shared" si="0"/>
        <v>Есть на обмен</v>
      </c>
      <c r="K5" s="6">
        <v>2001</v>
      </c>
      <c r="L5" s="7" t="s">
        <v>41</v>
      </c>
      <c r="M5" s="7" t="s">
        <v>41</v>
      </c>
      <c r="N5" s="7" t="s">
        <v>550</v>
      </c>
      <c r="O5" s="7" t="s">
        <v>551</v>
      </c>
      <c r="P5" s="7" t="s">
        <v>552</v>
      </c>
      <c r="Q5" s="7" t="s">
        <v>553</v>
      </c>
      <c r="R5" s="7" t="s">
        <v>554</v>
      </c>
      <c r="S5" s="7" t="s">
        <v>555</v>
      </c>
      <c r="U5" s="3">
        <f t="shared" si="1"/>
        <v>0</v>
      </c>
      <c r="V5" s="3">
        <f t="shared" si="2"/>
        <v>2</v>
      </c>
      <c r="W5" s="3">
        <f t="shared" si="3"/>
        <v>0</v>
      </c>
      <c r="X5" s="3">
        <f t="shared" si="4"/>
        <v>2</v>
      </c>
      <c r="Y5" s="3">
        <f t="shared" si="5"/>
        <v>0</v>
      </c>
      <c r="Z5" s="3">
        <f t="shared" si="6"/>
        <v>0</v>
      </c>
      <c r="AA5" s="3">
        <f t="shared" si="7"/>
        <v>0</v>
      </c>
    </row>
    <row r="6" spans="1:27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0" t="str">
        <f t="shared" si="0"/>
        <v/>
      </c>
      <c r="K6" s="6">
        <v>2002</v>
      </c>
      <c r="L6" s="7" t="s">
        <v>556</v>
      </c>
      <c r="M6" s="7" t="s">
        <v>556</v>
      </c>
      <c r="N6" s="7" t="s">
        <v>557</v>
      </c>
      <c r="O6" s="7" t="s">
        <v>558</v>
      </c>
      <c r="P6" s="7" t="s">
        <v>559</v>
      </c>
      <c r="Q6" s="7" t="s">
        <v>560</v>
      </c>
      <c r="R6" s="7" t="s">
        <v>561</v>
      </c>
      <c r="S6" s="7" t="s">
        <v>562</v>
      </c>
      <c r="U6" s="3">
        <f t="shared" si="1"/>
        <v>0</v>
      </c>
      <c r="V6" s="3">
        <f t="shared" si="2"/>
        <v>0</v>
      </c>
      <c r="W6" s="3">
        <f t="shared" si="3"/>
        <v>0</v>
      </c>
      <c r="X6" s="3">
        <f t="shared" si="4"/>
        <v>0</v>
      </c>
      <c r="Y6" s="3">
        <f t="shared" si="5"/>
        <v>0</v>
      </c>
      <c r="Z6" s="3">
        <f t="shared" si="6"/>
        <v>1</v>
      </c>
      <c r="AA6" s="3">
        <f t="shared" si="7"/>
        <v>0</v>
      </c>
    </row>
    <row r="7" spans="1:27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0" t="str">
        <f t="shared" si="0"/>
        <v/>
      </c>
      <c r="K7" s="6">
        <v>2003</v>
      </c>
      <c r="L7" s="7" t="s">
        <v>25</v>
      </c>
      <c r="M7" s="7" t="s">
        <v>25</v>
      </c>
      <c r="N7" s="7" t="s">
        <v>563</v>
      </c>
      <c r="O7" s="7" t="s">
        <v>563</v>
      </c>
      <c r="P7" s="7" t="s">
        <v>563</v>
      </c>
      <c r="Q7" s="7" t="s">
        <v>563</v>
      </c>
      <c r="R7" s="7" t="s">
        <v>563</v>
      </c>
      <c r="S7" s="7" t="s">
        <v>564</v>
      </c>
      <c r="U7" s="3">
        <f t="shared" si="1"/>
        <v>0</v>
      </c>
      <c r="V7" s="3">
        <f t="shared" si="2"/>
        <v>0</v>
      </c>
      <c r="W7" s="3">
        <f t="shared" si="3"/>
        <v>0</v>
      </c>
      <c r="X7" s="3">
        <f t="shared" si="4"/>
        <v>0</v>
      </c>
      <c r="Y7" s="3">
        <f t="shared" si="5"/>
        <v>0</v>
      </c>
      <c r="Z7" s="3">
        <f t="shared" si="6"/>
        <v>0</v>
      </c>
      <c r="AA7" s="3">
        <f t="shared" si="7"/>
        <v>0</v>
      </c>
    </row>
    <row r="8" spans="1:27" ht="15" customHeight="1" x14ac:dyDescent="0.35">
      <c r="A8" s="1">
        <v>2004</v>
      </c>
      <c r="B8" s="2">
        <v>1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0" t="str">
        <f t="shared" si="0"/>
        <v/>
      </c>
      <c r="K8" s="6">
        <v>2004</v>
      </c>
      <c r="L8" s="7" t="s">
        <v>565</v>
      </c>
      <c r="M8" s="7" t="s">
        <v>566</v>
      </c>
      <c r="N8" s="7" t="s">
        <v>567</v>
      </c>
      <c r="O8" s="7" t="s">
        <v>567</v>
      </c>
      <c r="P8" s="7" t="s">
        <v>567</v>
      </c>
      <c r="Q8" s="7" t="s">
        <v>567</v>
      </c>
      <c r="R8" s="7" t="s">
        <v>568</v>
      </c>
      <c r="S8" s="7" t="s">
        <v>569</v>
      </c>
      <c r="U8" s="3">
        <f t="shared" si="1"/>
        <v>1</v>
      </c>
      <c r="V8" s="3">
        <f t="shared" si="2"/>
        <v>0</v>
      </c>
      <c r="W8" s="3">
        <f t="shared" si="3"/>
        <v>0</v>
      </c>
      <c r="X8" s="3">
        <f t="shared" si="4"/>
        <v>0</v>
      </c>
      <c r="Y8" s="3">
        <f t="shared" si="5"/>
        <v>0</v>
      </c>
      <c r="Z8" s="3">
        <f t="shared" si="6"/>
        <v>0</v>
      </c>
      <c r="AA8" s="3">
        <f t="shared" si="7"/>
        <v>0</v>
      </c>
    </row>
    <row r="9" spans="1:27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0" t="str">
        <f t="shared" si="0"/>
        <v/>
      </c>
      <c r="K9" s="6">
        <v>2005</v>
      </c>
      <c r="L9" s="7" t="s">
        <v>570</v>
      </c>
      <c r="M9" s="7" t="s">
        <v>570</v>
      </c>
      <c r="N9" s="7" t="s">
        <v>315</v>
      </c>
      <c r="O9" s="7" t="s">
        <v>315</v>
      </c>
      <c r="P9" s="7" t="s">
        <v>315</v>
      </c>
      <c r="Q9" s="7" t="s">
        <v>571</v>
      </c>
      <c r="R9" s="7" t="s">
        <v>572</v>
      </c>
      <c r="S9" s="7" t="s">
        <v>573</v>
      </c>
      <c r="U9" s="3">
        <f t="shared" si="1"/>
        <v>0</v>
      </c>
      <c r="V9" s="3">
        <f t="shared" si="2"/>
        <v>0</v>
      </c>
      <c r="W9" s="3">
        <f t="shared" si="3"/>
        <v>0</v>
      </c>
      <c r="X9" s="3">
        <f t="shared" si="4"/>
        <v>0</v>
      </c>
      <c r="Y9" s="3">
        <f t="shared" si="5"/>
        <v>0</v>
      </c>
      <c r="Z9" s="3">
        <f t="shared" si="6"/>
        <v>0</v>
      </c>
      <c r="AA9" s="3">
        <f t="shared" si="7"/>
        <v>0</v>
      </c>
    </row>
    <row r="10" spans="1:27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0" t="str">
        <f t="shared" si="0"/>
        <v/>
      </c>
      <c r="K10" s="6">
        <v>2006</v>
      </c>
      <c r="L10" s="7" t="s">
        <v>32</v>
      </c>
      <c r="M10" s="7" t="s">
        <v>32</v>
      </c>
      <c r="N10" s="7" t="s">
        <v>10</v>
      </c>
      <c r="O10" s="7" t="s">
        <v>10</v>
      </c>
      <c r="P10" s="7" t="s">
        <v>10</v>
      </c>
      <c r="Q10" s="7" t="s">
        <v>574</v>
      </c>
      <c r="R10" s="7" t="s">
        <v>575</v>
      </c>
      <c r="S10" s="7" t="s">
        <v>576</v>
      </c>
      <c r="U10" s="3">
        <f t="shared" si="1"/>
        <v>0</v>
      </c>
      <c r="V10" s="3">
        <f t="shared" si="2"/>
        <v>0</v>
      </c>
      <c r="W10" s="3">
        <f t="shared" si="3"/>
        <v>0</v>
      </c>
      <c r="X10" s="3">
        <f t="shared" si="4"/>
        <v>0</v>
      </c>
      <c r="Y10" s="3">
        <f t="shared" si="5"/>
        <v>0</v>
      </c>
      <c r="Z10" s="3">
        <f t="shared" si="6"/>
        <v>0</v>
      </c>
      <c r="AA10" s="3">
        <f t="shared" si="7"/>
        <v>0</v>
      </c>
    </row>
    <row r="11" spans="1:27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0"/>
        <v/>
      </c>
      <c r="K11" s="6">
        <v>2007</v>
      </c>
      <c r="L11" s="7" t="s">
        <v>106</v>
      </c>
      <c r="M11" s="7" t="s">
        <v>106</v>
      </c>
      <c r="N11" s="7" t="s">
        <v>10</v>
      </c>
      <c r="O11" s="7" t="s">
        <v>10</v>
      </c>
      <c r="P11" s="7" t="s">
        <v>10</v>
      </c>
      <c r="Q11" s="7" t="s">
        <v>10</v>
      </c>
      <c r="R11" s="7" t="s">
        <v>10</v>
      </c>
      <c r="S11" s="7" t="s">
        <v>577</v>
      </c>
      <c r="U11" s="3">
        <f t="shared" si="1"/>
        <v>0</v>
      </c>
      <c r="V11" s="3">
        <f t="shared" si="2"/>
        <v>0</v>
      </c>
      <c r="W11" s="3">
        <f t="shared" si="3"/>
        <v>0</v>
      </c>
      <c r="X11" s="3">
        <f t="shared" si="4"/>
        <v>0</v>
      </c>
      <c r="Y11" s="3">
        <f t="shared" si="5"/>
        <v>0</v>
      </c>
      <c r="Z11" s="3">
        <f t="shared" si="6"/>
        <v>0</v>
      </c>
      <c r="AA11" s="3">
        <f t="shared" si="7"/>
        <v>0</v>
      </c>
    </row>
    <row r="12" spans="1:27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0" t="str">
        <f t="shared" si="0"/>
        <v/>
      </c>
      <c r="K12" s="6">
        <v>2008</v>
      </c>
      <c r="L12" s="7" t="s">
        <v>578</v>
      </c>
      <c r="M12" s="7" t="s">
        <v>578</v>
      </c>
      <c r="N12" s="7" t="s">
        <v>10</v>
      </c>
      <c r="O12" s="7" t="s">
        <v>10</v>
      </c>
      <c r="P12" s="7" t="s">
        <v>10</v>
      </c>
      <c r="Q12" s="7" t="s">
        <v>120</v>
      </c>
      <c r="R12" s="7" t="s">
        <v>10</v>
      </c>
      <c r="S12" s="7" t="s">
        <v>29</v>
      </c>
      <c r="U12" s="3">
        <f t="shared" si="1"/>
        <v>0</v>
      </c>
      <c r="V12" s="3">
        <f t="shared" si="2"/>
        <v>0</v>
      </c>
      <c r="W12" s="3">
        <f t="shared" si="3"/>
        <v>0</v>
      </c>
      <c r="X12" s="3">
        <f t="shared" si="4"/>
        <v>0</v>
      </c>
      <c r="Y12" s="3">
        <f t="shared" si="5"/>
        <v>0</v>
      </c>
      <c r="Z12" s="3">
        <f t="shared" si="6"/>
        <v>0</v>
      </c>
      <c r="AA12" s="3">
        <f t="shared" si="7"/>
        <v>0</v>
      </c>
    </row>
    <row r="13" spans="1:27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0" t="str">
        <f t="shared" si="0"/>
        <v/>
      </c>
      <c r="K13" s="6">
        <v>2009</v>
      </c>
      <c r="L13" s="7" t="s">
        <v>10</v>
      </c>
      <c r="M13" s="7" t="s">
        <v>10</v>
      </c>
      <c r="N13" s="7" t="s">
        <v>10</v>
      </c>
      <c r="O13" s="7" t="s">
        <v>10</v>
      </c>
      <c r="P13" s="7" t="s">
        <v>10</v>
      </c>
      <c r="Q13" s="7" t="s">
        <v>64</v>
      </c>
      <c r="R13" s="7" t="s">
        <v>10</v>
      </c>
      <c r="S13" s="7" t="s">
        <v>579</v>
      </c>
      <c r="U13" s="3">
        <f t="shared" si="1"/>
        <v>0</v>
      </c>
      <c r="V13" s="3">
        <f t="shared" si="2"/>
        <v>0</v>
      </c>
      <c r="W13" s="3">
        <f t="shared" si="3"/>
        <v>0</v>
      </c>
      <c r="X13" s="3">
        <f t="shared" si="4"/>
        <v>0</v>
      </c>
      <c r="Y13" s="3">
        <f t="shared" si="5"/>
        <v>0</v>
      </c>
      <c r="Z13" s="3">
        <f t="shared" si="6"/>
        <v>0</v>
      </c>
      <c r="AA13" s="3">
        <f t="shared" si="7"/>
        <v>0</v>
      </c>
    </row>
    <row r="14" spans="1:27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0" t="str">
        <f t="shared" si="0"/>
        <v/>
      </c>
      <c r="K14" s="6">
        <v>2010</v>
      </c>
      <c r="L14" s="7" t="s">
        <v>315</v>
      </c>
      <c r="M14" s="7" t="s">
        <v>315</v>
      </c>
      <c r="N14" s="7" t="s">
        <v>315</v>
      </c>
      <c r="O14" s="7" t="s">
        <v>315</v>
      </c>
      <c r="P14" s="7" t="s">
        <v>315</v>
      </c>
      <c r="Q14" s="7" t="s">
        <v>315</v>
      </c>
      <c r="R14" s="7" t="s">
        <v>315</v>
      </c>
      <c r="S14" s="7" t="s">
        <v>32</v>
      </c>
      <c r="U14" s="3">
        <f t="shared" si="1"/>
        <v>0</v>
      </c>
      <c r="V14" s="3">
        <f t="shared" si="2"/>
        <v>0</v>
      </c>
      <c r="W14" s="3">
        <f t="shared" si="3"/>
        <v>0</v>
      </c>
      <c r="X14" s="3">
        <f t="shared" si="4"/>
        <v>0</v>
      </c>
      <c r="Y14" s="3">
        <f t="shared" si="5"/>
        <v>0</v>
      </c>
      <c r="Z14" s="3">
        <f t="shared" si="6"/>
        <v>0</v>
      </c>
      <c r="AA14" s="3">
        <f t="shared" si="7"/>
        <v>0</v>
      </c>
    </row>
    <row r="15" spans="1:27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0"/>
        <v/>
      </c>
      <c r="K15" s="6">
        <v>2011</v>
      </c>
      <c r="L15" s="7" t="s">
        <v>315</v>
      </c>
      <c r="M15" s="7" t="s">
        <v>315</v>
      </c>
      <c r="N15" s="7" t="s">
        <v>315</v>
      </c>
      <c r="O15" s="7" t="s">
        <v>315</v>
      </c>
      <c r="P15" s="7" t="s">
        <v>573</v>
      </c>
      <c r="Q15" s="7" t="s">
        <v>40</v>
      </c>
      <c r="R15" s="7" t="s">
        <v>315</v>
      </c>
      <c r="S15" s="7" t="s">
        <v>577</v>
      </c>
      <c r="U15" s="3">
        <f t="shared" si="1"/>
        <v>0</v>
      </c>
      <c r="V15" s="3">
        <f t="shared" si="2"/>
        <v>0</v>
      </c>
      <c r="W15" s="3">
        <f t="shared" si="3"/>
        <v>0</v>
      </c>
      <c r="X15" s="3">
        <f t="shared" si="4"/>
        <v>0</v>
      </c>
      <c r="Y15" s="3">
        <f t="shared" si="5"/>
        <v>0</v>
      </c>
      <c r="Z15" s="3">
        <f t="shared" si="6"/>
        <v>0</v>
      </c>
      <c r="AA15" s="3">
        <f t="shared" si="7"/>
        <v>0</v>
      </c>
    </row>
    <row r="16" spans="1:27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0" t="str">
        <f t="shared" si="0"/>
        <v/>
      </c>
      <c r="K16" s="6">
        <v>2012</v>
      </c>
      <c r="L16" s="7" t="s">
        <v>315</v>
      </c>
      <c r="M16" s="7" t="s">
        <v>315</v>
      </c>
      <c r="N16" s="7" t="s">
        <v>315</v>
      </c>
      <c r="O16" s="7" t="s">
        <v>580</v>
      </c>
      <c r="P16" s="7" t="s">
        <v>580</v>
      </c>
      <c r="Q16" s="7" t="s">
        <v>571</v>
      </c>
      <c r="R16" s="7" t="s">
        <v>315</v>
      </c>
      <c r="S16" s="7" t="s">
        <v>38</v>
      </c>
      <c r="U16" s="3">
        <f t="shared" si="1"/>
        <v>0</v>
      </c>
      <c r="V16" s="3">
        <f t="shared" si="2"/>
        <v>0</v>
      </c>
      <c r="W16" s="3">
        <f t="shared" si="3"/>
        <v>0</v>
      </c>
      <c r="X16" s="3">
        <f t="shared" si="4"/>
        <v>0</v>
      </c>
      <c r="Y16" s="3">
        <f t="shared" si="5"/>
        <v>0</v>
      </c>
      <c r="Z16" s="3">
        <f t="shared" si="6"/>
        <v>0</v>
      </c>
      <c r="AA16" s="3">
        <f t="shared" si="7"/>
        <v>0</v>
      </c>
    </row>
    <row r="17" spans="1:27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0" t="str">
        <f t="shared" si="0"/>
        <v/>
      </c>
      <c r="K17" s="6">
        <v>2013</v>
      </c>
      <c r="L17" s="7" t="s">
        <v>328</v>
      </c>
      <c r="M17" s="7" t="s">
        <v>328</v>
      </c>
      <c r="N17" s="7" t="s">
        <v>328</v>
      </c>
      <c r="O17" s="7" t="s">
        <v>328</v>
      </c>
      <c r="P17" s="7" t="s">
        <v>328</v>
      </c>
      <c r="Q17" s="7" t="s">
        <v>328</v>
      </c>
      <c r="R17" s="7" t="s">
        <v>328</v>
      </c>
      <c r="S17" s="7" t="s">
        <v>317</v>
      </c>
      <c r="U17" s="3">
        <f t="shared" si="1"/>
        <v>0</v>
      </c>
      <c r="V17" s="3">
        <f t="shared" si="2"/>
        <v>0</v>
      </c>
      <c r="W17" s="3">
        <f t="shared" si="3"/>
        <v>0</v>
      </c>
      <c r="X17" s="3">
        <f t="shared" si="4"/>
        <v>0</v>
      </c>
      <c r="Y17" s="3">
        <f t="shared" si="5"/>
        <v>0</v>
      </c>
      <c r="Z17" s="3">
        <f t="shared" si="6"/>
        <v>0</v>
      </c>
      <c r="AA17" s="3">
        <f t="shared" si="7"/>
        <v>0</v>
      </c>
    </row>
    <row r="18" spans="1:27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0" t="str">
        <f t="shared" si="0"/>
        <v/>
      </c>
      <c r="K18" s="6">
        <v>2014</v>
      </c>
      <c r="L18" s="7" t="s">
        <v>114</v>
      </c>
      <c r="M18" s="7" t="s">
        <v>114</v>
      </c>
      <c r="N18" s="7" t="s">
        <v>581</v>
      </c>
      <c r="O18" s="7" t="s">
        <v>114</v>
      </c>
      <c r="P18" s="7" t="s">
        <v>114</v>
      </c>
      <c r="Q18" s="7" t="s">
        <v>114</v>
      </c>
      <c r="R18" s="7" t="s">
        <v>114</v>
      </c>
      <c r="S18" s="7" t="s">
        <v>43</v>
      </c>
      <c r="U18" s="3">
        <f t="shared" si="1"/>
        <v>0</v>
      </c>
      <c r="V18" s="3">
        <f t="shared" si="2"/>
        <v>0</v>
      </c>
      <c r="W18" s="3">
        <f t="shared" si="3"/>
        <v>0</v>
      </c>
      <c r="X18" s="3">
        <f t="shared" si="4"/>
        <v>0</v>
      </c>
      <c r="Y18" s="3">
        <f t="shared" si="5"/>
        <v>0</v>
      </c>
      <c r="Z18" s="3">
        <f t="shared" si="6"/>
        <v>0</v>
      </c>
      <c r="AA18" s="3">
        <f t="shared" si="7"/>
        <v>0</v>
      </c>
    </row>
    <row r="19" spans="1:27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0" t="str">
        <f t="shared" si="0"/>
        <v/>
      </c>
      <c r="K19" s="6">
        <v>2015</v>
      </c>
      <c r="L19" s="7" t="s">
        <v>114</v>
      </c>
      <c r="M19" s="7" t="s">
        <v>114</v>
      </c>
      <c r="N19" s="7" t="s">
        <v>114</v>
      </c>
      <c r="O19" s="7" t="s">
        <v>582</v>
      </c>
      <c r="P19" s="7" t="s">
        <v>582</v>
      </c>
      <c r="Q19" s="7" t="s">
        <v>114</v>
      </c>
      <c r="R19" s="7" t="s">
        <v>114</v>
      </c>
      <c r="S19" s="7" t="s">
        <v>114</v>
      </c>
    </row>
    <row r="20" spans="1:27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0" t="str">
        <f t="shared" si="0"/>
        <v/>
      </c>
      <c r="K20" s="6">
        <v>2016</v>
      </c>
      <c r="L20" s="7" t="s">
        <v>114</v>
      </c>
      <c r="M20" s="7" t="s">
        <v>114</v>
      </c>
      <c r="N20" s="7" t="s">
        <v>114</v>
      </c>
      <c r="O20" s="7" t="s">
        <v>114</v>
      </c>
      <c r="P20" s="7" t="s">
        <v>114</v>
      </c>
      <c r="Q20" s="7" t="s">
        <v>114</v>
      </c>
      <c r="R20" s="7" t="s">
        <v>114</v>
      </c>
      <c r="S20" s="7" t="s">
        <v>114</v>
      </c>
    </row>
    <row r="21" spans="1:27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0" t="str">
        <f t="shared" si="0"/>
        <v/>
      </c>
      <c r="K21" s="6">
        <v>2017</v>
      </c>
      <c r="L21" s="7" t="s">
        <v>118</v>
      </c>
      <c r="M21" s="7" t="s">
        <v>118</v>
      </c>
      <c r="N21" s="7" t="s">
        <v>583</v>
      </c>
      <c r="O21" s="7" t="s">
        <v>118</v>
      </c>
      <c r="P21" s="7" t="s">
        <v>118</v>
      </c>
      <c r="Q21" s="7" t="s">
        <v>118</v>
      </c>
      <c r="R21" s="7" t="s">
        <v>118</v>
      </c>
      <c r="S21" s="7" t="s">
        <v>118</v>
      </c>
    </row>
    <row r="22" spans="1:27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0" t="str">
        <f t="shared" si="0"/>
        <v/>
      </c>
      <c r="K22" s="6">
        <v>2018</v>
      </c>
      <c r="L22" s="7" t="s">
        <v>243</v>
      </c>
      <c r="M22" s="7" t="s">
        <v>243</v>
      </c>
      <c r="N22" s="7" t="s">
        <v>243</v>
      </c>
      <c r="O22" s="7" t="s">
        <v>243</v>
      </c>
      <c r="P22" s="7" t="s">
        <v>243</v>
      </c>
      <c r="Q22" s="7" t="s">
        <v>243</v>
      </c>
      <c r="R22" s="7" t="s">
        <v>243</v>
      </c>
      <c r="S22" s="7" t="s">
        <v>584</v>
      </c>
    </row>
  </sheetData>
  <mergeCells count="4">
    <mergeCell ref="A1:A2"/>
    <mergeCell ref="B1:I1"/>
    <mergeCell ref="K1:K2"/>
    <mergeCell ref="L1:S1"/>
  </mergeCells>
  <conditionalFormatting sqref="B3:I22">
    <cfRule type="containsText" dxfId="7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Q28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6" width="8.7265625" customWidth="1"/>
  </cols>
  <sheetData>
    <row r="1" spans="1:26" ht="15" customHeight="1" x14ac:dyDescent="0.35">
      <c r="A1" s="51" t="s">
        <v>0</v>
      </c>
      <c r="B1" s="53" t="s">
        <v>16</v>
      </c>
      <c r="C1" s="65"/>
      <c r="D1" s="65"/>
      <c r="E1" s="65"/>
      <c r="F1" s="65"/>
      <c r="G1" s="65"/>
      <c r="H1" s="65"/>
      <c r="I1" s="66"/>
      <c r="K1" s="56" t="s">
        <v>0</v>
      </c>
      <c r="L1" s="58" t="s">
        <v>16</v>
      </c>
      <c r="M1" s="62"/>
      <c r="N1" s="62"/>
      <c r="O1" s="62"/>
      <c r="P1" s="62"/>
      <c r="Q1" s="62"/>
      <c r="R1" s="62"/>
      <c r="S1" s="62"/>
    </row>
    <row r="2" spans="1:26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7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6" ht="15" customHeight="1" x14ac:dyDescent="0.35">
      <c r="A3" s="1">
        <v>1999</v>
      </c>
      <c r="B3" s="2">
        <v>0</v>
      </c>
      <c r="C3" s="2">
        <v>2</v>
      </c>
      <c r="D3" s="2">
        <v>1</v>
      </c>
      <c r="E3" s="2">
        <v>2</v>
      </c>
      <c r="F3" s="2">
        <v>3</v>
      </c>
      <c r="G3" s="2">
        <v>4</v>
      </c>
      <c r="H3" s="2">
        <v>1</v>
      </c>
      <c r="I3" s="2">
        <v>0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6">
        <v>1999</v>
      </c>
      <c r="L3" s="42" t="s">
        <v>585</v>
      </c>
      <c r="M3" s="42" t="s">
        <v>586</v>
      </c>
      <c r="N3" s="42" t="s">
        <v>587</v>
      </c>
      <c r="O3" s="42" t="s">
        <v>588</v>
      </c>
      <c r="P3" s="42" t="s">
        <v>589</v>
      </c>
      <c r="Q3" s="42" t="s">
        <v>590</v>
      </c>
      <c r="R3" s="42" t="s">
        <v>591</v>
      </c>
      <c r="S3" s="42" t="s">
        <v>592</v>
      </c>
      <c r="T3" s="3">
        <f t="shared" ref="T3:W3" si="0">IF(B3&lt;&gt;"-",B3,0)</f>
        <v>0</v>
      </c>
      <c r="U3" s="3">
        <f t="shared" si="0"/>
        <v>2</v>
      </c>
      <c r="V3" s="3">
        <f t="shared" si="0"/>
        <v>1</v>
      </c>
      <c r="W3" s="3">
        <f t="shared" si="0"/>
        <v>2</v>
      </c>
      <c r="X3" s="3">
        <f>IF(G3&lt;&gt;"-",G3,0)</f>
        <v>4</v>
      </c>
      <c r="Y3" s="3">
        <f>IF(H3&lt;&gt;"-",H3,0)</f>
        <v>1</v>
      </c>
      <c r="Z3" s="3">
        <f>IF(I3&lt;&gt;"-",I3,0)</f>
        <v>0</v>
      </c>
    </row>
    <row r="4" spans="1:26" ht="15" customHeight="1" x14ac:dyDescent="0.35">
      <c r="A4" s="1">
        <v>2000</v>
      </c>
      <c r="B4" s="2">
        <v>0</v>
      </c>
      <c r="C4" s="2">
        <v>0</v>
      </c>
      <c r="D4" s="2">
        <v>0</v>
      </c>
      <c r="E4" s="2">
        <v>0</v>
      </c>
      <c r="F4" s="2">
        <v>2</v>
      </c>
      <c r="G4" s="2">
        <v>2</v>
      </c>
      <c r="H4" s="2">
        <v>1</v>
      </c>
      <c r="I4" s="2">
        <v>0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6">
        <v>2000</v>
      </c>
      <c r="L4" s="42" t="s">
        <v>593</v>
      </c>
      <c r="M4" s="42" t="s">
        <v>594</v>
      </c>
      <c r="N4" s="42" t="s">
        <v>595</v>
      </c>
      <c r="O4" s="42" t="s">
        <v>596</v>
      </c>
      <c r="P4" s="42" t="s">
        <v>597</v>
      </c>
      <c r="Q4" s="42" t="s">
        <v>598</v>
      </c>
      <c r="R4" s="42" t="s">
        <v>599</v>
      </c>
      <c r="S4" s="42" t="s">
        <v>600</v>
      </c>
      <c r="T4" s="3">
        <f t="shared" ref="T4:T18" si="2">IF(B4&lt;&gt;"-",B4,0)</f>
        <v>0</v>
      </c>
      <c r="U4" s="3">
        <f t="shared" ref="U4:U18" si="3">IF(C4&lt;&gt;"-",C4,0)</f>
        <v>0</v>
      </c>
      <c r="V4" s="3">
        <f t="shared" ref="V4:V18" si="4">IF(D4&lt;&gt;"-",D4,0)</f>
        <v>0</v>
      </c>
      <c r="W4" s="3">
        <f t="shared" ref="W4:W18" si="5">IF(E4&lt;&gt;"-",E4,0)</f>
        <v>0</v>
      </c>
      <c r="X4" s="3">
        <f>IF(G3&lt;&gt;"-",G3,0)</f>
        <v>4</v>
      </c>
      <c r="Y4" s="3">
        <f>IF(H3&lt;&gt;"-",H3,0)</f>
        <v>1</v>
      </c>
      <c r="Z4" s="3">
        <f t="shared" ref="Z4:Z22" si="6">IF(I4&lt;&gt;"-",I4,0)</f>
        <v>0</v>
      </c>
    </row>
    <row r="5" spans="1:26" ht="15" customHeight="1" x14ac:dyDescent="0.35">
      <c r="A5" s="1">
        <v>2001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3</v>
      </c>
      <c r="J5" s="10" t="str">
        <f t="shared" si="1"/>
        <v>Есть на обмен</v>
      </c>
      <c r="K5" s="6">
        <v>2001</v>
      </c>
      <c r="L5" s="42" t="s">
        <v>601</v>
      </c>
      <c r="M5" s="42" t="s">
        <v>602</v>
      </c>
      <c r="N5" s="42" t="s">
        <v>603</v>
      </c>
      <c r="O5" s="42" t="s">
        <v>604</v>
      </c>
      <c r="P5" s="42" t="s">
        <v>605</v>
      </c>
      <c r="Q5" s="42" t="s">
        <v>606</v>
      </c>
      <c r="R5" s="42" t="s">
        <v>607</v>
      </c>
      <c r="S5" s="42" t="s">
        <v>608</v>
      </c>
      <c r="T5" s="3">
        <f t="shared" si="2"/>
        <v>0</v>
      </c>
      <c r="U5" s="3">
        <f t="shared" si="3"/>
        <v>0</v>
      </c>
      <c r="V5" s="3">
        <f t="shared" si="4"/>
        <v>0</v>
      </c>
      <c r="W5" s="3">
        <f t="shared" si="5"/>
        <v>0</v>
      </c>
      <c r="X5" s="3">
        <f>IF(G4&lt;&gt;"-",G4,0)</f>
        <v>2</v>
      </c>
      <c r="Y5" s="3">
        <f>IF(H4&lt;&gt;"-",H4,0)</f>
        <v>1</v>
      </c>
      <c r="Z5" s="3">
        <f t="shared" si="6"/>
        <v>3</v>
      </c>
    </row>
    <row r="6" spans="1:26" ht="15" customHeight="1" x14ac:dyDescent="0.35">
      <c r="A6" s="1">
        <v>2002</v>
      </c>
      <c r="B6" s="2" t="s">
        <v>7</v>
      </c>
      <c r="C6" s="2" t="s">
        <v>7</v>
      </c>
      <c r="D6" s="2">
        <v>1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0" t="str">
        <f t="shared" si="1"/>
        <v/>
      </c>
      <c r="K6" s="6">
        <v>2002</v>
      </c>
      <c r="L6" s="38" t="s">
        <v>609</v>
      </c>
      <c r="M6" s="38" t="s">
        <v>610</v>
      </c>
      <c r="N6" s="42" t="s">
        <v>611</v>
      </c>
      <c r="O6" s="42" t="s">
        <v>612</v>
      </c>
      <c r="P6" s="42" t="s">
        <v>613</v>
      </c>
      <c r="Q6" s="42" t="s">
        <v>614</v>
      </c>
      <c r="R6" s="42" t="s">
        <v>615</v>
      </c>
      <c r="S6" s="42" t="s">
        <v>616</v>
      </c>
      <c r="T6" s="3">
        <f t="shared" si="2"/>
        <v>0</v>
      </c>
      <c r="U6" s="3">
        <f t="shared" si="3"/>
        <v>0</v>
      </c>
      <c r="V6" s="3">
        <f t="shared" si="4"/>
        <v>1</v>
      </c>
      <c r="W6" s="3">
        <f t="shared" si="5"/>
        <v>0</v>
      </c>
      <c r="X6" s="3">
        <f t="shared" ref="X6:X22" si="7">IF(G6&lt;&gt;"-",G6,0)</f>
        <v>0</v>
      </c>
      <c r="Y6" s="3">
        <f t="shared" ref="Y6:Y22" si="8">IF(H6&lt;&gt;"-",H6,0)</f>
        <v>1</v>
      </c>
      <c r="Z6" s="3">
        <f t="shared" si="6"/>
        <v>0</v>
      </c>
    </row>
    <row r="7" spans="1:26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1"/>
        <v/>
      </c>
      <c r="K7" s="6">
        <v>2003</v>
      </c>
      <c r="L7" s="42" t="s">
        <v>617</v>
      </c>
      <c r="M7" s="42" t="s">
        <v>618</v>
      </c>
      <c r="N7" s="42" t="s">
        <v>619</v>
      </c>
      <c r="O7" s="42" t="s">
        <v>620</v>
      </c>
      <c r="P7" s="38" t="s">
        <v>621</v>
      </c>
      <c r="Q7" s="38" t="s">
        <v>621</v>
      </c>
      <c r="R7" s="38" t="s">
        <v>621</v>
      </c>
      <c r="S7" s="38" t="s">
        <v>621</v>
      </c>
      <c r="T7" s="3">
        <f t="shared" si="2"/>
        <v>0</v>
      </c>
      <c r="U7" s="3">
        <f t="shared" si="3"/>
        <v>0</v>
      </c>
      <c r="V7" s="3">
        <f t="shared" si="4"/>
        <v>0</v>
      </c>
      <c r="W7" s="3">
        <f t="shared" si="5"/>
        <v>0</v>
      </c>
      <c r="X7" s="3">
        <f t="shared" si="7"/>
        <v>0</v>
      </c>
      <c r="Y7" s="3">
        <f t="shared" si="8"/>
        <v>0</v>
      </c>
      <c r="Z7" s="3">
        <f t="shared" si="6"/>
        <v>0</v>
      </c>
    </row>
    <row r="8" spans="1:26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1"/>
        <v/>
      </c>
      <c r="K8" s="6">
        <v>2004</v>
      </c>
      <c r="L8" s="42" t="s">
        <v>622</v>
      </c>
      <c r="M8" s="42" t="s">
        <v>623</v>
      </c>
      <c r="N8" s="42" t="s">
        <v>624</v>
      </c>
      <c r="O8" s="42" t="s">
        <v>625</v>
      </c>
      <c r="P8" s="38" t="s">
        <v>626</v>
      </c>
      <c r="Q8" s="38" t="s">
        <v>626</v>
      </c>
      <c r="R8" s="38" t="s">
        <v>626</v>
      </c>
      <c r="S8" s="38" t="s">
        <v>626</v>
      </c>
      <c r="T8" s="3">
        <f t="shared" si="2"/>
        <v>0</v>
      </c>
      <c r="U8" s="3">
        <f t="shared" si="3"/>
        <v>0</v>
      </c>
      <c r="V8" s="3">
        <f t="shared" si="4"/>
        <v>0</v>
      </c>
      <c r="W8" s="3">
        <f t="shared" si="5"/>
        <v>0</v>
      </c>
      <c r="X8" s="3">
        <f t="shared" si="7"/>
        <v>0</v>
      </c>
      <c r="Y8" s="3">
        <f t="shared" si="8"/>
        <v>0</v>
      </c>
      <c r="Z8" s="3">
        <f t="shared" si="6"/>
        <v>0</v>
      </c>
    </row>
    <row r="9" spans="1:26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1"/>
        <v/>
      </c>
      <c r="K9" s="6">
        <v>2005</v>
      </c>
      <c r="L9" s="42" t="s">
        <v>627</v>
      </c>
      <c r="M9" s="42" t="s">
        <v>628</v>
      </c>
      <c r="N9" s="42" t="s">
        <v>629</v>
      </c>
      <c r="O9" s="42" t="s">
        <v>630</v>
      </c>
      <c r="P9" s="38" t="s">
        <v>631</v>
      </c>
      <c r="Q9" s="38" t="s">
        <v>631</v>
      </c>
      <c r="R9" s="38" t="s">
        <v>631</v>
      </c>
      <c r="S9" s="38" t="s">
        <v>631</v>
      </c>
      <c r="T9" s="3">
        <f t="shared" si="2"/>
        <v>0</v>
      </c>
      <c r="U9" s="3">
        <f t="shared" si="3"/>
        <v>0</v>
      </c>
      <c r="V9" s="3">
        <f t="shared" si="4"/>
        <v>0</v>
      </c>
      <c r="W9" s="3">
        <f t="shared" si="5"/>
        <v>0</v>
      </c>
      <c r="X9" s="3">
        <f t="shared" si="7"/>
        <v>0</v>
      </c>
      <c r="Y9" s="3">
        <f t="shared" si="8"/>
        <v>0</v>
      </c>
      <c r="Z9" s="3">
        <f t="shared" si="6"/>
        <v>0</v>
      </c>
    </row>
    <row r="10" spans="1:26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1"/>
        <v/>
      </c>
      <c r="K10" s="6">
        <v>2006</v>
      </c>
      <c r="L10" s="42" t="s">
        <v>632</v>
      </c>
      <c r="M10" s="42" t="s">
        <v>633</v>
      </c>
      <c r="N10" s="42" t="s">
        <v>634</v>
      </c>
      <c r="O10" s="42" t="s">
        <v>635</v>
      </c>
      <c r="P10" s="38" t="s">
        <v>636</v>
      </c>
      <c r="Q10" s="38" t="s">
        <v>636</v>
      </c>
      <c r="R10" s="38" t="s">
        <v>636</v>
      </c>
      <c r="S10" s="38" t="s">
        <v>636</v>
      </c>
      <c r="T10" s="3">
        <f t="shared" si="2"/>
        <v>0</v>
      </c>
      <c r="U10" s="3">
        <f t="shared" si="3"/>
        <v>0</v>
      </c>
      <c r="V10" s="3">
        <f t="shared" si="4"/>
        <v>0</v>
      </c>
      <c r="W10" s="3">
        <f t="shared" si="5"/>
        <v>0</v>
      </c>
      <c r="X10" s="3">
        <f t="shared" si="7"/>
        <v>0</v>
      </c>
      <c r="Y10" s="3">
        <f t="shared" si="8"/>
        <v>0</v>
      </c>
      <c r="Z10" s="3">
        <f t="shared" si="6"/>
        <v>0</v>
      </c>
    </row>
    <row r="11" spans="1:26" ht="15" customHeight="1" x14ac:dyDescent="0.35">
      <c r="A11" s="1">
        <v>2007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 t="s">
        <v>7</v>
      </c>
      <c r="H11" s="2" t="s">
        <v>7</v>
      </c>
      <c r="I11" s="2" t="s">
        <v>7</v>
      </c>
      <c r="J11" s="10" t="str">
        <f t="shared" si="1"/>
        <v/>
      </c>
      <c r="K11" s="6">
        <v>2007</v>
      </c>
      <c r="L11" s="42" t="s">
        <v>637</v>
      </c>
      <c r="M11" s="42" t="s">
        <v>638</v>
      </c>
      <c r="N11" s="42" t="s">
        <v>639</v>
      </c>
      <c r="O11" s="42" t="s">
        <v>640</v>
      </c>
      <c r="P11" s="42" t="s">
        <v>641</v>
      </c>
      <c r="Q11" s="38" t="s">
        <v>642</v>
      </c>
      <c r="R11" s="38" t="s">
        <v>642</v>
      </c>
      <c r="S11" s="38" t="s">
        <v>642</v>
      </c>
      <c r="T11" s="3">
        <f t="shared" si="2"/>
        <v>0</v>
      </c>
      <c r="U11" s="3">
        <f t="shared" si="3"/>
        <v>0</v>
      </c>
      <c r="V11" s="3">
        <f t="shared" si="4"/>
        <v>1</v>
      </c>
      <c r="W11" s="3">
        <f t="shared" si="5"/>
        <v>0</v>
      </c>
      <c r="X11" s="3">
        <f t="shared" si="7"/>
        <v>0</v>
      </c>
      <c r="Y11" s="3">
        <f t="shared" si="8"/>
        <v>0</v>
      </c>
      <c r="Z11" s="3">
        <f t="shared" si="6"/>
        <v>0</v>
      </c>
    </row>
    <row r="12" spans="1:26" ht="15" customHeight="1" x14ac:dyDescent="0.35">
      <c r="A12" s="1">
        <v>2008</v>
      </c>
      <c r="B12" s="2">
        <v>0</v>
      </c>
      <c r="C12" s="2">
        <v>0</v>
      </c>
      <c r="D12" s="2">
        <v>1</v>
      </c>
      <c r="E12" s="2">
        <v>3</v>
      </c>
      <c r="F12" s="2">
        <v>0</v>
      </c>
      <c r="G12" s="2" t="s">
        <v>7</v>
      </c>
      <c r="H12" s="2" t="s">
        <v>7</v>
      </c>
      <c r="I12" s="2" t="s">
        <v>7</v>
      </c>
      <c r="J12" s="10" t="str">
        <f t="shared" si="1"/>
        <v>Есть на обмен</v>
      </c>
      <c r="K12" s="6">
        <v>2008</v>
      </c>
      <c r="L12" s="42" t="s">
        <v>643</v>
      </c>
      <c r="M12" s="42" t="s">
        <v>644</v>
      </c>
      <c r="N12" s="42" t="s">
        <v>645</v>
      </c>
      <c r="O12" s="42" t="s">
        <v>646</v>
      </c>
      <c r="P12" s="42" t="s">
        <v>647</v>
      </c>
      <c r="Q12" s="38" t="s">
        <v>648</v>
      </c>
      <c r="R12" s="38" t="s">
        <v>648</v>
      </c>
      <c r="S12" s="38" t="s">
        <v>648</v>
      </c>
      <c r="T12" s="3">
        <f t="shared" si="2"/>
        <v>0</v>
      </c>
      <c r="U12" s="3">
        <f t="shared" si="3"/>
        <v>0</v>
      </c>
      <c r="V12" s="3">
        <f t="shared" si="4"/>
        <v>1</v>
      </c>
      <c r="W12" s="3">
        <f t="shared" si="5"/>
        <v>3</v>
      </c>
      <c r="X12" s="3">
        <f t="shared" si="7"/>
        <v>0</v>
      </c>
      <c r="Y12" s="3">
        <f t="shared" si="8"/>
        <v>0</v>
      </c>
      <c r="Z12" s="3">
        <f t="shared" si="6"/>
        <v>0</v>
      </c>
    </row>
    <row r="13" spans="1:26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 t="s">
        <v>7</v>
      </c>
      <c r="H13" s="2" t="s">
        <v>7</v>
      </c>
      <c r="I13" s="2" t="s">
        <v>7</v>
      </c>
      <c r="J13" s="10" t="str">
        <f t="shared" si="1"/>
        <v/>
      </c>
      <c r="K13" s="6">
        <v>2009</v>
      </c>
      <c r="L13" s="42" t="s">
        <v>649</v>
      </c>
      <c r="M13" s="42" t="s">
        <v>650</v>
      </c>
      <c r="N13" s="42" t="s">
        <v>651</v>
      </c>
      <c r="O13" s="42" t="s">
        <v>652</v>
      </c>
      <c r="P13" s="42" t="s">
        <v>653</v>
      </c>
      <c r="Q13" s="38" t="s">
        <v>445</v>
      </c>
      <c r="R13" s="38" t="s">
        <v>445</v>
      </c>
      <c r="S13" s="38" t="s">
        <v>445</v>
      </c>
      <c r="T13" s="3">
        <f t="shared" si="2"/>
        <v>0</v>
      </c>
      <c r="U13" s="3">
        <f t="shared" si="3"/>
        <v>0</v>
      </c>
      <c r="V13" s="3">
        <f t="shared" si="4"/>
        <v>0</v>
      </c>
      <c r="W13" s="3">
        <f t="shared" si="5"/>
        <v>0</v>
      </c>
      <c r="X13" s="3">
        <f t="shared" si="7"/>
        <v>0</v>
      </c>
      <c r="Y13" s="3">
        <f t="shared" si="8"/>
        <v>0</v>
      </c>
      <c r="Z13" s="3">
        <f t="shared" si="6"/>
        <v>0</v>
      </c>
    </row>
    <row r="14" spans="1:26" ht="15" customHeight="1" x14ac:dyDescent="0.35">
      <c r="A14" s="1">
        <v>2010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 t="s">
        <v>7</v>
      </c>
      <c r="H14" s="2" t="s">
        <v>7</v>
      </c>
      <c r="I14" s="2" t="s">
        <v>7</v>
      </c>
      <c r="J14" s="10" t="str">
        <f t="shared" si="1"/>
        <v/>
      </c>
      <c r="K14" s="6">
        <v>2010</v>
      </c>
      <c r="L14" s="42" t="s">
        <v>654</v>
      </c>
      <c r="M14" s="42" t="s">
        <v>655</v>
      </c>
      <c r="N14" s="42" t="s">
        <v>656</v>
      </c>
      <c r="O14" s="42" t="s">
        <v>657</v>
      </c>
      <c r="P14" s="42" t="s">
        <v>658</v>
      </c>
      <c r="Q14" s="38" t="s">
        <v>659</v>
      </c>
      <c r="R14" s="38" t="s">
        <v>659</v>
      </c>
      <c r="S14" s="38" t="s">
        <v>660</v>
      </c>
      <c r="T14" s="3">
        <f t="shared" si="2"/>
        <v>0</v>
      </c>
      <c r="U14" s="3">
        <f t="shared" si="3"/>
        <v>1</v>
      </c>
      <c r="V14" s="3">
        <f t="shared" si="4"/>
        <v>0</v>
      </c>
      <c r="W14" s="3">
        <f t="shared" si="5"/>
        <v>0</v>
      </c>
      <c r="X14" s="3">
        <f t="shared" si="7"/>
        <v>0</v>
      </c>
      <c r="Y14" s="3">
        <f t="shared" si="8"/>
        <v>0</v>
      </c>
      <c r="Z14" s="3">
        <f t="shared" si="6"/>
        <v>0</v>
      </c>
    </row>
    <row r="15" spans="1:26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 t="s">
        <v>7</v>
      </c>
      <c r="H15" s="2" t="s">
        <v>7</v>
      </c>
      <c r="I15" s="2">
        <v>1</v>
      </c>
      <c r="J15" s="10" t="str">
        <f t="shared" si="1"/>
        <v/>
      </c>
      <c r="K15" s="6">
        <v>2011</v>
      </c>
      <c r="L15" s="42" t="s">
        <v>661</v>
      </c>
      <c r="M15" s="42" t="s">
        <v>662</v>
      </c>
      <c r="N15" s="42" t="s">
        <v>663</v>
      </c>
      <c r="O15" s="42" t="s">
        <v>664</v>
      </c>
      <c r="P15" s="42" t="s">
        <v>665</v>
      </c>
      <c r="Q15" s="38" t="s">
        <v>666</v>
      </c>
      <c r="R15" s="38" t="s">
        <v>666</v>
      </c>
      <c r="S15" s="42" t="s">
        <v>667</v>
      </c>
      <c r="T15" s="3">
        <f t="shared" si="2"/>
        <v>0</v>
      </c>
      <c r="U15" s="3">
        <f t="shared" si="3"/>
        <v>0</v>
      </c>
      <c r="V15" s="3">
        <f t="shared" si="4"/>
        <v>0</v>
      </c>
      <c r="W15" s="3">
        <f t="shared" si="5"/>
        <v>0</v>
      </c>
      <c r="X15" s="3">
        <f t="shared" si="7"/>
        <v>0</v>
      </c>
      <c r="Y15" s="3">
        <f t="shared" si="8"/>
        <v>0</v>
      </c>
      <c r="Z15" s="3">
        <f t="shared" si="6"/>
        <v>1</v>
      </c>
    </row>
    <row r="16" spans="1:26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 t="s">
        <v>7</v>
      </c>
      <c r="G16" s="2" t="s">
        <v>7</v>
      </c>
      <c r="H16" s="2" t="s">
        <v>7</v>
      </c>
      <c r="I16" s="2">
        <v>1</v>
      </c>
      <c r="J16" s="10" t="str">
        <f t="shared" si="1"/>
        <v/>
      </c>
      <c r="K16" s="6">
        <v>2012</v>
      </c>
      <c r="L16" s="42" t="s">
        <v>668</v>
      </c>
      <c r="M16" s="42" t="s">
        <v>669</v>
      </c>
      <c r="N16" s="42" t="s">
        <v>670</v>
      </c>
      <c r="O16" s="42" t="s">
        <v>671</v>
      </c>
      <c r="P16" s="38" t="s">
        <v>672</v>
      </c>
      <c r="Q16" s="38" t="s">
        <v>672</v>
      </c>
      <c r="R16" s="38" t="s">
        <v>672</v>
      </c>
      <c r="S16" s="42" t="s">
        <v>673</v>
      </c>
      <c r="T16" s="3">
        <f t="shared" si="2"/>
        <v>0</v>
      </c>
      <c r="U16" s="3">
        <f t="shared" si="3"/>
        <v>0</v>
      </c>
      <c r="V16" s="3">
        <f t="shared" si="4"/>
        <v>0</v>
      </c>
      <c r="W16" s="3">
        <f t="shared" si="5"/>
        <v>0</v>
      </c>
      <c r="X16" s="3">
        <f t="shared" si="7"/>
        <v>0</v>
      </c>
      <c r="Y16" s="3">
        <f t="shared" si="8"/>
        <v>0</v>
      </c>
      <c r="Z16" s="3">
        <f t="shared" si="6"/>
        <v>1</v>
      </c>
    </row>
    <row r="17" spans="1:2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 t="s">
        <v>7</v>
      </c>
      <c r="H17" s="2" t="s">
        <v>7</v>
      </c>
      <c r="I17" s="2">
        <v>0</v>
      </c>
      <c r="J17" s="10" t="str">
        <f t="shared" si="1"/>
        <v/>
      </c>
      <c r="K17" s="6">
        <v>2013</v>
      </c>
      <c r="L17" s="42" t="s">
        <v>674</v>
      </c>
      <c r="M17" s="42" t="s">
        <v>675</v>
      </c>
      <c r="N17" s="42" t="s">
        <v>676</v>
      </c>
      <c r="O17" s="42" t="s">
        <v>677</v>
      </c>
      <c r="P17" s="42" t="s">
        <v>678</v>
      </c>
      <c r="Q17" s="38" t="s">
        <v>679</v>
      </c>
      <c r="R17" s="38" t="s">
        <v>679</v>
      </c>
      <c r="S17" s="42" t="s">
        <v>680</v>
      </c>
      <c r="T17" s="3">
        <f t="shared" si="2"/>
        <v>0</v>
      </c>
      <c r="U17" s="3">
        <f t="shared" si="3"/>
        <v>0</v>
      </c>
      <c r="V17" s="3">
        <f t="shared" si="4"/>
        <v>0</v>
      </c>
      <c r="W17" s="3">
        <f t="shared" si="5"/>
        <v>0</v>
      </c>
      <c r="X17" s="3">
        <f t="shared" si="7"/>
        <v>0</v>
      </c>
      <c r="Y17" s="3">
        <f t="shared" si="8"/>
        <v>0</v>
      </c>
      <c r="Z17" s="3">
        <f t="shared" si="6"/>
        <v>0</v>
      </c>
    </row>
    <row r="18" spans="1:26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 t="s">
        <v>7</v>
      </c>
      <c r="H18" s="2" t="s">
        <v>7</v>
      </c>
      <c r="I18" s="2">
        <v>0</v>
      </c>
      <c r="J18" s="10" t="str">
        <f t="shared" si="1"/>
        <v/>
      </c>
      <c r="K18" s="6">
        <v>2014</v>
      </c>
      <c r="L18" s="42" t="s">
        <v>681</v>
      </c>
      <c r="M18" s="42" t="s">
        <v>682</v>
      </c>
      <c r="N18" s="42" t="s">
        <v>683</v>
      </c>
      <c r="O18" s="42" t="s">
        <v>684</v>
      </c>
      <c r="P18" s="42" t="s">
        <v>685</v>
      </c>
      <c r="Q18" s="38" t="s">
        <v>686</v>
      </c>
      <c r="R18" s="38" t="s">
        <v>686</v>
      </c>
      <c r="S18" s="42" t="s">
        <v>687</v>
      </c>
      <c r="T18" s="3">
        <f t="shared" si="2"/>
        <v>0</v>
      </c>
      <c r="U18" s="3">
        <f t="shared" si="3"/>
        <v>0</v>
      </c>
      <c r="V18" s="3">
        <f t="shared" si="4"/>
        <v>0</v>
      </c>
      <c r="W18" s="3">
        <f t="shared" si="5"/>
        <v>0</v>
      </c>
      <c r="X18" s="3">
        <f t="shared" si="7"/>
        <v>0</v>
      </c>
      <c r="Y18" s="3">
        <f t="shared" si="8"/>
        <v>0</v>
      </c>
      <c r="Z18" s="3">
        <f t="shared" si="6"/>
        <v>0</v>
      </c>
    </row>
    <row r="19" spans="1:2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 t="s">
        <v>7</v>
      </c>
      <c r="H19" s="2" t="s">
        <v>7</v>
      </c>
      <c r="I19" s="2">
        <v>0</v>
      </c>
      <c r="J19" s="10" t="str">
        <f t="shared" si="1"/>
        <v/>
      </c>
      <c r="K19" s="6">
        <v>2015</v>
      </c>
      <c r="L19" s="42" t="s">
        <v>688</v>
      </c>
      <c r="M19" s="42" t="s">
        <v>689</v>
      </c>
      <c r="N19" s="42" t="s">
        <v>690</v>
      </c>
      <c r="O19" s="42" t="s">
        <v>691</v>
      </c>
      <c r="P19" s="42" t="s">
        <v>692</v>
      </c>
      <c r="Q19" s="38" t="s">
        <v>693</v>
      </c>
      <c r="R19" s="38" t="s">
        <v>693</v>
      </c>
      <c r="S19" s="42" t="s">
        <v>694</v>
      </c>
      <c r="U19" s="3">
        <f t="shared" ref="U19:W22" si="9">IF(C19&lt;&gt;"-",C19,0)</f>
        <v>0</v>
      </c>
      <c r="V19" s="3">
        <f t="shared" si="9"/>
        <v>0</v>
      </c>
      <c r="W19" s="3">
        <f t="shared" si="9"/>
        <v>0</v>
      </c>
      <c r="X19" s="3">
        <f t="shared" si="7"/>
        <v>0</v>
      </c>
      <c r="Y19" s="3">
        <f t="shared" si="8"/>
        <v>0</v>
      </c>
      <c r="Z19" s="3">
        <f t="shared" si="6"/>
        <v>0</v>
      </c>
    </row>
    <row r="20" spans="1:26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 t="s">
        <v>7</v>
      </c>
      <c r="G20" s="2" t="s">
        <v>7</v>
      </c>
      <c r="H20" s="2" t="s">
        <v>7</v>
      </c>
      <c r="I20" s="2">
        <v>0</v>
      </c>
      <c r="J20" s="10" t="str">
        <f t="shared" si="1"/>
        <v/>
      </c>
      <c r="K20" s="6">
        <v>2016</v>
      </c>
      <c r="L20" s="42" t="s">
        <v>695</v>
      </c>
      <c r="M20" s="42" t="s">
        <v>696</v>
      </c>
      <c r="N20" s="42" t="s">
        <v>697</v>
      </c>
      <c r="O20" s="42" t="s">
        <v>698</v>
      </c>
      <c r="P20" s="38" t="s">
        <v>699</v>
      </c>
      <c r="Q20" s="38" t="s">
        <v>699</v>
      </c>
      <c r="R20" s="38" t="s">
        <v>699</v>
      </c>
      <c r="S20" s="42" t="s">
        <v>700</v>
      </c>
      <c r="U20" s="3">
        <f t="shared" si="9"/>
        <v>0</v>
      </c>
      <c r="V20" s="3">
        <f t="shared" si="9"/>
        <v>0</v>
      </c>
      <c r="W20" s="3">
        <f t="shared" si="9"/>
        <v>0</v>
      </c>
      <c r="X20" s="3">
        <f t="shared" si="7"/>
        <v>0</v>
      </c>
      <c r="Y20" s="3">
        <f t="shared" si="8"/>
        <v>0</v>
      </c>
      <c r="Z20" s="3">
        <f t="shared" si="6"/>
        <v>0</v>
      </c>
    </row>
    <row r="21" spans="1:26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 t="s">
        <v>7</v>
      </c>
      <c r="H21" s="2" t="s">
        <v>7</v>
      </c>
      <c r="I21" s="2">
        <v>0</v>
      </c>
      <c r="J21" s="10" t="str">
        <f t="shared" si="1"/>
        <v/>
      </c>
      <c r="K21" s="6">
        <v>2017</v>
      </c>
      <c r="L21" s="42" t="s">
        <v>701</v>
      </c>
      <c r="M21" s="42" t="s">
        <v>702</v>
      </c>
      <c r="N21" s="42" t="s">
        <v>703</v>
      </c>
      <c r="O21" s="42" t="s">
        <v>704</v>
      </c>
      <c r="P21" s="42" t="s">
        <v>705</v>
      </c>
      <c r="Q21" s="38" t="s">
        <v>699</v>
      </c>
      <c r="R21" s="38" t="s">
        <v>699</v>
      </c>
      <c r="S21" s="42" t="s">
        <v>706</v>
      </c>
      <c r="U21" s="3">
        <f t="shared" si="9"/>
        <v>0</v>
      </c>
      <c r="V21" s="3">
        <f t="shared" si="9"/>
        <v>0</v>
      </c>
      <c r="W21" s="3">
        <f t="shared" si="9"/>
        <v>0</v>
      </c>
      <c r="X21" s="3">
        <f t="shared" si="7"/>
        <v>0</v>
      </c>
      <c r="Y21" s="3">
        <f t="shared" si="8"/>
        <v>0</v>
      </c>
      <c r="Z21" s="3">
        <f t="shared" si="6"/>
        <v>0</v>
      </c>
    </row>
    <row r="22" spans="1:26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 t="s">
        <v>7</v>
      </c>
      <c r="I22" s="2">
        <v>0</v>
      </c>
      <c r="J22" s="10" t="str">
        <f t="shared" si="1"/>
        <v/>
      </c>
      <c r="K22" s="6">
        <v>2018</v>
      </c>
      <c r="L22" s="42" t="s">
        <v>707</v>
      </c>
      <c r="M22" s="42" t="s">
        <v>708</v>
      </c>
      <c r="N22" s="42" t="s">
        <v>709</v>
      </c>
      <c r="O22" s="42" t="s">
        <v>710</v>
      </c>
      <c r="P22" s="42" t="s">
        <v>711</v>
      </c>
      <c r="Q22" s="42" t="s">
        <v>712</v>
      </c>
      <c r="R22" s="38" t="s">
        <v>699</v>
      </c>
      <c r="S22" s="42" t="s">
        <v>713</v>
      </c>
      <c r="U22" s="3">
        <f t="shared" si="9"/>
        <v>0</v>
      </c>
      <c r="V22" s="3">
        <f t="shared" si="9"/>
        <v>0</v>
      </c>
      <c r="W22" s="3">
        <f t="shared" si="9"/>
        <v>0</v>
      </c>
      <c r="X22" s="3">
        <f t="shared" si="7"/>
        <v>0</v>
      </c>
      <c r="Y22" s="3">
        <f t="shared" si="8"/>
        <v>0</v>
      </c>
      <c r="Z22" s="3">
        <f t="shared" si="6"/>
        <v>0</v>
      </c>
    </row>
  </sheetData>
  <mergeCells count="4">
    <mergeCell ref="A1:A2"/>
    <mergeCell ref="B1:I1"/>
    <mergeCell ref="K1:K2"/>
    <mergeCell ref="L1:S1"/>
  </mergeCells>
  <conditionalFormatting sqref="B3:I5 D6:I6 B7:E10 B22:G22 I15:I22 B11:F15 B21:F21 B20:E20 B17:F19 B16:E16">
    <cfRule type="containsText" dxfId="6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5" priority="9" operator="containsText" text="*-">
      <formula>NOT(ISERROR(SEARCH(("*-"),(B6))))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6">
    <cfRule type="containsText" dxfId="4" priority="7" operator="containsText" text="*-">
      <formula>NOT(ISERROR(SEARCH(("*-"),(C6))))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I10 I11:I14 H11:H22 G11:G21">
    <cfRule type="containsText" dxfId="3" priority="5" operator="containsText" text="*-">
      <formula>NOT(ISERROR(SEARCH(("*-"),(F7))))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1" priority="1" operator="containsText" text="*-">
      <formula>NOT(ISERROR(SEARCH(("*-"),(F16))))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X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51" t="s">
        <v>0</v>
      </c>
      <c r="B1" s="53" t="s">
        <v>24</v>
      </c>
      <c r="C1" s="65"/>
      <c r="D1" s="65"/>
      <c r="E1" s="65"/>
      <c r="F1" s="65"/>
      <c r="G1" s="65"/>
      <c r="H1" s="65"/>
      <c r="I1" s="66"/>
      <c r="K1" s="51" t="s">
        <v>0</v>
      </c>
      <c r="L1" s="53" t="s">
        <v>242</v>
      </c>
      <c r="M1" s="65"/>
      <c r="N1" s="65"/>
      <c r="O1" s="65"/>
      <c r="P1" s="65"/>
      <c r="Q1" s="65"/>
      <c r="R1" s="65"/>
      <c r="S1" s="65"/>
      <c r="U1" s="51" t="s">
        <v>0</v>
      </c>
      <c r="V1" s="53" t="s">
        <v>143</v>
      </c>
      <c r="W1" s="65"/>
      <c r="X1" s="65"/>
      <c r="Y1" s="65"/>
      <c r="Z1" s="65"/>
      <c r="AA1" s="65"/>
      <c r="AB1" s="65"/>
      <c r="AC1" s="66"/>
      <c r="AE1" s="51" t="s">
        <v>0</v>
      </c>
      <c r="AF1" s="53" t="s">
        <v>479</v>
      </c>
      <c r="AG1" s="54"/>
      <c r="AH1" s="54"/>
      <c r="AI1" s="54"/>
      <c r="AJ1" s="54"/>
      <c r="AK1" s="54"/>
      <c r="AL1" s="54"/>
      <c r="AM1" s="55"/>
    </row>
    <row r="2" spans="1:40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2"/>
      <c r="L2" s="8" t="s">
        <v>1</v>
      </c>
      <c r="M2" s="8" t="s">
        <v>2</v>
      </c>
      <c r="N2" s="8" t="s">
        <v>3</v>
      </c>
      <c r="O2" s="8" t="s">
        <v>4</v>
      </c>
      <c r="P2" s="8" t="s">
        <v>5</v>
      </c>
      <c r="Q2" s="8" t="s">
        <v>6</v>
      </c>
      <c r="R2" s="9">
        <v>1</v>
      </c>
      <c r="S2" s="9">
        <v>2</v>
      </c>
      <c r="U2" s="52"/>
      <c r="V2" s="8" t="s">
        <v>1</v>
      </c>
      <c r="W2" s="8" t="s">
        <v>2</v>
      </c>
      <c r="X2" s="8" t="s">
        <v>3</v>
      </c>
      <c r="Y2" s="8" t="s">
        <v>4</v>
      </c>
      <c r="Z2" s="8" t="s">
        <v>5</v>
      </c>
      <c r="AA2" s="8" t="s">
        <v>6</v>
      </c>
      <c r="AB2" s="9">
        <v>1</v>
      </c>
      <c r="AC2" s="9">
        <v>2</v>
      </c>
      <c r="AE2" s="52"/>
      <c r="AF2" s="8" t="s">
        <v>1</v>
      </c>
      <c r="AG2" s="8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>
        <v>1</v>
      </c>
      <c r="AM2" s="9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10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10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10" t="str">
        <f t="shared" ref="AN3:AN23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10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10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10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10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10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0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10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10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10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10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10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10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10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10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10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10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10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10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10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10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10" t="str">
        <f t="shared" si="3"/>
        <v/>
      </c>
    </row>
    <row r="11" spans="1:40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0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10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10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10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10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10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10" t="str">
        <f t="shared" si="3"/>
        <v/>
      </c>
    </row>
    <row r="13" spans="1:40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10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10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0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10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10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10" t="str">
        <f t="shared" si="3"/>
        <v/>
      </c>
    </row>
    <row r="15" spans="1:40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0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10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10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1">
        <v>2012</v>
      </c>
      <c r="L16" s="2">
        <v>0</v>
      </c>
      <c r="M16" s="2">
        <v>0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0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10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10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0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10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10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0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10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10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0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0" t="str">
        <f t="shared" si="1"/>
        <v/>
      </c>
      <c r="U19" s="1">
        <v>2015</v>
      </c>
      <c r="V19" s="2">
        <v>0</v>
      </c>
      <c r="W19" s="2">
        <v>0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10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10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0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10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10" t="str">
        <f t="shared" si="2"/>
        <v/>
      </c>
      <c r="AE20" s="1">
        <v>2016</v>
      </c>
      <c r="AF20" s="2" t="s">
        <v>7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10" t="str">
        <f t="shared" si="3"/>
        <v/>
      </c>
    </row>
    <row r="21" spans="1:40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 t="s">
        <v>7</v>
      </c>
      <c r="F21" s="2">
        <v>0</v>
      </c>
      <c r="G21" s="2" t="s">
        <v>7</v>
      </c>
      <c r="H21" s="2" t="s">
        <v>7</v>
      </c>
      <c r="I21" s="2" t="s">
        <v>7</v>
      </c>
      <c r="J21" s="10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0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10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10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10" t="str">
        <f t="shared" si="1"/>
        <v/>
      </c>
      <c r="U22" s="1">
        <v>2018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10" t="str">
        <f t="shared" si="2"/>
        <v/>
      </c>
      <c r="AE22" s="1">
        <v>2018</v>
      </c>
      <c r="AF22" s="2" t="s">
        <v>7</v>
      </c>
      <c r="AG22" s="2" t="s">
        <v>7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10" t="str">
        <f t="shared" si="3"/>
        <v/>
      </c>
    </row>
    <row r="23" spans="1:40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 t="s">
        <v>7</v>
      </c>
      <c r="I23" s="2" t="s">
        <v>7</v>
      </c>
      <c r="J23" s="10" t="str">
        <f t="shared" ref="J23" si="4">IF(OR(AND(B23&gt;1,B23&lt;&gt;"-"),AND(C23&gt;1,C23&lt;&gt;"-"),AND(D23&gt;1,D23&lt;&gt;"-"),AND(E23&gt;1,E23&lt;&gt;"-"),AND(F23&gt;1,F23&lt;&gt;"-"),AND(G23&gt;1,G23&lt;&gt;"-"),AND(H23&gt;1,H23&lt;&gt;"-"),AND(I23&gt;1,I23&lt;&gt;"-")),"Есть на обмен","")</f>
        <v/>
      </c>
      <c r="K23" s="1">
        <v>2019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2" t="s">
        <v>7</v>
      </c>
      <c r="S23" s="2" t="s">
        <v>7</v>
      </c>
      <c r="T23" s="10" t="str">
        <f t="shared" ref="T23" si="5">IF(OR(AND(L23&gt;1,L23&lt;&gt;"-"),AND(M23&gt;1,M23&lt;&gt;"-"),AND(N23&gt;1,N23&lt;&gt;"-"),AND(O23&gt;1,O23&lt;&gt;"-"),AND(P23&gt;1,P23&lt;&gt;"-"),AND(Q23&gt;1,Q23&lt;&gt;"-"),AND(R23&gt;1,R23&lt;&gt;"-"),AND(S23&gt;1,S23&lt;&gt;"-")),"Есть на обмен","")</f>
        <v/>
      </c>
      <c r="U23" s="1">
        <v>2019</v>
      </c>
      <c r="V23" s="2" t="s">
        <v>7</v>
      </c>
      <c r="W23" s="2" t="s">
        <v>7</v>
      </c>
      <c r="X23" s="2" t="s">
        <v>7</v>
      </c>
      <c r="Y23" s="2" t="s">
        <v>7</v>
      </c>
      <c r="Z23" s="2" t="s">
        <v>7</v>
      </c>
      <c r="AA23" s="2" t="s">
        <v>7</v>
      </c>
      <c r="AB23" s="2" t="s">
        <v>7</v>
      </c>
      <c r="AC23" s="2" t="s">
        <v>7</v>
      </c>
      <c r="AD23" s="10" t="str">
        <f t="shared" ref="AD23" si="6">IF(OR(AND(V23&gt;1,V23&lt;&gt;"-"),AND(W23&gt;1,W23&lt;&gt;"-"),AND(X23&gt;1,X23&lt;&gt;"-"),AND(Y23&gt;1,Y23&lt;&gt;"-"),AND(Z23&gt;1,Z23&lt;&gt;"-"),AND(AA23&gt;1,AA23&lt;&gt;"-"),AND(AB23&gt;1,AB23&lt;&gt;"-"),AND(AC23&gt;1,AC23&lt;&gt;"-")),"Есть на обмен","")</f>
        <v/>
      </c>
      <c r="AE23" s="1">
        <v>2019</v>
      </c>
      <c r="AF23" s="2">
        <v>0</v>
      </c>
      <c r="AG23" s="2" t="s">
        <v>7</v>
      </c>
      <c r="AH23" s="2" t="s">
        <v>7</v>
      </c>
      <c r="AI23" s="2" t="s">
        <v>7</v>
      </c>
      <c r="AJ23" s="2" t="s">
        <v>7</v>
      </c>
      <c r="AK23" s="2" t="s">
        <v>7</v>
      </c>
      <c r="AL23" s="2" t="s">
        <v>7</v>
      </c>
      <c r="AM23" s="2" t="s">
        <v>7</v>
      </c>
      <c r="AN23" s="10" t="str">
        <f t="shared" si="3"/>
        <v/>
      </c>
    </row>
    <row r="24" spans="1:40" ht="15" customHeight="1" x14ac:dyDescent="0.35">
      <c r="A24" s="4"/>
      <c r="B24" s="4"/>
      <c r="C24" s="4"/>
    </row>
  </sheetData>
  <mergeCells count="8">
    <mergeCell ref="AF1:AM1"/>
    <mergeCell ref="AE1:AE2"/>
    <mergeCell ref="V1:AC1"/>
    <mergeCell ref="A1:A2"/>
    <mergeCell ref="B1:I1"/>
    <mergeCell ref="K1:K2"/>
    <mergeCell ref="L1:S1"/>
    <mergeCell ref="U1:U2"/>
  </mergeCells>
  <conditionalFormatting sqref="B3:I23 L3:S23 V3:AC23 AF3:AM23">
    <cfRule type="containsText" dxfId="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3" sqref="Q33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56" t="s">
        <v>0</v>
      </c>
      <c r="B1" s="71" t="s">
        <v>24</v>
      </c>
      <c r="C1" s="72"/>
      <c r="D1" s="72"/>
      <c r="E1" s="72"/>
      <c r="F1" s="72"/>
      <c r="G1" s="72"/>
      <c r="H1" s="72"/>
      <c r="I1" s="73"/>
      <c r="J1" s="56" t="s">
        <v>0</v>
      </c>
      <c r="K1" s="71" t="s">
        <v>242</v>
      </c>
      <c r="L1" s="72"/>
      <c r="M1" s="72"/>
      <c r="N1" s="72"/>
      <c r="O1" s="72"/>
      <c r="P1" s="72"/>
      <c r="Q1" s="72"/>
      <c r="R1" s="73"/>
      <c r="S1" s="56" t="s">
        <v>0</v>
      </c>
      <c r="T1" s="58" t="s">
        <v>143</v>
      </c>
      <c r="U1" s="59"/>
      <c r="V1" s="59"/>
      <c r="W1" s="59"/>
      <c r="X1" s="59"/>
      <c r="Y1" s="59"/>
      <c r="Z1" s="59"/>
      <c r="AA1" s="59"/>
      <c r="AB1" s="56" t="s">
        <v>0</v>
      </c>
      <c r="AC1" s="71" t="s">
        <v>479</v>
      </c>
      <c r="AD1" s="72"/>
      <c r="AE1" s="72"/>
      <c r="AF1" s="72"/>
      <c r="AG1" s="72"/>
      <c r="AH1" s="72"/>
      <c r="AI1" s="72"/>
      <c r="AJ1" s="72"/>
    </row>
    <row r="2" spans="1:36" ht="15" customHeight="1" x14ac:dyDescent="0.35">
      <c r="A2" s="57"/>
      <c r="B2" s="39">
        <v>0.01</v>
      </c>
      <c r="C2" s="39">
        <v>0.02</v>
      </c>
      <c r="D2" s="39">
        <v>0.05</v>
      </c>
      <c r="E2" s="39">
        <v>0.1</v>
      </c>
      <c r="F2" s="39">
        <v>0.2</v>
      </c>
      <c r="G2" s="39">
        <v>0.5</v>
      </c>
      <c r="H2" s="39">
        <v>1</v>
      </c>
      <c r="I2" s="39">
        <v>2</v>
      </c>
      <c r="J2" s="57"/>
      <c r="K2" s="39">
        <v>0.01</v>
      </c>
      <c r="L2" s="39">
        <v>0.02</v>
      </c>
      <c r="M2" s="39">
        <v>0.05</v>
      </c>
      <c r="N2" s="39">
        <v>0.1</v>
      </c>
      <c r="O2" s="39">
        <v>0.2</v>
      </c>
      <c r="P2" s="39">
        <v>0.5</v>
      </c>
      <c r="Q2" s="39">
        <v>1</v>
      </c>
      <c r="R2" s="39">
        <v>2</v>
      </c>
      <c r="S2" s="57"/>
      <c r="T2" s="39">
        <v>0.01</v>
      </c>
      <c r="U2" s="39">
        <v>0.02</v>
      </c>
      <c r="V2" s="39">
        <v>0.05</v>
      </c>
      <c r="W2" s="39">
        <v>0.1</v>
      </c>
      <c r="X2" s="39">
        <v>0.2</v>
      </c>
      <c r="Y2" s="39">
        <v>0.5</v>
      </c>
      <c r="Z2" s="39">
        <v>1</v>
      </c>
      <c r="AA2" s="39">
        <v>2</v>
      </c>
      <c r="AB2" s="57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6">
        <v>1999</v>
      </c>
      <c r="B3" s="40" t="s">
        <v>7</v>
      </c>
      <c r="C3" s="40" t="s">
        <v>7</v>
      </c>
      <c r="D3" s="40" t="s">
        <v>7</v>
      </c>
      <c r="E3" s="40" t="s">
        <v>7</v>
      </c>
      <c r="F3" s="40" t="s">
        <v>7</v>
      </c>
      <c r="G3" s="40" t="s">
        <v>7</v>
      </c>
      <c r="H3" s="40" t="s">
        <v>7</v>
      </c>
      <c r="I3" s="40" t="s">
        <v>7</v>
      </c>
      <c r="J3" s="47">
        <v>1999</v>
      </c>
      <c r="K3" s="40" t="s">
        <v>7</v>
      </c>
      <c r="L3" s="40" t="s">
        <v>7</v>
      </c>
      <c r="M3" s="40" t="s">
        <v>7</v>
      </c>
      <c r="N3" s="40" t="s">
        <v>7</v>
      </c>
      <c r="O3" s="40" t="s">
        <v>7</v>
      </c>
      <c r="P3" s="40" t="s">
        <v>7</v>
      </c>
      <c r="Q3" s="40" t="s">
        <v>7</v>
      </c>
      <c r="R3" s="40" t="s">
        <v>7</v>
      </c>
      <c r="S3" s="47">
        <v>1999</v>
      </c>
      <c r="T3" s="40" t="s">
        <v>7</v>
      </c>
      <c r="U3" s="40" t="s">
        <v>7</v>
      </c>
      <c r="V3" s="40" t="s">
        <v>7</v>
      </c>
      <c r="W3" s="40" t="s">
        <v>7</v>
      </c>
      <c r="X3" s="40" t="s">
        <v>7</v>
      </c>
      <c r="Y3" s="40" t="s">
        <v>7</v>
      </c>
      <c r="Z3" s="40" t="s">
        <v>7</v>
      </c>
      <c r="AA3" s="40" t="s">
        <v>7</v>
      </c>
      <c r="AB3" s="43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6">
        <v>2000</v>
      </c>
      <c r="B4" s="40" t="s">
        <v>7</v>
      </c>
      <c r="C4" s="40" t="s">
        <v>7</v>
      </c>
      <c r="D4" s="40" t="s">
        <v>7</v>
      </c>
      <c r="E4" s="40" t="s">
        <v>7</v>
      </c>
      <c r="F4" s="40" t="s">
        <v>7</v>
      </c>
      <c r="G4" s="40" t="s">
        <v>7</v>
      </c>
      <c r="H4" s="40" t="s">
        <v>7</v>
      </c>
      <c r="I4" s="40" t="s">
        <v>7</v>
      </c>
      <c r="J4" s="47">
        <v>2000</v>
      </c>
      <c r="K4" s="40" t="s">
        <v>7</v>
      </c>
      <c r="L4" s="40" t="s">
        <v>7</v>
      </c>
      <c r="M4" s="40" t="s">
        <v>7</v>
      </c>
      <c r="N4" s="40" t="s">
        <v>7</v>
      </c>
      <c r="O4" s="40" t="s">
        <v>7</v>
      </c>
      <c r="P4" s="40" t="s">
        <v>7</v>
      </c>
      <c r="Q4" s="40" t="s">
        <v>7</v>
      </c>
      <c r="R4" s="40" t="s">
        <v>7</v>
      </c>
      <c r="S4" s="47">
        <v>2000</v>
      </c>
      <c r="T4" s="40" t="s">
        <v>7</v>
      </c>
      <c r="U4" s="40" t="s">
        <v>7</v>
      </c>
      <c r="V4" s="40" t="s">
        <v>7</v>
      </c>
      <c r="W4" s="40" t="s">
        <v>7</v>
      </c>
      <c r="X4" s="40" t="s">
        <v>7</v>
      </c>
      <c r="Y4" s="40" t="s">
        <v>7</v>
      </c>
      <c r="Z4" s="40" t="s">
        <v>7</v>
      </c>
      <c r="AA4" s="40" t="s">
        <v>7</v>
      </c>
      <c r="AB4" s="43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6">
        <v>2001</v>
      </c>
      <c r="B5" s="40" t="s">
        <v>7</v>
      </c>
      <c r="C5" s="40" t="s">
        <v>7</v>
      </c>
      <c r="D5" s="40" t="s">
        <v>7</v>
      </c>
      <c r="E5" s="40" t="s">
        <v>7</v>
      </c>
      <c r="F5" s="40" t="s">
        <v>7</v>
      </c>
      <c r="G5" s="40" t="s">
        <v>7</v>
      </c>
      <c r="H5" s="40" t="s">
        <v>7</v>
      </c>
      <c r="I5" s="40" t="s">
        <v>7</v>
      </c>
      <c r="J5" s="47">
        <v>2001</v>
      </c>
      <c r="K5" s="40" t="s">
        <v>7</v>
      </c>
      <c r="L5" s="40" t="s">
        <v>7</v>
      </c>
      <c r="M5" s="40" t="s">
        <v>7</v>
      </c>
      <c r="N5" s="40" t="s">
        <v>7</v>
      </c>
      <c r="O5" s="40" t="s">
        <v>7</v>
      </c>
      <c r="P5" s="40" t="s">
        <v>7</v>
      </c>
      <c r="Q5" s="40" t="s">
        <v>7</v>
      </c>
      <c r="R5" s="40" t="s">
        <v>7</v>
      </c>
      <c r="S5" s="47">
        <v>2001</v>
      </c>
      <c r="T5" s="40" t="s">
        <v>7</v>
      </c>
      <c r="U5" s="40" t="s">
        <v>7</v>
      </c>
      <c r="V5" s="40" t="s">
        <v>7</v>
      </c>
      <c r="W5" s="40" t="s">
        <v>7</v>
      </c>
      <c r="X5" s="40" t="s">
        <v>7</v>
      </c>
      <c r="Y5" s="40" t="s">
        <v>7</v>
      </c>
      <c r="Z5" s="40" t="s">
        <v>7</v>
      </c>
      <c r="AA5" s="40" t="s">
        <v>7</v>
      </c>
      <c r="AB5" s="43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6">
        <v>2002</v>
      </c>
      <c r="B6" s="40" t="s">
        <v>7</v>
      </c>
      <c r="C6" s="40" t="s">
        <v>7</v>
      </c>
      <c r="D6" s="40" t="s">
        <v>7</v>
      </c>
      <c r="E6" s="40" t="s">
        <v>7</v>
      </c>
      <c r="F6" s="40" t="s">
        <v>7</v>
      </c>
      <c r="G6" s="40" t="s">
        <v>7</v>
      </c>
      <c r="H6" s="40" t="s">
        <v>7</v>
      </c>
      <c r="I6" s="40" t="s">
        <v>7</v>
      </c>
      <c r="J6" s="47">
        <v>2002</v>
      </c>
      <c r="K6" s="40" t="s">
        <v>7</v>
      </c>
      <c r="L6" s="40" t="s">
        <v>7</v>
      </c>
      <c r="M6" s="40" t="s">
        <v>7</v>
      </c>
      <c r="N6" s="40" t="s">
        <v>7</v>
      </c>
      <c r="O6" s="40" t="s">
        <v>7</v>
      </c>
      <c r="P6" s="40" t="s">
        <v>7</v>
      </c>
      <c r="Q6" s="40" t="s">
        <v>7</v>
      </c>
      <c r="R6" s="40" t="s">
        <v>7</v>
      </c>
      <c r="S6" s="47">
        <v>2002</v>
      </c>
      <c r="T6" s="40" t="s">
        <v>7</v>
      </c>
      <c r="U6" s="40" t="s">
        <v>7</v>
      </c>
      <c r="V6" s="40" t="s">
        <v>7</v>
      </c>
      <c r="W6" s="40" t="s">
        <v>7</v>
      </c>
      <c r="X6" s="40" t="s">
        <v>7</v>
      </c>
      <c r="Y6" s="40" t="s">
        <v>7</v>
      </c>
      <c r="Z6" s="40" t="s">
        <v>7</v>
      </c>
      <c r="AA6" s="40" t="s">
        <v>7</v>
      </c>
      <c r="AB6" s="43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6">
        <v>2003</v>
      </c>
      <c r="B7" s="40" t="s">
        <v>7</v>
      </c>
      <c r="C7" s="40" t="s">
        <v>7</v>
      </c>
      <c r="D7" s="40" t="s">
        <v>7</v>
      </c>
      <c r="E7" s="40" t="s">
        <v>7</v>
      </c>
      <c r="F7" s="40" t="s">
        <v>7</v>
      </c>
      <c r="G7" s="40" t="s">
        <v>7</v>
      </c>
      <c r="H7" s="40" t="s">
        <v>7</v>
      </c>
      <c r="I7" s="40" t="s">
        <v>7</v>
      </c>
      <c r="J7" s="47">
        <v>2003</v>
      </c>
      <c r="K7" s="40" t="s">
        <v>7</v>
      </c>
      <c r="L7" s="40" t="s">
        <v>7</v>
      </c>
      <c r="M7" s="40" t="s">
        <v>7</v>
      </c>
      <c r="N7" s="40" t="s">
        <v>7</v>
      </c>
      <c r="O7" s="40" t="s">
        <v>7</v>
      </c>
      <c r="P7" s="40" t="s">
        <v>7</v>
      </c>
      <c r="Q7" s="40" t="s">
        <v>7</v>
      </c>
      <c r="R7" s="40" t="s">
        <v>7</v>
      </c>
      <c r="S7" s="47">
        <v>2003</v>
      </c>
      <c r="T7" s="40" t="s">
        <v>7</v>
      </c>
      <c r="U7" s="40" t="s">
        <v>7</v>
      </c>
      <c r="V7" s="40" t="s">
        <v>7</v>
      </c>
      <c r="W7" s="40" t="s">
        <v>7</v>
      </c>
      <c r="X7" s="40" t="s">
        <v>7</v>
      </c>
      <c r="Y7" s="40" t="s">
        <v>7</v>
      </c>
      <c r="Z7" s="40" t="s">
        <v>7</v>
      </c>
      <c r="AA7" s="40" t="s">
        <v>7</v>
      </c>
      <c r="AB7" s="43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6">
        <v>2004</v>
      </c>
      <c r="B8" s="40" t="s">
        <v>7</v>
      </c>
      <c r="C8" s="40" t="s">
        <v>7</v>
      </c>
      <c r="D8" s="40" t="s">
        <v>7</v>
      </c>
      <c r="E8" s="40" t="s">
        <v>7</v>
      </c>
      <c r="F8" s="40" t="s">
        <v>7</v>
      </c>
      <c r="G8" s="40" t="s">
        <v>7</v>
      </c>
      <c r="H8" s="40" t="s">
        <v>7</v>
      </c>
      <c r="I8" s="40" t="s">
        <v>7</v>
      </c>
      <c r="J8" s="47">
        <v>2004</v>
      </c>
      <c r="K8" s="40" t="s">
        <v>7</v>
      </c>
      <c r="L8" s="40" t="s">
        <v>7</v>
      </c>
      <c r="M8" s="40" t="s">
        <v>7</v>
      </c>
      <c r="N8" s="40" t="s">
        <v>7</v>
      </c>
      <c r="O8" s="40" t="s">
        <v>7</v>
      </c>
      <c r="P8" s="40" t="s">
        <v>7</v>
      </c>
      <c r="Q8" s="40" t="s">
        <v>7</v>
      </c>
      <c r="R8" s="40" t="s">
        <v>7</v>
      </c>
      <c r="S8" s="47">
        <v>2004</v>
      </c>
      <c r="T8" s="40" t="s">
        <v>7</v>
      </c>
      <c r="U8" s="40" t="s">
        <v>7</v>
      </c>
      <c r="V8" s="40" t="s">
        <v>7</v>
      </c>
      <c r="W8" s="40" t="s">
        <v>7</v>
      </c>
      <c r="X8" s="40" t="s">
        <v>7</v>
      </c>
      <c r="Y8" s="40" t="s">
        <v>7</v>
      </c>
      <c r="Z8" s="40" t="s">
        <v>7</v>
      </c>
      <c r="AA8" s="40" t="s">
        <v>7</v>
      </c>
      <c r="AB8" s="43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6">
        <v>2005</v>
      </c>
      <c r="B9" s="40" t="s">
        <v>7</v>
      </c>
      <c r="C9" s="40" t="s">
        <v>7</v>
      </c>
      <c r="D9" s="40" t="s">
        <v>7</v>
      </c>
      <c r="E9" s="40" t="s">
        <v>7</v>
      </c>
      <c r="F9" s="40" t="s">
        <v>7</v>
      </c>
      <c r="G9" s="40" t="s">
        <v>7</v>
      </c>
      <c r="H9" s="40" t="s">
        <v>7</v>
      </c>
      <c r="I9" s="40" t="s">
        <v>7</v>
      </c>
      <c r="J9" s="47">
        <v>2005</v>
      </c>
      <c r="K9" s="40" t="s">
        <v>7</v>
      </c>
      <c r="L9" s="40" t="s">
        <v>7</v>
      </c>
      <c r="M9" s="40" t="s">
        <v>7</v>
      </c>
      <c r="N9" s="40" t="s">
        <v>7</v>
      </c>
      <c r="O9" s="40" t="s">
        <v>7</v>
      </c>
      <c r="P9" s="40" t="s">
        <v>7</v>
      </c>
      <c r="Q9" s="40" t="s">
        <v>7</v>
      </c>
      <c r="R9" s="40" t="s">
        <v>7</v>
      </c>
      <c r="S9" s="47">
        <v>2005</v>
      </c>
      <c r="T9" s="40" t="s">
        <v>7</v>
      </c>
      <c r="U9" s="40" t="s">
        <v>7</v>
      </c>
      <c r="V9" s="40" t="s">
        <v>7</v>
      </c>
      <c r="W9" s="40" t="s">
        <v>7</v>
      </c>
      <c r="X9" s="40" t="s">
        <v>7</v>
      </c>
      <c r="Y9" s="40" t="s">
        <v>7</v>
      </c>
      <c r="Z9" s="40" t="s">
        <v>7</v>
      </c>
      <c r="AA9" s="40" t="s">
        <v>7</v>
      </c>
      <c r="AB9" s="43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6">
        <v>2006</v>
      </c>
      <c r="B10" s="40" t="s">
        <v>7</v>
      </c>
      <c r="C10" s="40" t="s">
        <v>7</v>
      </c>
      <c r="D10" s="40" t="s">
        <v>7</v>
      </c>
      <c r="E10" s="40" t="s">
        <v>7</v>
      </c>
      <c r="F10" s="40" t="s">
        <v>7</v>
      </c>
      <c r="G10" s="40" t="s">
        <v>7</v>
      </c>
      <c r="H10" s="40" t="s">
        <v>7</v>
      </c>
      <c r="I10" s="40" t="s">
        <v>7</v>
      </c>
      <c r="J10" s="47">
        <v>2006</v>
      </c>
      <c r="K10" s="40" t="s">
        <v>7</v>
      </c>
      <c r="L10" s="40" t="s">
        <v>7</v>
      </c>
      <c r="M10" s="40" t="s">
        <v>7</v>
      </c>
      <c r="N10" s="40" t="s">
        <v>7</v>
      </c>
      <c r="O10" s="40" t="s">
        <v>7</v>
      </c>
      <c r="P10" s="40" t="s">
        <v>7</v>
      </c>
      <c r="Q10" s="40" t="s">
        <v>7</v>
      </c>
      <c r="R10" s="40" t="s">
        <v>7</v>
      </c>
      <c r="S10" s="47">
        <v>2006</v>
      </c>
      <c r="T10" s="40" t="s">
        <v>7</v>
      </c>
      <c r="U10" s="40" t="s">
        <v>7</v>
      </c>
      <c r="V10" s="40" t="s">
        <v>7</v>
      </c>
      <c r="W10" s="40" t="s">
        <v>7</v>
      </c>
      <c r="X10" s="40" t="s">
        <v>7</v>
      </c>
      <c r="Y10" s="40" t="s">
        <v>7</v>
      </c>
      <c r="Z10" s="40" t="s">
        <v>7</v>
      </c>
      <c r="AA10" s="40" t="s">
        <v>7</v>
      </c>
      <c r="AB10" s="43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6">
        <v>2007</v>
      </c>
      <c r="B11" s="40" t="s">
        <v>7</v>
      </c>
      <c r="C11" s="40" t="s">
        <v>7</v>
      </c>
      <c r="D11" s="40" t="s">
        <v>7</v>
      </c>
      <c r="E11" s="40" t="s">
        <v>7</v>
      </c>
      <c r="F11" s="40" t="s">
        <v>7</v>
      </c>
      <c r="G11" s="40" t="s">
        <v>7</v>
      </c>
      <c r="H11" s="40" t="s">
        <v>7</v>
      </c>
      <c r="I11" s="40" t="s">
        <v>7</v>
      </c>
      <c r="J11" s="47">
        <v>2007</v>
      </c>
      <c r="K11" s="40" t="s">
        <v>7</v>
      </c>
      <c r="L11" s="40" t="s">
        <v>7</v>
      </c>
      <c r="M11" s="40" t="s">
        <v>7</v>
      </c>
      <c r="N11" s="40" t="s">
        <v>7</v>
      </c>
      <c r="O11" s="40" t="s">
        <v>7</v>
      </c>
      <c r="P11" s="40" t="s">
        <v>7</v>
      </c>
      <c r="Q11" s="40" t="s">
        <v>7</v>
      </c>
      <c r="R11" s="40" t="s">
        <v>7</v>
      </c>
      <c r="S11" s="47">
        <v>2007</v>
      </c>
      <c r="T11" s="40" t="s">
        <v>7</v>
      </c>
      <c r="U11" s="40" t="s">
        <v>7</v>
      </c>
      <c r="V11" s="40" t="s">
        <v>7</v>
      </c>
      <c r="W11" s="40" t="s">
        <v>7</v>
      </c>
      <c r="X11" s="40" t="s">
        <v>7</v>
      </c>
      <c r="Y11" s="40" t="s">
        <v>7</v>
      </c>
      <c r="Z11" s="40" t="s">
        <v>7</v>
      </c>
      <c r="AA11" s="40" t="s">
        <v>7</v>
      </c>
      <c r="AB11" s="43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6">
        <v>2008</v>
      </c>
      <c r="B12" s="40" t="s">
        <v>7</v>
      </c>
      <c r="C12" s="40" t="s">
        <v>7</v>
      </c>
      <c r="D12" s="40" t="s">
        <v>7</v>
      </c>
      <c r="E12" s="40" t="s">
        <v>7</v>
      </c>
      <c r="F12" s="40" t="s">
        <v>7</v>
      </c>
      <c r="G12" s="40" t="s">
        <v>7</v>
      </c>
      <c r="H12" s="40" t="s">
        <v>7</v>
      </c>
      <c r="I12" s="40" t="s">
        <v>7</v>
      </c>
      <c r="J12" s="47">
        <v>2008</v>
      </c>
      <c r="K12" s="40" t="s">
        <v>7</v>
      </c>
      <c r="L12" s="40" t="s">
        <v>7</v>
      </c>
      <c r="M12" s="40" t="s">
        <v>7</v>
      </c>
      <c r="N12" s="40" t="s">
        <v>7</v>
      </c>
      <c r="O12" s="40" t="s">
        <v>7</v>
      </c>
      <c r="P12" s="40" t="s">
        <v>7</v>
      </c>
      <c r="Q12" s="40" t="s">
        <v>7</v>
      </c>
      <c r="R12" s="40" t="s">
        <v>7</v>
      </c>
      <c r="S12" s="47">
        <v>2008</v>
      </c>
      <c r="T12" s="40" t="s">
        <v>7</v>
      </c>
      <c r="U12" s="40" t="s">
        <v>7</v>
      </c>
      <c r="V12" s="40" t="s">
        <v>7</v>
      </c>
      <c r="W12" s="40" t="s">
        <v>7</v>
      </c>
      <c r="X12" s="40" t="s">
        <v>7</v>
      </c>
      <c r="Y12" s="40" t="s">
        <v>7</v>
      </c>
      <c r="Z12" s="40" t="s">
        <v>7</v>
      </c>
      <c r="AA12" s="40" t="s">
        <v>7</v>
      </c>
      <c r="AB12" s="43">
        <v>2008</v>
      </c>
      <c r="AC12" s="7" t="s">
        <v>7</v>
      </c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  <c r="AI12" s="7" t="s">
        <v>7</v>
      </c>
      <c r="AJ12" s="7" t="s">
        <v>7</v>
      </c>
    </row>
    <row r="13" spans="1:36" ht="15" customHeight="1" x14ac:dyDescent="0.35">
      <c r="A13" s="6">
        <v>2009</v>
      </c>
      <c r="B13" s="40" t="s">
        <v>7</v>
      </c>
      <c r="C13" s="40" t="s">
        <v>7</v>
      </c>
      <c r="D13" s="40" t="s">
        <v>7</v>
      </c>
      <c r="E13" s="40" t="s">
        <v>7</v>
      </c>
      <c r="F13" s="40" t="s">
        <v>7</v>
      </c>
      <c r="G13" s="40" t="s">
        <v>7</v>
      </c>
      <c r="H13" s="40" t="s">
        <v>7</v>
      </c>
      <c r="I13" s="40" t="s">
        <v>7</v>
      </c>
      <c r="J13" s="47">
        <v>2009</v>
      </c>
      <c r="K13" s="40" t="s">
        <v>7</v>
      </c>
      <c r="L13" s="40" t="s">
        <v>7</v>
      </c>
      <c r="M13" s="40" t="s">
        <v>7</v>
      </c>
      <c r="N13" s="40" t="s">
        <v>7</v>
      </c>
      <c r="O13" s="40" t="s">
        <v>7</v>
      </c>
      <c r="P13" s="40" t="s">
        <v>7</v>
      </c>
      <c r="Q13" s="40" t="s">
        <v>7</v>
      </c>
      <c r="R13" s="40" t="s">
        <v>7</v>
      </c>
      <c r="S13" s="47">
        <v>2009</v>
      </c>
      <c r="T13" s="40" t="s">
        <v>7</v>
      </c>
      <c r="U13" s="40" t="s">
        <v>7</v>
      </c>
      <c r="V13" s="40" t="s">
        <v>7</v>
      </c>
      <c r="W13" s="40" t="s">
        <v>7</v>
      </c>
      <c r="X13" s="40" t="s">
        <v>7</v>
      </c>
      <c r="Y13" s="40" t="s">
        <v>7</v>
      </c>
      <c r="Z13" s="40" t="s">
        <v>7</v>
      </c>
      <c r="AA13" s="40" t="s">
        <v>7</v>
      </c>
      <c r="AB13" s="43">
        <v>2009</v>
      </c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  <c r="AJ13" s="7" t="s">
        <v>7</v>
      </c>
    </row>
    <row r="14" spans="1:36" ht="15" customHeight="1" x14ac:dyDescent="0.35">
      <c r="A14" s="6">
        <v>2010</v>
      </c>
      <c r="B14" s="40" t="s">
        <v>7</v>
      </c>
      <c r="C14" s="40" t="s">
        <v>7</v>
      </c>
      <c r="D14" s="40" t="s">
        <v>7</v>
      </c>
      <c r="E14" s="40" t="s">
        <v>7</v>
      </c>
      <c r="F14" s="40" t="s">
        <v>7</v>
      </c>
      <c r="G14" s="40" t="s">
        <v>7</v>
      </c>
      <c r="H14" s="40" t="s">
        <v>7</v>
      </c>
      <c r="I14" s="40" t="s">
        <v>7</v>
      </c>
      <c r="J14" s="47">
        <v>2010</v>
      </c>
      <c r="K14" s="40" t="s">
        <v>7</v>
      </c>
      <c r="L14" s="40" t="s">
        <v>7</v>
      </c>
      <c r="M14" s="40" t="s">
        <v>7</v>
      </c>
      <c r="N14" s="40" t="s">
        <v>7</v>
      </c>
      <c r="O14" s="40" t="s">
        <v>7</v>
      </c>
      <c r="P14" s="40" t="s">
        <v>7</v>
      </c>
      <c r="Q14" s="40" t="s">
        <v>7</v>
      </c>
      <c r="R14" s="40" t="s">
        <v>7</v>
      </c>
      <c r="S14" s="47">
        <v>2010</v>
      </c>
      <c r="T14" s="40" t="s">
        <v>7</v>
      </c>
      <c r="U14" s="40" t="s">
        <v>7</v>
      </c>
      <c r="V14" s="40" t="s">
        <v>7</v>
      </c>
      <c r="W14" s="40" t="s">
        <v>7</v>
      </c>
      <c r="X14" s="40" t="s">
        <v>7</v>
      </c>
      <c r="Y14" s="40" t="s">
        <v>7</v>
      </c>
      <c r="Z14" s="40" t="s">
        <v>7</v>
      </c>
      <c r="AA14" s="40" t="s">
        <v>7</v>
      </c>
      <c r="AB14" s="43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6">
        <v>2011</v>
      </c>
      <c r="B15" s="7" t="s">
        <v>714</v>
      </c>
      <c r="C15" s="7" t="s">
        <v>108</v>
      </c>
      <c r="D15" s="7" t="s">
        <v>108</v>
      </c>
      <c r="E15" s="7" t="s">
        <v>108</v>
      </c>
      <c r="F15" s="7" t="s">
        <v>128</v>
      </c>
      <c r="G15" s="7" t="s">
        <v>129</v>
      </c>
      <c r="H15" s="7" t="s">
        <v>715</v>
      </c>
      <c r="I15" s="7" t="s">
        <v>716</v>
      </c>
      <c r="J15" s="47">
        <v>2011</v>
      </c>
      <c r="K15" s="40" t="s">
        <v>7</v>
      </c>
      <c r="L15" s="40" t="s">
        <v>7</v>
      </c>
      <c r="M15" s="40" t="s">
        <v>7</v>
      </c>
      <c r="N15" s="40" t="s">
        <v>7</v>
      </c>
      <c r="O15" s="40" t="s">
        <v>7</v>
      </c>
      <c r="P15" s="40" t="s">
        <v>7</v>
      </c>
      <c r="Q15" s="40" t="s">
        <v>7</v>
      </c>
      <c r="R15" s="40" t="s">
        <v>7</v>
      </c>
      <c r="S15" s="47">
        <v>2011</v>
      </c>
      <c r="T15" s="40" t="s">
        <v>7</v>
      </c>
      <c r="U15" s="40" t="s">
        <v>7</v>
      </c>
      <c r="V15" s="40" t="s">
        <v>7</v>
      </c>
      <c r="W15" s="40" t="s">
        <v>7</v>
      </c>
      <c r="X15" s="40" t="s">
        <v>7</v>
      </c>
      <c r="Y15" s="40" t="s">
        <v>7</v>
      </c>
      <c r="Z15" s="40" t="s">
        <v>7</v>
      </c>
      <c r="AA15" s="40" t="s">
        <v>7</v>
      </c>
      <c r="AB15" s="43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6">
        <v>2012</v>
      </c>
      <c r="B16" s="40" t="s">
        <v>7</v>
      </c>
      <c r="C16" s="40" t="s">
        <v>7</v>
      </c>
      <c r="D16" s="40" t="s">
        <v>7</v>
      </c>
      <c r="E16" s="40" t="s">
        <v>7</v>
      </c>
      <c r="F16" s="40" t="s">
        <v>7</v>
      </c>
      <c r="G16" s="40" t="s">
        <v>7</v>
      </c>
      <c r="H16" s="40" t="s">
        <v>7</v>
      </c>
      <c r="I16" s="40" t="s">
        <v>7</v>
      </c>
      <c r="J16" s="47">
        <v>2012</v>
      </c>
      <c r="K16" s="42" t="s">
        <v>128</v>
      </c>
      <c r="L16" s="42" t="s">
        <v>128</v>
      </c>
      <c r="M16" s="40" t="s">
        <v>7</v>
      </c>
      <c r="N16" s="40" t="s">
        <v>7</v>
      </c>
      <c r="O16" s="40" t="s">
        <v>7</v>
      </c>
      <c r="P16" s="40" t="s">
        <v>7</v>
      </c>
      <c r="Q16" s="40" t="s">
        <v>7</v>
      </c>
      <c r="R16" s="40" t="s">
        <v>7</v>
      </c>
      <c r="S16" s="47">
        <v>2012</v>
      </c>
      <c r="T16" s="40" t="s">
        <v>7</v>
      </c>
      <c r="U16" s="40" t="s">
        <v>7</v>
      </c>
      <c r="V16" s="40" t="s">
        <v>7</v>
      </c>
      <c r="W16" s="40" t="s">
        <v>7</v>
      </c>
      <c r="X16" s="40" t="s">
        <v>7</v>
      </c>
      <c r="Y16" s="40" t="s">
        <v>7</v>
      </c>
      <c r="Z16" s="40" t="s">
        <v>7</v>
      </c>
      <c r="AA16" s="40" t="s">
        <v>7</v>
      </c>
      <c r="AB16" s="43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6">
        <v>2013</v>
      </c>
      <c r="B17" s="40" t="s">
        <v>7</v>
      </c>
      <c r="C17" s="40" t="s">
        <v>7</v>
      </c>
      <c r="D17" s="40" t="s">
        <v>7</v>
      </c>
      <c r="E17" s="40" t="s">
        <v>7</v>
      </c>
      <c r="F17" s="40" t="s">
        <v>7</v>
      </c>
      <c r="G17" s="40" t="s">
        <v>7</v>
      </c>
      <c r="H17" s="40" t="s">
        <v>7</v>
      </c>
      <c r="I17" s="40" t="s">
        <v>7</v>
      </c>
      <c r="J17" s="47">
        <v>2013</v>
      </c>
      <c r="K17" s="40" t="s">
        <v>7</v>
      </c>
      <c r="L17" s="40" t="s">
        <v>7</v>
      </c>
      <c r="M17" s="40" t="s">
        <v>7</v>
      </c>
      <c r="N17" s="40" t="s">
        <v>7</v>
      </c>
      <c r="O17" s="40" t="s">
        <v>7</v>
      </c>
      <c r="P17" s="40" t="s">
        <v>7</v>
      </c>
      <c r="Q17" s="40" t="s">
        <v>7</v>
      </c>
      <c r="R17" s="40" t="s">
        <v>7</v>
      </c>
      <c r="S17" s="47">
        <v>2013</v>
      </c>
      <c r="T17" s="40" t="s">
        <v>7</v>
      </c>
      <c r="U17" s="40" t="s">
        <v>7</v>
      </c>
      <c r="V17" s="40" t="s">
        <v>7</v>
      </c>
      <c r="W17" s="40" t="s">
        <v>7</v>
      </c>
      <c r="X17" s="40" t="s">
        <v>7</v>
      </c>
      <c r="Y17" s="40" t="s">
        <v>7</v>
      </c>
      <c r="Z17" s="40" t="s">
        <v>7</v>
      </c>
      <c r="AA17" s="40" t="s">
        <v>7</v>
      </c>
      <c r="AB17" s="43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6">
        <v>2014</v>
      </c>
      <c r="B18" s="40" t="s">
        <v>7</v>
      </c>
      <c r="C18" s="40" t="s">
        <v>7</v>
      </c>
      <c r="D18" s="40" t="s">
        <v>7</v>
      </c>
      <c r="E18" s="40" t="s">
        <v>7</v>
      </c>
      <c r="F18" s="40" t="s">
        <v>7</v>
      </c>
      <c r="G18" s="40" t="s">
        <v>7</v>
      </c>
      <c r="H18" s="40" t="s">
        <v>7</v>
      </c>
      <c r="I18" s="40" t="s">
        <v>7</v>
      </c>
      <c r="J18" s="47">
        <v>2014</v>
      </c>
      <c r="K18" s="40" t="s">
        <v>7</v>
      </c>
      <c r="L18" s="40" t="s">
        <v>7</v>
      </c>
      <c r="M18" s="40" t="s">
        <v>7</v>
      </c>
      <c r="N18" s="40" t="s">
        <v>7</v>
      </c>
      <c r="O18" s="40" t="s">
        <v>7</v>
      </c>
      <c r="P18" s="40" t="s">
        <v>7</v>
      </c>
      <c r="Q18" s="40" t="s">
        <v>7</v>
      </c>
      <c r="R18" s="40" t="s">
        <v>7</v>
      </c>
      <c r="S18" s="47">
        <v>2014</v>
      </c>
      <c r="T18" s="40" t="s">
        <v>7</v>
      </c>
      <c r="U18" s="40" t="s">
        <v>7</v>
      </c>
      <c r="V18" s="40" t="s">
        <v>7</v>
      </c>
      <c r="W18" s="40" t="s">
        <v>7</v>
      </c>
      <c r="X18" s="40" t="s">
        <v>7</v>
      </c>
      <c r="Y18" s="40" t="s">
        <v>7</v>
      </c>
      <c r="Z18" s="40" t="s">
        <v>7</v>
      </c>
      <c r="AA18" s="40" t="s">
        <v>7</v>
      </c>
      <c r="AB18" s="43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6">
        <v>2015</v>
      </c>
      <c r="B19" s="40" t="s">
        <v>7</v>
      </c>
      <c r="C19" s="40" t="s">
        <v>7</v>
      </c>
      <c r="D19" s="40" t="s">
        <v>7</v>
      </c>
      <c r="E19" s="40" t="s">
        <v>7</v>
      </c>
      <c r="F19" s="40" t="s">
        <v>7</v>
      </c>
      <c r="G19" s="40" t="s">
        <v>7</v>
      </c>
      <c r="H19" s="40" t="s">
        <v>7</v>
      </c>
      <c r="I19" s="40" t="s">
        <v>7</v>
      </c>
      <c r="J19" s="47">
        <v>2015</v>
      </c>
      <c r="K19" s="40" t="s">
        <v>7</v>
      </c>
      <c r="L19" s="40" t="s">
        <v>7</v>
      </c>
      <c r="M19" s="40" t="s">
        <v>7</v>
      </c>
      <c r="N19" s="40" t="s">
        <v>7</v>
      </c>
      <c r="O19" s="40" t="s">
        <v>7</v>
      </c>
      <c r="P19" s="40" t="s">
        <v>7</v>
      </c>
      <c r="Q19" s="40" t="s">
        <v>7</v>
      </c>
      <c r="R19" s="40" t="s">
        <v>7</v>
      </c>
      <c r="S19" s="6">
        <v>2015</v>
      </c>
      <c r="T19" s="7" t="s">
        <v>97</v>
      </c>
      <c r="U19" s="7" t="s">
        <v>720</v>
      </c>
      <c r="V19" s="40" t="s">
        <v>7</v>
      </c>
      <c r="W19" s="40" t="s">
        <v>7</v>
      </c>
      <c r="X19" s="40" t="s">
        <v>7</v>
      </c>
      <c r="Y19" s="40" t="s">
        <v>7</v>
      </c>
      <c r="Z19" s="40" t="s">
        <v>7</v>
      </c>
      <c r="AA19" s="40" t="s">
        <v>7</v>
      </c>
      <c r="AB19" s="43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6">
        <v>2016</v>
      </c>
      <c r="B20" s="11" t="s">
        <v>11</v>
      </c>
      <c r="C20" s="11" t="s">
        <v>11</v>
      </c>
      <c r="D20" s="11" t="s">
        <v>11</v>
      </c>
      <c r="E20" s="11" t="s">
        <v>11</v>
      </c>
      <c r="F20" s="11" t="s">
        <v>11</v>
      </c>
      <c r="G20" s="11" t="s">
        <v>11</v>
      </c>
      <c r="H20" s="11" t="s">
        <v>11</v>
      </c>
      <c r="I20" s="11" t="s">
        <v>11</v>
      </c>
      <c r="J20" s="47">
        <v>2016</v>
      </c>
      <c r="K20" s="40" t="s">
        <v>7</v>
      </c>
      <c r="L20" s="40" t="s">
        <v>7</v>
      </c>
      <c r="M20" s="40" t="s">
        <v>7</v>
      </c>
      <c r="N20" s="40" t="s">
        <v>7</v>
      </c>
      <c r="O20" s="40" t="s">
        <v>7</v>
      </c>
      <c r="P20" s="40" t="s">
        <v>7</v>
      </c>
      <c r="Q20" s="40" t="s">
        <v>7</v>
      </c>
      <c r="R20" s="40" t="s">
        <v>7</v>
      </c>
      <c r="S20" s="6">
        <v>2016</v>
      </c>
      <c r="T20" s="40" t="s">
        <v>7</v>
      </c>
      <c r="U20" s="40" t="s">
        <v>7</v>
      </c>
      <c r="V20" s="40" t="s">
        <v>7</v>
      </c>
      <c r="W20" s="40" t="s">
        <v>7</v>
      </c>
      <c r="X20" s="40" t="s">
        <v>7</v>
      </c>
      <c r="Y20" s="40" t="s">
        <v>7</v>
      </c>
      <c r="Z20" s="40" t="s">
        <v>7</v>
      </c>
      <c r="AA20" s="40" t="s">
        <v>7</v>
      </c>
      <c r="AB20" s="6">
        <v>2016</v>
      </c>
      <c r="AC20" s="7" t="s">
        <v>7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</row>
    <row r="21" spans="1:36" ht="15" customHeight="1" x14ac:dyDescent="0.35">
      <c r="A21" s="6">
        <v>2017</v>
      </c>
      <c r="B21" s="7" t="s">
        <v>717</v>
      </c>
      <c r="C21" s="7" t="s">
        <v>336</v>
      </c>
      <c r="D21" s="7" t="s">
        <v>718</v>
      </c>
      <c r="E21" s="40" t="s">
        <v>7</v>
      </c>
      <c r="F21" s="7" t="s">
        <v>719</v>
      </c>
      <c r="G21" s="40" t="s">
        <v>7</v>
      </c>
      <c r="H21" s="40" t="s">
        <v>7</v>
      </c>
      <c r="I21" s="40" t="s">
        <v>7</v>
      </c>
      <c r="J21" s="47">
        <v>2017</v>
      </c>
      <c r="K21" s="40" t="s">
        <v>7</v>
      </c>
      <c r="L21" s="40" t="s">
        <v>7</v>
      </c>
      <c r="M21" s="40" t="s">
        <v>7</v>
      </c>
      <c r="N21" s="40" t="s">
        <v>7</v>
      </c>
      <c r="O21" s="40" t="s">
        <v>7</v>
      </c>
      <c r="P21" s="40" t="s">
        <v>7</v>
      </c>
      <c r="Q21" s="40" t="s">
        <v>7</v>
      </c>
      <c r="R21" s="40" t="s">
        <v>7</v>
      </c>
      <c r="S21" s="6">
        <v>2017</v>
      </c>
      <c r="T21" s="40" t="s">
        <v>7</v>
      </c>
      <c r="U21" s="40" t="s">
        <v>7</v>
      </c>
      <c r="V21" s="40" t="s">
        <v>7</v>
      </c>
      <c r="W21" s="40" t="s">
        <v>7</v>
      </c>
      <c r="X21" s="40" t="s">
        <v>7</v>
      </c>
      <c r="Y21" s="40" t="s">
        <v>7</v>
      </c>
      <c r="Z21" s="40" t="s">
        <v>7</v>
      </c>
      <c r="AA21" s="40" t="s">
        <v>7</v>
      </c>
      <c r="AB21" s="6">
        <v>2017</v>
      </c>
      <c r="AC21" s="7" t="s">
        <v>7</v>
      </c>
      <c r="AD21" s="7" t="s">
        <v>7</v>
      </c>
      <c r="AE21" s="7" t="s">
        <v>7</v>
      </c>
      <c r="AF21" s="7" t="s">
        <v>7</v>
      </c>
      <c r="AG21" s="7" t="s">
        <v>7</v>
      </c>
      <c r="AH21" s="7" t="s">
        <v>7</v>
      </c>
      <c r="AI21" s="7" t="s">
        <v>7</v>
      </c>
      <c r="AJ21" s="7" t="s">
        <v>7</v>
      </c>
    </row>
    <row r="22" spans="1:36" ht="15" customHeight="1" x14ac:dyDescent="0.35">
      <c r="A22" s="6">
        <v>2018</v>
      </c>
      <c r="B22" s="40" t="s">
        <v>7</v>
      </c>
      <c r="C22" s="40" t="s">
        <v>7</v>
      </c>
      <c r="D22" s="40" t="s">
        <v>7</v>
      </c>
      <c r="E22" s="40" t="s">
        <v>7</v>
      </c>
      <c r="F22" s="40" t="s">
        <v>7</v>
      </c>
      <c r="G22" s="40" t="s">
        <v>7</v>
      </c>
      <c r="H22" s="40" t="s">
        <v>7</v>
      </c>
      <c r="I22" s="40" t="s">
        <v>7</v>
      </c>
      <c r="J22" s="41">
        <v>2018</v>
      </c>
      <c r="K22" s="40" t="s">
        <v>7</v>
      </c>
      <c r="L22" s="40" t="s">
        <v>7</v>
      </c>
      <c r="M22" s="40" t="s">
        <v>7</v>
      </c>
      <c r="N22" s="40" t="s">
        <v>7</v>
      </c>
      <c r="O22" s="40" t="s">
        <v>7</v>
      </c>
      <c r="P22" s="40" t="s">
        <v>7</v>
      </c>
      <c r="Q22" s="40" t="s">
        <v>7</v>
      </c>
      <c r="R22" s="40" t="s">
        <v>7</v>
      </c>
      <c r="S22" s="6">
        <v>2018</v>
      </c>
      <c r="T22" s="7" t="s">
        <v>41</v>
      </c>
      <c r="U22" s="7" t="s">
        <v>576</v>
      </c>
      <c r="V22" s="7" t="s">
        <v>35</v>
      </c>
      <c r="W22" s="7" t="s">
        <v>41</v>
      </c>
      <c r="X22" s="7" t="s">
        <v>32</v>
      </c>
      <c r="Y22" s="7" t="s">
        <v>41</v>
      </c>
      <c r="Z22" s="7" t="s">
        <v>41</v>
      </c>
      <c r="AA22" s="7" t="s">
        <v>41</v>
      </c>
      <c r="AB22" s="6">
        <v>2018</v>
      </c>
      <c r="AC22" s="7" t="s">
        <v>7</v>
      </c>
      <c r="AD22" s="7" t="s">
        <v>7</v>
      </c>
      <c r="AE22" s="7" t="s">
        <v>7</v>
      </c>
      <c r="AF22" s="7" t="s">
        <v>7</v>
      </c>
      <c r="AG22" s="7" t="s">
        <v>7</v>
      </c>
      <c r="AH22" s="7" t="s">
        <v>7</v>
      </c>
      <c r="AI22" s="7" t="s">
        <v>7</v>
      </c>
      <c r="AJ22" s="7" t="s">
        <v>7</v>
      </c>
    </row>
    <row r="23" spans="1:36" ht="15" customHeight="1" x14ac:dyDescent="0.35">
      <c r="A23" s="6">
        <v>2019</v>
      </c>
      <c r="B23" s="40" t="s">
        <v>7</v>
      </c>
      <c r="C23" s="40" t="s">
        <v>7</v>
      </c>
      <c r="D23" s="40" t="s">
        <v>7</v>
      </c>
      <c r="E23" s="40" t="s">
        <v>7</v>
      </c>
      <c r="F23" s="40" t="s">
        <v>7</v>
      </c>
      <c r="G23" s="40" t="s">
        <v>7</v>
      </c>
      <c r="H23" s="40" t="s">
        <v>7</v>
      </c>
      <c r="I23" s="40" t="s">
        <v>7</v>
      </c>
      <c r="J23" s="47">
        <v>2019</v>
      </c>
      <c r="K23" s="40" t="s">
        <v>7</v>
      </c>
      <c r="L23" s="40" t="s">
        <v>7</v>
      </c>
      <c r="M23" s="40" t="s">
        <v>7</v>
      </c>
      <c r="N23" s="40" t="s">
        <v>7</v>
      </c>
      <c r="O23" s="40" t="s">
        <v>7</v>
      </c>
      <c r="P23" s="40" t="s">
        <v>7</v>
      </c>
      <c r="Q23" s="40" t="s">
        <v>7</v>
      </c>
      <c r="R23" s="40" t="s">
        <v>7</v>
      </c>
      <c r="S23" s="47">
        <v>2019</v>
      </c>
      <c r="T23" s="40" t="s">
        <v>7</v>
      </c>
      <c r="U23" s="40" t="s">
        <v>7</v>
      </c>
      <c r="V23" s="40" t="s">
        <v>7</v>
      </c>
      <c r="W23" s="40" t="s">
        <v>7</v>
      </c>
      <c r="X23" s="40" t="s">
        <v>7</v>
      </c>
      <c r="Y23" s="40" t="s">
        <v>7</v>
      </c>
      <c r="Z23" s="40" t="s">
        <v>7</v>
      </c>
      <c r="AA23" s="40" t="s">
        <v>7</v>
      </c>
      <c r="AB23" s="6">
        <v>2019</v>
      </c>
      <c r="AC23" s="7" t="s">
        <v>62</v>
      </c>
      <c r="AD23" s="7" t="s">
        <v>7</v>
      </c>
      <c r="AE23" s="7" t="s">
        <v>7</v>
      </c>
      <c r="AF23" s="7" t="s">
        <v>7</v>
      </c>
      <c r="AG23" s="7" t="s">
        <v>7</v>
      </c>
      <c r="AH23" s="7" t="s">
        <v>7</v>
      </c>
      <c r="AI23" s="7" t="s">
        <v>7</v>
      </c>
      <c r="AJ23" s="7" t="s">
        <v>7</v>
      </c>
    </row>
  </sheetData>
  <mergeCells count="8">
    <mergeCell ref="AC1:AJ1"/>
    <mergeCell ref="AB1:AB2"/>
    <mergeCell ref="T1:AA1"/>
    <mergeCell ref="A1:A2"/>
    <mergeCell ref="B1:I1"/>
    <mergeCell ref="J1:J2"/>
    <mergeCell ref="K1:R1"/>
    <mergeCell ref="S1:S2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6" sqref="G1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t="s">
        <v>721</v>
      </c>
      <c r="B1" t="s">
        <v>722</v>
      </c>
      <c r="C1" t="s">
        <v>723</v>
      </c>
    </row>
    <row r="2" spans="1:3" ht="15" customHeight="1" x14ac:dyDescent="0.35">
      <c r="A2" s="48">
        <v>1</v>
      </c>
      <c r="B2" s="49" t="s">
        <v>724</v>
      </c>
      <c r="C2" s="50" t="s">
        <v>725</v>
      </c>
    </row>
    <row r="3" spans="1:3" ht="15" customHeight="1" x14ac:dyDescent="0.35">
      <c r="A3" s="48">
        <v>2</v>
      </c>
      <c r="B3" s="49" t="s">
        <v>727</v>
      </c>
      <c r="C3" s="50" t="s">
        <v>730</v>
      </c>
    </row>
    <row r="4" spans="1:3" ht="15" customHeight="1" x14ac:dyDescent="0.35">
      <c r="A4" s="48">
        <v>3</v>
      </c>
      <c r="B4" s="49" t="s">
        <v>729</v>
      </c>
      <c r="C4" s="50" t="s">
        <v>728</v>
      </c>
    </row>
    <row r="5" spans="1:3" ht="15" customHeight="1" x14ac:dyDescent="0.35">
      <c r="A5" s="48">
        <v>4</v>
      </c>
      <c r="B5" s="49" t="s">
        <v>724</v>
      </c>
      <c r="C5" s="50" t="s">
        <v>726</v>
      </c>
    </row>
    <row r="6" spans="1:3" ht="15" customHeight="1" x14ac:dyDescent="0.35">
      <c r="A6" s="48">
        <v>5</v>
      </c>
      <c r="B6" s="49" t="s">
        <v>724</v>
      </c>
      <c r="C6" s="50" t="s">
        <v>731</v>
      </c>
    </row>
    <row r="7" spans="1:3" ht="15" customHeight="1" x14ac:dyDescent="0.35">
      <c r="A7" s="48">
        <v>6</v>
      </c>
      <c r="B7" s="49" t="s">
        <v>732</v>
      </c>
      <c r="C7" s="50" t="s">
        <v>733</v>
      </c>
    </row>
  </sheetData>
  <hyperlinks>
    <hyperlink ref="B2" r:id="rId1"/>
    <hyperlink ref="B5" r:id="rId2"/>
    <hyperlink ref="B3" r:id="rId3"/>
    <hyperlink ref="B4" r:id="rId4"/>
    <hyperlink ref="B6" r:id="rId5"/>
    <hyperlink ref="B7" r:id="rId6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85" zoomScaleNormal="85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AA39" sqref="A1:XFD1048576"/>
    </sheetView>
  </sheetViews>
  <sheetFormatPr defaultColWidth="14.453125" defaultRowHeight="15" customHeight="1" x14ac:dyDescent="0.35"/>
  <cols>
    <col min="1" max="1" width="6" customWidth="1"/>
    <col min="2" max="17" width="4.7265625" customWidth="1"/>
    <col min="18" max="18" width="13.7265625" customWidth="1"/>
    <col min="19" max="19" width="5.7265625" customWidth="1"/>
    <col min="20" max="27" width="10.7265625" customWidth="1"/>
    <col min="28" max="28" width="5.7265625" customWidth="1"/>
    <col min="29" max="36" width="10.7265625" customWidth="1"/>
  </cols>
  <sheetData>
    <row r="1" spans="1:36" ht="15" customHeight="1" x14ac:dyDescent="0.35">
      <c r="A1" s="51" t="s">
        <v>0</v>
      </c>
      <c r="B1" s="60" t="s">
        <v>23</v>
      </c>
      <c r="C1" s="61"/>
      <c r="D1" s="61"/>
      <c r="E1" s="61"/>
      <c r="F1" s="61"/>
      <c r="G1" s="61"/>
      <c r="H1" s="61"/>
      <c r="I1" s="61"/>
      <c r="J1" s="64" t="s">
        <v>16</v>
      </c>
      <c r="K1" s="54"/>
      <c r="L1" s="54"/>
      <c r="M1" s="54"/>
      <c r="N1" s="54"/>
      <c r="O1" s="54"/>
      <c r="P1" s="54"/>
      <c r="Q1" s="55"/>
      <c r="S1" s="56" t="s">
        <v>0</v>
      </c>
      <c r="T1" s="58" t="s">
        <v>23</v>
      </c>
      <c r="U1" s="62"/>
      <c r="V1" s="62"/>
      <c r="W1" s="62"/>
      <c r="X1" s="62"/>
      <c r="Y1" s="62"/>
      <c r="Z1" s="62"/>
      <c r="AA1" s="62"/>
      <c r="AB1" s="56" t="s">
        <v>0</v>
      </c>
      <c r="AC1" s="58" t="s">
        <v>16</v>
      </c>
      <c r="AD1" s="62"/>
      <c r="AE1" s="62"/>
      <c r="AF1" s="62"/>
      <c r="AG1" s="62"/>
      <c r="AH1" s="62"/>
      <c r="AI1" s="62"/>
      <c r="AJ1" s="62"/>
    </row>
    <row r="2" spans="1:36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15">
        <v>2</v>
      </c>
      <c r="J2" s="17" t="s">
        <v>1</v>
      </c>
      <c r="K2" s="8" t="s">
        <v>2</v>
      </c>
      <c r="L2" s="8" t="s">
        <v>3</v>
      </c>
      <c r="M2" s="8" t="s">
        <v>4</v>
      </c>
      <c r="N2" s="8" t="s">
        <v>5</v>
      </c>
      <c r="O2" s="8" t="s">
        <v>6</v>
      </c>
      <c r="P2" s="9">
        <v>1</v>
      </c>
      <c r="Q2" s="9">
        <v>2</v>
      </c>
      <c r="S2" s="63"/>
      <c r="T2" s="5">
        <v>0.01</v>
      </c>
      <c r="U2" s="5">
        <v>0.02</v>
      </c>
      <c r="V2" s="5">
        <v>0.05</v>
      </c>
      <c r="W2" s="5">
        <v>0.1</v>
      </c>
      <c r="X2" s="5">
        <v>0.2</v>
      </c>
      <c r="Y2" s="5">
        <v>0.5</v>
      </c>
      <c r="Z2" s="5">
        <v>1</v>
      </c>
      <c r="AA2" s="5">
        <v>2</v>
      </c>
      <c r="AB2" s="57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16" t="s">
        <v>7</v>
      </c>
      <c r="J3" s="18" t="s">
        <v>7</v>
      </c>
      <c r="K3" s="2" t="s">
        <v>7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10" t="str">
        <f>IF(OR(AND(J3&gt;1,J3&lt;&gt;"-"),AND(K3&gt;1,K3&lt;&gt;"-"),AND(L3&gt;1,L3&lt;&gt;"-"),AND(M3&gt;1,M3&lt;&gt;"-"),AND(N3&gt;1,N3&lt;&gt;"-"),AND(O3&gt;1,O3&lt;&gt;"-"),AND(P3&gt;1,P3&lt;&gt;"-"),AND(Q3&gt;1,Q3&lt;&gt;"-"),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S3" s="6">
        <v>1999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 t="s">
        <v>7</v>
      </c>
      <c r="AB3" s="6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16" t="s">
        <v>7</v>
      </c>
      <c r="J4" s="18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10" t="str">
        <f t="shared" ref="R4:R23" si="0">IF(OR(AND(J4&gt;1,J4&lt;&gt;"-"),AND(K4&gt;1,K4&lt;&gt;"-"),AND(L4&gt;1,L4&lt;&gt;"-"),AND(M4&gt;1,M4&lt;&gt;"-"),AND(N4&gt;1,N4&lt;&gt;"-"),AND(O4&gt;1,O4&lt;&gt;"-"),AND(P4&gt;1,P4&lt;&gt;"-"),AND(Q4&gt;1,Q4&lt;&gt;"-"),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S4" s="6">
        <v>2000</v>
      </c>
      <c r="T4" s="7" t="s">
        <v>7</v>
      </c>
      <c r="U4" s="7" t="s">
        <v>7</v>
      </c>
      <c r="V4" s="7" t="s">
        <v>7</v>
      </c>
      <c r="W4" s="7" t="s">
        <v>7</v>
      </c>
      <c r="X4" s="7" t="s">
        <v>7</v>
      </c>
      <c r="Y4" s="7" t="s">
        <v>7</v>
      </c>
      <c r="Z4" s="7" t="s">
        <v>7</v>
      </c>
      <c r="AA4" s="7" t="s">
        <v>7</v>
      </c>
      <c r="AB4" s="6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16" t="s">
        <v>7</v>
      </c>
      <c r="J5" s="18" t="s">
        <v>7</v>
      </c>
      <c r="K5" s="2" t="s">
        <v>7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10" t="str">
        <f t="shared" si="0"/>
        <v/>
      </c>
      <c r="S5" s="6">
        <v>2001</v>
      </c>
      <c r="T5" s="7" t="s">
        <v>7</v>
      </c>
      <c r="U5" s="7" t="s">
        <v>7</v>
      </c>
      <c r="V5" s="7" t="s">
        <v>7</v>
      </c>
      <c r="W5" s="7" t="s">
        <v>7</v>
      </c>
      <c r="X5" s="7" t="s">
        <v>7</v>
      </c>
      <c r="Y5" s="7" t="s">
        <v>7</v>
      </c>
      <c r="Z5" s="7" t="s">
        <v>7</v>
      </c>
      <c r="AA5" s="7" t="s">
        <v>7</v>
      </c>
      <c r="AB5" s="6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16" t="s">
        <v>7</v>
      </c>
      <c r="J6" s="18" t="s">
        <v>7</v>
      </c>
      <c r="K6" s="2" t="s">
        <v>7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10" t="str">
        <f t="shared" si="0"/>
        <v/>
      </c>
      <c r="S6" s="6">
        <v>2002</v>
      </c>
      <c r="T6" s="7" t="s">
        <v>7</v>
      </c>
      <c r="U6" s="7" t="s">
        <v>7</v>
      </c>
      <c r="V6" s="7" t="s">
        <v>7</v>
      </c>
      <c r="W6" s="7" t="s">
        <v>7</v>
      </c>
      <c r="X6" s="7" t="s">
        <v>7</v>
      </c>
      <c r="Y6" s="7" t="s">
        <v>7</v>
      </c>
      <c r="Z6" s="7" t="s">
        <v>7</v>
      </c>
      <c r="AA6" s="7" t="s">
        <v>7</v>
      </c>
      <c r="AB6" s="6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16" t="s">
        <v>7</v>
      </c>
      <c r="J7" s="18" t="s">
        <v>7</v>
      </c>
      <c r="K7" s="2" t="s">
        <v>7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10" t="str">
        <f t="shared" si="0"/>
        <v/>
      </c>
      <c r="S7" s="6">
        <v>2003</v>
      </c>
      <c r="T7" s="7" t="s">
        <v>7</v>
      </c>
      <c r="U7" s="7" t="s">
        <v>7</v>
      </c>
      <c r="V7" s="7" t="s">
        <v>7</v>
      </c>
      <c r="W7" s="7" t="s">
        <v>7</v>
      </c>
      <c r="X7" s="7" t="s">
        <v>7</v>
      </c>
      <c r="Y7" s="7" t="s">
        <v>7</v>
      </c>
      <c r="Z7" s="7" t="s">
        <v>7</v>
      </c>
      <c r="AA7" s="7" t="s">
        <v>7</v>
      </c>
      <c r="AB7" s="6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16" t="s">
        <v>7</v>
      </c>
      <c r="J8" s="18" t="s">
        <v>7</v>
      </c>
      <c r="K8" s="2" t="s">
        <v>7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10" t="str">
        <f t="shared" si="0"/>
        <v/>
      </c>
      <c r="S8" s="6">
        <v>2004</v>
      </c>
      <c r="T8" s="7" t="s">
        <v>7</v>
      </c>
      <c r="U8" s="7" t="s">
        <v>7</v>
      </c>
      <c r="V8" s="7" t="s">
        <v>7</v>
      </c>
      <c r="W8" s="7" t="s">
        <v>7</v>
      </c>
      <c r="X8" s="7" t="s">
        <v>7</v>
      </c>
      <c r="Y8" s="7" t="s">
        <v>7</v>
      </c>
      <c r="Z8" s="7" t="s">
        <v>7</v>
      </c>
      <c r="AA8" s="7" t="s">
        <v>7</v>
      </c>
      <c r="AB8" s="6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16" t="s">
        <v>7</v>
      </c>
      <c r="J9" s="18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10" t="str">
        <f t="shared" si="0"/>
        <v/>
      </c>
      <c r="S9" s="6">
        <v>2005</v>
      </c>
      <c r="T9" s="7" t="s">
        <v>7</v>
      </c>
      <c r="U9" s="7" t="s">
        <v>7</v>
      </c>
      <c r="V9" s="7" t="s">
        <v>7</v>
      </c>
      <c r="W9" s="7" t="s">
        <v>7</v>
      </c>
      <c r="X9" s="7" t="s">
        <v>7</v>
      </c>
      <c r="Y9" s="7" t="s">
        <v>7</v>
      </c>
      <c r="Z9" s="7" t="s">
        <v>7</v>
      </c>
      <c r="AA9" s="7" t="s">
        <v>7</v>
      </c>
      <c r="AB9" s="6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16" t="s">
        <v>7</v>
      </c>
      <c r="J10" s="18" t="s">
        <v>7</v>
      </c>
      <c r="K10" s="2" t="s">
        <v>7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10" t="str">
        <f t="shared" si="0"/>
        <v/>
      </c>
      <c r="S10" s="6">
        <v>2006</v>
      </c>
      <c r="T10" s="7" t="s">
        <v>7</v>
      </c>
      <c r="U10" s="7" t="s">
        <v>7</v>
      </c>
      <c r="V10" s="7" t="s">
        <v>7</v>
      </c>
      <c r="W10" s="7" t="s">
        <v>7</v>
      </c>
      <c r="X10" s="7" t="s">
        <v>7</v>
      </c>
      <c r="Y10" s="7" t="s">
        <v>7</v>
      </c>
      <c r="Z10" s="7" t="s">
        <v>7</v>
      </c>
      <c r="AA10" s="7" t="s">
        <v>7</v>
      </c>
      <c r="AB10" s="6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16" t="s">
        <v>7</v>
      </c>
      <c r="J11" s="18" t="s">
        <v>7</v>
      </c>
      <c r="K11" s="2" t="s">
        <v>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10" t="str">
        <f t="shared" si="0"/>
        <v/>
      </c>
      <c r="S11" s="6">
        <v>2007</v>
      </c>
      <c r="T11" s="7" t="s">
        <v>7</v>
      </c>
      <c r="U11" s="7" t="s">
        <v>7</v>
      </c>
      <c r="V11" s="7" t="s">
        <v>7</v>
      </c>
      <c r="W11" s="7" t="s">
        <v>7</v>
      </c>
      <c r="X11" s="7" t="s">
        <v>7</v>
      </c>
      <c r="Y11" s="7" t="s">
        <v>7</v>
      </c>
      <c r="Z11" s="7" t="s">
        <v>7</v>
      </c>
      <c r="AA11" s="7" t="s">
        <v>7</v>
      </c>
      <c r="AB11" s="6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16" t="s">
        <v>7</v>
      </c>
      <c r="J12" s="18">
        <v>0</v>
      </c>
      <c r="K12" s="2">
        <v>1</v>
      </c>
      <c r="L12" s="2">
        <v>1</v>
      </c>
      <c r="M12" s="2">
        <v>1</v>
      </c>
      <c r="N12" s="2">
        <v>2</v>
      </c>
      <c r="O12" s="2">
        <v>0</v>
      </c>
      <c r="P12" s="2">
        <v>2</v>
      </c>
      <c r="Q12" s="2">
        <v>0</v>
      </c>
      <c r="R12" s="10" t="str">
        <f t="shared" si="0"/>
        <v>Есть на обмен</v>
      </c>
      <c r="S12" s="6">
        <v>2008</v>
      </c>
      <c r="T12" s="7" t="s">
        <v>7</v>
      </c>
      <c r="U12" s="7" t="s">
        <v>7</v>
      </c>
      <c r="V12" s="7" t="s">
        <v>7</v>
      </c>
      <c r="W12" s="7" t="s">
        <v>7</v>
      </c>
      <c r="X12" s="7" t="s">
        <v>7</v>
      </c>
      <c r="Y12" s="7" t="s">
        <v>7</v>
      </c>
      <c r="Z12" s="7" t="s">
        <v>7</v>
      </c>
      <c r="AA12" s="7" t="s">
        <v>7</v>
      </c>
      <c r="AB12" s="6">
        <v>2008</v>
      </c>
      <c r="AC12" s="7" t="s">
        <v>105</v>
      </c>
      <c r="AD12" s="7" t="s">
        <v>60</v>
      </c>
      <c r="AE12" s="7" t="s">
        <v>81</v>
      </c>
      <c r="AF12" s="7" t="s">
        <v>66</v>
      </c>
      <c r="AG12" s="7" t="s">
        <v>39</v>
      </c>
      <c r="AH12" s="7" t="s">
        <v>108</v>
      </c>
      <c r="AI12" s="7" t="s">
        <v>127</v>
      </c>
      <c r="AJ12" s="7" t="s">
        <v>128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16" t="s">
        <v>7</v>
      </c>
      <c r="J13" s="18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10" t="str">
        <f t="shared" si="0"/>
        <v/>
      </c>
      <c r="S13" s="6">
        <v>2009</v>
      </c>
      <c r="T13" s="7" t="s">
        <v>7</v>
      </c>
      <c r="U13" s="7" t="s">
        <v>7</v>
      </c>
      <c r="V13" s="7" t="s">
        <v>7</v>
      </c>
      <c r="W13" s="7" t="s">
        <v>7</v>
      </c>
      <c r="X13" s="7" t="s">
        <v>7</v>
      </c>
      <c r="Y13" s="7" t="s">
        <v>7</v>
      </c>
      <c r="Z13" s="7" t="s">
        <v>7</v>
      </c>
      <c r="AA13" s="7" t="s">
        <v>7</v>
      </c>
      <c r="AB13" s="6">
        <v>2009</v>
      </c>
      <c r="AC13" s="7" t="s">
        <v>129</v>
      </c>
      <c r="AD13" s="7" t="s">
        <v>10</v>
      </c>
      <c r="AE13" s="7" t="s">
        <v>31</v>
      </c>
      <c r="AF13" s="7" t="s">
        <v>10</v>
      </c>
      <c r="AG13" s="7" t="s">
        <v>10</v>
      </c>
      <c r="AH13" s="7" t="s">
        <v>10</v>
      </c>
      <c r="AI13" s="7" t="s">
        <v>32</v>
      </c>
      <c r="AJ13" s="7" t="s">
        <v>63</v>
      </c>
    </row>
    <row r="14" spans="1:36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16">
        <v>0</v>
      </c>
      <c r="J14" s="18" t="s">
        <v>7</v>
      </c>
      <c r="K14" s="2" t="s">
        <v>7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10" t="str">
        <f t="shared" si="0"/>
        <v/>
      </c>
      <c r="S14" s="6">
        <v>2010</v>
      </c>
      <c r="T14" s="7" t="s">
        <v>114</v>
      </c>
      <c r="U14" s="7" t="s">
        <v>114</v>
      </c>
      <c r="V14" s="7" t="s">
        <v>114</v>
      </c>
      <c r="W14" s="7" t="s">
        <v>114</v>
      </c>
      <c r="X14" s="7" t="s">
        <v>114</v>
      </c>
      <c r="Y14" s="7" t="s">
        <v>114</v>
      </c>
      <c r="Z14" s="7" t="s">
        <v>114</v>
      </c>
      <c r="AA14" s="7" t="s">
        <v>114</v>
      </c>
      <c r="AB14" s="6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16">
        <v>0</v>
      </c>
      <c r="J15" s="18" t="s">
        <v>7</v>
      </c>
      <c r="K15" s="2" t="s">
        <v>7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10" t="str">
        <f t="shared" si="0"/>
        <v/>
      </c>
      <c r="S15" s="6">
        <v>2011</v>
      </c>
      <c r="T15" s="7" t="s">
        <v>115</v>
      </c>
      <c r="U15" s="7" t="s">
        <v>116</v>
      </c>
      <c r="V15" s="7" t="s">
        <v>117</v>
      </c>
      <c r="W15" s="7" t="s">
        <v>116</v>
      </c>
      <c r="X15" s="7" t="s">
        <v>116</v>
      </c>
      <c r="Y15" s="7" t="s">
        <v>116</v>
      </c>
      <c r="Z15" s="7" t="s">
        <v>116</v>
      </c>
      <c r="AA15" s="7" t="s">
        <v>116</v>
      </c>
      <c r="AB15" s="6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16">
        <v>0</v>
      </c>
      <c r="J16" s="18" t="s">
        <v>7</v>
      </c>
      <c r="K16" s="2" t="s">
        <v>7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" t="s">
        <v>7</v>
      </c>
      <c r="R16" s="10" t="str">
        <f t="shared" si="0"/>
        <v/>
      </c>
      <c r="S16" s="6">
        <v>2012</v>
      </c>
      <c r="T16" s="7" t="s">
        <v>116</v>
      </c>
      <c r="U16" s="7" t="s">
        <v>116</v>
      </c>
      <c r="V16" s="7" t="s">
        <v>10</v>
      </c>
      <c r="W16" s="7" t="s">
        <v>10</v>
      </c>
      <c r="X16" s="7" t="s">
        <v>10</v>
      </c>
      <c r="Y16" s="7" t="s">
        <v>10</v>
      </c>
      <c r="Z16" s="7" t="s">
        <v>10</v>
      </c>
      <c r="AA16" s="7" t="s">
        <v>10</v>
      </c>
      <c r="AB16" s="6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16">
        <v>0</v>
      </c>
      <c r="J17" s="18" t="s">
        <v>7</v>
      </c>
      <c r="K17" s="2" t="s">
        <v>7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10" t="str">
        <f t="shared" si="0"/>
        <v/>
      </c>
      <c r="S17" s="6">
        <v>2013</v>
      </c>
      <c r="T17" s="7" t="s">
        <v>118</v>
      </c>
      <c r="U17" s="7" t="s">
        <v>118</v>
      </c>
      <c r="V17" s="7" t="s">
        <v>118</v>
      </c>
      <c r="W17" s="7" t="s">
        <v>118</v>
      </c>
      <c r="X17" s="7" t="s">
        <v>118</v>
      </c>
      <c r="Y17" s="7" t="s">
        <v>118</v>
      </c>
      <c r="Z17" s="7" t="s">
        <v>118</v>
      </c>
      <c r="AA17" s="7" t="s">
        <v>118</v>
      </c>
      <c r="AB17" s="6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16">
        <v>0</v>
      </c>
      <c r="J18" s="18" t="s">
        <v>7</v>
      </c>
      <c r="K18" s="2" t="s">
        <v>7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10" t="str">
        <f t="shared" si="0"/>
        <v/>
      </c>
      <c r="S18" s="6">
        <v>2014</v>
      </c>
      <c r="T18" s="7" t="s">
        <v>118</v>
      </c>
      <c r="U18" s="7" t="s">
        <v>118</v>
      </c>
      <c r="V18" s="7" t="s">
        <v>118</v>
      </c>
      <c r="W18" s="7" t="s">
        <v>118</v>
      </c>
      <c r="X18" s="7" t="s">
        <v>118</v>
      </c>
      <c r="Y18" s="7" t="s">
        <v>118</v>
      </c>
      <c r="Z18" s="7" t="s">
        <v>118</v>
      </c>
      <c r="AA18" s="7" t="s">
        <v>118</v>
      </c>
      <c r="AB18" s="6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16">
        <v>0</v>
      </c>
      <c r="J19" s="18" t="s">
        <v>7</v>
      </c>
      <c r="K19" s="2" t="s">
        <v>7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10" t="str">
        <f t="shared" si="0"/>
        <v/>
      </c>
      <c r="S19" s="6">
        <v>2015</v>
      </c>
      <c r="T19" s="7" t="s">
        <v>119</v>
      </c>
      <c r="U19" s="7" t="s">
        <v>118</v>
      </c>
      <c r="V19" s="7" t="s">
        <v>118</v>
      </c>
      <c r="W19" s="7" t="s">
        <v>118</v>
      </c>
      <c r="X19" s="7" t="s">
        <v>118</v>
      </c>
      <c r="Y19" s="7" t="s">
        <v>118</v>
      </c>
      <c r="Z19" s="7" t="s">
        <v>118</v>
      </c>
      <c r="AA19" s="7" t="s">
        <v>118</v>
      </c>
      <c r="AB19" s="6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16">
        <v>0</v>
      </c>
      <c r="J20" s="18" t="s">
        <v>7</v>
      </c>
      <c r="K20" s="2" t="s">
        <v>7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10" t="str">
        <f t="shared" si="0"/>
        <v/>
      </c>
      <c r="S20" s="6">
        <v>2016</v>
      </c>
      <c r="T20" s="7" t="s">
        <v>120</v>
      </c>
      <c r="U20" s="7" t="s">
        <v>118</v>
      </c>
      <c r="V20" s="7" t="s">
        <v>118</v>
      </c>
      <c r="W20" s="7" t="s">
        <v>118</v>
      </c>
      <c r="X20" s="7" t="s">
        <v>118</v>
      </c>
      <c r="Y20" s="7" t="s">
        <v>118</v>
      </c>
      <c r="Z20" s="7" t="s">
        <v>118</v>
      </c>
      <c r="AA20" s="7" t="s">
        <v>118</v>
      </c>
      <c r="AB20" s="6">
        <v>2016</v>
      </c>
      <c r="AC20" s="7" t="s">
        <v>7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</row>
    <row r="21" spans="1:36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16">
        <v>0</v>
      </c>
      <c r="J21" s="18" t="s">
        <v>7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10" t="str">
        <f t="shared" si="0"/>
        <v/>
      </c>
      <c r="S21" s="6">
        <v>2017</v>
      </c>
      <c r="T21" s="7" t="s">
        <v>118</v>
      </c>
      <c r="U21" s="7" t="s">
        <v>118</v>
      </c>
      <c r="V21" s="7" t="s">
        <v>118</v>
      </c>
      <c r="W21" s="7" t="s">
        <v>118</v>
      </c>
      <c r="X21" s="7" t="s">
        <v>118</v>
      </c>
      <c r="Y21" s="7" t="s">
        <v>118</v>
      </c>
      <c r="Z21" s="7" t="s">
        <v>118</v>
      </c>
      <c r="AA21" s="7" t="s">
        <v>118</v>
      </c>
      <c r="AB21" s="6">
        <v>2017</v>
      </c>
      <c r="AC21" s="7" t="s">
        <v>7</v>
      </c>
      <c r="AD21" s="7" t="s">
        <v>7</v>
      </c>
      <c r="AE21" s="7" t="s">
        <v>7</v>
      </c>
      <c r="AF21" s="7" t="s">
        <v>7</v>
      </c>
      <c r="AG21" s="7" t="s">
        <v>7</v>
      </c>
      <c r="AH21" s="7" t="s">
        <v>7</v>
      </c>
      <c r="AI21" s="7" t="s">
        <v>7</v>
      </c>
      <c r="AJ21" s="7" t="s">
        <v>7</v>
      </c>
    </row>
    <row r="22" spans="1:36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16">
        <v>0</v>
      </c>
      <c r="J22" s="18" t="s">
        <v>7</v>
      </c>
      <c r="K22" s="2" t="s">
        <v>7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10" t="str">
        <f t="shared" si="0"/>
        <v/>
      </c>
      <c r="S22" s="6">
        <v>2018</v>
      </c>
      <c r="T22" s="7" t="s">
        <v>118</v>
      </c>
      <c r="U22" s="7" t="s">
        <v>118</v>
      </c>
      <c r="V22" s="7" t="s">
        <v>118</v>
      </c>
      <c r="W22" s="7" t="s">
        <v>118</v>
      </c>
      <c r="X22" s="7" t="s">
        <v>118</v>
      </c>
      <c r="Y22" s="7" t="s">
        <v>118</v>
      </c>
      <c r="Z22" s="7" t="s">
        <v>118</v>
      </c>
      <c r="AA22" s="7" t="s">
        <v>118</v>
      </c>
      <c r="AB22" s="6">
        <v>2018</v>
      </c>
      <c r="AC22" s="7" t="s">
        <v>7</v>
      </c>
      <c r="AD22" s="7" t="s">
        <v>7</v>
      </c>
      <c r="AE22" s="7" t="s">
        <v>7</v>
      </c>
      <c r="AF22" s="7" t="s">
        <v>7</v>
      </c>
      <c r="AG22" s="7" t="s">
        <v>7</v>
      </c>
      <c r="AH22" s="7" t="s">
        <v>7</v>
      </c>
      <c r="AI22" s="7" t="s">
        <v>7</v>
      </c>
      <c r="AJ22" s="7" t="s">
        <v>7</v>
      </c>
    </row>
    <row r="23" spans="1:36" ht="15" customHeight="1" x14ac:dyDescent="0.35">
      <c r="A23" s="1">
        <v>2018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16">
        <v>0</v>
      </c>
      <c r="J23" s="18" t="s">
        <v>7</v>
      </c>
      <c r="K23" s="2" t="s">
        <v>7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10" t="str">
        <f t="shared" si="0"/>
        <v/>
      </c>
      <c r="S23" s="6">
        <v>2019</v>
      </c>
      <c r="T23" s="7" t="s">
        <v>121</v>
      </c>
      <c r="U23" s="7" t="s">
        <v>122</v>
      </c>
      <c r="V23" s="7" t="s">
        <v>123</v>
      </c>
      <c r="W23" s="7" t="s">
        <v>124</v>
      </c>
      <c r="X23" s="7" t="s">
        <v>125</v>
      </c>
      <c r="Y23" s="7" t="s">
        <v>126</v>
      </c>
      <c r="Z23" s="7" t="s">
        <v>118</v>
      </c>
      <c r="AA23" s="7" t="s">
        <v>126</v>
      </c>
      <c r="AB23" s="6">
        <v>2019</v>
      </c>
      <c r="AC23" s="7" t="s">
        <v>7</v>
      </c>
      <c r="AD23" s="7" t="s">
        <v>7</v>
      </c>
      <c r="AE23" s="7" t="s">
        <v>7</v>
      </c>
      <c r="AF23" s="7" t="s">
        <v>7</v>
      </c>
      <c r="AG23" s="7" t="s">
        <v>7</v>
      </c>
      <c r="AH23" s="7" t="s">
        <v>7</v>
      </c>
      <c r="AI23" s="7" t="s">
        <v>7</v>
      </c>
      <c r="AJ23" s="7" t="s">
        <v>7</v>
      </c>
    </row>
  </sheetData>
  <mergeCells count="7">
    <mergeCell ref="A1:A2"/>
    <mergeCell ref="B1:I1"/>
    <mergeCell ref="AC1:AJ1"/>
    <mergeCell ref="S1:S2"/>
    <mergeCell ref="T1:AA1"/>
    <mergeCell ref="J1:Q1"/>
    <mergeCell ref="AB1:AB2"/>
  </mergeCells>
  <conditionalFormatting sqref="B3:I23 J3:Q11">
    <cfRule type="containsText" dxfId="32" priority="31" operator="containsText" text="*-">
      <formula>NOT(ISERROR(SEARCH(("*-"),(B3))))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:Q23">
    <cfRule type="containsText" dxfId="31" priority="1" operator="containsText" text="*-">
      <formula>NOT(ISERROR(SEARCH(("*-"),(J14))))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:Q13">
    <cfRule type="containsText" dxfId="30" priority="3" operator="containsText" text="*-">
      <formula>NOT(ISERROR(SEARCH(("*-"),(J12))))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O17" sqref="O17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51" t="s">
        <v>0</v>
      </c>
      <c r="B1" s="53" t="s">
        <v>130</v>
      </c>
      <c r="C1" s="65"/>
      <c r="D1" s="65"/>
      <c r="E1" s="65"/>
      <c r="F1" s="65"/>
      <c r="G1" s="65"/>
      <c r="H1" s="65"/>
      <c r="I1" s="66"/>
      <c r="K1" s="56" t="s">
        <v>0</v>
      </c>
      <c r="L1" s="58" t="s">
        <v>130</v>
      </c>
      <c r="M1" s="59"/>
      <c r="N1" s="59"/>
      <c r="O1" s="59"/>
      <c r="P1" s="59"/>
      <c r="Q1" s="59"/>
      <c r="R1" s="59"/>
      <c r="S1" s="59"/>
    </row>
    <row r="2" spans="1:36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7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AC3" s="3">
        <f t="shared" ref="AC3:AJ3" si="0">IF(B3&lt;&gt;"-",B3,0)</f>
        <v>0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AC4" s="3">
        <f t="shared" ref="AC4:AJ4" si="2">IF(B4&lt;&gt;"-",B4,0)</f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1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AC5" s="3">
        <f t="shared" ref="AC5:AJ5" si="3">IF(B5&lt;&gt;"-",B5,0)</f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1"/>
        <v/>
      </c>
      <c r="K6" s="6">
        <v>2002</v>
      </c>
      <c r="L6" s="7" t="s">
        <v>7</v>
      </c>
      <c r="M6" s="7" t="s">
        <v>7</v>
      </c>
      <c r="N6" s="7" t="s">
        <v>7</v>
      </c>
      <c r="O6" s="7" t="s">
        <v>7</v>
      </c>
      <c r="P6" s="7" t="s">
        <v>7</v>
      </c>
      <c r="Q6" s="7" t="s">
        <v>7</v>
      </c>
      <c r="R6" s="7" t="s">
        <v>7</v>
      </c>
      <c r="S6" s="7" t="s">
        <v>7</v>
      </c>
      <c r="AC6" s="3">
        <f t="shared" ref="AC6:AJ6" si="4">IF(B6&lt;&gt;"-",B6,0)</f>
        <v>0</v>
      </c>
      <c r="AD6" s="3">
        <f t="shared" si="4"/>
        <v>0</v>
      </c>
      <c r="AE6" s="3">
        <f t="shared" si="4"/>
        <v>0</v>
      </c>
      <c r="AF6" s="3">
        <f t="shared" si="4"/>
        <v>0</v>
      </c>
      <c r="AG6" s="3">
        <f t="shared" si="4"/>
        <v>0</v>
      </c>
      <c r="AH6" s="3">
        <f t="shared" si="4"/>
        <v>0</v>
      </c>
      <c r="AI6" s="3">
        <f t="shared" si="4"/>
        <v>0</v>
      </c>
      <c r="AJ6" s="3">
        <f t="shared" si="4"/>
        <v>0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1"/>
        <v/>
      </c>
      <c r="K7" s="6">
        <v>2003</v>
      </c>
      <c r="L7" s="7" t="s">
        <v>7</v>
      </c>
      <c r="M7" s="7" t="s">
        <v>7</v>
      </c>
      <c r="N7" s="7" t="s">
        <v>7</v>
      </c>
      <c r="O7" s="7" t="s">
        <v>7</v>
      </c>
      <c r="P7" s="7" t="s">
        <v>7</v>
      </c>
      <c r="Q7" s="7" t="s">
        <v>7</v>
      </c>
      <c r="R7" s="7" t="s">
        <v>7</v>
      </c>
      <c r="S7" s="7" t="s">
        <v>7</v>
      </c>
      <c r="AC7" s="3">
        <f t="shared" ref="AC7:AJ7" si="5">IF(B7&lt;&gt;"-",B7,0)</f>
        <v>0</v>
      </c>
      <c r="AD7" s="3">
        <f t="shared" si="5"/>
        <v>0</v>
      </c>
      <c r="AE7" s="3">
        <f t="shared" si="5"/>
        <v>0</v>
      </c>
      <c r="AF7" s="3">
        <f t="shared" si="5"/>
        <v>0</v>
      </c>
      <c r="AG7" s="3">
        <f t="shared" si="5"/>
        <v>0</v>
      </c>
      <c r="AH7" s="3">
        <f t="shared" si="5"/>
        <v>0</v>
      </c>
      <c r="AI7" s="3">
        <f t="shared" si="5"/>
        <v>0</v>
      </c>
      <c r="AJ7" s="3">
        <f t="shared" si="5"/>
        <v>0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1"/>
        <v/>
      </c>
      <c r="K8" s="6">
        <v>2004</v>
      </c>
      <c r="L8" s="7" t="s">
        <v>7</v>
      </c>
      <c r="M8" s="7" t="s">
        <v>7</v>
      </c>
      <c r="N8" s="7" t="s">
        <v>7</v>
      </c>
      <c r="O8" s="7" t="s">
        <v>7</v>
      </c>
      <c r="P8" s="7" t="s">
        <v>7</v>
      </c>
      <c r="Q8" s="7" t="s">
        <v>7</v>
      </c>
      <c r="R8" s="7" t="s">
        <v>7</v>
      </c>
      <c r="S8" s="7" t="s">
        <v>7</v>
      </c>
      <c r="AC8" s="3">
        <f t="shared" ref="AC8:AC16" si="6">IF(B8&lt;&gt;"-",B8,0)</f>
        <v>0</v>
      </c>
      <c r="AD8" s="3">
        <f t="shared" ref="AD8:AD16" si="7">IF(C8&lt;&gt;"-",C8,0)</f>
        <v>0</v>
      </c>
      <c r="AE8" s="3">
        <f t="shared" ref="AE8:AE16" si="8">IF(D8&lt;&gt;"-",D8,0)</f>
        <v>0</v>
      </c>
      <c r="AF8" s="3">
        <f t="shared" ref="AF8:AF16" si="9">IF(E8&lt;&gt;"-",E8,0)</f>
        <v>0</v>
      </c>
      <c r="AG8" s="3">
        <f t="shared" ref="AG8:AG16" si="10">IF(F8&lt;&gt;"-",F8,0)</f>
        <v>0</v>
      </c>
      <c r="AH8" s="3">
        <f t="shared" ref="AH8:AH16" si="11">IF(G8&lt;&gt;"-",G8,0)</f>
        <v>0</v>
      </c>
      <c r="AI8" s="3">
        <f t="shared" ref="AI8:AI16" si="12">IF(H8&lt;&gt;"-",H8,0)</f>
        <v>0</v>
      </c>
      <c r="AJ8" s="3">
        <f t="shared" ref="AJ8:AJ16" si="13">IF(I8&lt;&gt;"-",I8,0)</f>
        <v>0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1"/>
        <v/>
      </c>
      <c r="K9" s="6">
        <v>2005</v>
      </c>
      <c r="L9" s="7" t="s">
        <v>7</v>
      </c>
      <c r="M9" s="7" t="s">
        <v>7</v>
      </c>
      <c r="N9" s="7" t="s">
        <v>7</v>
      </c>
      <c r="O9" s="7" t="s">
        <v>7</v>
      </c>
      <c r="P9" s="7" t="s">
        <v>7</v>
      </c>
      <c r="Q9" s="7" t="s">
        <v>7</v>
      </c>
      <c r="R9" s="7" t="s">
        <v>7</v>
      </c>
      <c r="S9" s="7" t="s">
        <v>7</v>
      </c>
      <c r="AC9" s="3">
        <f t="shared" si="6"/>
        <v>0</v>
      </c>
      <c r="AD9" s="3">
        <f t="shared" si="7"/>
        <v>0</v>
      </c>
      <c r="AE9" s="3">
        <f t="shared" si="8"/>
        <v>0</v>
      </c>
      <c r="AF9" s="3">
        <f t="shared" si="9"/>
        <v>0</v>
      </c>
      <c r="AG9" s="3">
        <f t="shared" si="10"/>
        <v>0</v>
      </c>
      <c r="AH9" s="3">
        <f t="shared" si="11"/>
        <v>0</v>
      </c>
      <c r="AI9" s="3">
        <f t="shared" si="12"/>
        <v>0</v>
      </c>
      <c r="AJ9" s="3">
        <f t="shared" si="13"/>
        <v>0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1"/>
        <v/>
      </c>
      <c r="K10" s="6">
        <v>2006</v>
      </c>
      <c r="L10" s="7" t="s">
        <v>7</v>
      </c>
      <c r="M10" s="7" t="s">
        <v>7</v>
      </c>
      <c r="N10" s="7" t="s">
        <v>7</v>
      </c>
      <c r="O10" s="7" t="s">
        <v>7</v>
      </c>
      <c r="P10" s="7" t="s">
        <v>7</v>
      </c>
      <c r="Q10" s="7" t="s">
        <v>7</v>
      </c>
      <c r="R10" s="7" t="s">
        <v>7</v>
      </c>
      <c r="S10" s="7" t="s">
        <v>7</v>
      </c>
      <c r="AC10" s="3">
        <f t="shared" si="6"/>
        <v>0</v>
      </c>
      <c r="AD10" s="3">
        <f t="shared" si="7"/>
        <v>0</v>
      </c>
      <c r="AE10" s="3">
        <f t="shared" si="8"/>
        <v>0</v>
      </c>
      <c r="AF10" s="3">
        <f t="shared" si="9"/>
        <v>0</v>
      </c>
      <c r="AG10" s="3">
        <f t="shared" si="10"/>
        <v>0</v>
      </c>
      <c r="AH10" s="3">
        <f t="shared" si="11"/>
        <v>0</v>
      </c>
      <c r="AI10" s="3">
        <f t="shared" si="12"/>
        <v>0</v>
      </c>
      <c r="AJ10" s="3">
        <f t="shared" si="13"/>
        <v>0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0" t="str">
        <f t="shared" si="1"/>
        <v/>
      </c>
      <c r="K11" s="6">
        <v>2007</v>
      </c>
      <c r="L11" s="7" t="s">
        <v>7</v>
      </c>
      <c r="M11" s="7" t="s">
        <v>7</v>
      </c>
      <c r="N11" s="7" t="s">
        <v>7</v>
      </c>
      <c r="O11" s="7" t="s">
        <v>7</v>
      </c>
      <c r="P11" s="7" t="s">
        <v>7</v>
      </c>
      <c r="Q11" s="7" t="s">
        <v>7</v>
      </c>
      <c r="R11" s="7" t="s">
        <v>7</v>
      </c>
      <c r="S11" s="7" t="s">
        <v>7</v>
      </c>
      <c r="AC11" s="3">
        <f t="shared" si="6"/>
        <v>0</v>
      </c>
      <c r="AD11" s="3">
        <f t="shared" si="7"/>
        <v>0</v>
      </c>
      <c r="AE11" s="3">
        <f t="shared" si="8"/>
        <v>0</v>
      </c>
      <c r="AF11" s="3">
        <f t="shared" si="9"/>
        <v>0</v>
      </c>
      <c r="AG11" s="3">
        <f t="shared" si="10"/>
        <v>0</v>
      </c>
      <c r="AH11" s="3">
        <f t="shared" si="11"/>
        <v>0</v>
      </c>
      <c r="AI11" s="3">
        <f t="shared" si="12"/>
        <v>0</v>
      </c>
      <c r="AJ11" s="3">
        <f t="shared" si="13"/>
        <v>0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1" t="s">
        <v>7</v>
      </c>
      <c r="J12" s="10" t="str">
        <f t="shared" si="1"/>
        <v/>
      </c>
      <c r="K12" s="6">
        <v>2008</v>
      </c>
      <c r="L12" s="7" t="s">
        <v>7</v>
      </c>
      <c r="M12" s="7" t="s">
        <v>7</v>
      </c>
      <c r="N12" s="7" t="s">
        <v>7</v>
      </c>
      <c r="O12" s="7" t="s">
        <v>7</v>
      </c>
      <c r="P12" s="7" t="s">
        <v>7</v>
      </c>
      <c r="Q12" s="7" t="s">
        <v>7</v>
      </c>
      <c r="R12" s="7" t="s">
        <v>7</v>
      </c>
      <c r="S12" s="7" t="s">
        <v>7</v>
      </c>
      <c r="AC12" s="3">
        <f t="shared" si="6"/>
        <v>0</v>
      </c>
      <c r="AD12" s="3">
        <f t="shared" si="7"/>
        <v>0</v>
      </c>
      <c r="AE12" s="3">
        <f t="shared" si="8"/>
        <v>0</v>
      </c>
      <c r="AF12" s="3">
        <f t="shared" si="9"/>
        <v>0</v>
      </c>
      <c r="AG12" s="3">
        <f t="shared" si="10"/>
        <v>0</v>
      </c>
      <c r="AH12" s="3">
        <f t="shared" si="11"/>
        <v>0</v>
      </c>
      <c r="AI12" s="3">
        <f t="shared" si="12"/>
        <v>0</v>
      </c>
      <c r="AJ12" s="3">
        <f t="shared" si="13"/>
        <v>0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1"/>
        <v/>
      </c>
      <c r="K13" s="6">
        <v>2009</v>
      </c>
      <c r="L13" s="7" t="s">
        <v>7</v>
      </c>
      <c r="M13" s="7" t="s">
        <v>7</v>
      </c>
      <c r="N13" s="7" t="s">
        <v>7</v>
      </c>
      <c r="O13" s="7" t="s">
        <v>7</v>
      </c>
      <c r="P13" s="7" t="s">
        <v>7</v>
      </c>
      <c r="Q13" s="7" t="s">
        <v>7</v>
      </c>
      <c r="R13" s="7" t="s">
        <v>7</v>
      </c>
      <c r="S13" s="7" t="s">
        <v>7</v>
      </c>
      <c r="AC13" s="3">
        <f t="shared" si="6"/>
        <v>0</v>
      </c>
      <c r="AD13" s="3">
        <f t="shared" si="7"/>
        <v>0</v>
      </c>
      <c r="AE13" s="3">
        <f t="shared" si="8"/>
        <v>0</v>
      </c>
      <c r="AF13" s="3">
        <f t="shared" si="9"/>
        <v>0</v>
      </c>
      <c r="AG13" s="3">
        <f t="shared" si="10"/>
        <v>0</v>
      </c>
      <c r="AH13" s="3">
        <f t="shared" si="11"/>
        <v>0</v>
      </c>
      <c r="AI13" s="3">
        <f t="shared" si="12"/>
        <v>0</v>
      </c>
      <c r="AJ13" s="3">
        <f t="shared" si="13"/>
        <v>0</v>
      </c>
    </row>
    <row r="14" spans="1:36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1"/>
        <v/>
      </c>
      <c r="K14" s="6">
        <v>2010</v>
      </c>
      <c r="L14" s="7" t="s">
        <v>7</v>
      </c>
      <c r="M14" s="7" t="s">
        <v>7</v>
      </c>
      <c r="N14" s="7" t="s">
        <v>7</v>
      </c>
      <c r="O14" s="7" t="s">
        <v>7</v>
      </c>
      <c r="P14" s="7" t="s">
        <v>7</v>
      </c>
      <c r="Q14" s="7" t="s">
        <v>7</v>
      </c>
      <c r="R14" s="7" t="s">
        <v>7</v>
      </c>
      <c r="S14" s="7" t="s">
        <v>7</v>
      </c>
      <c r="AC14" s="3">
        <f t="shared" si="6"/>
        <v>0</v>
      </c>
      <c r="AD14" s="3">
        <f t="shared" si="7"/>
        <v>0</v>
      </c>
      <c r="AE14" s="3">
        <f t="shared" si="8"/>
        <v>0</v>
      </c>
      <c r="AF14" s="3">
        <f t="shared" si="9"/>
        <v>0</v>
      </c>
      <c r="AG14" s="3">
        <f t="shared" si="10"/>
        <v>0</v>
      </c>
      <c r="AH14" s="3">
        <f t="shared" si="11"/>
        <v>0</v>
      </c>
      <c r="AI14" s="3">
        <f t="shared" si="12"/>
        <v>0</v>
      </c>
      <c r="AJ14" s="3">
        <f t="shared" si="13"/>
        <v>0</v>
      </c>
    </row>
    <row r="15" spans="1:36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10" t="str">
        <f t="shared" si="1"/>
        <v/>
      </c>
      <c r="K15" s="6">
        <v>2011</v>
      </c>
      <c r="L15" s="7" t="s">
        <v>7</v>
      </c>
      <c r="M15" s="7" t="s">
        <v>7</v>
      </c>
      <c r="N15" s="7" t="s">
        <v>7</v>
      </c>
      <c r="O15" s="7" t="s">
        <v>7</v>
      </c>
      <c r="P15" s="7" t="s">
        <v>7</v>
      </c>
      <c r="Q15" s="7" t="s">
        <v>7</v>
      </c>
      <c r="R15" s="7" t="s">
        <v>7</v>
      </c>
      <c r="S15" s="7" t="s">
        <v>7</v>
      </c>
      <c r="AC15" s="3">
        <f t="shared" si="6"/>
        <v>0</v>
      </c>
      <c r="AD15" s="3">
        <f t="shared" si="7"/>
        <v>0</v>
      </c>
      <c r="AE15" s="3">
        <f t="shared" si="8"/>
        <v>0</v>
      </c>
      <c r="AF15" s="3">
        <f t="shared" si="9"/>
        <v>0</v>
      </c>
      <c r="AG15" s="3">
        <f t="shared" si="10"/>
        <v>0</v>
      </c>
      <c r="AH15" s="3">
        <f t="shared" si="11"/>
        <v>0</v>
      </c>
      <c r="AI15" s="3">
        <f t="shared" si="12"/>
        <v>0</v>
      </c>
      <c r="AJ15" s="3">
        <f t="shared" si="13"/>
        <v>0</v>
      </c>
    </row>
    <row r="16" spans="1:36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1"/>
        <v/>
      </c>
      <c r="K16" s="6">
        <v>2012</v>
      </c>
      <c r="L16" s="7" t="s">
        <v>7</v>
      </c>
      <c r="M16" s="7" t="s">
        <v>7</v>
      </c>
      <c r="N16" s="7" t="s">
        <v>7</v>
      </c>
      <c r="O16" s="7" t="s">
        <v>7</v>
      </c>
      <c r="P16" s="7" t="s">
        <v>7</v>
      </c>
      <c r="Q16" s="7" t="s">
        <v>7</v>
      </c>
      <c r="R16" s="7" t="s">
        <v>7</v>
      </c>
      <c r="S16" s="7" t="s">
        <v>7</v>
      </c>
      <c r="AC16" s="3">
        <f t="shared" si="6"/>
        <v>0</v>
      </c>
      <c r="AD16" s="3">
        <f t="shared" si="7"/>
        <v>0</v>
      </c>
      <c r="AE16" s="3">
        <f t="shared" si="8"/>
        <v>0</v>
      </c>
      <c r="AF16" s="3">
        <f t="shared" si="9"/>
        <v>0</v>
      </c>
      <c r="AG16" s="3">
        <f t="shared" si="10"/>
        <v>0</v>
      </c>
      <c r="AH16" s="3">
        <f t="shared" si="11"/>
        <v>0</v>
      </c>
      <c r="AI16" s="3">
        <f t="shared" si="12"/>
        <v>0</v>
      </c>
      <c r="AJ16" s="3">
        <f t="shared" si="13"/>
        <v>0</v>
      </c>
    </row>
    <row r="17" spans="1:36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1"/>
        <v/>
      </c>
      <c r="K17" s="6">
        <v>2013</v>
      </c>
      <c r="L17" s="7" t="s">
        <v>7</v>
      </c>
      <c r="M17" s="7" t="s">
        <v>7</v>
      </c>
      <c r="N17" s="7" t="s">
        <v>7</v>
      </c>
      <c r="O17" s="7" t="s">
        <v>7</v>
      </c>
      <c r="P17" s="7" t="s">
        <v>7</v>
      </c>
      <c r="Q17" s="7" t="s">
        <v>7</v>
      </c>
      <c r="R17" s="7" t="s">
        <v>7</v>
      </c>
      <c r="S17" s="7" t="s">
        <v>7</v>
      </c>
      <c r="AC17" s="3">
        <f t="shared" ref="AC17:AJ17" si="14">IF(B17&lt;&gt;"-",B17,0)</f>
        <v>0</v>
      </c>
      <c r="AD17" s="3">
        <f t="shared" si="14"/>
        <v>0</v>
      </c>
      <c r="AE17" s="3">
        <f t="shared" si="14"/>
        <v>0</v>
      </c>
      <c r="AF17" s="3">
        <f t="shared" si="14"/>
        <v>0</v>
      </c>
      <c r="AG17" s="3">
        <f t="shared" si="14"/>
        <v>0</v>
      </c>
      <c r="AH17" s="3">
        <f t="shared" si="14"/>
        <v>0</v>
      </c>
      <c r="AI17" s="3">
        <f t="shared" si="14"/>
        <v>0</v>
      </c>
      <c r="AJ17" s="3">
        <f t="shared" si="14"/>
        <v>0</v>
      </c>
    </row>
    <row r="18" spans="1:36" ht="15" customHeight="1" x14ac:dyDescent="0.35">
      <c r="A18" s="1">
        <v>2014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0" t="str">
        <f t="shared" si="1"/>
        <v/>
      </c>
      <c r="K18" s="6">
        <v>2014</v>
      </c>
      <c r="L18" s="7" t="s">
        <v>131</v>
      </c>
      <c r="M18" s="7" t="s">
        <v>132</v>
      </c>
      <c r="N18" s="7" t="s">
        <v>133</v>
      </c>
      <c r="O18" s="7" t="s">
        <v>134</v>
      </c>
      <c r="P18" s="7" t="s">
        <v>135</v>
      </c>
      <c r="Q18" s="7" t="s">
        <v>136</v>
      </c>
      <c r="R18" s="7" t="s">
        <v>137</v>
      </c>
      <c r="S18" s="7" t="s">
        <v>138</v>
      </c>
      <c r="AC18" s="3">
        <f t="shared" ref="AC18:AJ18" si="15">IF(B18&lt;&gt;"-",B18,0)</f>
        <v>0</v>
      </c>
      <c r="AD18" s="3">
        <f t="shared" si="15"/>
        <v>0</v>
      </c>
      <c r="AE18" s="3">
        <f t="shared" si="15"/>
        <v>1</v>
      </c>
      <c r="AF18" s="3">
        <f t="shared" si="15"/>
        <v>0</v>
      </c>
      <c r="AG18" s="3">
        <f t="shared" si="15"/>
        <v>0</v>
      </c>
      <c r="AH18" s="3">
        <f t="shared" si="15"/>
        <v>0</v>
      </c>
      <c r="AI18" s="3">
        <f t="shared" si="15"/>
        <v>0</v>
      </c>
      <c r="AJ18" s="3">
        <f t="shared" si="15"/>
        <v>0</v>
      </c>
    </row>
    <row r="19" spans="1:36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0" t="str">
        <f t="shared" si="1"/>
        <v/>
      </c>
      <c r="K19" s="6">
        <v>2015</v>
      </c>
      <c r="L19" s="11" t="s">
        <v>139</v>
      </c>
      <c r="M19" s="11" t="s">
        <v>139</v>
      </c>
      <c r="N19" s="11" t="s">
        <v>139</v>
      </c>
      <c r="O19" s="11" t="s">
        <v>139</v>
      </c>
      <c r="P19" s="11" t="s">
        <v>139</v>
      </c>
      <c r="Q19" s="11" t="s">
        <v>139</v>
      </c>
      <c r="R19" s="11" t="s">
        <v>139</v>
      </c>
      <c r="S19" s="11" t="s">
        <v>139</v>
      </c>
    </row>
    <row r="20" spans="1:36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>
        <v>0</v>
      </c>
      <c r="I20" s="2" t="s">
        <v>7</v>
      </c>
      <c r="J20" s="10" t="str">
        <f t="shared" si="1"/>
        <v/>
      </c>
      <c r="K20" s="6">
        <v>2016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22" t="s">
        <v>141</v>
      </c>
      <c r="S20" s="11" t="s">
        <v>140</v>
      </c>
    </row>
    <row r="21" spans="1:36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 t="s">
        <v>7</v>
      </c>
      <c r="J21" s="10" t="str">
        <f t="shared" si="1"/>
        <v/>
      </c>
      <c r="K21" s="6">
        <v>2017</v>
      </c>
      <c r="L21" s="7" t="s">
        <v>7</v>
      </c>
      <c r="M21" s="7" t="s">
        <v>7</v>
      </c>
      <c r="N21" s="7" t="s">
        <v>7</v>
      </c>
      <c r="O21" s="7" t="s">
        <v>7</v>
      </c>
      <c r="P21" s="7" t="s">
        <v>7</v>
      </c>
      <c r="Q21" s="7" t="s">
        <v>7</v>
      </c>
      <c r="R21" s="7" t="s">
        <v>7</v>
      </c>
      <c r="S21" s="7" t="s">
        <v>7</v>
      </c>
    </row>
    <row r="22" spans="1:36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0" t="str">
        <f t="shared" si="1"/>
        <v/>
      </c>
      <c r="K22" s="6">
        <v>2018</v>
      </c>
      <c r="L22" s="7" t="s">
        <v>142</v>
      </c>
      <c r="M22" s="7" t="s">
        <v>142</v>
      </c>
      <c r="N22" s="7" t="s">
        <v>142</v>
      </c>
      <c r="O22" s="7" t="s">
        <v>142</v>
      </c>
      <c r="P22" s="7" t="s">
        <v>142</v>
      </c>
      <c r="Q22" s="7" t="s">
        <v>142</v>
      </c>
      <c r="R22" s="7" t="s">
        <v>142</v>
      </c>
      <c r="S22" s="7" t="s">
        <v>142</v>
      </c>
    </row>
    <row r="23" spans="1:36" ht="15" customHeight="1" x14ac:dyDescent="0.35">
      <c r="A23" s="4"/>
      <c r="B23" s="4"/>
      <c r="C23" s="4"/>
    </row>
    <row r="24" spans="1:36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4:I22">
    <cfRule type="containsText" dxfId="29" priority="19" operator="containsText" text="*-">
      <formula>NOT(ISERROR(SEARCH(("*-"),(B4))))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22AE69E1-79B2-482E-89AD-2D6D5C54A448}">
            <xm:f>NOT(ISERROR(SEARCH(("*-"),(Италия!B3))))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U22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51" t="s">
        <v>0</v>
      </c>
      <c r="B1" s="53" t="s">
        <v>143</v>
      </c>
      <c r="C1" s="65"/>
      <c r="D1" s="65"/>
      <c r="E1" s="65"/>
      <c r="F1" s="65"/>
      <c r="G1" s="65"/>
      <c r="H1" s="65"/>
      <c r="I1" s="66"/>
      <c r="K1" s="56" t="s">
        <v>0</v>
      </c>
      <c r="L1" s="58" t="s">
        <v>143</v>
      </c>
      <c r="M1" s="59"/>
      <c r="N1" s="59"/>
      <c r="O1" s="59"/>
      <c r="P1" s="59"/>
      <c r="Q1" s="59"/>
      <c r="R1" s="59"/>
      <c r="S1" s="59"/>
    </row>
    <row r="2" spans="1:36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7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AC3" s="3">
        <f t="shared" ref="AC3:AJ3" si="0">IF(B3&lt;&gt;"-",B3,0)</f>
        <v>0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AC4" s="3">
        <f t="shared" ref="AC4:AJ4" si="2">IF(B4&lt;&gt;"-",B4,0)</f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1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AC5" s="3">
        <f t="shared" ref="AC5:AJ5" si="3">IF(B5&lt;&gt;"-",B5,0)</f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1"/>
        <v/>
      </c>
      <c r="K6" s="6">
        <v>2002</v>
      </c>
      <c r="L6" s="7" t="s">
        <v>7</v>
      </c>
      <c r="M6" s="7" t="s">
        <v>7</v>
      </c>
      <c r="N6" s="7" t="s">
        <v>7</v>
      </c>
      <c r="O6" s="7" t="s">
        <v>7</v>
      </c>
      <c r="P6" s="7" t="s">
        <v>7</v>
      </c>
      <c r="Q6" s="7" t="s">
        <v>7</v>
      </c>
      <c r="R6" s="7" t="s">
        <v>7</v>
      </c>
      <c r="S6" s="7" t="s">
        <v>7</v>
      </c>
      <c r="AC6" s="3">
        <f t="shared" ref="AC6:AJ6" si="4">IF(B6&lt;&gt;"-",B6,0)</f>
        <v>0</v>
      </c>
      <c r="AD6" s="3">
        <f t="shared" si="4"/>
        <v>0</v>
      </c>
      <c r="AE6" s="3">
        <f t="shared" si="4"/>
        <v>0</v>
      </c>
      <c r="AF6" s="3">
        <f t="shared" si="4"/>
        <v>0</v>
      </c>
      <c r="AG6" s="3">
        <f t="shared" si="4"/>
        <v>0</v>
      </c>
      <c r="AH6" s="3">
        <f t="shared" si="4"/>
        <v>0</v>
      </c>
      <c r="AI6" s="3">
        <f t="shared" si="4"/>
        <v>0</v>
      </c>
      <c r="AJ6" s="3">
        <f t="shared" si="4"/>
        <v>0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1"/>
        <v/>
      </c>
      <c r="K7" s="6">
        <v>2003</v>
      </c>
      <c r="L7" s="7" t="s">
        <v>7</v>
      </c>
      <c r="M7" s="7" t="s">
        <v>7</v>
      </c>
      <c r="N7" s="7" t="s">
        <v>7</v>
      </c>
      <c r="O7" s="7" t="s">
        <v>7</v>
      </c>
      <c r="P7" s="7" t="s">
        <v>7</v>
      </c>
      <c r="Q7" s="7" t="s">
        <v>7</v>
      </c>
      <c r="R7" s="7" t="s">
        <v>7</v>
      </c>
      <c r="S7" s="7" t="s">
        <v>7</v>
      </c>
      <c r="AC7" s="3">
        <f t="shared" ref="AC7:AJ7" si="5">IF(B7&lt;&gt;"-",B7,0)</f>
        <v>0</v>
      </c>
      <c r="AD7" s="3">
        <f t="shared" si="5"/>
        <v>0</v>
      </c>
      <c r="AE7" s="3">
        <f t="shared" si="5"/>
        <v>0</v>
      </c>
      <c r="AF7" s="3">
        <f t="shared" si="5"/>
        <v>0</v>
      </c>
      <c r="AG7" s="3">
        <f t="shared" si="5"/>
        <v>0</v>
      </c>
      <c r="AH7" s="3">
        <f t="shared" si="5"/>
        <v>0</v>
      </c>
      <c r="AI7" s="3">
        <f t="shared" si="5"/>
        <v>0</v>
      </c>
      <c r="AJ7" s="3">
        <f t="shared" si="5"/>
        <v>0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1"/>
        <v/>
      </c>
      <c r="K8" s="6">
        <v>2004</v>
      </c>
      <c r="L8" s="7" t="s">
        <v>7</v>
      </c>
      <c r="M8" s="7" t="s">
        <v>7</v>
      </c>
      <c r="N8" s="7" t="s">
        <v>7</v>
      </c>
      <c r="O8" s="7" t="s">
        <v>7</v>
      </c>
      <c r="P8" s="7" t="s">
        <v>7</v>
      </c>
      <c r="Q8" s="7" t="s">
        <v>7</v>
      </c>
      <c r="R8" s="7" t="s">
        <v>7</v>
      </c>
      <c r="S8" s="7" t="s">
        <v>7</v>
      </c>
      <c r="AC8" s="3">
        <f t="shared" ref="AC8:AJ8" si="6">IF(B8&lt;&gt;"-",B8,0)</f>
        <v>0</v>
      </c>
      <c r="AD8" s="3">
        <f t="shared" si="6"/>
        <v>0</v>
      </c>
      <c r="AE8" s="3">
        <f t="shared" si="6"/>
        <v>0</v>
      </c>
      <c r="AF8" s="3">
        <f t="shared" si="6"/>
        <v>0</v>
      </c>
      <c r="AG8" s="3">
        <f t="shared" si="6"/>
        <v>0</v>
      </c>
      <c r="AH8" s="3">
        <f t="shared" si="6"/>
        <v>0</v>
      </c>
      <c r="AI8" s="3">
        <f t="shared" si="6"/>
        <v>0</v>
      </c>
      <c r="AJ8" s="3">
        <f t="shared" si="6"/>
        <v>0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1"/>
        <v/>
      </c>
      <c r="K9" s="6">
        <v>2005</v>
      </c>
      <c r="L9" s="7" t="s">
        <v>7</v>
      </c>
      <c r="M9" s="7" t="s">
        <v>7</v>
      </c>
      <c r="N9" s="7" t="s">
        <v>7</v>
      </c>
      <c r="O9" s="7" t="s">
        <v>7</v>
      </c>
      <c r="P9" s="7" t="s">
        <v>7</v>
      </c>
      <c r="Q9" s="7" t="s">
        <v>7</v>
      </c>
      <c r="R9" s="7" t="s">
        <v>7</v>
      </c>
      <c r="S9" s="7" t="s">
        <v>7</v>
      </c>
      <c r="AC9" s="3">
        <f t="shared" ref="AC9:AJ9" si="7">IF(B9&lt;&gt;"-",B9,0)</f>
        <v>0</v>
      </c>
      <c r="AD9" s="3">
        <f t="shared" si="7"/>
        <v>0</v>
      </c>
      <c r="AE9" s="3">
        <f t="shared" si="7"/>
        <v>0</v>
      </c>
      <c r="AF9" s="3">
        <f t="shared" si="7"/>
        <v>0</v>
      </c>
      <c r="AG9" s="3">
        <f t="shared" si="7"/>
        <v>0</v>
      </c>
      <c r="AH9" s="3">
        <f t="shared" si="7"/>
        <v>0</v>
      </c>
      <c r="AI9" s="3">
        <f t="shared" si="7"/>
        <v>0</v>
      </c>
      <c r="AJ9" s="3">
        <f t="shared" si="7"/>
        <v>0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1"/>
        <v/>
      </c>
      <c r="K10" s="6">
        <v>2006</v>
      </c>
      <c r="L10" s="7" t="s">
        <v>7</v>
      </c>
      <c r="M10" s="7" t="s">
        <v>7</v>
      </c>
      <c r="N10" s="7" t="s">
        <v>7</v>
      </c>
      <c r="O10" s="7" t="s">
        <v>7</v>
      </c>
      <c r="P10" s="7" t="s">
        <v>7</v>
      </c>
      <c r="Q10" s="7" t="s">
        <v>7</v>
      </c>
      <c r="R10" s="7" t="s">
        <v>7</v>
      </c>
      <c r="S10" s="7" t="s">
        <v>7</v>
      </c>
      <c r="AC10" s="3">
        <f t="shared" ref="AC10:AJ10" si="8">IF(B10&lt;&gt;"-",B10,0)</f>
        <v>0</v>
      </c>
      <c r="AD10" s="3">
        <f t="shared" si="8"/>
        <v>0</v>
      </c>
      <c r="AE10" s="3">
        <f t="shared" si="8"/>
        <v>0</v>
      </c>
      <c r="AF10" s="3">
        <f t="shared" si="8"/>
        <v>0</v>
      </c>
      <c r="AG10" s="3">
        <f t="shared" si="8"/>
        <v>0</v>
      </c>
      <c r="AH10" s="3">
        <f t="shared" si="8"/>
        <v>0</v>
      </c>
      <c r="AI10" s="3">
        <f t="shared" si="8"/>
        <v>0</v>
      </c>
      <c r="AJ10" s="3">
        <f t="shared" si="8"/>
        <v>0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0" t="str">
        <f t="shared" si="1"/>
        <v/>
      </c>
      <c r="K11" s="6">
        <v>2007</v>
      </c>
      <c r="L11" s="7" t="s">
        <v>7</v>
      </c>
      <c r="M11" s="7" t="s">
        <v>7</v>
      </c>
      <c r="N11" s="7" t="s">
        <v>7</v>
      </c>
      <c r="O11" s="7" t="s">
        <v>7</v>
      </c>
      <c r="P11" s="7" t="s">
        <v>7</v>
      </c>
      <c r="Q11" s="7" t="s">
        <v>7</v>
      </c>
      <c r="R11" s="7" t="s">
        <v>7</v>
      </c>
      <c r="S11" s="7" t="s">
        <v>7</v>
      </c>
      <c r="AC11" s="3">
        <f t="shared" ref="AC11:AJ11" si="9">IF(B11&lt;&gt;"-",B11,0)</f>
        <v>0</v>
      </c>
      <c r="AD11" s="3">
        <f t="shared" si="9"/>
        <v>0</v>
      </c>
      <c r="AE11" s="3">
        <f t="shared" si="9"/>
        <v>0</v>
      </c>
      <c r="AF11" s="3">
        <f t="shared" si="9"/>
        <v>0</v>
      </c>
      <c r="AG11" s="3">
        <f t="shared" si="9"/>
        <v>0</v>
      </c>
      <c r="AH11" s="3">
        <f t="shared" si="9"/>
        <v>0</v>
      </c>
      <c r="AI11" s="3">
        <f t="shared" si="9"/>
        <v>0</v>
      </c>
      <c r="AJ11" s="3">
        <f t="shared" si="9"/>
        <v>0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1"/>
        <v/>
      </c>
      <c r="K12" s="6">
        <v>2008</v>
      </c>
      <c r="L12" s="7" t="s">
        <v>7</v>
      </c>
      <c r="M12" s="7" t="s">
        <v>7</v>
      </c>
      <c r="N12" s="7" t="s">
        <v>7</v>
      </c>
      <c r="O12" s="7" t="s">
        <v>7</v>
      </c>
      <c r="P12" s="7" t="s">
        <v>7</v>
      </c>
      <c r="Q12" s="7" t="s">
        <v>7</v>
      </c>
      <c r="R12" s="7" t="s">
        <v>7</v>
      </c>
      <c r="S12" s="7" t="s">
        <v>7</v>
      </c>
      <c r="AC12" s="3">
        <f t="shared" ref="AC12:AJ12" si="10">IF(B12&lt;&gt;"-",B12,0)</f>
        <v>0</v>
      </c>
      <c r="AD12" s="3">
        <f t="shared" si="10"/>
        <v>0</v>
      </c>
      <c r="AE12" s="3">
        <f t="shared" si="10"/>
        <v>0</v>
      </c>
      <c r="AF12" s="3">
        <f t="shared" si="10"/>
        <v>0</v>
      </c>
      <c r="AG12" s="3">
        <f t="shared" si="10"/>
        <v>0</v>
      </c>
      <c r="AH12" s="3">
        <f t="shared" si="10"/>
        <v>0</v>
      </c>
      <c r="AI12" s="3">
        <f t="shared" si="10"/>
        <v>0</v>
      </c>
      <c r="AJ12" s="3">
        <f t="shared" si="10"/>
        <v>0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1"/>
        <v/>
      </c>
      <c r="K13" s="6">
        <v>2009</v>
      </c>
      <c r="L13" s="7" t="s">
        <v>7</v>
      </c>
      <c r="M13" s="7" t="s">
        <v>7</v>
      </c>
      <c r="N13" s="7" t="s">
        <v>7</v>
      </c>
      <c r="O13" s="7" t="s">
        <v>7</v>
      </c>
      <c r="P13" s="7" t="s">
        <v>7</v>
      </c>
      <c r="Q13" s="7" t="s">
        <v>7</v>
      </c>
      <c r="R13" s="7" t="s">
        <v>7</v>
      </c>
      <c r="S13" s="7" t="s">
        <v>7</v>
      </c>
      <c r="AC13" s="3">
        <f t="shared" ref="AC13:AJ13" si="11">IF(B13&lt;&gt;"-",B13,0)</f>
        <v>0</v>
      </c>
      <c r="AD13" s="3">
        <f t="shared" si="11"/>
        <v>0</v>
      </c>
      <c r="AE13" s="3">
        <f t="shared" si="11"/>
        <v>0</v>
      </c>
      <c r="AF13" s="3">
        <f t="shared" si="11"/>
        <v>0</v>
      </c>
      <c r="AG13" s="3">
        <f t="shared" si="11"/>
        <v>0</v>
      </c>
      <c r="AH13" s="3">
        <f t="shared" si="11"/>
        <v>0</v>
      </c>
      <c r="AI13" s="3">
        <f t="shared" si="11"/>
        <v>0</v>
      </c>
      <c r="AJ13" s="3">
        <f t="shared" si="11"/>
        <v>0</v>
      </c>
    </row>
    <row r="14" spans="1:36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1"/>
        <v/>
      </c>
      <c r="K14" s="6">
        <v>2010</v>
      </c>
      <c r="L14" s="7" t="s">
        <v>7</v>
      </c>
      <c r="M14" s="7" t="s">
        <v>7</v>
      </c>
      <c r="N14" s="7" t="s">
        <v>7</v>
      </c>
      <c r="O14" s="7" t="s">
        <v>7</v>
      </c>
      <c r="P14" s="7" t="s">
        <v>7</v>
      </c>
      <c r="Q14" s="7" t="s">
        <v>7</v>
      </c>
      <c r="R14" s="7" t="s">
        <v>7</v>
      </c>
      <c r="S14" s="7" t="s">
        <v>7</v>
      </c>
      <c r="AC14" s="3">
        <f t="shared" ref="AC14:AJ14" si="12">IF(B14&lt;&gt;"-",B14,0)</f>
        <v>0</v>
      </c>
      <c r="AD14" s="3">
        <f t="shared" si="12"/>
        <v>0</v>
      </c>
      <c r="AE14" s="3">
        <f t="shared" si="12"/>
        <v>0</v>
      </c>
      <c r="AF14" s="3">
        <f t="shared" si="12"/>
        <v>0</v>
      </c>
      <c r="AG14" s="3">
        <f t="shared" si="12"/>
        <v>0</v>
      </c>
      <c r="AH14" s="3">
        <f t="shared" si="12"/>
        <v>0</v>
      </c>
      <c r="AI14" s="3">
        <f t="shared" si="12"/>
        <v>0</v>
      </c>
      <c r="AJ14" s="3">
        <f t="shared" si="12"/>
        <v>0</v>
      </c>
    </row>
    <row r="15" spans="1:36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10" t="str">
        <f t="shared" si="1"/>
        <v/>
      </c>
      <c r="K15" s="6">
        <v>2011</v>
      </c>
      <c r="L15" s="7" t="s">
        <v>7</v>
      </c>
      <c r="M15" s="7" t="s">
        <v>7</v>
      </c>
      <c r="N15" s="7" t="s">
        <v>7</v>
      </c>
      <c r="O15" s="7" t="s">
        <v>7</v>
      </c>
      <c r="P15" s="7" t="s">
        <v>7</v>
      </c>
      <c r="Q15" s="7" t="s">
        <v>7</v>
      </c>
      <c r="R15" s="7" t="s">
        <v>7</v>
      </c>
      <c r="S15" s="7" t="s">
        <v>7</v>
      </c>
      <c r="AC15" s="3">
        <f t="shared" ref="AC15:AJ15" si="13">IF(B15&lt;&gt;"-",B15,0)</f>
        <v>0</v>
      </c>
      <c r="AD15" s="3">
        <f t="shared" si="13"/>
        <v>0</v>
      </c>
      <c r="AE15" s="3">
        <f t="shared" si="13"/>
        <v>0</v>
      </c>
      <c r="AF15" s="3">
        <f t="shared" si="13"/>
        <v>0</v>
      </c>
      <c r="AG15" s="3">
        <f t="shared" si="13"/>
        <v>0</v>
      </c>
      <c r="AH15" s="3">
        <f t="shared" si="13"/>
        <v>0</v>
      </c>
      <c r="AI15" s="3">
        <f t="shared" si="13"/>
        <v>0</v>
      </c>
      <c r="AJ15" s="3">
        <f t="shared" si="13"/>
        <v>0</v>
      </c>
    </row>
    <row r="16" spans="1:36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1"/>
        <v/>
      </c>
      <c r="K16" s="6">
        <v>2012</v>
      </c>
      <c r="L16" s="7" t="s">
        <v>7</v>
      </c>
      <c r="M16" s="7" t="s">
        <v>7</v>
      </c>
      <c r="N16" s="7" t="s">
        <v>7</v>
      </c>
      <c r="O16" s="7" t="s">
        <v>7</v>
      </c>
      <c r="P16" s="7" t="s">
        <v>7</v>
      </c>
      <c r="Q16" s="7" t="s">
        <v>7</v>
      </c>
      <c r="R16" s="7" t="s">
        <v>7</v>
      </c>
      <c r="S16" s="7" t="s">
        <v>7</v>
      </c>
      <c r="AC16" s="3">
        <f t="shared" ref="AC16:AJ16" si="14">IF(B16&lt;&gt;"-",B16,0)</f>
        <v>0</v>
      </c>
      <c r="AD16" s="3">
        <f t="shared" si="14"/>
        <v>0</v>
      </c>
      <c r="AE16" s="3">
        <f t="shared" si="14"/>
        <v>0</v>
      </c>
      <c r="AF16" s="3">
        <f t="shared" si="14"/>
        <v>0</v>
      </c>
      <c r="AG16" s="3">
        <f t="shared" si="14"/>
        <v>0</v>
      </c>
      <c r="AH16" s="3">
        <f t="shared" si="14"/>
        <v>0</v>
      </c>
      <c r="AI16" s="3">
        <f t="shared" si="14"/>
        <v>0</v>
      </c>
      <c r="AJ16" s="3">
        <f t="shared" si="14"/>
        <v>0</v>
      </c>
    </row>
    <row r="17" spans="1:36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1"/>
        <v/>
      </c>
      <c r="K17" s="6">
        <v>2013</v>
      </c>
      <c r="L17" s="7" t="s">
        <v>7</v>
      </c>
      <c r="M17" s="7" t="s">
        <v>7</v>
      </c>
      <c r="N17" s="7" t="s">
        <v>7</v>
      </c>
      <c r="O17" s="7" t="s">
        <v>7</v>
      </c>
      <c r="P17" s="7" t="s">
        <v>7</v>
      </c>
      <c r="Q17" s="7" t="s">
        <v>7</v>
      </c>
      <c r="R17" s="7" t="s">
        <v>7</v>
      </c>
      <c r="S17" s="7" t="s">
        <v>7</v>
      </c>
      <c r="AC17" s="3">
        <f t="shared" ref="AC17:AJ17" si="15">IF(B17&lt;&gt;"-",B17,0)</f>
        <v>0</v>
      </c>
      <c r="AD17" s="3">
        <f t="shared" si="15"/>
        <v>0</v>
      </c>
      <c r="AE17" s="3">
        <f t="shared" si="15"/>
        <v>0</v>
      </c>
      <c r="AF17" s="3">
        <f t="shared" si="15"/>
        <v>0</v>
      </c>
      <c r="AG17" s="3">
        <f t="shared" si="15"/>
        <v>0</v>
      </c>
      <c r="AH17" s="3">
        <f t="shared" si="15"/>
        <v>0</v>
      </c>
      <c r="AI17" s="3">
        <f t="shared" si="15"/>
        <v>0</v>
      </c>
      <c r="AJ17" s="3">
        <f t="shared" si="15"/>
        <v>0</v>
      </c>
    </row>
    <row r="18" spans="1:36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1"/>
        <v/>
      </c>
      <c r="K18" s="6">
        <v>2014</v>
      </c>
      <c r="L18" s="7" t="s">
        <v>7</v>
      </c>
      <c r="M18" s="7" t="s">
        <v>7</v>
      </c>
      <c r="N18" s="7" t="s">
        <v>7</v>
      </c>
      <c r="O18" s="7" t="s">
        <v>7</v>
      </c>
      <c r="P18" s="7" t="s">
        <v>7</v>
      </c>
      <c r="Q18" s="7" t="s">
        <v>7</v>
      </c>
      <c r="R18" s="7" t="s">
        <v>7</v>
      </c>
      <c r="S18" s="7" t="s">
        <v>7</v>
      </c>
      <c r="AC18" s="3">
        <f t="shared" ref="AC18:AJ18" si="16">IF(B18&lt;&gt;"-",B18,0)</f>
        <v>0</v>
      </c>
      <c r="AD18" s="3">
        <f t="shared" si="16"/>
        <v>0</v>
      </c>
      <c r="AE18" s="3">
        <f t="shared" si="16"/>
        <v>0</v>
      </c>
      <c r="AF18" s="3">
        <f t="shared" si="16"/>
        <v>0</v>
      </c>
      <c r="AG18" s="3">
        <f t="shared" si="16"/>
        <v>0</v>
      </c>
      <c r="AH18" s="3">
        <f t="shared" si="16"/>
        <v>0</v>
      </c>
      <c r="AI18" s="3">
        <f t="shared" si="16"/>
        <v>0</v>
      </c>
      <c r="AJ18" s="3">
        <f t="shared" si="16"/>
        <v>0</v>
      </c>
    </row>
    <row r="19" spans="1:3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0" t="str">
        <f t="shared" si="1"/>
        <v/>
      </c>
      <c r="K19" s="6">
        <v>2015</v>
      </c>
      <c r="L19" s="7" t="s">
        <v>144</v>
      </c>
      <c r="M19" s="7" t="s">
        <v>144</v>
      </c>
      <c r="N19" s="7" t="s">
        <v>145</v>
      </c>
      <c r="O19" s="7" t="s">
        <v>146</v>
      </c>
      <c r="P19" s="7" t="s">
        <v>146</v>
      </c>
      <c r="Q19" s="7" t="s">
        <v>147</v>
      </c>
      <c r="R19" s="7" t="s">
        <v>146</v>
      </c>
      <c r="S19" s="7" t="s">
        <v>148</v>
      </c>
    </row>
    <row r="20" spans="1:36" ht="15" customHeight="1" x14ac:dyDescent="0.35">
      <c r="A20" s="1">
        <v>2016</v>
      </c>
      <c r="B20" s="2">
        <v>0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0" t="str">
        <f t="shared" si="1"/>
        <v/>
      </c>
      <c r="K20" s="6">
        <v>2016</v>
      </c>
      <c r="L20" s="7" t="s">
        <v>129</v>
      </c>
      <c r="M20" s="7" t="s">
        <v>7</v>
      </c>
      <c r="N20" s="7" t="s">
        <v>7</v>
      </c>
      <c r="O20" s="7" t="s">
        <v>7</v>
      </c>
      <c r="P20" s="7" t="s">
        <v>7</v>
      </c>
      <c r="Q20" s="7" t="s">
        <v>7</v>
      </c>
      <c r="R20" s="7" t="s">
        <v>7</v>
      </c>
      <c r="S20" s="7" t="s">
        <v>7</v>
      </c>
    </row>
    <row r="21" spans="1:36" ht="15" customHeight="1" x14ac:dyDescent="0.35">
      <c r="A21" s="1">
        <v>2017</v>
      </c>
      <c r="B21" s="2">
        <v>0</v>
      </c>
      <c r="C21" s="2">
        <v>0</v>
      </c>
      <c r="D21" s="2" t="s">
        <v>7</v>
      </c>
      <c r="E21" s="2">
        <v>0</v>
      </c>
      <c r="F21" s="2">
        <v>0</v>
      </c>
      <c r="G21" s="2" t="s">
        <v>7</v>
      </c>
      <c r="H21" s="2" t="s">
        <v>7</v>
      </c>
      <c r="I21" s="2">
        <v>0</v>
      </c>
      <c r="J21" s="10" t="str">
        <f t="shared" si="1"/>
        <v/>
      </c>
      <c r="K21" s="6">
        <v>2017</v>
      </c>
      <c r="L21" s="7" t="s">
        <v>149</v>
      </c>
      <c r="M21" s="7" t="s">
        <v>150</v>
      </c>
      <c r="N21" s="7" t="s">
        <v>7</v>
      </c>
      <c r="O21" s="7" t="s">
        <v>97</v>
      </c>
      <c r="P21" s="7" t="s">
        <v>31</v>
      </c>
      <c r="Q21" s="7" t="s">
        <v>13</v>
      </c>
      <c r="R21" s="7" t="s">
        <v>7</v>
      </c>
      <c r="S21" s="7" t="s">
        <v>151</v>
      </c>
    </row>
    <row r="22" spans="1:36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1"/>
        <v/>
      </c>
      <c r="K22" s="6">
        <v>2018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</row>
    <row r="23" spans="1:36" ht="15" customHeight="1" x14ac:dyDescent="0.35">
      <c r="A23" s="4"/>
      <c r="B23" s="4"/>
      <c r="C23" s="4"/>
    </row>
    <row r="24" spans="1:36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4:I22">
    <cfRule type="containsText" dxfId="27" priority="15" operator="containsText" text="*-">
      <formula>NOT(ISERROR(SEARCH(("*-"),(B4))))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55E94C38-227F-4D90-939C-C186B9BAABD8}">
            <xm:f>NOT(ISERROR(SEARCH(("*-"),(Италия!B3))))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24"/>
  <sheetViews>
    <sheetView zoomScale="85" zoomScaleNormal="85" workbookViewId="0">
      <pane xSplit="51" ySplit="2" topLeftCell="AZ3" activePane="bottomRight" state="frozen"/>
      <selection pane="topRight" activeCell="AZ1" sqref="AZ1"/>
      <selection pane="bottomLeft" activeCell="A3" sqref="A3"/>
      <selection pane="bottomRight" activeCell="AD32" sqref="AD32"/>
    </sheetView>
  </sheetViews>
  <sheetFormatPr defaultColWidth="14.453125" defaultRowHeight="15" customHeight="1" x14ac:dyDescent="0.35"/>
  <cols>
    <col min="1" max="1" width="5.1796875" customWidth="1"/>
    <col min="2" max="25" width="4" customWidth="1"/>
    <col min="26" max="26" width="11.26953125" style="28" customWidth="1"/>
    <col min="27" max="27" width="4.81640625" customWidth="1"/>
    <col min="28" max="35" width="8.26953125" customWidth="1"/>
    <col min="36" max="43" width="8" customWidth="1"/>
    <col min="44" max="50" width="8.26953125" customWidth="1"/>
    <col min="51" max="51" width="8" customWidth="1"/>
  </cols>
  <sheetData>
    <row r="1" spans="1:51" ht="15" customHeight="1" x14ac:dyDescent="0.35">
      <c r="A1" s="51" t="s">
        <v>0</v>
      </c>
      <c r="B1" s="53" t="s">
        <v>242</v>
      </c>
      <c r="C1" s="65"/>
      <c r="D1" s="65"/>
      <c r="E1" s="65"/>
      <c r="F1" s="65"/>
      <c r="G1" s="65"/>
      <c r="H1" s="65"/>
      <c r="I1" s="65"/>
      <c r="J1" s="64" t="s">
        <v>24</v>
      </c>
      <c r="K1" s="65"/>
      <c r="L1" s="65"/>
      <c r="M1" s="65"/>
      <c r="N1" s="65"/>
      <c r="O1" s="65"/>
      <c r="P1" s="65"/>
      <c r="Q1" s="69"/>
      <c r="R1" s="65" t="s">
        <v>16</v>
      </c>
      <c r="S1" s="65"/>
      <c r="T1" s="65"/>
      <c r="U1" s="65"/>
      <c r="V1" s="65"/>
      <c r="W1" s="65"/>
      <c r="X1" s="65"/>
      <c r="Y1" s="66"/>
      <c r="AA1" s="56" t="s">
        <v>0</v>
      </c>
      <c r="AB1" s="58" t="s">
        <v>242</v>
      </c>
      <c r="AC1" s="62"/>
      <c r="AD1" s="62"/>
      <c r="AE1" s="62"/>
      <c r="AF1" s="62"/>
      <c r="AG1" s="62"/>
      <c r="AH1" s="62"/>
      <c r="AI1" s="62"/>
      <c r="AJ1" s="67" t="s">
        <v>24</v>
      </c>
      <c r="AK1" s="62"/>
      <c r="AL1" s="62"/>
      <c r="AM1" s="62"/>
      <c r="AN1" s="62"/>
      <c r="AO1" s="62"/>
      <c r="AP1" s="62"/>
      <c r="AQ1" s="68"/>
      <c r="AR1" s="62" t="s">
        <v>16</v>
      </c>
      <c r="AS1" s="62"/>
      <c r="AT1" s="62"/>
      <c r="AU1" s="62"/>
      <c r="AV1" s="62"/>
      <c r="AW1" s="62"/>
      <c r="AX1" s="62"/>
      <c r="AY1" s="62"/>
    </row>
    <row r="2" spans="1:51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15">
        <v>2</v>
      </c>
      <c r="J2" s="17" t="s">
        <v>1</v>
      </c>
      <c r="K2" s="8" t="s">
        <v>2</v>
      </c>
      <c r="L2" s="8" t="s">
        <v>3</v>
      </c>
      <c r="M2" s="8" t="s">
        <v>4</v>
      </c>
      <c r="N2" s="8" t="s">
        <v>5</v>
      </c>
      <c r="O2" s="8" t="s">
        <v>6</v>
      </c>
      <c r="P2" s="9">
        <v>1</v>
      </c>
      <c r="Q2" s="25">
        <v>2</v>
      </c>
      <c r="R2" s="23" t="s">
        <v>1</v>
      </c>
      <c r="S2" s="8" t="s">
        <v>2</v>
      </c>
      <c r="T2" s="8" t="s">
        <v>3</v>
      </c>
      <c r="U2" s="8" t="s">
        <v>4</v>
      </c>
      <c r="V2" s="8" t="s">
        <v>5</v>
      </c>
      <c r="W2" s="8" t="s">
        <v>6</v>
      </c>
      <c r="X2" s="9">
        <v>1</v>
      </c>
      <c r="Y2" s="9">
        <v>2</v>
      </c>
      <c r="AA2" s="63"/>
      <c r="AB2" s="5">
        <v>0.01</v>
      </c>
      <c r="AC2" s="5">
        <v>0.02</v>
      </c>
      <c r="AD2" s="5">
        <v>0.05</v>
      </c>
      <c r="AE2" s="5">
        <v>0.1</v>
      </c>
      <c r="AF2" s="5">
        <v>0.2</v>
      </c>
      <c r="AG2" s="5">
        <v>0.5</v>
      </c>
      <c r="AH2" s="5">
        <v>1</v>
      </c>
      <c r="AI2" s="12">
        <v>2</v>
      </c>
      <c r="AJ2" s="13">
        <v>0.01</v>
      </c>
      <c r="AK2" s="5">
        <v>0.02</v>
      </c>
      <c r="AL2" s="5">
        <v>0.05</v>
      </c>
      <c r="AM2" s="5">
        <v>0.1</v>
      </c>
      <c r="AN2" s="5">
        <v>0.2</v>
      </c>
      <c r="AO2" s="5">
        <v>0.5</v>
      </c>
      <c r="AP2" s="5">
        <v>1</v>
      </c>
      <c r="AQ2" s="32">
        <v>2</v>
      </c>
      <c r="AR2" s="31">
        <v>0.01</v>
      </c>
      <c r="AS2" s="5">
        <v>0.02</v>
      </c>
      <c r="AT2" s="5">
        <v>0.05</v>
      </c>
      <c r="AU2" s="5">
        <v>0.1</v>
      </c>
      <c r="AV2" s="5">
        <v>0.2</v>
      </c>
      <c r="AW2" s="5">
        <v>0.5</v>
      </c>
      <c r="AX2" s="5">
        <v>1</v>
      </c>
      <c r="AY2" s="5">
        <v>2</v>
      </c>
    </row>
    <row r="3" spans="1:51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16" t="s">
        <v>7</v>
      </c>
      <c r="J3" s="18" t="s">
        <v>7</v>
      </c>
      <c r="K3" s="2" t="s">
        <v>7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6" t="s">
        <v>7</v>
      </c>
      <c r="R3" s="24" t="s">
        <v>7</v>
      </c>
      <c r="S3" s="2" t="s">
        <v>7</v>
      </c>
      <c r="T3" s="2" t="s">
        <v>7</v>
      </c>
      <c r="U3" s="2" t="s">
        <v>7</v>
      </c>
      <c r="V3" s="2" t="s">
        <v>7</v>
      </c>
      <c r="W3" s="2" t="s">
        <v>7</v>
      </c>
      <c r="X3" s="2" t="s">
        <v>7</v>
      </c>
      <c r="Y3" s="2" t="s">
        <v>7</v>
      </c>
      <c r="Z3" s="29" t="str">
        <f>IF(OR(AND(B3&gt;1,B3&lt;&gt;"-"),AND(C3&gt;1,C3&lt;&gt;"-"),AND(D3&gt;1,D3&lt;&gt;"-"),AND(E3&gt;1,E3&lt;&gt;"-"),AND(F3&gt;1,F3&lt;&gt;"-"),AND(G3&gt;1,G3&lt;&gt;"-"),AND(H3&gt;1,H3&lt;&gt;"-"),AND(I3&gt;1,I3&lt;&gt;"-"),AND(R3&gt;1,R3&lt;&gt;"-"),AND(S3&gt;1,S3&lt;&gt;"-"),AND(T3&gt;1,T3&lt;&gt;"-"),AND(U3&gt;1,U3&lt;&gt;"-"),AND(V3&gt;1,V3&lt;&gt;"-"),AND(W3&gt;1,W3&lt;&gt;"-"),AND(X3&gt;1,X3&lt;&gt;"-"),AND(Y3&gt;1,Y3&lt;&gt;"-"),AND(J3&gt;1,J3&lt;&gt;"-"),AND(K3&gt;1,K3&lt;&gt;"-"),AND(L3&gt;1,L3&lt;&gt;"-"),AND(M3&gt;1,M3&lt;&gt;"-"),AND(N3&gt;1,N3&lt;&gt;"-"),AND(O3&gt;1,O3&lt;&gt;"-"),AND(P3&gt;1,P3&lt;&gt;"-"),AND(Q3&gt;1,Q3&lt;&gt;"-")),"Есть на обмен","")</f>
        <v/>
      </c>
      <c r="AA3" s="6">
        <v>1999</v>
      </c>
      <c r="AB3" s="7" t="s">
        <v>7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14" t="s">
        <v>7</v>
      </c>
      <c r="AK3" s="7" t="s">
        <v>7</v>
      </c>
      <c r="AL3" s="7" t="s">
        <v>7</v>
      </c>
      <c r="AM3" s="7" t="s">
        <v>7</v>
      </c>
      <c r="AN3" s="7" t="s">
        <v>7</v>
      </c>
      <c r="AO3" s="7" t="s">
        <v>7</v>
      </c>
      <c r="AP3" s="7" t="s">
        <v>7</v>
      </c>
      <c r="AQ3" s="33" t="s">
        <v>7</v>
      </c>
      <c r="AR3" s="19" t="s">
        <v>7</v>
      </c>
      <c r="AS3" s="7" t="s">
        <v>7</v>
      </c>
      <c r="AT3" s="7" t="s">
        <v>7</v>
      </c>
      <c r="AU3" s="7" t="s">
        <v>7</v>
      </c>
      <c r="AV3" s="7" t="s">
        <v>7</v>
      </c>
      <c r="AW3" s="7" t="s">
        <v>7</v>
      </c>
      <c r="AX3" s="7" t="s">
        <v>7</v>
      </c>
      <c r="AY3" s="7" t="s">
        <v>7</v>
      </c>
    </row>
    <row r="4" spans="1:51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16" t="s">
        <v>7</v>
      </c>
      <c r="J4" s="18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6" t="s">
        <v>7</v>
      </c>
      <c r="R4" s="24" t="s">
        <v>7</v>
      </c>
      <c r="S4" s="2" t="s">
        <v>7</v>
      </c>
      <c r="T4" s="2" t="s">
        <v>7</v>
      </c>
      <c r="U4" s="2" t="s">
        <v>7</v>
      </c>
      <c r="V4" s="2" t="s">
        <v>7</v>
      </c>
      <c r="W4" s="2" t="s">
        <v>7</v>
      </c>
      <c r="X4" s="2" t="s">
        <v>7</v>
      </c>
      <c r="Y4" s="2" t="s">
        <v>7</v>
      </c>
      <c r="Z4" s="29" t="str">
        <f t="shared" ref="Z4:Z22" si="0">IF(OR(AND(B4&gt;1,B4&lt;&gt;"-"),AND(C4&gt;1,C4&lt;&gt;"-"),AND(D4&gt;1,D4&lt;&gt;"-"),AND(E4&gt;1,E4&lt;&gt;"-"),AND(F4&gt;1,F4&lt;&gt;"-"),AND(G4&gt;1,G4&lt;&gt;"-"),AND(H4&gt;1,H4&lt;&gt;"-"),AND(I4&gt;1,I4&lt;&gt;"-"),AND(R4&gt;1,R4&lt;&gt;"-"),AND(S4&gt;1,S4&lt;&gt;"-"),AND(T4&gt;1,T4&lt;&gt;"-"),AND(U4&gt;1,U4&lt;&gt;"-"),AND(V4&gt;1,V4&lt;&gt;"-"),AND(W4&gt;1,W4&lt;&gt;"-"),AND(X4&gt;1,X4&lt;&gt;"-"),AND(Y4&gt;1,Y4&lt;&gt;"-"),AND(J4&gt;1,J4&lt;&gt;"-"),AND(K4&gt;1,K4&lt;&gt;"-"),AND(L4&gt;1,L4&lt;&gt;"-"),AND(M4&gt;1,M4&lt;&gt;"-"),AND(N4&gt;1,N4&lt;&gt;"-"),AND(O4&gt;1,O4&lt;&gt;"-"),AND(P4&gt;1,P4&lt;&gt;"-"),AND(Q4&gt;1,Q4&lt;&gt;"-")),"Есть на обмен","")</f>
        <v/>
      </c>
      <c r="AA4" s="6">
        <v>2000</v>
      </c>
      <c r="AB4" s="7" t="s">
        <v>7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14" t="s">
        <v>7</v>
      </c>
      <c r="AK4" s="7" t="s">
        <v>7</v>
      </c>
      <c r="AL4" s="7" t="s">
        <v>7</v>
      </c>
      <c r="AM4" s="7" t="s">
        <v>7</v>
      </c>
      <c r="AN4" s="7" t="s">
        <v>7</v>
      </c>
      <c r="AO4" s="7" t="s">
        <v>7</v>
      </c>
      <c r="AP4" s="7" t="s">
        <v>7</v>
      </c>
      <c r="AQ4" s="33" t="s">
        <v>7</v>
      </c>
      <c r="AR4" s="19" t="s">
        <v>7</v>
      </c>
      <c r="AS4" s="7" t="s">
        <v>7</v>
      </c>
      <c r="AT4" s="7" t="s">
        <v>7</v>
      </c>
      <c r="AU4" s="7" t="s">
        <v>7</v>
      </c>
      <c r="AV4" s="7" t="s">
        <v>7</v>
      </c>
      <c r="AW4" s="7" t="s">
        <v>7</v>
      </c>
      <c r="AX4" s="7" t="s">
        <v>7</v>
      </c>
      <c r="AY4" s="7" t="s">
        <v>7</v>
      </c>
    </row>
    <row r="5" spans="1:51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16" t="s">
        <v>7</v>
      </c>
      <c r="J5" s="18" t="s">
        <v>7</v>
      </c>
      <c r="K5" s="2" t="s">
        <v>7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6" t="s">
        <v>7</v>
      </c>
      <c r="R5" s="24" t="s">
        <v>7</v>
      </c>
      <c r="S5" s="2" t="s">
        <v>7</v>
      </c>
      <c r="T5" s="2" t="s">
        <v>7</v>
      </c>
      <c r="U5" s="2" t="s">
        <v>7</v>
      </c>
      <c r="V5" s="2" t="s">
        <v>7</v>
      </c>
      <c r="W5" s="2" t="s">
        <v>7</v>
      </c>
      <c r="X5" s="2" t="s">
        <v>7</v>
      </c>
      <c r="Y5" s="2" t="s">
        <v>7</v>
      </c>
      <c r="Z5" s="29" t="str">
        <f t="shared" si="0"/>
        <v/>
      </c>
      <c r="AA5" s="6">
        <v>2001</v>
      </c>
      <c r="AB5" s="7" t="s">
        <v>7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14" t="s">
        <v>7</v>
      </c>
      <c r="AK5" s="7" t="s">
        <v>7</v>
      </c>
      <c r="AL5" s="7" t="s">
        <v>7</v>
      </c>
      <c r="AM5" s="7" t="s">
        <v>7</v>
      </c>
      <c r="AN5" s="7" t="s">
        <v>7</v>
      </c>
      <c r="AO5" s="7" t="s">
        <v>7</v>
      </c>
      <c r="AP5" s="7" t="s">
        <v>7</v>
      </c>
      <c r="AQ5" s="33" t="s">
        <v>7</v>
      </c>
      <c r="AR5" s="19" t="s">
        <v>7</v>
      </c>
      <c r="AS5" s="7" t="s">
        <v>7</v>
      </c>
      <c r="AT5" s="7" t="s">
        <v>7</v>
      </c>
      <c r="AU5" s="7" t="s">
        <v>7</v>
      </c>
      <c r="AV5" s="7" t="s">
        <v>7</v>
      </c>
      <c r="AW5" s="7" t="s">
        <v>7</v>
      </c>
      <c r="AX5" s="7" t="s">
        <v>7</v>
      </c>
      <c r="AY5" s="7" t="s">
        <v>7</v>
      </c>
    </row>
    <row r="6" spans="1:51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16">
        <v>2</v>
      </c>
      <c r="J6" s="18" t="s">
        <v>7</v>
      </c>
      <c r="K6" s="2" t="s">
        <v>7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6" t="s">
        <v>7</v>
      </c>
      <c r="R6" s="24" t="s">
        <v>7</v>
      </c>
      <c r="S6" s="2" t="s">
        <v>7</v>
      </c>
      <c r="T6" s="2" t="s">
        <v>7</v>
      </c>
      <c r="U6" s="2" t="s">
        <v>7</v>
      </c>
      <c r="V6" s="2" t="s">
        <v>7</v>
      </c>
      <c r="W6" s="2" t="s">
        <v>7</v>
      </c>
      <c r="X6" s="2" t="s">
        <v>7</v>
      </c>
      <c r="Y6" s="2" t="s">
        <v>7</v>
      </c>
      <c r="Z6" s="34" t="str">
        <f t="shared" si="0"/>
        <v>Есть на обмен</v>
      </c>
      <c r="AA6" s="6">
        <v>2002</v>
      </c>
      <c r="AB6" s="27" t="s">
        <v>152</v>
      </c>
      <c r="AC6" s="27" t="s">
        <v>153</v>
      </c>
      <c r="AD6" s="27" t="s">
        <v>154</v>
      </c>
      <c r="AE6" s="27" t="s">
        <v>155</v>
      </c>
      <c r="AF6" s="27" t="s">
        <v>156</v>
      </c>
      <c r="AG6" s="27" t="s">
        <v>157</v>
      </c>
      <c r="AH6" s="27" t="s">
        <v>158</v>
      </c>
      <c r="AI6" s="30" t="s">
        <v>159</v>
      </c>
      <c r="AJ6" s="14" t="s">
        <v>7</v>
      </c>
      <c r="AK6" s="7" t="s">
        <v>7</v>
      </c>
      <c r="AL6" s="7" t="s">
        <v>7</v>
      </c>
      <c r="AM6" s="7" t="s">
        <v>7</v>
      </c>
      <c r="AN6" s="7" t="s">
        <v>7</v>
      </c>
      <c r="AO6" s="7" t="s">
        <v>7</v>
      </c>
      <c r="AP6" s="7" t="s">
        <v>7</v>
      </c>
      <c r="AQ6" s="33" t="s">
        <v>7</v>
      </c>
      <c r="AR6" s="19" t="s">
        <v>7</v>
      </c>
      <c r="AS6" s="7" t="s">
        <v>7</v>
      </c>
      <c r="AT6" s="7" t="s">
        <v>7</v>
      </c>
      <c r="AU6" s="7" t="s">
        <v>7</v>
      </c>
      <c r="AV6" s="7" t="s">
        <v>7</v>
      </c>
      <c r="AW6" s="7" t="s">
        <v>7</v>
      </c>
      <c r="AX6" s="7" t="s">
        <v>7</v>
      </c>
      <c r="AY6" s="7" t="s">
        <v>7</v>
      </c>
    </row>
    <row r="7" spans="1:51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16">
        <v>0</v>
      </c>
      <c r="J7" s="18" t="s">
        <v>7</v>
      </c>
      <c r="K7" s="2" t="s">
        <v>7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6" t="s">
        <v>7</v>
      </c>
      <c r="R7" s="24" t="s">
        <v>7</v>
      </c>
      <c r="S7" s="2" t="s">
        <v>7</v>
      </c>
      <c r="T7" s="2" t="s">
        <v>7</v>
      </c>
      <c r="U7" s="2" t="s">
        <v>7</v>
      </c>
      <c r="V7" s="2" t="s">
        <v>7</v>
      </c>
      <c r="W7" s="2" t="s">
        <v>7</v>
      </c>
      <c r="X7" s="2" t="s">
        <v>7</v>
      </c>
      <c r="Y7" s="2" t="s">
        <v>7</v>
      </c>
      <c r="Z7" s="29" t="str">
        <f t="shared" si="0"/>
        <v/>
      </c>
      <c r="AA7" s="6">
        <v>2003</v>
      </c>
      <c r="AB7" s="27" t="s">
        <v>160</v>
      </c>
      <c r="AC7" s="27" t="s">
        <v>160</v>
      </c>
      <c r="AD7" s="27" t="s">
        <v>161</v>
      </c>
      <c r="AE7" s="27" t="s">
        <v>160</v>
      </c>
      <c r="AF7" s="27" t="s">
        <v>160</v>
      </c>
      <c r="AG7" s="27" t="s">
        <v>162</v>
      </c>
      <c r="AH7" s="27" t="s">
        <v>160</v>
      </c>
      <c r="AI7" s="30" t="s">
        <v>163</v>
      </c>
      <c r="AJ7" s="14" t="s">
        <v>7</v>
      </c>
      <c r="AK7" s="7" t="s">
        <v>7</v>
      </c>
      <c r="AL7" s="7" t="s">
        <v>7</v>
      </c>
      <c r="AM7" s="7" t="s">
        <v>7</v>
      </c>
      <c r="AN7" s="7" t="s">
        <v>7</v>
      </c>
      <c r="AO7" s="7" t="s">
        <v>7</v>
      </c>
      <c r="AP7" s="7" t="s">
        <v>7</v>
      </c>
      <c r="AQ7" s="33" t="s">
        <v>7</v>
      </c>
      <c r="AR7" s="19" t="s">
        <v>7</v>
      </c>
      <c r="AS7" s="7" t="s">
        <v>7</v>
      </c>
      <c r="AT7" s="7" t="s">
        <v>7</v>
      </c>
      <c r="AU7" s="7" t="s">
        <v>7</v>
      </c>
      <c r="AV7" s="7" t="s">
        <v>7</v>
      </c>
      <c r="AW7" s="7" t="s">
        <v>7</v>
      </c>
      <c r="AX7" s="7" t="s">
        <v>7</v>
      </c>
      <c r="AY7" s="7" t="s">
        <v>7</v>
      </c>
    </row>
    <row r="8" spans="1:51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16">
        <v>0</v>
      </c>
      <c r="J8" s="18" t="s">
        <v>7</v>
      </c>
      <c r="K8" s="2" t="s">
        <v>7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6" t="s">
        <v>7</v>
      </c>
      <c r="R8" s="24" t="s">
        <v>7</v>
      </c>
      <c r="S8" s="2" t="s">
        <v>7</v>
      </c>
      <c r="T8" s="2" t="s">
        <v>7</v>
      </c>
      <c r="U8" s="2" t="s">
        <v>7</v>
      </c>
      <c r="V8" s="2" t="s">
        <v>7</v>
      </c>
      <c r="W8" s="2" t="s">
        <v>7</v>
      </c>
      <c r="X8" s="2" t="s">
        <v>7</v>
      </c>
      <c r="Y8" s="2" t="s">
        <v>7</v>
      </c>
      <c r="Z8" s="29" t="str">
        <f t="shared" si="0"/>
        <v/>
      </c>
      <c r="AA8" s="6">
        <v>2004</v>
      </c>
      <c r="AB8" s="27" t="s">
        <v>164</v>
      </c>
      <c r="AC8" s="27" t="s">
        <v>165</v>
      </c>
      <c r="AD8" s="27" t="s">
        <v>166</v>
      </c>
      <c r="AE8" s="27" t="s">
        <v>167</v>
      </c>
      <c r="AF8" s="27" t="s">
        <v>168</v>
      </c>
      <c r="AG8" s="27" t="s">
        <v>169</v>
      </c>
      <c r="AH8" s="27" t="s">
        <v>170</v>
      </c>
      <c r="AI8" s="30" t="s">
        <v>171</v>
      </c>
      <c r="AJ8" s="14" t="s">
        <v>7</v>
      </c>
      <c r="AK8" s="7" t="s">
        <v>7</v>
      </c>
      <c r="AL8" s="7" t="s">
        <v>7</v>
      </c>
      <c r="AM8" s="7" t="s">
        <v>7</v>
      </c>
      <c r="AN8" s="7" t="s">
        <v>7</v>
      </c>
      <c r="AO8" s="7" t="s">
        <v>7</v>
      </c>
      <c r="AP8" s="7" t="s">
        <v>7</v>
      </c>
      <c r="AQ8" s="33" t="s">
        <v>7</v>
      </c>
      <c r="AR8" s="19" t="s">
        <v>7</v>
      </c>
      <c r="AS8" s="7" t="s">
        <v>7</v>
      </c>
      <c r="AT8" s="7" t="s">
        <v>7</v>
      </c>
      <c r="AU8" s="7" t="s">
        <v>7</v>
      </c>
      <c r="AV8" s="7" t="s">
        <v>7</v>
      </c>
      <c r="AW8" s="7" t="s">
        <v>7</v>
      </c>
      <c r="AX8" s="7" t="s">
        <v>7</v>
      </c>
      <c r="AY8" s="7" t="s">
        <v>7</v>
      </c>
    </row>
    <row r="9" spans="1:51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8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6">
        <v>0</v>
      </c>
      <c r="R9" s="24" t="s">
        <v>7</v>
      </c>
      <c r="S9" s="2" t="s">
        <v>7</v>
      </c>
      <c r="T9" s="2" t="s">
        <v>7</v>
      </c>
      <c r="U9" s="2" t="s">
        <v>7</v>
      </c>
      <c r="V9" s="2" t="s">
        <v>7</v>
      </c>
      <c r="W9" s="2" t="s">
        <v>7</v>
      </c>
      <c r="X9" s="2" t="s">
        <v>7</v>
      </c>
      <c r="Y9" s="2" t="s">
        <v>7</v>
      </c>
      <c r="Z9" s="29" t="str">
        <f t="shared" si="0"/>
        <v/>
      </c>
      <c r="AA9" s="6">
        <v>2005</v>
      </c>
      <c r="AB9" s="7" t="s">
        <v>7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35" t="s">
        <v>219</v>
      </c>
      <c r="AK9" s="27" t="s">
        <v>220</v>
      </c>
      <c r="AL9" s="27" t="s">
        <v>221</v>
      </c>
      <c r="AM9" s="27" t="s">
        <v>222</v>
      </c>
      <c r="AN9" s="27" t="s">
        <v>221</v>
      </c>
      <c r="AO9" s="27" t="s">
        <v>223</v>
      </c>
      <c r="AP9" s="27" t="s">
        <v>222</v>
      </c>
      <c r="AQ9" s="36" t="s">
        <v>224</v>
      </c>
      <c r="AR9" s="19" t="s">
        <v>7</v>
      </c>
      <c r="AS9" s="7" t="s">
        <v>7</v>
      </c>
      <c r="AT9" s="7" t="s">
        <v>7</v>
      </c>
      <c r="AU9" s="7" t="s">
        <v>7</v>
      </c>
      <c r="AV9" s="7" t="s">
        <v>7</v>
      </c>
      <c r="AW9" s="7" t="s">
        <v>7</v>
      </c>
      <c r="AX9" s="7" t="s">
        <v>7</v>
      </c>
      <c r="AY9" s="7" t="s">
        <v>7</v>
      </c>
    </row>
    <row r="10" spans="1:51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8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6">
        <v>0</v>
      </c>
      <c r="R10" s="24" t="s">
        <v>7</v>
      </c>
      <c r="S10" s="2" t="s">
        <v>7</v>
      </c>
      <c r="T10" s="2" t="s">
        <v>7</v>
      </c>
      <c r="U10" s="2" t="s">
        <v>7</v>
      </c>
      <c r="V10" s="2" t="s">
        <v>7</v>
      </c>
      <c r="W10" s="2" t="s">
        <v>7</v>
      </c>
      <c r="X10" s="2" t="s">
        <v>7</v>
      </c>
      <c r="Y10" s="2" t="s">
        <v>7</v>
      </c>
      <c r="Z10" s="29" t="str">
        <f t="shared" si="0"/>
        <v/>
      </c>
      <c r="AA10" s="6">
        <v>2006</v>
      </c>
      <c r="AB10" s="7" t="s">
        <v>7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35" t="s">
        <v>225</v>
      </c>
      <c r="AK10" s="27" t="s">
        <v>225</v>
      </c>
      <c r="AL10" s="27" t="s">
        <v>226</v>
      </c>
      <c r="AM10" s="27" t="s">
        <v>225</v>
      </c>
      <c r="AN10" s="27" t="s">
        <v>227</v>
      </c>
      <c r="AO10" s="27" t="s">
        <v>228</v>
      </c>
      <c r="AP10" s="27" t="s">
        <v>229</v>
      </c>
      <c r="AQ10" s="36" t="s">
        <v>230</v>
      </c>
      <c r="AR10" s="19" t="s">
        <v>7</v>
      </c>
      <c r="AS10" s="7" t="s">
        <v>7</v>
      </c>
      <c r="AT10" s="7" t="s">
        <v>7</v>
      </c>
      <c r="AU10" s="7" t="s">
        <v>7</v>
      </c>
      <c r="AV10" s="7" t="s">
        <v>7</v>
      </c>
      <c r="AW10" s="7" t="s">
        <v>7</v>
      </c>
      <c r="AX10" s="7" t="s">
        <v>7</v>
      </c>
      <c r="AY10" s="7" t="s">
        <v>7</v>
      </c>
    </row>
    <row r="11" spans="1:51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8" t="s">
        <v>7</v>
      </c>
      <c r="K11" s="2" t="s">
        <v>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6" t="s">
        <v>7</v>
      </c>
      <c r="R11" s="24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9" t="str">
        <f t="shared" si="0"/>
        <v/>
      </c>
      <c r="AA11" s="6">
        <v>2007</v>
      </c>
      <c r="AB11" s="7" t="s">
        <v>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14" t="s">
        <v>7</v>
      </c>
      <c r="AK11" s="7" t="s">
        <v>7</v>
      </c>
      <c r="AL11" s="7" t="s">
        <v>7</v>
      </c>
      <c r="AM11" s="7" t="s">
        <v>7</v>
      </c>
      <c r="AN11" s="7" t="s">
        <v>7</v>
      </c>
      <c r="AO11" s="7" t="s">
        <v>7</v>
      </c>
      <c r="AP11" s="7" t="s">
        <v>7</v>
      </c>
      <c r="AQ11" s="33" t="s">
        <v>7</v>
      </c>
      <c r="AR11" s="37" t="s">
        <v>231</v>
      </c>
      <c r="AS11" s="27" t="s">
        <v>232</v>
      </c>
      <c r="AT11" s="27" t="s">
        <v>233</v>
      </c>
      <c r="AU11" s="27" t="s">
        <v>233</v>
      </c>
      <c r="AV11" s="27" t="s">
        <v>232</v>
      </c>
      <c r="AW11" s="27" t="s">
        <v>234</v>
      </c>
      <c r="AX11" s="27" t="s">
        <v>235</v>
      </c>
      <c r="AY11" s="27" t="s">
        <v>236</v>
      </c>
    </row>
    <row r="12" spans="1:51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8" t="s">
        <v>7</v>
      </c>
      <c r="K12" s="2" t="s">
        <v>7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6" t="s">
        <v>7</v>
      </c>
      <c r="R12" s="24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9" t="str">
        <f t="shared" si="0"/>
        <v/>
      </c>
      <c r="AA12" s="6">
        <v>2008</v>
      </c>
      <c r="AB12" s="7" t="s">
        <v>7</v>
      </c>
      <c r="AC12" s="7" t="s">
        <v>7</v>
      </c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  <c r="AI12" s="7" t="s">
        <v>7</v>
      </c>
      <c r="AJ12" s="14" t="s">
        <v>7</v>
      </c>
      <c r="AK12" s="7" t="s">
        <v>7</v>
      </c>
      <c r="AL12" s="7" t="s">
        <v>7</v>
      </c>
      <c r="AM12" s="7" t="s">
        <v>7</v>
      </c>
      <c r="AN12" s="7" t="s">
        <v>7</v>
      </c>
      <c r="AO12" s="7" t="s">
        <v>7</v>
      </c>
      <c r="AP12" s="7" t="s">
        <v>7</v>
      </c>
      <c r="AQ12" s="33" t="s">
        <v>7</v>
      </c>
      <c r="AR12" s="37" t="s">
        <v>237</v>
      </c>
      <c r="AS12" s="27" t="s">
        <v>238</v>
      </c>
      <c r="AT12" s="27" t="s">
        <v>239</v>
      </c>
      <c r="AU12" s="27" t="s">
        <v>175</v>
      </c>
      <c r="AV12" s="27" t="s">
        <v>174</v>
      </c>
      <c r="AW12" s="27" t="s">
        <v>172</v>
      </c>
      <c r="AX12" s="27" t="s">
        <v>240</v>
      </c>
      <c r="AY12" s="27" t="s">
        <v>241</v>
      </c>
    </row>
    <row r="13" spans="1:51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16">
        <v>0</v>
      </c>
      <c r="J13" s="18" t="s">
        <v>7</v>
      </c>
      <c r="K13" s="2" t="s">
        <v>7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6" t="s">
        <v>7</v>
      </c>
      <c r="R13" s="24" t="s">
        <v>7</v>
      </c>
      <c r="S13" s="2" t="s">
        <v>7</v>
      </c>
      <c r="T13" s="2" t="s">
        <v>7</v>
      </c>
      <c r="U13" s="2" t="s">
        <v>7</v>
      </c>
      <c r="V13" s="2" t="s">
        <v>7</v>
      </c>
      <c r="W13" s="2" t="s">
        <v>7</v>
      </c>
      <c r="X13" s="2" t="s">
        <v>7</v>
      </c>
      <c r="Y13" s="2" t="s">
        <v>7</v>
      </c>
      <c r="Z13" s="29" t="str">
        <f t="shared" si="0"/>
        <v/>
      </c>
      <c r="AA13" s="6">
        <v>2009</v>
      </c>
      <c r="AB13" s="27" t="s">
        <v>172</v>
      </c>
      <c r="AC13" s="27" t="s">
        <v>173</v>
      </c>
      <c r="AD13" s="27" t="s">
        <v>174</v>
      </c>
      <c r="AE13" s="27" t="s">
        <v>172</v>
      </c>
      <c r="AF13" s="27" t="s">
        <v>175</v>
      </c>
      <c r="AG13" s="27" t="s">
        <v>176</v>
      </c>
      <c r="AH13" s="27" t="s">
        <v>177</v>
      </c>
      <c r="AI13" s="30" t="s">
        <v>178</v>
      </c>
      <c r="AJ13" s="14" t="s">
        <v>7</v>
      </c>
      <c r="AK13" s="7" t="s">
        <v>7</v>
      </c>
      <c r="AL13" s="7" t="s">
        <v>7</v>
      </c>
      <c r="AM13" s="7" t="s">
        <v>7</v>
      </c>
      <c r="AN13" s="7" t="s">
        <v>7</v>
      </c>
      <c r="AO13" s="7" t="s">
        <v>7</v>
      </c>
      <c r="AP13" s="7" t="s">
        <v>7</v>
      </c>
      <c r="AQ13" s="33" t="s">
        <v>7</v>
      </c>
      <c r="AR13" s="19" t="s">
        <v>7</v>
      </c>
      <c r="AS13" s="7" t="s">
        <v>7</v>
      </c>
      <c r="AT13" s="7" t="s">
        <v>7</v>
      </c>
      <c r="AU13" s="7" t="s">
        <v>7</v>
      </c>
      <c r="AV13" s="7" t="s">
        <v>7</v>
      </c>
      <c r="AW13" s="7" t="s">
        <v>7</v>
      </c>
      <c r="AX13" s="7" t="s">
        <v>7</v>
      </c>
      <c r="AY13" s="7" t="s">
        <v>7</v>
      </c>
    </row>
    <row r="14" spans="1:51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16">
        <v>0</v>
      </c>
      <c r="J14" s="18" t="s">
        <v>7</v>
      </c>
      <c r="K14" s="2" t="s">
        <v>7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6" t="s">
        <v>7</v>
      </c>
      <c r="R14" s="24" t="s">
        <v>7</v>
      </c>
      <c r="S14" s="2" t="s">
        <v>7</v>
      </c>
      <c r="T14" s="2" t="s">
        <v>7</v>
      </c>
      <c r="U14" s="2" t="s">
        <v>7</v>
      </c>
      <c r="V14" s="2" t="s">
        <v>7</v>
      </c>
      <c r="W14" s="2" t="s">
        <v>7</v>
      </c>
      <c r="X14" s="2" t="s">
        <v>7</v>
      </c>
      <c r="Y14" s="2" t="s">
        <v>7</v>
      </c>
      <c r="Z14" s="29" t="str">
        <f t="shared" si="0"/>
        <v/>
      </c>
      <c r="AA14" s="6">
        <v>2010</v>
      </c>
      <c r="AB14" s="27" t="s">
        <v>179</v>
      </c>
      <c r="AC14" s="27" t="s">
        <v>180</v>
      </c>
      <c r="AD14" s="27" t="s">
        <v>179</v>
      </c>
      <c r="AE14" s="27" t="s">
        <v>181</v>
      </c>
      <c r="AF14" s="27" t="s">
        <v>180</v>
      </c>
      <c r="AG14" s="27" t="s">
        <v>182</v>
      </c>
      <c r="AH14" s="27" t="s">
        <v>183</v>
      </c>
      <c r="AI14" s="30" t="s">
        <v>184</v>
      </c>
      <c r="AJ14" s="14" t="s">
        <v>7</v>
      </c>
      <c r="AK14" s="7" t="s">
        <v>7</v>
      </c>
      <c r="AL14" s="7" t="s">
        <v>7</v>
      </c>
      <c r="AM14" s="7" t="s">
        <v>7</v>
      </c>
      <c r="AN14" s="7" t="s">
        <v>7</v>
      </c>
      <c r="AO14" s="7" t="s">
        <v>7</v>
      </c>
      <c r="AP14" s="7" t="s">
        <v>7</v>
      </c>
      <c r="AQ14" s="33" t="s">
        <v>7</v>
      </c>
      <c r="AR14" s="19" t="s">
        <v>7</v>
      </c>
      <c r="AS14" s="7" t="s">
        <v>7</v>
      </c>
      <c r="AT14" s="7" t="s">
        <v>7</v>
      </c>
      <c r="AU14" s="7" t="s">
        <v>7</v>
      </c>
      <c r="AV14" s="7" t="s">
        <v>7</v>
      </c>
      <c r="AW14" s="7" t="s">
        <v>7</v>
      </c>
      <c r="AX14" s="7" t="s">
        <v>7</v>
      </c>
      <c r="AY14" s="7" t="s">
        <v>7</v>
      </c>
    </row>
    <row r="15" spans="1:51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16">
        <v>1</v>
      </c>
      <c r="J15" s="18" t="s">
        <v>7</v>
      </c>
      <c r="K15" s="2" t="s">
        <v>7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6" t="s">
        <v>7</v>
      </c>
      <c r="R15" s="24" t="s">
        <v>7</v>
      </c>
      <c r="S15" s="2" t="s">
        <v>7</v>
      </c>
      <c r="T15" s="2" t="s">
        <v>7</v>
      </c>
      <c r="U15" s="2" t="s">
        <v>7</v>
      </c>
      <c r="V15" s="2" t="s">
        <v>7</v>
      </c>
      <c r="W15" s="2" t="s">
        <v>7</v>
      </c>
      <c r="X15" s="2" t="s">
        <v>7</v>
      </c>
      <c r="Y15" s="2" t="s">
        <v>7</v>
      </c>
      <c r="Z15" s="29" t="str">
        <f t="shared" si="0"/>
        <v/>
      </c>
      <c r="AA15" s="6">
        <v>2011</v>
      </c>
      <c r="AB15" s="27" t="s">
        <v>185</v>
      </c>
      <c r="AC15" s="27" t="s">
        <v>186</v>
      </c>
      <c r="AD15" s="27" t="s">
        <v>187</v>
      </c>
      <c r="AE15" s="27" t="s">
        <v>188</v>
      </c>
      <c r="AF15" s="27" t="s">
        <v>189</v>
      </c>
      <c r="AG15" s="27" t="s">
        <v>190</v>
      </c>
      <c r="AH15" s="27" t="s">
        <v>191</v>
      </c>
      <c r="AI15" s="30" t="s">
        <v>192</v>
      </c>
      <c r="AJ15" s="14" t="s">
        <v>7</v>
      </c>
      <c r="AK15" s="7" t="s">
        <v>7</v>
      </c>
      <c r="AL15" s="7" t="s">
        <v>7</v>
      </c>
      <c r="AM15" s="7" t="s">
        <v>7</v>
      </c>
      <c r="AN15" s="7" t="s">
        <v>7</v>
      </c>
      <c r="AO15" s="7" t="s">
        <v>7</v>
      </c>
      <c r="AP15" s="7" t="s">
        <v>7</v>
      </c>
      <c r="AQ15" s="33" t="s">
        <v>7</v>
      </c>
      <c r="AR15" s="19" t="s">
        <v>7</v>
      </c>
      <c r="AS15" s="7" t="s">
        <v>7</v>
      </c>
      <c r="AT15" s="7" t="s">
        <v>7</v>
      </c>
      <c r="AU15" s="7" t="s">
        <v>7</v>
      </c>
      <c r="AV15" s="7" t="s">
        <v>7</v>
      </c>
      <c r="AW15" s="7" t="s">
        <v>7</v>
      </c>
      <c r="AX15" s="7" t="s">
        <v>7</v>
      </c>
      <c r="AY15" s="7" t="s">
        <v>7</v>
      </c>
    </row>
    <row r="16" spans="1:51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16">
        <v>0</v>
      </c>
      <c r="J16" s="18" t="s">
        <v>7</v>
      </c>
      <c r="K16" s="2" t="s">
        <v>7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6" t="s">
        <v>7</v>
      </c>
      <c r="R16" s="24" t="s">
        <v>7</v>
      </c>
      <c r="S16" s="2" t="s">
        <v>7</v>
      </c>
      <c r="T16" s="2" t="s">
        <v>7</v>
      </c>
      <c r="U16" s="2" t="s">
        <v>7</v>
      </c>
      <c r="V16" s="2" t="s">
        <v>7</v>
      </c>
      <c r="W16" s="2" t="s">
        <v>7</v>
      </c>
      <c r="X16" s="2" t="s">
        <v>7</v>
      </c>
      <c r="Y16" s="2" t="s">
        <v>7</v>
      </c>
      <c r="Z16" s="29" t="str">
        <f t="shared" si="0"/>
        <v/>
      </c>
      <c r="AA16" s="6">
        <v>2012</v>
      </c>
      <c r="AB16" s="27" t="s">
        <v>193</v>
      </c>
      <c r="AC16" s="27" t="s">
        <v>194</v>
      </c>
      <c r="AD16" s="27" t="s">
        <v>195</v>
      </c>
      <c r="AE16" s="27" t="s">
        <v>196</v>
      </c>
      <c r="AF16" s="27" t="s">
        <v>195</v>
      </c>
      <c r="AG16" s="27" t="s">
        <v>197</v>
      </c>
      <c r="AH16" s="27" t="s">
        <v>198</v>
      </c>
      <c r="AI16" s="30" t="s">
        <v>199</v>
      </c>
      <c r="AJ16" s="14" t="s">
        <v>7</v>
      </c>
      <c r="AK16" s="7" t="s">
        <v>7</v>
      </c>
      <c r="AL16" s="7" t="s">
        <v>7</v>
      </c>
      <c r="AM16" s="7" t="s">
        <v>7</v>
      </c>
      <c r="AN16" s="7" t="s">
        <v>7</v>
      </c>
      <c r="AO16" s="7" t="s">
        <v>7</v>
      </c>
      <c r="AP16" s="7" t="s">
        <v>7</v>
      </c>
      <c r="AQ16" s="33" t="s">
        <v>7</v>
      </c>
      <c r="AR16" s="19" t="s">
        <v>7</v>
      </c>
      <c r="AS16" s="7" t="s">
        <v>7</v>
      </c>
      <c r="AT16" s="7" t="s">
        <v>7</v>
      </c>
      <c r="AU16" s="7" t="s">
        <v>7</v>
      </c>
      <c r="AV16" s="7" t="s">
        <v>7</v>
      </c>
      <c r="AW16" s="7" t="s">
        <v>7</v>
      </c>
      <c r="AX16" s="7" t="s">
        <v>7</v>
      </c>
      <c r="AY16" s="7" t="s">
        <v>7</v>
      </c>
    </row>
    <row r="17" spans="1:51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16">
        <v>0</v>
      </c>
      <c r="J17" s="18" t="s">
        <v>7</v>
      </c>
      <c r="K17" s="2" t="s">
        <v>7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6" t="s">
        <v>7</v>
      </c>
      <c r="R17" s="24" t="s">
        <v>7</v>
      </c>
      <c r="S17" s="2" t="s">
        <v>7</v>
      </c>
      <c r="T17" s="2" t="s">
        <v>7</v>
      </c>
      <c r="U17" s="2" t="s">
        <v>7</v>
      </c>
      <c r="V17" s="2" t="s">
        <v>7</v>
      </c>
      <c r="W17" s="2" t="s">
        <v>7</v>
      </c>
      <c r="X17" s="2" t="s">
        <v>7</v>
      </c>
      <c r="Y17" s="2" t="s">
        <v>7</v>
      </c>
      <c r="Z17" s="29" t="str">
        <f t="shared" si="0"/>
        <v/>
      </c>
      <c r="AA17" s="6">
        <v>2013</v>
      </c>
      <c r="AB17" s="27" t="s">
        <v>200</v>
      </c>
      <c r="AC17" s="27" t="s">
        <v>201</v>
      </c>
      <c r="AD17" s="27" t="s">
        <v>201</v>
      </c>
      <c r="AE17" s="27" t="s">
        <v>202</v>
      </c>
      <c r="AF17" s="27" t="s">
        <v>201</v>
      </c>
      <c r="AG17" s="27" t="s">
        <v>203</v>
      </c>
      <c r="AH17" s="27" t="s">
        <v>204</v>
      </c>
      <c r="AI17" s="30" t="s">
        <v>205</v>
      </c>
      <c r="AJ17" s="14" t="s">
        <v>7</v>
      </c>
      <c r="AK17" s="7" t="s">
        <v>7</v>
      </c>
      <c r="AL17" s="7" t="s">
        <v>7</v>
      </c>
      <c r="AM17" s="7" t="s">
        <v>7</v>
      </c>
      <c r="AN17" s="7" t="s">
        <v>7</v>
      </c>
      <c r="AO17" s="7" t="s">
        <v>7</v>
      </c>
      <c r="AP17" s="7" t="s">
        <v>7</v>
      </c>
      <c r="AQ17" s="33" t="s">
        <v>7</v>
      </c>
      <c r="AR17" s="19" t="s">
        <v>7</v>
      </c>
      <c r="AS17" s="7" t="s">
        <v>7</v>
      </c>
      <c r="AT17" s="7" t="s">
        <v>7</v>
      </c>
      <c r="AU17" s="7" t="s">
        <v>7</v>
      </c>
      <c r="AV17" s="7" t="s">
        <v>7</v>
      </c>
      <c r="AW17" s="7" t="s">
        <v>7</v>
      </c>
      <c r="AX17" s="7" t="s">
        <v>7</v>
      </c>
      <c r="AY17" s="7" t="s">
        <v>7</v>
      </c>
    </row>
    <row r="18" spans="1:51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1</v>
      </c>
      <c r="H18" s="2">
        <v>0</v>
      </c>
      <c r="I18" s="16">
        <v>0</v>
      </c>
      <c r="J18" s="18" t="s">
        <v>7</v>
      </c>
      <c r="K18" s="2" t="s">
        <v>7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6" t="s">
        <v>7</v>
      </c>
      <c r="R18" s="24" t="s">
        <v>7</v>
      </c>
      <c r="S18" s="2" t="s">
        <v>7</v>
      </c>
      <c r="T18" s="2" t="s">
        <v>7</v>
      </c>
      <c r="U18" s="2" t="s">
        <v>7</v>
      </c>
      <c r="V18" s="2" t="s">
        <v>7</v>
      </c>
      <c r="W18" s="2" t="s">
        <v>7</v>
      </c>
      <c r="X18" s="2" t="s">
        <v>7</v>
      </c>
      <c r="Y18" s="2" t="s">
        <v>7</v>
      </c>
      <c r="Z18" s="29" t="str">
        <f t="shared" si="0"/>
        <v/>
      </c>
      <c r="AA18" s="6">
        <v>2014</v>
      </c>
      <c r="AB18" s="27" t="s">
        <v>206</v>
      </c>
      <c r="AC18" s="27" t="s">
        <v>206</v>
      </c>
      <c r="AD18" s="27" t="s">
        <v>206</v>
      </c>
      <c r="AE18" s="27" t="s">
        <v>207</v>
      </c>
      <c r="AF18" s="27" t="s">
        <v>208</v>
      </c>
      <c r="AG18" s="27" t="s">
        <v>208</v>
      </c>
      <c r="AH18" s="27" t="s">
        <v>207</v>
      </c>
      <c r="AI18" s="30" t="s">
        <v>209</v>
      </c>
      <c r="AJ18" s="14" t="s">
        <v>7</v>
      </c>
      <c r="AK18" s="7" t="s">
        <v>7</v>
      </c>
      <c r="AL18" s="7" t="s">
        <v>7</v>
      </c>
      <c r="AM18" s="7" t="s">
        <v>7</v>
      </c>
      <c r="AN18" s="7" t="s">
        <v>7</v>
      </c>
      <c r="AO18" s="7" t="s">
        <v>7</v>
      </c>
      <c r="AP18" s="7" t="s">
        <v>7</v>
      </c>
      <c r="AQ18" s="33" t="s">
        <v>7</v>
      </c>
      <c r="AR18" s="19" t="s">
        <v>7</v>
      </c>
      <c r="AS18" s="7" t="s">
        <v>7</v>
      </c>
      <c r="AT18" s="7" t="s">
        <v>7</v>
      </c>
      <c r="AU18" s="7" t="s">
        <v>7</v>
      </c>
      <c r="AV18" s="7" t="s">
        <v>7</v>
      </c>
      <c r="AW18" s="7" t="s">
        <v>7</v>
      </c>
      <c r="AX18" s="7" t="s">
        <v>7</v>
      </c>
      <c r="AY18" s="7" t="s">
        <v>7</v>
      </c>
    </row>
    <row r="19" spans="1:51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16">
        <v>0</v>
      </c>
      <c r="J19" s="18" t="s">
        <v>7</v>
      </c>
      <c r="K19" s="2" t="s">
        <v>7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6" t="s">
        <v>7</v>
      </c>
      <c r="R19" s="24" t="s">
        <v>7</v>
      </c>
      <c r="S19" s="2" t="s">
        <v>7</v>
      </c>
      <c r="T19" s="2" t="s">
        <v>7</v>
      </c>
      <c r="U19" s="2" t="s">
        <v>7</v>
      </c>
      <c r="V19" s="2" t="s">
        <v>7</v>
      </c>
      <c r="W19" s="2" t="s">
        <v>7</v>
      </c>
      <c r="X19" s="2" t="s">
        <v>7</v>
      </c>
      <c r="Y19" s="2" t="s">
        <v>7</v>
      </c>
      <c r="Z19" s="29" t="str">
        <f t="shared" si="0"/>
        <v/>
      </c>
      <c r="AA19" s="6">
        <v>2015</v>
      </c>
      <c r="AB19" s="27" t="s">
        <v>210</v>
      </c>
      <c r="AC19" s="27" t="s">
        <v>211</v>
      </c>
      <c r="AD19" s="27" t="s">
        <v>212</v>
      </c>
      <c r="AE19" s="27" t="s">
        <v>213</v>
      </c>
      <c r="AF19" s="27" t="s">
        <v>214</v>
      </c>
      <c r="AG19" s="27" t="s">
        <v>210</v>
      </c>
      <c r="AH19" s="27" t="s">
        <v>19</v>
      </c>
      <c r="AI19" s="30" t="s">
        <v>213</v>
      </c>
      <c r="AJ19" s="14" t="s">
        <v>7</v>
      </c>
      <c r="AK19" s="7" t="s">
        <v>7</v>
      </c>
      <c r="AL19" s="7" t="s">
        <v>7</v>
      </c>
      <c r="AM19" s="7" t="s">
        <v>7</v>
      </c>
      <c r="AN19" s="7" t="s">
        <v>7</v>
      </c>
      <c r="AO19" s="7" t="s">
        <v>7</v>
      </c>
      <c r="AP19" s="7" t="s">
        <v>7</v>
      </c>
      <c r="AQ19" s="33" t="s">
        <v>7</v>
      </c>
      <c r="AR19" s="19" t="s">
        <v>7</v>
      </c>
      <c r="AS19" s="7" t="s">
        <v>7</v>
      </c>
      <c r="AT19" s="7" t="s">
        <v>7</v>
      </c>
      <c r="AU19" s="7" t="s">
        <v>7</v>
      </c>
      <c r="AV19" s="7" t="s">
        <v>7</v>
      </c>
      <c r="AW19" s="7" t="s">
        <v>7</v>
      </c>
      <c r="AX19" s="7" t="s">
        <v>7</v>
      </c>
      <c r="AY19" s="7" t="s">
        <v>7</v>
      </c>
    </row>
    <row r="20" spans="1:51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16">
        <v>0</v>
      </c>
      <c r="J20" s="18" t="s">
        <v>7</v>
      </c>
      <c r="K20" s="2" t="s">
        <v>7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6" t="s">
        <v>7</v>
      </c>
      <c r="R20" s="24" t="s">
        <v>7</v>
      </c>
      <c r="S20" s="2" t="s">
        <v>7</v>
      </c>
      <c r="T20" s="2" t="s">
        <v>7</v>
      </c>
      <c r="U20" s="2" t="s">
        <v>7</v>
      </c>
      <c r="V20" s="2" t="s">
        <v>7</v>
      </c>
      <c r="W20" s="2" t="s">
        <v>7</v>
      </c>
      <c r="X20" s="2" t="s">
        <v>7</v>
      </c>
      <c r="Y20" s="2" t="s">
        <v>7</v>
      </c>
      <c r="Z20" s="29" t="str">
        <f t="shared" si="0"/>
        <v/>
      </c>
      <c r="AA20" s="6">
        <v>2016</v>
      </c>
      <c r="AB20" s="27" t="s">
        <v>210</v>
      </c>
      <c r="AC20" s="27" t="s">
        <v>211</v>
      </c>
      <c r="AD20" s="27" t="s">
        <v>212</v>
      </c>
      <c r="AE20" s="27" t="s">
        <v>213</v>
      </c>
      <c r="AF20" s="27" t="s">
        <v>214</v>
      </c>
      <c r="AG20" s="27" t="s">
        <v>210</v>
      </c>
      <c r="AH20" s="27" t="s">
        <v>19</v>
      </c>
      <c r="AI20" s="30" t="s">
        <v>213</v>
      </c>
      <c r="AJ20" s="14" t="s">
        <v>7</v>
      </c>
      <c r="AK20" s="7" t="s">
        <v>7</v>
      </c>
      <c r="AL20" s="7" t="s">
        <v>7</v>
      </c>
      <c r="AM20" s="7" t="s">
        <v>7</v>
      </c>
      <c r="AN20" s="7" t="s">
        <v>7</v>
      </c>
      <c r="AO20" s="7" t="s">
        <v>7</v>
      </c>
      <c r="AP20" s="7" t="s">
        <v>7</v>
      </c>
      <c r="AQ20" s="33" t="s">
        <v>7</v>
      </c>
      <c r="AR20" s="19" t="s">
        <v>7</v>
      </c>
      <c r="AS20" s="7" t="s">
        <v>7</v>
      </c>
      <c r="AT20" s="7" t="s">
        <v>7</v>
      </c>
      <c r="AU20" s="7" t="s">
        <v>7</v>
      </c>
      <c r="AV20" s="7" t="s">
        <v>7</v>
      </c>
      <c r="AW20" s="7" t="s">
        <v>7</v>
      </c>
      <c r="AX20" s="7" t="s">
        <v>7</v>
      </c>
      <c r="AY20" s="7" t="s">
        <v>7</v>
      </c>
    </row>
    <row r="21" spans="1:51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16">
        <v>0</v>
      </c>
      <c r="J21" s="18" t="s">
        <v>7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6" t="s">
        <v>7</v>
      </c>
      <c r="R21" s="24" t="s">
        <v>7</v>
      </c>
      <c r="S21" s="2" t="s">
        <v>7</v>
      </c>
      <c r="T21" s="2" t="s">
        <v>7</v>
      </c>
      <c r="U21" s="2" t="s">
        <v>7</v>
      </c>
      <c r="V21" s="2" t="s">
        <v>7</v>
      </c>
      <c r="W21" s="2" t="s">
        <v>7</v>
      </c>
      <c r="X21" s="2" t="s">
        <v>7</v>
      </c>
      <c r="Y21" s="2" t="s">
        <v>7</v>
      </c>
      <c r="Z21" s="29" t="str">
        <f t="shared" si="0"/>
        <v/>
      </c>
      <c r="AA21" s="6">
        <v>2017</v>
      </c>
      <c r="AB21" s="27" t="s">
        <v>215</v>
      </c>
      <c r="AC21" s="27" t="s">
        <v>215</v>
      </c>
      <c r="AD21" s="27" t="s">
        <v>215</v>
      </c>
      <c r="AE21" s="27" t="s">
        <v>215</v>
      </c>
      <c r="AF21" s="27" t="s">
        <v>215</v>
      </c>
      <c r="AG21" s="27" t="s">
        <v>215</v>
      </c>
      <c r="AH21" s="27" t="s">
        <v>215</v>
      </c>
      <c r="AI21" s="30" t="s">
        <v>215</v>
      </c>
      <c r="AJ21" s="14" t="s">
        <v>7</v>
      </c>
      <c r="AK21" s="7" t="s">
        <v>7</v>
      </c>
      <c r="AL21" s="7" t="s">
        <v>7</v>
      </c>
      <c r="AM21" s="7" t="s">
        <v>7</v>
      </c>
      <c r="AN21" s="7" t="s">
        <v>7</v>
      </c>
      <c r="AO21" s="7" t="s">
        <v>7</v>
      </c>
      <c r="AP21" s="7" t="s">
        <v>7</v>
      </c>
      <c r="AQ21" s="33" t="s">
        <v>7</v>
      </c>
      <c r="AR21" s="19" t="s">
        <v>7</v>
      </c>
      <c r="AS21" s="7" t="s">
        <v>7</v>
      </c>
      <c r="AT21" s="7" t="s">
        <v>7</v>
      </c>
      <c r="AU21" s="7" t="s">
        <v>7</v>
      </c>
      <c r="AV21" s="7" t="s">
        <v>7</v>
      </c>
      <c r="AW21" s="7" t="s">
        <v>7</v>
      </c>
      <c r="AX21" s="7" t="s">
        <v>7</v>
      </c>
      <c r="AY21" s="7" t="s">
        <v>7</v>
      </c>
    </row>
    <row r="22" spans="1:51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16">
        <v>0</v>
      </c>
      <c r="J22" s="18" t="s">
        <v>7</v>
      </c>
      <c r="K22" s="2" t="s">
        <v>7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6" t="s">
        <v>7</v>
      </c>
      <c r="R22" s="24" t="s">
        <v>7</v>
      </c>
      <c r="S22" s="2" t="s">
        <v>7</v>
      </c>
      <c r="T22" s="2" t="s">
        <v>7</v>
      </c>
      <c r="U22" s="2" t="s">
        <v>7</v>
      </c>
      <c r="V22" s="2" t="s">
        <v>7</v>
      </c>
      <c r="W22" s="2" t="s">
        <v>7</v>
      </c>
      <c r="X22" s="2" t="s">
        <v>7</v>
      </c>
      <c r="Y22" s="2" t="s">
        <v>7</v>
      </c>
      <c r="Z22" s="29" t="str">
        <f t="shared" si="0"/>
        <v/>
      </c>
      <c r="AA22" s="6">
        <v>2018</v>
      </c>
      <c r="AB22" s="27" t="s">
        <v>216</v>
      </c>
      <c r="AC22" s="27" t="s">
        <v>216</v>
      </c>
      <c r="AD22" s="27" t="s">
        <v>217</v>
      </c>
      <c r="AE22" s="27" t="s">
        <v>218</v>
      </c>
      <c r="AF22" s="27" t="s">
        <v>216</v>
      </c>
      <c r="AG22" s="27" t="s">
        <v>216</v>
      </c>
      <c r="AH22" s="27" t="s">
        <v>216</v>
      </c>
      <c r="AI22" s="30" t="s">
        <v>216</v>
      </c>
      <c r="AJ22" s="14" t="s">
        <v>7</v>
      </c>
      <c r="AK22" s="7" t="s">
        <v>7</v>
      </c>
      <c r="AL22" s="7" t="s">
        <v>7</v>
      </c>
      <c r="AM22" s="7" t="s">
        <v>7</v>
      </c>
      <c r="AN22" s="7" t="s">
        <v>7</v>
      </c>
      <c r="AO22" s="7" t="s">
        <v>7</v>
      </c>
      <c r="AP22" s="7" t="s">
        <v>7</v>
      </c>
      <c r="AQ22" s="33" t="s">
        <v>7</v>
      </c>
      <c r="AR22" s="19" t="s">
        <v>7</v>
      </c>
      <c r="AS22" s="7" t="s">
        <v>7</v>
      </c>
      <c r="AT22" s="7" t="s">
        <v>7</v>
      </c>
      <c r="AU22" s="7" t="s">
        <v>7</v>
      </c>
      <c r="AV22" s="7" t="s">
        <v>7</v>
      </c>
      <c r="AW22" s="7" t="s">
        <v>7</v>
      </c>
      <c r="AX22" s="7" t="s">
        <v>7</v>
      </c>
      <c r="AY22" s="7" t="s">
        <v>7</v>
      </c>
    </row>
    <row r="23" spans="1:51" ht="15" customHeight="1" x14ac:dyDescent="0.35">
      <c r="A23" s="1">
        <v>2019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16">
        <v>0</v>
      </c>
      <c r="J23" s="18" t="s">
        <v>7</v>
      </c>
      <c r="K23" s="2" t="s">
        <v>7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6" t="s">
        <v>7</v>
      </c>
      <c r="R23" s="24" t="s">
        <v>7</v>
      </c>
      <c r="S23" s="2" t="s">
        <v>7</v>
      </c>
      <c r="T23" s="2" t="s">
        <v>7</v>
      </c>
      <c r="U23" s="2" t="s">
        <v>7</v>
      </c>
      <c r="V23" s="2" t="s">
        <v>7</v>
      </c>
      <c r="W23" s="2" t="s">
        <v>7</v>
      </c>
      <c r="X23" s="2" t="s">
        <v>7</v>
      </c>
      <c r="Y23" s="2" t="s">
        <v>7</v>
      </c>
      <c r="AA23" s="6">
        <v>2019</v>
      </c>
      <c r="AB23" s="27" t="s">
        <v>216</v>
      </c>
      <c r="AC23" s="27" t="s">
        <v>216</v>
      </c>
      <c r="AD23" s="27" t="s">
        <v>216</v>
      </c>
      <c r="AE23" s="27" t="s">
        <v>216</v>
      </c>
      <c r="AF23" s="27" t="s">
        <v>216</v>
      </c>
      <c r="AG23" s="27" t="s">
        <v>216</v>
      </c>
      <c r="AH23" s="27" t="s">
        <v>216</v>
      </c>
      <c r="AI23" s="30" t="s">
        <v>216</v>
      </c>
      <c r="AJ23" s="14" t="s">
        <v>7</v>
      </c>
      <c r="AK23" s="7" t="s">
        <v>7</v>
      </c>
      <c r="AL23" s="7" t="s">
        <v>7</v>
      </c>
      <c r="AM23" s="7" t="s">
        <v>7</v>
      </c>
      <c r="AN23" s="7" t="s">
        <v>7</v>
      </c>
      <c r="AO23" s="7" t="s">
        <v>7</v>
      </c>
      <c r="AP23" s="7" t="s">
        <v>7</v>
      </c>
      <c r="AQ23" s="33" t="s">
        <v>7</v>
      </c>
      <c r="AR23" s="19" t="s">
        <v>7</v>
      </c>
      <c r="AS23" s="7" t="s">
        <v>7</v>
      </c>
      <c r="AT23" s="7" t="s">
        <v>7</v>
      </c>
      <c r="AU23" s="7" t="s">
        <v>7</v>
      </c>
      <c r="AV23" s="7" t="s">
        <v>7</v>
      </c>
      <c r="AW23" s="7" t="s">
        <v>7</v>
      </c>
      <c r="AX23" s="7" t="s">
        <v>7</v>
      </c>
      <c r="AY23" s="7" t="s">
        <v>7</v>
      </c>
    </row>
    <row r="24" spans="1:51" ht="15" customHeight="1" x14ac:dyDescent="0.35">
      <c r="A24" s="4"/>
      <c r="B24" s="4"/>
      <c r="C24" s="4"/>
    </row>
  </sheetData>
  <mergeCells count="8">
    <mergeCell ref="AA1:AA2"/>
    <mergeCell ref="AB1:AI1"/>
    <mergeCell ref="AJ1:AQ1"/>
    <mergeCell ref="AR1:AY1"/>
    <mergeCell ref="A1:A2"/>
    <mergeCell ref="B1:I1"/>
    <mergeCell ref="J1:Q1"/>
    <mergeCell ref="R1:Y1"/>
  </mergeCells>
  <conditionalFormatting sqref="B3:Y23">
    <cfRule type="containsText" dxfId="25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zoomScale="85" zoomScaleNormal="85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W36" sqref="A1:XFD1048576"/>
    </sheetView>
  </sheetViews>
  <sheetFormatPr defaultColWidth="14.453125" defaultRowHeight="15" customHeight="1" x14ac:dyDescent="0.35"/>
  <cols>
    <col min="1" max="1" width="6" customWidth="1"/>
    <col min="2" max="17" width="4.453125" customWidth="1"/>
    <col min="18" max="18" width="13.7265625" customWidth="1"/>
    <col min="19" max="19" width="5.7265625" customWidth="1"/>
    <col min="20" max="27" width="10.7265625" customWidth="1"/>
    <col min="28" max="28" width="5.7265625" customWidth="1"/>
    <col min="29" max="36" width="10.7265625" customWidth="1"/>
  </cols>
  <sheetData>
    <row r="1" spans="1:36" ht="15" customHeight="1" x14ac:dyDescent="0.35">
      <c r="A1" s="51" t="s">
        <v>0</v>
      </c>
      <c r="B1" s="53" t="s">
        <v>242</v>
      </c>
      <c r="C1" s="65"/>
      <c r="D1" s="65"/>
      <c r="E1" s="65"/>
      <c r="F1" s="65"/>
      <c r="G1" s="65"/>
      <c r="H1" s="65"/>
      <c r="I1" s="65"/>
      <c r="J1" s="64" t="s">
        <v>16</v>
      </c>
      <c r="K1" s="65"/>
      <c r="L1" s="65"/>
      <c r="M1" s="65"/>
      <c r="N1" s="65"/>
      <c r="O1" s="65"/>
      <c r="P1" s="65"/>
      <c r="Q1" s="66"/>
      <c r="S1" s="56" t="s">
        <v>0</v>
      </c>
      <c r="T1" s="58" t="s">
        <v>242</v>
      </c>
      <c r="U1" s="62"/>
      <c r="V1" s="62"/>
      <c r="W1" s="62"/>
      <c r="X1" s="62"/>
      <c r="Y1" s="62"/>
      <c r="Z1" s="62"/>
      <c r="AA1" s="70"/>
      <c r="AB1" s="56" t="s">
        <v>0</v>
      </c>
      <c r="AC1" s="58" t="s">
        <v>16</v>
      </c>
      <c r="AD1" s="62"/>
      <c r="AE1" s="62"/>
      <c r="AF1" s="62"/>
      <c r="AG1" s="62"/>
      <c r="AH1" s="62"/>
      <c r="AI1" s="62"/>
      <c r="AJ1" s="62"/>
    </row>
    <row r="2" spans="1:36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15">
        <v>2</v>
      </c>
      <c r="J2" s="17" t="s">
        <v>1</v>
      </c>
      <c r="K2" s="8" t="s">
        <v>2</v>
      </c>
      <c r="L2" s="8" t="s">
        <v>3</v>
      </c>
      <c r="M2" s="8" t="s">
        <v>4</v>
      </c>
      <c r="N2" s="8" t="s">
        <v>5</v>
      </c>
      <c r="O2" s="8" t="s">
        <v>6</v>
      </c>
      <c r="P2" s="9">
        <v>1</v>
      </c>
      <c r="Q2" s="9">
        <v>2</v>
      </c>
      <c r="S2" s="63"/>
      <c r="T2" s="5">
        <v>0.01</v>
      </c>
      <c r="U2" s="5">
        <v>0.02</v>
      </c>
      <c r="V2" s="5">
        <v>0.05</v>
      </c>
      <c r="W2" s="5">
        <v>0.1</v>
      </c>
      <c r="X2" s="5">
        <v>0.2</v>
      </c>
      <c r="Y2" s="5">
        <v>0.5</v>
      </c>
      <c r="Z2" s="5">
        <v>1</v>
      </c>
      <c r="AA2" s="5">
        <v>2</v>
      </c>
      <c r="AB2" s="57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16" t="s">
        <v>7</v>
      </c>
      <c r="J3" s="18" t="s">
        <v>7</v>
      </c>
      <c r="K3" s="2" t="s">
        <v>7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10" t="str">
        <f>IF(OR(AND(J3&gt;1,J3&lt;&gt;"-"),AND(K3&gt;1,K3&lt;&gt;"-"),AND(L3&gt;1,L3&lt;&gt;"-"),AND(M3&gt;1,M3&lt;&gt;"-"),AND(N3&gt;1,N3&lt;&gt;"-"),AND(O3&gt;1,O3&lt;&gt;"-"),AND(P3&gt;1,P3&lt;&gt;"-"),AND(Q3&gt;1,Q3&lt;&gt;"-"),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S3" s="6">
        <v>1999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 t="s">
        <v>7</v>
      </c>
      <c r="AB3" s="6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16" t="s">
        <v>7</v>
      </c>
      <c r="J4" s="18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10" t="str">
        <f>IF(OR(AND(J4&gt;1,J4&lt;&gt;"-"),AND(K4&gt;1,K4&lt;&gt;"-"),AND(L4&gt;1,L4&lt;&gt;"-"),AND(M4&gt;1,M4&lt;&gt;"-"),AND(N4&gt;1,N4&lt;&gt;"-"),AND(O4&gt;1,O4&lt;&gt;"-"),AND(P4&gt;1,P4&lt;&gt;"-"),AND(Q4&gt;1,Q4&lt;&gt;"-"),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S4" s="6">
        <v>2000</v>
      </c>
      <c r="T4" s="7" t="s">
        <v>7</v>
      </c>
      <c r="U4" s="7" t="s">
        <v>7</v>
      </c>
      <c r="V4" s="7" t="s">
        <v>7</v>
      </c>
      <c r="W4" s="7" t="s">
        <v>7</v>
      </c>
      <c r="X4" s="7" t="s">
        <v>7</v>
      </c>
      <c r="Y4" s="7" t="s">
        <v>7</v>
      </c>
      <c r="Z4" s="7" t="s">
        <v>7</v>
      </c>
      <c r="AA4" s="7" t="s">
        <v>7</v>
      </c>
      <c r="AB4" s="6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16" t="s">
        <v>7</v>
      </c>
      <c r="J5" s="18" t="s">
        <v>7</v>
      </c>
      <c r="K5" s="2" t="s">
        <v>7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10" t="str">
        <f t="shared" ref="R5:R23" si="0">IF(OR(AND(J5&gt;1,J5&lt;&gt;"-"),AND(K5&gt;1,K5&lt;&gt;"-"),AND(L5&gt;1,L5&lt;&gt;"-"),AND(M5&gt;1,M5&lt;&gt;"-"),AND(N5&gt;1,N5&lt;&gt;"-"),AND(O5&gt;1,O5&lt;&gt;"-"),AND(P5&gt;1,P5&lt;&gt;"-"),AND(Q5&gt;1,Q5&lt;&gt;"-"),AND(B5&gt;1,B5&lt;&gt;"-"),AND(C5&gt;1,C5&lt;&gt;"-"),AND(D5&gt;1,D5&lt;&gt;"-"),AND(E5&gt;1,E5&lt;&gt;"-"),AND(F5&gt;1,F5&lt;&gt;"-"),AND(G5&gt;1,G5&lt;&gt;"-"),AND(H5&gt;1,H5&lt;&gt;"-"),AND(I5&gt;1,I5&lt;&gt;"-")),"Есть на обмен","")</f>
        <v/>
      </c>
      <c r="S5" s="6">
        <v>2001</v>
      </c>
      <c r="T5" s="7" t="s">
        <v>7</v>
      </c>
      <c r="U5" s="7" t="s">
        <v>7</v>
      </c>
      <c r="V5" s="7" t="s">
        <v>7</v>
      </c>
      <c r="W5" s="7" t="s">
        <v>7</v>
      </c>
      <c r="X5" s="7" t="s">
        <v>7</v>
      </c>
      <c r="Y5" s="7" t="s">
        <v>7</v>
      </c>
      <c r="Z5" s="7" t="s">
        <v>7</v>
      </c>
      <c r="AA5" s="7" t="s">
        <v>7</v>
      </c>
      <c r="AB5" s="6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16" t="s">
        <v>7</v>
      </c>
      <c r="J6" s="18" t="s">
        <v>7</v>
      </c>
      <c r="K6" s="2" t="s">
        <v>7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10" t="str">
        <f t="shared" si="0"/>
        <v/>
      </c>
      <c r="S6" s="6">
        <v>2002</v>
      </c>
      <c r="T6" s="7" t="s">
        <v>7</v>
      </c>
      <c r="U6" s="7" t="s">
        <v>7</v>
      </c>
      <c r="V6" s="7" t="s">
        <v>7</v>
      </c>
      <c r="W6" s="7" t="s">
        <v>7</v>
      </c>
      <c r="X6" s="7" t="s">
        <v>7</v>
      </c>
      <c r="Y6" s="7" t="s">
        <v>7</v>
      </c>
      <c r="Z6" s="7" t="s">
        <v>7</v>
      </c>
      <c r="AA6" s="7" t="s">
        <v>7</v>
      </c>
      <c r="AB6" s="6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16" t="s">
        <v>7</v>
      </c>
      <c r="J7" s="18" t="s">
        <v>7</v>
      </c>
      <c r="K7" s="2" t="s">
        <v>7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10" t="str">
        <f>IF(OR(AND(J7&gt;1,J7&lt;&gt;"-"),AND(K7&gt;1,K7&lt;&gt;"-"),AND(L7&gt;1,L7&lt;&gt;"-"),AND(M7&gt;1,M7&lt;&gt;"-"),AND(N7&gt;1,N7&lt;&gt;"-"),AND(O7&gt;1,O7&lt;&gt;"-"),AND(P7&gt;1,P7&lt;&gt;"-"),AND(Q7&gt;1,Q7&lt;&gt;"-"),AND(B7&gt;1,B7&lt;&gt;"-"),AND(C7&gt;1,C7&lt;&gt;"-"),AND(D7&gt;1,D7&lt;&gt;"-"),AND(E7&gt;1,E7&lt;&gt;"-"),AND(F7&gt;1,F7&lt;&gt;"-"),AND(G7&gt;1,G7&lt;&gt;"-"),AND(H7&gt;1,H7&lt;&gt;"-"),AND(I7&gt;1,I7&lt;&gt;"-")),"Есть на обмен","")</f>
        <v/>
      </c>
      <c r="S7" s="6">
        <v>2003</v>
      </c>
      <c r="T7" s="7" t="s">
        <v>7</v>
      </c>
      <c r="U7" s="7" t="s">
        <v>7</v>
      </c>
      <c r="V7" s="7" t="s">
        <v>7</v>
      </c>
      <c r="W7" s="7" t="s">
        <v>7</v>
      </c>
      <c r="X7" s="7" t="s">
        <v>7</v>
      </c>
      <c r="Y7" s="7" t="s">
        <v>7</v>
      </c>
      <c r="Z7" s="7" t="s">
        <v>7</v>
      </c>
      <c r="AA7" s="7" t="s">
        <v>7</v>
      </c>
      <c r="AB7" s="6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16" t="s">
        <v>7</v>
      </c>
      <c r="J8" s="18" t="s">
        <v>7</v>
      </c>
      <c r="K8" s="2" t="s">
        <v>7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10" t="str">
        <f t="shared" si="0"/>
        <v/>
      </c>
      <c r="S8" s="6">
        <v>2004</v>
      </c>
      <c r="T8" s="7" t="s">
        <v>7</v>
      </c>
      <c r="U8" s="7" t="s">
        <v>7</v>
      </c>
      <c r="V8" s="7" t="s">
        <v>7</v>
      </c>
      <c r="W8" s="7" t="s">
        <v>7</v>
      </c>
      <c r="X8" s="7" t="s">
        <v>7</v>
      </c>
      <c r="Y8" s="7" t="s">
        <v>7</v>
      </c>
      <c r="Z8" s="7" t="s">
        <v>7</v>
      </c>
      <c r="AA8" s="7" t="s">
        <v>7</v>
      </c>
      <c r="AB8" s="6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16" t="s">
        <v>7</v>
      </c>
      <c r="J9" s="18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10" t="str">
        <f t="shared" si="0"/>
        <v/>
      </c>
      <c r="S9" s="6">
        <v>2005</v>
      </c>
      <c r="T9" s="7" t="s">
        <v>7</v>
      </c>
      <c r="U9" s="7" t="s">
        <v>7</v>
      </c>
      <c r="V9" s="7" t="s">
        <v>7</v>
      </c>
      <c r="W9" s="7" t="s">
        <v>7</v>
      </c>
      <c r="X9" s="7" t="s">
        <v>7</v>
      </c>
      <c r="Y9" s="7" t="s">
        <v>7</v>
      </c>
      <c r="Z9" s="7" t="s">
        <v>7</v>
      </c>
      <c r="AA9" s="7" t="s">
        <v>7</v>
      </c>
      <c r="AB9" s="6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16" t="s">
        <v>7</v>
      </c>
      <c r="J10" s="18" t="s">
        <v>7</v>
      </c>
      <c r="K10" s="2" t="s">
        <v>7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10" t="str">
        <f t="shared" si="0"/>
        <v/>
      </c>
      <c r="S10" s="6">
        <v>2006</v>
      </c>
      <c r="T10" s="7" t="s">
        <v>7</v>
      </c>
      <c r="U10" s="7" t="s">
        <v>7</v>
      </c>
      <c r="V10" s="7" t="s">
        <v>7</v>
      </c>
      <c r="W10" s="7" t="s">
        <v>7</v>
      </c>
      <c r="X10" s="7" t="s">
        <v>7</v>
      </c>
      <c r="Y10" s="7" t="s">
        <v>7</v>
      </c>
      <c r="Z10" s="7" t="s">
        <v>7</v>
      </c>
      <c r="AA10" s="7" t="s">
        <v>7</v>
      </c>
      <c r="AB10" s="6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16" t="s">
        <v>7</v>
      </c>
      <c r="J11" s="18" t="s">
        <v>7</v>
      </c>
      <c r="K11" s="2" t="s">
        <v>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10" t="str">
        <f t="shared" si="0"/>
        <v/>
      </c>
      <c r="S11" s="6">
        <v>2007</v>
      </c>
      <c r="T11" s="7" t="s">
        <v>7</v>
      </c>
      <c r="U11" s="7" t="s">
        <v>7</v>
      </c>
      <c r="V11" s="7" t="s">
        <v>7</v>
      </c>
      <c r="W11" s="7" t="s">
        <v>7</v>
      </c>
      <c r="X11" s="7" t="s">
        <v>7</v>
      </c>
      <c r="Y11" s="7" t="s">
        <v>7</v>
      </c>
      <c r="Z11" s="7" t="s">
        <v>7</v>
      </c>
      <c r="AA11" s="7" t="s">
        <v>7</v>
      </c>
      <c r="AB11" s="6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16" t="s">
        <v>7</v>
      </c>
      <c r="J12" s="18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1</v>
      </c>
      <c r="R12" s="10" t="str">
        <f t="shared" si="0"/>
        <v/>
      </c>
      <c r="S12" s="6">
        <v>2008</v>
      </c>
      <c r="T12" s="7" t="s">
        <v>7</v>
      </c>
      <c r="U12" s="7" t="s">
        <v>7</v>
      </c>
      <c r="V12" s="7" t="s">
        <v>7</v>
      </c>
      <c r="W12" s="7" t="s">
        <v>7</v>
      </c>
      <c r="X12" s="7" t="s">
        <v>7</v>
      </c>
      <c r="Y12" s="7" t="s">
        <v>7</v>
      </c>
      <c r="Z12" s="7" t="s">
        <v>7</v>
      </c>
      <c r="AA12" s="7" t="s">
        <v>7</v>
      </c>
      <c r="AB12" s="6">
        <v>2008</v>
      </c>
      <c r="AC12" s="7" t="s">
        <v>252</v>
      </c>
      <c r="AD12" s="7" t="s">
        <v>253</v>
      </c>
      <c r="AE12" s="7" t="s">
        <v>254</v>
      </c>
      <c r="AF12" s="7" t="s">
        <v>255</v>
      </c>
      <c r="AG12" s="7" t="s">
        <v>256</v>
      </c>
      <c r="AH12" s="7" t="s">
        <v>252</v>
      </c>
      <c r="AI12" s="7" t="s">
        <v>257</v>
      </c>
      <c r="AJ12" s="7" t="s">
        <v>258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16" t="s">
        <v>7</v>
      </c>
      <c r="J13" s="18" t="s">
        <v>7</v>
      </c>
      <c r="K13" s="2" t="s">
        <v>7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10" t="str">
        <f t="shared" si="0"/>
        <v/>
      </c>
      <c r="S13" s="6">
        <v>2009</v>
      </c>
      <c r="T13" s="7" t="s">
        <v>7</v>
      </c>
      <c r="U13" s="7" t="s">
        <v>7</v>
      </c>
      <c r="V13" s="7" t="s">
        <v>7</v>
      </c>
      <c r="W13" s="7" t="s">
        <v>7</v>
      </c>
      <c r="X13" s="7" t="s">
        <v>7</v>
      </c>
      <c r="Y13" s="7" t="s">
        <v>7</v>
      </c>
      <c r="Z13" s="7" t="s">
        <v>7</v>
      </c>
      <c r="AA13" s="7" t="s">
        <v>7</v>
      </c>
      <c r="AB13" s="6">
        <v>2009</v>
      </c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  <c r="AJ13" s="7" t="s">
        <v>7</v>
      </c>
    </row>
    <row r="14" spans="1:36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16">
        <v>0</v>
      </c>
      <c r="J14" s="18" t="s">
        <v>7</v>
      </c>
      <c r="K14" s="2" t="s">
        <v>7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10" t="str">
        <f t="shared" si="0"/>
        <v/>
      </c>
      <c r="S14" s="6">
        <v>2010</v>
      </c>
      <c r="T14" s="7" t="s">
        <v>7</v>
      </c>
      <c r="U14" s="7" t="s">
        <v>7</v>
      </c>
      <c r="V14" s="7" t="s">
        <v>7</v>
      </c>
      <c r="W14" s="7" t="s">
        <v>7</v>
      </c>
      <c r="X14" s="7" t="s">
        <v>7</v>
      </c>
      <c r="Y14" s="7" t="s">
        <v>7</v>
      </c>
      <c r="Z14" s="7" t="s">
        <v>7</v>
      </c>
      <c r="AA14" s="7" t="s">
        <v>83</v>
      </c>
      <c r="AB14" s="6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16" t="s">
        <v>7</v>
      </c>
      <c r="J15" s="18" t="s">
        <v>7</v>
      </c>
      <c r="K15" s="2" t="s">
        <v>7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10" t="str">
        <f t="shared" si="0"/>
        <v/>
      </c>
      <c r="S15" s="6">
        <v>2011</v>
      </c>
      <c r="T15" s="11" t="s">
        <v>243</v>
      </c>
      <c r="U15" s="11" t="s">
        <v>243</v>
      </c>
      <c r="V15" s="11" t="s">
        <v>243</v>
      </c>
      <c r="W15" s="11" t="s">
        <v>243</v>
      </c>
      <c r="X15" s="11" t="s">
        <v>243</v>
      </c>
      <c r="Y15" s="11" t="s">
        <v>243</v>
      </c>
      <c r="Z15" s="11" t="s">
        <v>243</v>
      </c>
      <c r="AA15" s="11" t="s">
        <v>243</v>
      </c>
      <c r="AB15" s="6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16" t="s">
        <v>7</v>
      </c>
      <c r="J16" s="18" t="s">
        <v>7</v>
      </c>
      <c r="K16" s="2" t="s">
        <v>7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" t="s">
        <v>7</v>
      </c>
      <c r="R16" s="10" t="str">
        <f t="shared" si="0"/>
        <v/>
      </c>
      <c r="S16" s="6">
        <v>2012</v>
      </c>
      <c r="T16" s="11" t="s">
        <v>244</v>
      </c>
      <c r="U16" s="11" t="s">
        <v>244</v>
      </c>
      <c r="V16" s="11" t="s">
        <v>244</v>
      </c>
      <c r="W16" s="11" t="s">
        <v>244</v>
      </c>
      <c r="X16" s="11" t="s">
        <v>244</v>
      </c>
      <c r="Y16" s="11" t="s">
        <v>244</v>
      </c>
      <c r="Z16" s="11" t="s">
        <v>244</v>
      </c>
      <c r="AA16" s="11" t="s">
        <v>244</v>
      </c>
      <c r="AB16" s="6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 t="s">
        <v>7</v>
      </c>
      <c r="F17" s="2" t="s">
        <v>7</v>
      </c>
      <c r="G17" s="2">
        <v>0</v>
      </c>
      <c r="H17" s="2" t="s">
        <v>7</v>
      </c>
      <c r="I17" s="16">
        <v>0</v>
      </c>
      <c r="J17" s="18" t="s">
        <v>7</v>
      </c>
      <c r="K17" s="2" t="s">
        <v>7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10" t="str">
        <f t="shared" si="0"/>
        <v/>
      </c>
      <c r="S17" s="6">
        <v>2013</v>
      </c>
      <c r="T17" s="7" t="s">
        <v>245</v>
      </c>
      <c r="U17" s="7" t="s">
        <v>246</v>
      </c>
      <c r="V17" s="7" t="s">
        <v>247</v>
      </c>
      <c r="W17" s="11" t="s">
        <v>9</v>
      </c>
      <c r="X17" s="11" t="s">
        <v>9</v>
      </c>
      <c r="Y17" s="7" t="s">
        <v>248</v>
      </c>
      <c r="Z17" s="11" t="s">
        <v>9</v>
      </c>
      <c r="AA17" s="7" t="s">
        <v>249</v>
      </c>
      <c r="AB17" s="6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16" t="s">
        <v>7</v>
      </c>
      <c r="J18" s="18" t="s">
        <v>7</v>
      </c>
      <c r="K18" s="2" t="s">
        <v>7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10" t="str">
        <f t="shared" si="0"/>
        <v/>
      </c>
      <c r="S18" s="6">
        <v>2014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18</v>
      </c>
      <c r="Z18" s="11" t="s">
        <v>18</v>
      </c>
      <c r="AA18" s="11" t="s">
        <v>18</v>
      </c>
      <c r="AB18" s="6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1">
        <v>2015</v>
      </c>
      <c r="B19" s="2" t="s">
        <v>7</v>
      </c>
      <c r="C19" s="2">
        <v>0</v>
      </c>
      <c r="D19" s="2">
        <v>0</v>
      </c>
      <c r="E19" s="2" t="s">
        <v>7</v>
      </c>
      <c r="F19" s="2" t="s">
        <v>7</v>
      </c>
      <c r="G19" s="2" t="s">
        <v>7</v>
      </c>
      <c r="H19" s="2" t="s">
        <v>7</v>
      </c>
      <c r="I19" s="16" t="s">
        <v>7</v>
      </c>
      <c r="J19" s="18" t="s">
        <v>7</v>
      </c>
      <c r="K19" s="2" t="s">
        <v>7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10" t="str">
        <f t="shared" si="0"/>
        <v/>
      </c>
      <c r="S19" s="6">
        <v>2015</v>
      </c>
      <c r="T19" s="11" t="s">
        <v>139</v>
      </c>
      <c r="U19" s="7" t="s">
        <v>250</v>
      </c>
      <c r="V19" s="7" t="s">
        <v>251</v>
      </c>
      <c r="W19" s="11" t="s">
        <v>139</v>
      </c>
      <c r="X19" s="11" t="s">
        <v>139</v>
      </c>
      <c r="Y19" s="11" t="s">
        <v>139</v>
      </c>
      <c r="Z19" s="11" t="s">
        <v>139</v>
      </c>
      <c r="AA19" s="11" t="s">
        <v>139</v>
      </c>
      <c r="AB19" s="6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16" t="s">
        <v>7</v>
      </c>
      <c r="J20" s="18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10" t="str">
        <f t="shared" si="0"/>
        <v/>
      </c>
      <c r="S20" s="6">
        <v>2016</v>
      </c>
      <c r="T20" s="7" t="s">
        <v>7</v>
      </c>
      <c r="U20" s="7" t="s">
        <v>7</v>
      </c>
      <c r="V20" s="7" t="s">
        <v>7</v>
      </c>
      <c r="W20" s="7" t="s">
        <v>7</v>
      </c>
      <c r="X20" s="7" t="s">
        <v>7</v>
      </c>
      <c r="Y20" s="7" t="s">
        <v>7</v>
      </c>
      <c r="Z20" s="7" t="s">
        <v>7</v>
      </c>
      <c r="AA20" s="7" t="s">
        <v>7</v>
      </c>
      <c r="AB20" s="6">
        <v>2016</v>
      </c>
      <c r="AC20" s="7" t="s">
        <v>259</v>
      </c>
      <c r="AD20" s="7" t="s">
        <v>259</v>
      </c>
      <c r="AE20" s="7" t="s">
        <v>259</v>
      </c>
      <c r="AF20" s="7" t="s">
        <v>260</v>
      </c>
      <c r="AG20" s="7" t="s">
        <v>260</v>
      </c>
      <c r="AH20" s="7" t="s">
        <v>260</v>
      </c>
      <c r="AI20" s="7" t="s">
        <v>261</v>
      </c>
      <c r="AJ20" s="7" t="s">
        <v>261</v>
      </c>
    </row>
    <row r="21" spans="1:36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16" t="s">
        <v>7</v>
      </c>
      <c r="J21" s="18" t="s">
        <v>7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10" t="str">
        <f t="shared" si="0"/>
        <v/>
      </c>
      <c r="S21" s="6">
        <v>2017</v>
      </c>
      <c r="T21" s="7" t="s">
        <v>7</v>
      </c>
      <c r="U21" s="7" t="s">
        <v>7</v>
      </c>
      <c r="V21" s="7" t="s">
        <v>7</v>
      </c>
      <c r="W21" s="7" t="s">
        <v>7</v>
      </c>
      <c r="X21" s="7" t="s">
        <v>7</v>
      </c>
      <c r="Y21" s="7" t="s">
        <v>7</v>
      </c>
      <c r="Z21" s="7" t="s">
        <v>7</v>
      </c>
      <c r="AA21" s="7" t="s">
        <v>7</v>
      </c>
      <c r="AB21" s="6">
        <v>2017</v>
      </c>
      <c r="AC21" s="11" t="s">
        <v>139</v>
      </c>
      <c r="AD21" s="11" t="s">
        <v>139</v>
      </c>
      <c r="AE21" s="11" t="s">
        <v>139</v>
      </c>
      <c r="AF21" s="11" t="s">
        <v>139</v>
      </c>
      <c r="AG21" s="11" t="s">
        <v>139</v>
      </c>
      <c r="AH21" s="11" t="s">
        <v>139</v>
      </c>
      <c r="AI21" s="11" t="s">
        <v>139</v>
      </c>
      <c r="AJ21" s="11" t="s">
        <v>139</v>
      </c>
    </row>
    <row r="22" spans="1:36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16" t="s">
        <v>7</v>
      </c>
      <c r="J22" s="18" t="s">
        <v>7</v>
      </c>
      <c r="K22" s="2" t="s">
        <v>7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10" t="str">
        <f t="shared" si="0"/>
        <v/>
      </c>
      <c r="S22" s="6">
        <v>2018</v>
      </c>
      <c r="T22" s="7" t="s">
        <v>7</v>
      </c>
      <c r="U22" s="7" t="s">
        <v>7</v>
      </c>
      <c r="V22" s="7" t="s">
        <v>7</v>
      </c>
      <c r="W22" s="7" t="s">
        <v>7</v>
      </c>
      <c r="X22" s="7" t="s">
        <v>7</v>
      </c>
      <c r="Y22" s="7" t="s">
        <v>7</v>
      </c>
      <c r="Z22" s="7" t="s">
        <v>7</v>
      </c>
      <c r="AA22" s="7" t="s">
        <v>7</v>
      </c>
      <c r="AB22" s="6">
        <v>2018</v>
      </c>
      <c r="AC22" s="11" t="s">
        <v>22</v>
      </c>
      <c r="AD22" s="11" t="s">
        <v>22</v>
      </c>
      <c r="AE22" s="11" t="s">
        <v>22</v>
      </c>
      <c r="AF22" s="11" t="s">
        <v>22</v>
      </c>
      <c r="AG22" s="11" t="s">
        <v>22</v>
      </c>
      <c r="AH22" s="11" t="s">
        <v>22</v>
      </c>
      <c r="AI22" s="11" t="s">
        <v>22</v>
      </c>
      <c r="AJ22" s="11" t="s">
        <v>22</v>
      </c>
    </row>
    <row r="23" spans="1:36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 t="s">
        <v>7</v>
      </c>
      <c r="I23" s="16" t="s">
        <v>7</v>
      </c>
      <c r="J23" s="18" t="s">
        <v>7</v>
      </c>
      <c r="K23" s="2" t="s">
        <v>7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10" t="str">
        <f t="shared" si="0"/>
        <v/>
      </c>
      <c r="S23" s="6">
        <v>2019</v>
      </c>
      <c r="T23" s="7" t="s">
        <v>7</v>
      </c>
      <c r="U23" s="7" t="s">
        <v>7</v>
      </c>
      <c r="V23" s="7" t="s">
        <v>7</v>
      </c>
      <c r="W23" s="7" t="s">
        <v>7</v>
      </c>
      <c r="X23" s="7" t="s">
        <v>7</v>
      </c>
      <c r="Y23" s="7" t="s">
        <v>7</v>
      </c>
      <c r="Z23" s="7" t="s">
        <v>7</v>
      </c>
      <c r="AA23" s="7" t="s">
        <v>7</v>
      </c>
      <c r="AB23" s="6">
        <v>2019</v>
      </c>
      <c r="AC23" s="11" t="s">
        <v>262</v>
      </c>
      <c r="AD23" s="11" t="s">
        <v>262</v>
      </c>
      <c r="AE23" s="11" t="s">
        <v>262</v>
      </c>
      <c r="AF23" s="11" t="s">
        <v>262</v>
      </c>
      <c r="AG23" s="11" t="s">
        <v>262</v>
      </c>
      <c r="AH23" s="11" t="s">
        <v>262</v>
      </c>
      <c r="AI23" s="11" t="s">
        <v>262</v>
      </c>
      <c r="AJ23" s="11" t="s">
        <v>262</v>
      </c>
    </row>
    <row r="24" spans="1:36" ht="15" customHeight="1" x14ac:dyDescent="0.35">
      <c r="A24" s="4"/>
      <c r="B24" s="4"/>
      <c r="C24" s="4"/>
    </row>
  </sheetData>
  <mergeCells count="7">
    <mergeCell ref="AC1:AJ1"/>
    <mergeCell ref="A1:A2"/>
    <mergeCell ref="B1:I1"/>
    <mergeCell ref="J1:Q1"/>
    <mergeCell ref="S1:S2"/>
    <mergeCell ref="T1:AA1"/>
    <mergeCell ref="AB1:AB2"/>
  </mergeCells>
  <conditionalFormatting sqref="B3:I23">
    <cfRule type="containsText" dxfId="24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Q23">
    <cfRule type="containsText" dxfId="23" priority="1" operator="containsText" text="*-">
      <formula>NOT(ISERROR(SEARCH(("*-"),(J3))))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P29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51" t="s">
        <v>0</v>
      </c>
      <c r="B1" s="53" t="s">
        <v>16</v>
      </c>
      <c r="C1" s="65"/>
      <c r="D1" s="65"/>
      <c r="E1" s="65"/>
      <c r="F1" s="65"/>
      <c r="G1" s="65"/>
      <c r="H1" s="65"/>
      <c r="I1" s="66"/>
      <c r="K1" s="56" t="s">
        <v>0</v>
      </c>
      <c r="L1" s="58" t="s">
        <v>16</v>
      </c>
      <c r="M1" s="62"/>
      <c r="N1" s="62"/>
      <c r="O1" s="62"/>
      <c r="P1" s="62"/>
      <c r="Q1" s="62"/>
      <c r="R1" s="62"/>
      <c r="S1" s="62"/>
    </row>
    <row r="2" spans="1:36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7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AC3" s="3">
        <f t="shared" ref="AC3:AJ3" si="0">IF(B3&lt;&gt;"-",B3,0)</f>
        <v>0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ref="J4:J5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AC4" s="3">
        <f t="shared" ref="AC4:AJ4" si="2">IF(B4&lt;&gt;"-",B4,0)</f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</row>
    <row r="5" spans="1:36" ht="15" customHeight="1" x14ac:dyDescent="0.35">
      <c r="A5" s="1">
        <v>2001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10" t="str">
        <f t="shared" si="1"/>
        <v/>
      </c>
      <c r="K5" s="6">
        <v>2001</v>
      </c>
      <c r="L5" s="7" t="s">
        <v>263</v>
      </c>
      <c r="M5" s="7" t="s">
        <v>264</v>
      </c>
      <c r="N5" s="7" t="s">
        <v>265</v>
      </c>
      <c r="O5" s="7" t="s">
        <v>265</v>
      </c>
      <c r="P5" s="7" t="s">
        <v>266</v>
      </c>
      <c r="Q5" s="7" t="s">
        <v>265</v>
      </c>
      <c r="R5" s="7" t="s">
        <v>267</v>
      </c>
      <c r="S5" s="7" t="s">
        <v>268</v>
      </c>
      <c r="AC5" s="3">
        <f t="shared" ref="AC5:AJ5" si="3">IF(B5&lt;&gt;"-",B5,0)</f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K6" s="6">
        <v>2002</v>
      </c>
      <c r="L6" s="11" t="s">
        <v>8</v>
      </c>
      <c r="M6" s="11" t="s">
        <v>8</v>
      </c>
      <c r="N6" s="11" t="s">
        <v>8</v>
      </c>
      <c r="O6" s="7" t="s">
        <v>269</v>
      </c>
      <c r="P6" s="7" t="s">
        <v>270</v>
      </c>
      <c r="Q6" s="7" t="s">
        <v>271</v>
      </c>
      <c r="R6" s="7" t="s">
        <v>272</v>
      </c>
      <c r="S6" s="7" t="s">
        <v>273</v>
      </c>
      <c r="AC6" s="3">
        <f t="shared" ref="AC6:AJ6" si="4">IF(B6&lt;&gt;"-",B6,0)</f>
        <v>0</v>
      </c>
      <c r="AD6" s="3">
        <f t="shared" si="4"/>
        <v>0</v>
      </c>
      <c r="AE6" s="3">
        <f t="shared" si="4"/>
        <v>0</v>
      </c>
      <c r="AF6" s="3">
        <f t="shared" si="4"/>
        <v>0</v>
      </c>
      <c r="AG6" s="3">
        <f t="shared" si="4"/>
        <v>0</v>
      </c>
      <c r="AH6" s="3">
        <f t="shared" si="4"/>
        <v>0</v>
      </c>
      <c r="AI6" s="3">
        <f t="shared" si="4"/>
        <v>0</v>
      </c>
      <c r="AJ6" s="3">
        <f t="shared" si="4"/>
        <v>0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K7" s="6">
        <v>2003</v>
      </c>
      <c r="L7" s="7" t="s">
        <v>7</v>
      </c>
      <c r="M7" s="7" t="s">
        <v>7</v>
      </c>
      <c r="N7" s="7" t="s">
        <v>7</v>
      </c>
      <c r="O7" s="7" t="s">
        <v>274</v>
      </c>
      <c r="P7" s="7" t="s">
        <v>118</v>
      </c>
      <c r="Q7" s="7" t="s">
        <v>118</v>
      </c>
      <c r="R7" s="7" t="s">
        <v>275</v>
      </c>
      <c r="S7" s="7" t="s">
        <v>276</v>
      </c>
      <c r="AC7" s="3">
        <f t="shared" ref="AC7:AJ7" si="5">IF(B7&lt;&gt;"-",B7,0)</f>
        <v>0</v>
      </c>
      <c r="AD7" s="3">
        <f t="shared" si="5"/>
        <v>0</v>
      </c>
      <c r="AE7" s="3">
        <f t="shared" si="5"/>
        <v>0</v>
      </c>
      <c r="AF7" s="3">
        <f t="shared" si="5"/>
        <v>0</v>
      </c>
      <c r="AG7" s="3">
        <f t="shared" si="5"/>
        <v>0</v>
      </c>
      <c r="AH7" s="3">
        <f t="shared" si="5"/>
        <v>0</v>
      </c>
      <c r="AI7" s="3">
        <f t="shared" si="5"/>
        <v>0</v>
      </c>
      <c r="AJ7" s="3">
        <f t="shared" si="5"/>
        <v>0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K8" s="6">
        <v>2004</v>
      </c>
      <c r="L8" s="11" t="s">
        <v>277</v>
      </c>
      <c r="M8" s="11" t="s">
        <v>277</v>
      </c>
      <c r="N8" s="11" t="s">
        <v>277</v>
      </c>
      <c r="O8" s="11" t="s">
        <v>277</v>
      </c>
      <c r="P8" s="11" t="s">
        <v>277</v>
      </c>
      <c r="Q8" s="11" t="s">
        <v>277</v>
      </c>
      <c r="R8" s="11" t="s">
        <v>277</v>
      </c>
      <c r="S8" s="11" t="s">
        <v>277</v>
      </c>
      <c r="AC8" s="3">
        <f t="shared" ref="AC8:AJ8" si="6">IF(B8&lt;&gt;"-",B8,0)</f>
        <v>0</v>
      </c>
      <c r="AD8" s="3">
        <f t="shared" si="6"/>
        <v>0</v>
      </c>
      <c r="AE8" s="3">
        <f t="shared" si="6"/>
        <v>0</v>
      </c>
      <c r="AF8" s="3">
        <f t="shared" si="6"/>
        <v>0</v>
      </c>
      <c r="AG8" s="3">
        <f t="shared" si="6"/>
        <v>0</v>
      </c>
      <c r="AH8" s="3">
        <f t="shared" si="6"/>
        <v>0</v>
      </c>
      <c r="AI8" s="3">
        <f t="shared" si="6"/>
        <v>0</v>
      </c>
      <c r="AJ8" s="3">
        <f t="shared" si="6"/>
        <v>0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K9" s="6">
        <v>2005</v>
      </c>
      <c r="L9" s="11" t="s">
        <v>278</v>
      </c>
      <c r="M9" s="11" t="s">
        <v>9</v>
      </c>
      <c r="N9" s="11" t="s">
        <v>9</v>
      </c>
      <c r="O9" s="7" t="s">
        <v>7</v>
      </c>
      <c r="P9" s="7" t="s">
        <v>7</v>
      </c>
      <c r="Q9" s="7" t="s">
        <v>7</v>
      </c>
      <c r="R9" s="7" t="s">
        <v>7</v>
      </c>
      <c r="S9" s="7" t="s">
        <v>7</v>
      </c>
      <c r="AC9" s="3">
        <f t="shared" ref="AC9:AJ9" si="7">IF(B9&lt;&gt;"-",B9,0)</f>
        <v>0</v>
      </c>
      <c r="AD9" s="3">
        <f t="shared" si="7"/>
        <v>0</v>
      </c>
      <c r="AE9" s="3">
        <f t="shared" si="7"/>
        <v>0</v>
      </c>
      <c r="AF9" s="3">
        <f t="shared" si="7"/>
        <v>0</v>
      </c>
      <c r="AG9" s="3">
        <f t="shared" si="7"/>
        <v>0</v>
      </c>
      <c r="AH9" s="3">
        <f t="shared" si="7"/>
        <v>0</v>
      </c>
      <c r="AI9" s="3">
        <f t="shared" si="7"/>
        <v>0</v>
      </c>
      <c r="AJ9" s="3">
        <f t="shared" si="7"/>
        <v>0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K10" s="6">
        <v>2006</v>
      </c>
      <c r="L10" s="11" t="s">
        <v>279</v>
      </c>
      <c r="M10" s="11" t="s">
        <v>280</v>
      </c>
      <c r="N10" s="11" t="s">
        <v>279</v>
      </c>
      <c r="O10" s="11" t="s">
        <v>279</v>
      </c>
      <c r="P10" s="11" t="s">
        <v>279</v>
      </c>
      <c r="Q10" s="11" t="s">
        <v>279</v>
      </c>
      <c r="R10" s="11" t="s">
        <v>279</v>
      </c>
      <c r="S10" s="11" t="s">
        <v>279</v>
      </c>
      <c r="AC10" s="3">
        <f t="shared" ref="AC10:AJ10" si="8">IF(B10&lt;&gt;"-",B10,0)</f>
        <v>0</v>
      </c>
      <c r="AD10" s="3">
        <f t="shared" si="8"/>
        <v>0</v>
      </c>
      <c r="AE10" s="3">
        <f t="shared" si="8"/>
        <v>0</v>
      </c>
      <c r="AF10" s="3">
        <f t="shared" si="8"/>
        <v>0</v>
      </c>
      <c r="AG10" s="3">
        <f t="shared" si="8"/>
        <v>0</v>
      </c>
      <c r="AH10" s="3">
        <f t="shared" si="8"/>
        <v>0</v>
      </c>
      <c r="AI10" s="3">
        <f t="shared" si="8"/>
        <v>0</v>
      </c>
      <c r="AJ10" s="3">
        <f t="shared" si="8"/>
        <v>0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>
        <v>0</v>
      </c>
      <c r="I11" s="2" t="s">
        <v>7</v>
      </c>
      <c r="K11" s="6">
        <v>2007</v>
      </c>
      <c r="L11" s="7" t="s">
        <v>7</v>
      </c>
      <c r="M11" s="7" t="s">
        <v>7</v>
      </c>
      <c r="N11" s="7" t="s">
        <v>7</v>
      </c>
      <c r="O11" s="7" t="s">
        <v>7</v>
      </c>
      <c r="P11" s="7" t="s">
        <v>7</v>
      </c>
      <c r="Q11" s="7" t="s">
        <v>7</v>
      </c>
      <c r="R11" s="7" t="s">
        <v>118</v>
      </c>
      <c r="S11" s="7" t="s">
        <v>7</v>
      </c>
      <c r="AC11" s="3">
        <f t="shared" ref="AC11:AJ11" si="9">IF(B11&lt;&gt;"-",B11,0)</f>
        <v>0</v>
      </c>
      <c r="AD11" s="3">
        <f t="shared" si="9"/>
        <v>0</v>
      </c>
      <c r="AE11" s="3">
        <f t="shared" si="9"/>
        <v>0</v>
      </c>
      <c r="AF11" s="3">
        <f t="shared" si="9"/>
        <v>0</v>
      </c>
      <c r="AG11" s="3">
        <f t="shared" si="9"/>
        <v>0</v>
      </c>
      <c r="AH11" s="3">
        <f t="shared" si="9"/>
        <v>0</v>
      </c>
      <c r="AI11" s="3">
        <f t="shared" si="9"/>
        <v>0</v>
      </c>
      <c r="AJ11" s="3">
        <f t="shared" si="9"/>
        <v>0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K12" s="6">
        <v>2008</v>
      </c>
      <c r="L12" s="7" t="s">
        <v>7</v>
      </c>
      <c r="M12" s="7" t="s">
        <v>7</v>
      </c>
      <c r="N12" s="7" t="s">
        <v>7</v>
      </c>
      <c r="O12" s="7" t="s">
        <v>7</v>
      </c>
      <c r="P12" s="7" t="s">
        <v>7</v>
      </c>
      <c r="Q12" s="7" t="s">
        <v>7</v>
      </c>
      <c r="R12" s="7" t="s">
        <v>7</v>
      </c>
      <c r="S12" s="7" t="s">
        <v>7</v>
      </c>
      <c r="AC12" s="3">
        <f t="shared" ref="AC12:AJ12" si="10">IF(B12&lt;&gt;"-",B12,0)</f>
        <v>0</v>
      </c>
      <c r="AD12" s="3">
        <f t="shared" si="10"/>
        <v>0</v>
      </c>
      <c r="AE12" s="3">
        <f t="shared" si="10"/>
        <v>0</v>
      </c>
      <c r="AF12" s="3">
        <f t="shared" si="10"/>
        <v>0</v>
      </c>
      <c r="AG12" s="3">
        <f t="shared" si="10"/>
        <v>0</v>
      </c>
      <c r="AH12" s="3">
        <f t="shared" si="10"/>
        <v>0</v>
      </c>
      <c r="AI12" s="3">
        <f t="shared" si="10"/>
        <v>0</v>
      </c>
      <c r="AJ12" s="3">
        <f t="shared" si="10"/>
        <v>0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>
        <v>0</v>
      </c>
      <c r="K13" s="6">
        <v>2009</v>
      </c>
      <c r="L13" s="11" t="s">
        <v>281</v>
      </c>
      <c r="M13" s="11" t="s">
        <v>281</v>
      </c>
      <c r="N13" s="11" t="s">
        <v>281</v>
      </c>
      <c r="O13" s="11" t="s">
        <v>281</v>
      </c>
      <c r="P13" s="11" t="s">
        <v>281</v>
      </c>
      <c r="Q13" s="11" t="s">
        <v>281</v>
      </c>
      <c r="R13" s="11" t="s">
        <v>281</v>
      </c>
      <c r="S13" s="7" t="s">
        <v>282</v>
      </c>
      <c r="AC13" s="3">
        <f t="shared" ref="AC13:AJ13" si="11">IF(B13&lt;&gt;"-",B13,0)</f>
        <v>0</v>
      </c>
      <c r="AD13" s="3">
        <f t="shared" si="11"/>
        <v>0</v>
      </c>
      <c r="AE13" s="3">
        <f t="shared" si="11"/>
        <v>0</v>
      </c>
      <c r="AF13" s="3">
        <f t="shared" si="11"/>
        <v>0</v>
      </c>
      <c r="AG13" s="3">
        <f t="shared" si="11"/>
        <v>0</v>
      </c>
      <c r="AH13" s="3">
        <f t="shared" si="11"/>
        <v>0</v>
      </c>
      <c r="AI13" s="3">
        <f t="shared" si="11"/>
        <v>0</v>
      </c>
      <c r="AJ13" s="3">
        <f t="shared" si="11"/>
        <v>0</v>
      </c>
    </row>
    <row r="14" spans="1:36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>
        <v>0</v>
      </c>
      <c r="K14" s="6">
        <v>2010</v>
      </c>
      <c r="L14" s="7" t="s">
        <v>7</v>
      </c>
      <c r="M14" s="7" t="s">
        <v>7</v>
      </c>
      <c r="N14" s="7" t="s">
        <v>7</v>
      </c>
      <c r="O14" s="7" t="s">
        <v>7</v>
      </c>
      <c r="P14" s="7" t="s">
        <v>7</v>
      </c>
      <c r="Q14" s="7" t="s">
        <v>7</v>
      </c>
      <c r="R14" s="7" t="s">
        <v>7</v>
      </c>
      <c r="S14" s="7" t="s">
        <v>18</v>
      </c>
      <c r="AC14" s="3">
        <f t="shared" ref="AC14:AJ14" si="12">IF(B14&lt;&gt;"-",B14,0)</f>
        <v>0</v>
      </c>
      <c r="AD14" s="3">
        <f t="shared" si="12"/>
        <v>0</v>
      </c>
      <c r="AE14" s="3">
        <f t="shared" si="12"/>
        <v>0</v>
      </c>
      <c r="AF14" s="3">
        <f t="shared" si="12"/>
        <v>0</v>
      </c>
      <c r="AG14" s="3">
        <f t="shared" si="12"/>
        <v>0</v>
      </c>
      <c r="AH14" s="3">
        <f t="shared" si="12"/>
        <v>0</v>
      </c>
      <c r="AI14" s="3">
        <f t="shared" si="12"/>
        <v>0</v>
      </c>
      <c r="AJ14" s="3">
        <f t="shared" si="12"/>
        <v>0</v>
      </c>
    </row>
    <row r="15" spans="1:36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K15" s="6">
        <v>2011</v>
      </c>
      <c r="L15" s="11" t="s">
        <v>142</v>
      </c>
      <c r="M15" s="11" t="s">
        <v>142</v>
      </c>
      <c r="N15" s="11" t="s">
        <v>142</v>
      </c>
      <c r="O15" s="11" t="s">
        <v>142</v>
      </c>
      <c r="P15" s="11" t="s">
        <v>142</v>
      </c>
      <c r="Q15" s="11" t="s">
        <v>142</v>
      </c>
      <c r="R15" s="11" t="s">
        <v>142</v>
      </c>
      <c r="S15" s="7" t="s">
        <v>283</v>
      </c>
      <c r="AC15" s="3">
        <f t="shared" ref="AC15:AJ15" si="13">IF(B15&lt;&gt;"-",B15,0)</f>
        <v>0</v>
      </c>
      <c r="AD15" s="3">
        <f t="shared" si="13"/>
        <v>0</v>
      </c>
      <c r="AE15" s="3">
        <f t="shared" si="13"/>
        <v>0</v>
      </c>
      <c r="AF15" s="3">
        <f t="shared" si="13"/>
        <v>0</v>
      </c>
      <c r="AG15" s="3">
        <f t="shared" si="13"/>
        <v>0</v>
      </c>
      <c r="AH15" s="3">
        <f t="shared" si="13"/>
        <v>0</v>
      </c>
      <c r="AI15" s="3">
        <f t="shared" si="13"/>
        <v>0</v>
      </c>
      <c r="AJ15" s="3">
        <f t="shared" si="13"/>
        <v>0</v>
      </c>
    </row>
    <row r="16" spans="1:36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>
        <v>0</v>
      </c>
      <c r="K16" s="6">
        <v>2012</v>
      </c>
      <c r="L16" s="7" t="s">
        <v>7</v>
      </c>
      <c r="M16" s="7" t="s">
        <v>7</v>
      </c>
      <c r="N16" s="7" t="s">
        <v>7</v>
      </c>
      <c r="O16" s="7" t="s">
        <v>7</v>
      </c>
      <c r="P16" s="7" t="s">
        <v>7</v>
      </c>
      <c r="Q16" s="7" t="s">
        <v>7</v>
      </c>
      <c r="R16" s="7" t="s">
        <v>7</v>
      </c>
      <c r="S16" s="7" t="s">
        <v>284</v>
      </c>
      <c r="AC16" s="3">
        <f t="shared" ref="AC16:AJ16" si="14">IF(B16&lt;&gt;"-",B16,0)</f>
        <v>0</v>
      </c>
      <c r="AD16" s="3">
        <f t="shared" si="14"/>
        <v>0</v>
      </c>
      <c r="AE16" s="3">
        <f t="shared" si="14"/>
        <v>0</v>
      </c>
      <c r="AF16" s="3">
        <f t="shared" si="14"/>
        <v>0</v>
      </c>
      <c r="AG16" s="3">
        <f t="shared" si="14"/>
        <v>0</v>
      </c>
      <c r="AH16" s="3">
        <f t="shared" si="14"/>
        <v>0</v>
      </c>
      <c r="AI16" s="3">
        <f t="shared" si="14"/>
        <v>0</v>
      </c>
      <c r="AJ16" s="3">
        <f t="shared" si="14"/>
        <v>0</v>
      </c>
    </row>
    <row r="17" spans="1:36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K17" s="6">
        <v>2013</v>
      </c>
      <c r="L17" s="11" t="s">
        <v>285</v>
      </c>
      <c r="M17" s="11" t="s">
        <v>285</v>
      </c>
      <c r="N17" s="11" t="s">
        <v>285</v>
      </c>
      <c r="O17" s="11" t="s">
        <v>285</v>
      </c>
      <c r="P17" s="11" t="s">
        <v>285</v>
      </c>
      <c r="Q17" s="11" t="s">
        <v>285</v>
      </c>
      <c r="R17" s="11" t="s">
        <v>285</v>
      </c>
      <c r="S17" s="11" t="s">
        <v>285</v>
      </c>
      <c r="AC17" s="3">
        <f t="shared" ref="AC17:AJ17" si="15">IF(B17&lt;&gt;"-",B17,0)</f>
        <v>0</v>
      </c>
      <c r="AD17" s="3">
        <f t="shared" si="15"/>
        <v>0</v>
      </c>
      <c r="AE17" s="3">
        <f t="shared" si="15"/>
        <v>0</v>
      </c>
      <c r="AF17" s="3">
        <f t="shared" si="15"/>
        <v>0</v>
      </c>
      <c r="AG17" s="3">
        <f t="shared" si="15"/>
        <v>0</v>
      </c>
      <c r="AH17" s="3">
        <f t="shared" si="15"/>
        <v>0</v>
      </c>
      <c r="AI17" s="3">
        <f t="shared" si="15"/>
        <v>0</v>
      </c>
      <c r="AJ17" s="3">
        <f t="shared" si="15"/>
        <v>0</v>
      </c>
    </row>
    <row r="18" spans="1:36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>
        <v>0</v>
      </c>
      <c r="I18" s="2">
        <v>0</v>
      </c>
      <c r="K18" s="6">
        <v>2014</v>
      </c>
      <c r="L18" s="11" t="s">
        <v>281</v>
      </c>
      <c r="M18" s="11" t="s">
        <v>281</v>
      </c>
      <c r="N18" s="11" t="s">
        <v>281</v>
      </c>
      <c r="O18" s="11" t="s">
        <v>281</v>
      </c>
      <c r="P18" s="11" t="s">
        <v>281</v>
      </c>
      <c r="Q18" s="11" t="s">
        <v>281</v>
      </c>
      <c r="R18" s="7" t="s">
        <v>286</v>
      </c>
      <c r="S18" s="7" t="s">
        <v>287</v>
      </c>
      <c r="AC18" s="3">
        <f t="shared" ref="AC18:AJ18" si="16">IF(B18&lt;&gt;"-",B18,0)</f>
        <v>0</v>
      </c>
      <c r="AD18" s="3">
        <f t="shared" si="16"/>
        <v>0</v>
      </c>
      <c r="AE18" s="3">
        <f t="shared" si="16"/>
        <v>0</v>
      </c>
      <c r="AF18" s="3">
        <f t="shared" si="16"/>
        <v>0</v>
      </c>
      <c r="AG18" s="3">
        <f t="shared" si="16"/>
        <v>0</v>
      </c>
      <c r="AH18" s="3">
        <f t="shared" si="16"/>
        <v>0</v>
      </c>
      <c r="AI18" s="3">
        <f t="shared" si="16"/>
        <v>0</v>
      </c>
      <c r="AJ18" s="3">
        <f t="shared" si="16"/>
        <v>0</v>
      </c>
    </row>
    <row r="19" spans="1:36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>
        <v>0</v>
      </c>
      <c r="K19" s="6">
        <v>2015</v>
      </c>
      <c r="L19" s="7" t="s">
        <v>7</v>
      </c>
      <c r="M19" s="7" t="s">
        <v>7</v>
      </c>
      <c r="N19" s="7" t="s">
        <v>7</v>
      </c>
      <c r="O19" s="7" t="s">
        <v>7</v>
      </c>
      <c r="P19" s="7" t="s">
        <v>7</v>
      </c>
      <c r="Q19" s="7" t="s">
        <v>7</v>
      </c>
      <c r="R19" s="7" t="s">
        <v>7</v>
      </c>
      <c r="S19" s="7" t="s">
        <v>288</v>
      </c>
    </row>
    <row r="20" spans="1:36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>
        <v>0</v>
      </c>
      <c r="I20" s="2">
        <v>0</v>
      </c>
      <c r="K20" s="6">
        <v>2016</v>
      </c>
      <c r="L20" s="7" t="s">
        <v>7</v>
      </c>
      <c r="M20" s="7" t="s">
        <v>7</v>
      </c>
      <c r="N20" s="7" t="s">
        <v>7</v>
      </c>
      <c r="O20" s="7" t="s">
        <v>7</v>
      </c>
      <c r="P20" s="7" t="s">
        <v>7</v>
      </c>
      <c r="Q20" s="7" t="s">
        <v>7</v>
      </c>
      <c r="R20" s="7" t="s">
        <v>10</v>
      </c>
      <c r="S20" s="7" t="s">
        <v>289</v>
      </c>
    </row>
    <row r="21" spans="1:36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>
        <v>0</v>
      </c>
      <c r="K21" s="6">
        <v>2017</v>
      </c>
      <c r="L21" s="11" t="s">
        <v>281</v>
      </c>
      <c r="M21" s="11" t="s">
        <v>281</v>
      </c>
      <c r="N21" s="11" t="s">
        <v>281</v>
      </c>
      <c r="O21" s="11" t="s">
        <v>281</v>
      </c>
      <c r="P21" s="11" t="s">
        <v>281</v>
      </c>
      <c r="Q21" s="11" t="s">
        <v>281</v>
      </c>
      <c r="R21" s="11" t="s">
        <v>281</v>
      </c>
      <c r="S21" s="7" t="s">
        <v>290</v>
      </c>
    </row>
    <row r="22" spans="1:36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>
        <v>0</v>
      </c>
      <c r="I22" s="2">
        <v>0</v>
      </c>
      <c r="K22" s="6">
        <v>2018</v>
      </c>
      <c r="L22" s="7" t="s">
        <v>7</v>
      </c>
      <c r="M22" s="7" t="s">
        <v>7</v>
      </c>
      <c r="N22" s="7" t="s">
        <v>7</v>
      </c>
      <c r="O22" s="7" t="s">
        <v>7</v>
      </c>
      <c r="P22" s="7" t="s">
        <v>7</v>
      </c>
      <c r="Q22" s="7" t="s">
        <v>7</v>
      </c>
      <c r="R22" s="7" t="s">
        <v>10</v>
      </c>
      <c r="S22" s="7" t="s">
        <v>291</v>
      </c>
    </row>
    <row r="23" spans="1:36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>
        <v>0</v>
      </c>
      <c r="I23" s="2">
        <v>0</v>
      </c>
      <c r="K23" s="6">
        <v>2019</v>
      </c>
      <c r="L23" s="7" t="s">
        <v>7</v>
      </c>
      <c r="M23" s="7" t="s">
        <v>7</v>
      </c>
      <c r="N23" s="7" t="s">
        <v>7</v>
      </c>
      <c r="O23" s="7" t="s">
        <v>7</v>
      </c>
      <c r="P23" s="7" t="s">
        <v>7</v>
      </c>
      <c r="Q23" s="7" t="s">
        <v>7</v>
      </c>
      <c r="R23" s="7" t="s">
        <v>292</v>
      </c>
      <c r="S23" s="7" t="s">
        <v>293</v>
      </c>
    </row>
    <row r="24" spans="1:36" ht="15" customHeight="1" x14ac:dyDescent="0.35">
      <c r="A24" s="4"/>
      <c r="B24" s="4"/>
      <c r="C24" s="4"/>
    </row>
  </sheetData>
  <mergeCells count="4">
    <mergeCell ref="B1:I1"/>
    <mergeCell ref="A1:A2"/>
    <mergeCell ref="K1:K2"/>
    <mergeCell ref="L1:S1"/>
  </mergeCells>
  <conditionalFormatting sqref="B3:I23">
    <cfRule type="containsText" dxfId="22" priority="5" operator="containsText" text="*-">
      <formula>NOT(ISERROR(SEARCH(("*-"),(B3))))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P29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5" width="8.7265625" customWidth="1"/>
  </cols>
  <sheetData>
    <row r="1" spans="1:25" ht="15" customHeight="1" x14ac:dyDescent="0.35">
      <c r="A1" s="51" t="s">
        <v>0</v>
      </c>
      <c r="B1" s="53" t="s">
        <v>242</v>
      </c>
      <c r="C1" s="65"/>
      <c r="D1" s="65"/>
      <c r="E1" s="65"/>
      <c r="F1" s="65"/>
      <c r="G1" s="65"/>
      <c r="H1" s="65"/>
      <c r="I1" s="65"/>
      <c r="K1" s="56" t="s">
        <v>0</v>
      </c>
      <c r="L1" s="58" t="s">
        <v>242</v>
      </c>
      <c r="M1" s="62"/>
      <c r="N1" s="62"/>
      <c r="O1" s="62"/>
      <c r="P1" s="62"/>
      <c r="Q1" s="62"/>
      <c r="R1" s="62"/>
      <c r="S1" s="62"/>
    </row>
    <row r="2" spans="1:25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7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5" ht="15" customHeight="1" x14ac:dyDescent="0.35">
      <c r="A3" s="1">
        <v>1999</v>
      </c>
      <c r="B3" s="2">
        <v>0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294</v>
      </c>
      <c r="M3" s="7" t="s">
        <v>93</v>
      </c>
      <c r="N3" s="7" t="s">
        <v>295</v>
      </c>
      <c r="O3" s="7" t="s">
        <v>296</v>
      </c>
      <c r="P3" s="7" t="s">
        <v>297</v>
      </c>
      <c r="Q3" s="7" t="s">
        <v>36</v>
      </c>
      <c r="R3" s="7" t="s">
        <v>298</v>
      </c>
      <c r="S3" s="7" t="s">
        <v>30</v>
      </c>
      <c r="T3" s="3">
        <f t="shared" ref="T3:Y3" si="0">IF(D3&lt;&gt;"-",D3,0)</f>
        <v>0</v>
      </c>
      <c r="U3" s="3">
        <f t="shared" si="0"/>
        <v>1</v>
      </c>
      <c r="V3" s="3">
        <f t="shared" si="0"/>
        <v>0</v>
      </c>
      <c r="W3" s="3">
        <f t="shared" si="0"/>
        <v>0</v>
      </c>
      <c r="X3" s="3">
        <f t="shared" si="0"/>
        <v>0</v>
      </c>
      <c r="Y3" s="3">
        <f t="shared" si="0"/>
        <v>0</v>
      </c>
    </row>
    <row r="4" spans="1:25" ht="15" customHeight="1" x14ac:dyDescent="0.35">
      <c r="A4" s="1">
        <v>2000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1</v>
      </c>
      <c r="I4" s="2">
        <v>0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6">
        <v>2000</v>
      </c>
      <c r="L4" s="7" t="s">
        <v>299</v>
      </c>
      <c r="M4" s="7" t="s">
        <v>300</v>
      </c>
      <c r="N4" s="7" t="s">
        <v>301</v>
      </c>
      <c r="O4" s="7" t="s">
        <v>302</v>
      </c>
      <c r="P4" s="7" t="s">
        <v>303</v>
      </c>
      <c r="Q4" s="7" t="s">
        <v>304</v>
      </c>
      <c r="R4" s="7" t="s">
        <v>305</v>
      </c>
      <c r="S4" s="7" t="s">
        <v>306</v>
      </c>
      <c r="T4" s="3">
        <f t="shared" ref="T4:Y4" si="2">IF(D4&lt;&gt;"-",D4,0)</f>
        <v>0</v>
      </c>
      <c r="U4" s="3">
        <f t="shared" si="2"/>
        <v>0</v>
      </c>
      <c r="V4" s="3">
        <f t="shared" si="2"/>
        <v>0</v>
      </c>
      <c r="W4" s="3">
        <f t="shared" si="2"/>
        <v>1</v>
      </c>
      <c r="X4" s="3">
        <f t="shared" si="2"/>
        <v>1</v>
      </c>
      <c r="Y4" s="3">
        <f t="shared" si="2"/>
        <v>0</v>
      </c>
    </row>
    <row r="5" spans="1:25" ht="15" customHeight="1" x14ac:dyDescent="0.35">
      <c r="A5" s="1">
        <v>2001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2</v>
      </c>
      <c r="J5" s="10" t="str">
        <f t="shared" si="1"/>
        <v>Есть на обмен</v>
      </c>
      <c r="K5" s="6">
        <v>2001</v>
      </c>
      <c r="L5" s="7" t="s">
        <v>307</v>
      </c>
      <c r="M5" s="7" t="s">
        <v>308</v>
      </c>
      <c r="N5" s="7" t="s">
        <v>309</v>
      </c>
      <c r="O5" s="7" t="s">
        <v>310</v>
      </c>
      <c r="P5" s="7" t="s">
        <v>311</v>
      </c>
      <c r="Q5" s="7" t="s">
        <v>312</v>
      </c>
      <c r="R5" s="7" t="s">
        <v>313</v>
      </c>
      <c r="S5" s="7" t="s">
        <v>314</v>
      </c>
      <c r="T5" s="3">
        <f t="shared" ref="T5:Y5" si="3">IF(D5&lt;&gt;"-",D5,0)</f>
        <v>0</v>
      </c>
      <c r="U5" s="3">
        <f t="shared" si="3"/>
        <v>0</v>
      </c>
      <c r="V5" s="3">
        <f t="shared" si="3"/>
        <v>0</v>
      </c>
      <c r="W5" s="3">
        <f t="shared" si="3"/>
        <v>0</v>
      </c>
      <c r="X5" s="3">
        <f t="shared" si="3"/>
        <v>1</v>
      </c>
      <c r="Y5" s="3">
        <f t="shared" si="3"/>
        <v>2</v>
      </c>
    </row>
    <row r="6" spans="1:25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10" t="str">
        <f t="shared" si="1"/>
        <v/>
      </c>
      <c r="K6" s="6">
        <v>2002</v>
      </c>
      <c r="L6" s="7" t="s">
        <v>315</v>
      </c>
      <c r="M6" s="7" t="s">
        <v>316</v>
      </c>
      <c r="N6" s="7" t="s">
        <v>317</v>
      </c>
      <c r="O6" s="7" t="s">
        <v>315</v>
      </c>
      <c r="P6" s="7" t="s">
        <v>318</v>
      </c>
      <c r="Q6" s="7" t="s">
        <v>319</v>
      </c>
      <c r="R6" s="7" t="s">
        <v>320</v>
      </c>
      <c r="S6" s="7" t="s">
        <v>321</v>
      </c>
      <c r="T6" s="3">
        <f t="shared" ref="T6:Y6" si="4">IF(D6&lt;&gt;"-",D6,0)</f>
        <v>0</v>
      </c>
      <c r="U6" s="3">
        <f t="shared" si="4"/>
        <v>0</v>
      </c>
      <c r="V6" s="3">
        <f t="shared" si="4"/>
        <v>1</v>
      </c>
      <c r="W6" s="3">
        <f t="shared" si="4"/>
        <v>0</v>
      </c>
      <c r="X6" s="3">
        <f t="shared" si="4"/>
        <v>0</v>
      </c>
      <c r="Y6" s="3">
        <f t="shared" si="4"/>
        <v>0</v>
      </c>
    </row>
    <row r="7" spans="1:25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0" t="str">
        <f t="shared" si="1"/>
        <v/>
      </c>
      <c r="K7" s="6">
        <v>2003</v>
      </c>
      <c r="L7" s="7" t="s">
        <v>322</v>
      </c>
      <c r="M7" s="7" t="s">
        <v>323</v>
      </c>
      <c r="N7" s="7" t="s">
        <v>126</v>
      </c>
      <c r="O7" s="7" t="s">
        <v>324</v>
      </c>
      <c r="P7" s="7" t="s">
        <v>325</v>
      </c>
      <c r="Q7" s="7" t="s">
        <v>324</v>
      </c>
      <c r="R7" s="7" t="s">
        <v>126</v>
      </c>
      <c r="S7" s="7" t="s">
        <v>324</v>
      </c>
      <c r="T7" s="3">
        <f t="shared" ref="T7:Y7" si="5">IF(D7&lt;&gt;"-",D7,0)</f>
        <v>0</v>
      </c>
      <c r="U7" s="3">
        <f t="shared" si="5"/>
        <v>0</v>
      </c>
      <c r="V7" s="3">
        <f t="shared" si="5"/>
        <v>0</v>
      </c>
      <c r="W7" s="3">
        <f t="shared" si="5"/>
        <v>0</v>
      </c>
      <c r="X7" s="3">
        <f t="shared" si="5"/>
        <v>0</v>
      </c>
      <c r="Y7" s="3">
        <f t="shared" si="5"/>
        <v>0</v>
      </c>
    </row>
    <row r="8" spans="1:25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0" t="str">
        <f t="shared" si="1"/>
        <v/>
      </c>
      <c r="K8" s="6">
        <v>2004</v>
      </c>
      <c r="L8" s="7" t="s">
        <v>326</v>
      </c>
      <c r="M8" s="7" t="s">
        <v>327</v>
      </c>
      <c r="N8" s="7" t="s">
        <v>328</v>
      </c>
      <c r="O8" s="7" t="s">
        <v>328</v>
      </c>
      <c r="P8" s="7" t="s">
        <v>329</v>
      </c>
      <c r="Q8" s="7" t="s">
        <v>43</v>
      </c>
      <c r="R8" s="7" t="s">
        <v>43</v>
      </c>
      <c r="S8" s="7" t="s">
        <v>43</v>
      </c>
      <c r="T8" s="3">
        <f t="shared" ref="T8:Y8" si="6">IF(D8&lt;&gt;"-",D8,0)</f>
        <v>0</v>
      </c>
      <c r="U8" s="3">
        <f t="shared" si="6"/>
        <v>0</v>
      </c>
      <c r="V8" s="3">
        <f t="shared" si="6"/>
        <v>0</v>
      </c>
      <c r="W8" s="3">
        <f t="shared" si="6"/>
        <v>0</v>
      </c>
      <c r="X8" s="3">
        <f t="shared" si="6"/>
        <v>0</v>
      </c>
      <c r="Y8" s="3">
        <f t="shared" si="6"/>
        <v>0</v>
      </c>
    </row>
    <row r="9" spans="1:25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0" t="str">
        <f t="shared" si="1"/>
        <v/>
      </c>
      <c r="K9" s="6">
        <v>2005</v>
      </c>
      <c r="L9" s="7" t="s">
        <v>328</v>
      </c>
      <c r="M9" s="7" t="s">
        <v>328</v>
      </c>
      <c r="N9" s="7" t="s">
        <v>330</v>
      </c>
      <c r="O9" s="7" t="s">
        <v>43</v>
      </c>
      <c r="P9" s="7" t="s">
        <v>43</v>
      </c>
      <c r="Q9" s="7" t="s">
        <v>43</v>
      </c>
      <c r="R9" s="7" t="s">
        <v>114</v>
      </c>
      <c r="S9" s="7" t="s">
        <v>114</v>
      </c>
      <c r="T9" s="3">
        <f t="shared" ref="T9:Y9" si="7">IF(D9&lt;&gt;"-",D9,0)</f>
        <v>0</v>
      </c>
      <c r="U9" s="3">
        <f t="shared" si="7"/>
        <v>0</v>
      </c>
      <c r="V9" s="3">
        <f t="shared" si="7"/>
        <v>0</v>
      </c>
      <c r="W9" s="3">
        <f t="shared" si="7"/>
        <v>0</v>
      </c>
      <c r="X9" s="3">
        <f t="shared" si="7"/>
        <v>0</v>
      </c>
      <c r="Y9" s="3">
        <f t="shared" si="7"/>
        <v>0</v>
      </c>
    </row>
    <row r="10" spans="1:25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0" t="str">
        <f t="shared" si="1"/>
        <v/>
      </c>
      <c r="K10" s="6">
        <v>2006</v>
      </c>
      <c r="L10" s="7" t="s">
        <v>114</v>
      </c>
      <c r="M10" s="7" t="s">
        <v>114</v>
      </c>
      <c r="N10" s="7" t="s">
        <v>331</v>
      </c>
      <c r="O10" s="7" t="s">
        <v>118</v>
      </c>
      <c r="P10" s="7" t="s">
        <v>118</v>
      </c>
      <c r="Q10" s="7" t="s">
        <v>118</v>
      </c>
      <c r="R10" s="7" t="s">
        <v>118</v>
      </c>
      <c r="S10" s="7" t="s">
        <v>118</v>
      </c>
      <c r="T10" s="3">
        <f t="shared" ref="T10:Y10" si="8">IF(D10&lt;&gt;"-",D10,0)</f>
        <v>0</v>
      </c>
      <c r="U10" s="3">
        <f t="shared" si="8"/>
        <v>0</v>
      </c>
      <c r="V10" s="3">
        <f t="shared" si="8"/>
        <v>0</v>
      </c>
      <c r="W10" s="3">
        <f t="shared" si="8"/>
        <v>0</v>
      </c>
      <c r="X10" s="3">
        <f t="shared" si="8"/>
        <v>0</v>
      </c>
      <c r="Y10" s="3">
        <f t="shared" si="8"/>
        <v>0</v>
      </c>
    </row>
    <row r="11" spans="1:25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1"/>
        <v/>
      </c>
      <c r="K11" s="6">
        <v>2007</v>
      </c>
      <c r="L11" s="7" t="s">
        <v>114</v>
      </c>
      <c r="M11" s="7" t="s">
        <v>114</v>
      </c>
      <c r="N11" s="7" t="s">
        <v>332</v>
      </c>
      <c r="O11" s="7" t="s">
        <v>114</v>
      </c>
      <c r="P11" s="7" t="s">
        <v>114</v>
      </c>
      <c r="Q11" s="7" t="s">
        <v>114</v>
      </c>
      <c r="R11" s="7" t="s">
        <v>118</v>
      </c>
      <c r="S11" s="7" t="s">
        <v>118</v>
      </c>
      <c r="T11" s="3">
        <f t="shared" ref="T11:Y11" si="9">IF(D11&lt;&gt;"-",D11,0)</f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  <c r="X11" s="3">
        <f t="shared" si="9"/>
        <v>0</v>
      </c>
      <c r="Y11" s="3">
        <f t="shared" si="9"/>
        <v>0</v>
      </c>
    </row>
    <row r="12" spans="1:25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0" t="str">
        <f t="shared" si="1"/>
        <v/>
      </c>
      <c r="K12" s="6">
        <v>2008</v>
      </c>
      <c r="L12" s="7" t="s">
        <v>114</v>
      </c>
      <c r="M12" s="7" t="s">
        <v>114</v>
      </c>
      <c r="N12" s="7" t="s">
        <v>26</v>
      </c>
      <c r="O12" s="7" t="s">
        <v>118</v>
      </c>
      <c r="P12" s="7" t="s">
        <v>118</v>
      </c>
      <c r="Q12" s="7" t="s">
        <v>118</v>
      </c>
      <c r="R12" s="7" t="s">
        <v>118</v>
      </c>
      <c r="S12" s="7" t="s">
        <v>118</v>
      </c>
      <c r="T12" s="3">
        <f t="shared" ref="T12:Y18" si="10">IF(D12&lt;&gt;"-",D12,0)</f>
        <v>0</v>
      </c>
      <c r="U12" s="3">
        <f t="shared" si="10"/>
        <v>0</v>
      </c>
      <c r="V12" s="3">
        <f t="shared" si="10"/>
        <v>0</v>
      </c>
      <c r="W12" s="3">
        <f t="shared" si="10"/>
        <v>0</v>
      </c>
      <c r="X12" s="3">
        <f t="shared" si="10"/>
        <v>0</v>
      </c>
      <c r="Y12" s="3">
        <f t="shared" si="10"/>
        <v>0</v>
      </c>
    </row>
    <row r="13" spans="1:25" ht="15" customHeight="1" x14ac:dyDescent="0.35">
      <c r="A13" s="1">
        <v>2009</v>
      </c>
      <c r="B13" s="2">
        <v>0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0" t="str">
        <f t="shared" si="1"/>
        <v/>
      </c>
      <c r="K13" s="6">
        <v>2009</v>
      </c>
      <c r="L13" s="7" t="s">
        <v>114</v>
      </c>
      <c r="M13" s="7" t="s">
        <v>114</v>
      </c>
      <c r="N13" s="7" t="s">
        <v>333</v>
      </c>
      <c r="O13" s="7" t="s">
        <v>114</v>
      </c>
      <c r="P13" s="7" t="s">
        <v>114</v>
      </c>
      <c r="Q13" s="7" t="s">
        <v>114</v>
      </c>
      <c r="R13" s="7" t="s">
        <v>118</v>
      </c>
      <c r="S13" s="7" t="s">
        <v>118</v>
      </c>
      <c r="T13" s="3">
        <f t="shared" si="10"/>
        <v>1</v>
      </c>
      <c r="U13" s="3">
        <f t="shared" si="10"/>
        <v>0</v>
      </c>
      <c r="V13" s="3">
        <f t="shared" si="10"/>
        <v>0</v>
      </c>
      <c r="W13" s="3">
        <f t="shared" si="10"/>
        <v>0</v>
      </c>
      <c r="X13" s="3">
        <f t="shared" si="10"/>
        <v>0</v>
      </c>
      <c r="Y13" s="3">
        <f t="shared" si="10"/>
        <v>0</v>
      </c>
    </row>
    <row r="14" spans="1:25" ht="15" customHeight="1" x14ac:dyDescent="0.35">
      <c r="A14" s="1">
        <v>2010</v>
      </c>
      <c r="B14" s="2">
        <v>0</v>
      </c>
      <c r="C14" s="2">
        <v>0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0" t="str">
        <f t="shared" si="1"/>
        <v/>
      </c>
      <c r="K14" s="6">
        <v>2010</v>
      </c>
      <c r="L14" s="7" t="s">
        <v>114</v>
      </c>
      <c r="M14" s="7" t="s">
        <v>114</v>
      </c>
      <c r="N14" s="7" t="s">
        <v>34</v>
      </c>
      <c r="O14" s="7" t="s">
        <v>118</v>
      </c>
      <c r="P14" s="7" t="s">
        <v>118</v>
      </c>
      <c r="Q14" s="7" t="s">
        <v>118</v>
      </c>
      <c r="R14" s="7" t="s">
        <v>118</v>
      </c>
      <c r="S14" s="7" t="s">
        <v>118</v>
      </c>
      <c r="T14" s="3">
        <f t="shared" si="10"/>
        <v>1</v>
      </c>
      <c r="U14" s="3">
        <f t="shared" si="10"/>
        <v>0</v>
      </c>
      <c r="V14" s="3">
        <f t="shared" si="10"/>
        <v>0</v>
      </c>
      <c r="W14" s="3">
        <f t="shared" si="10"/>
        <v>0</v>
      </c>
      <c r="X14" s="3">
        <f t="shared" si="10"/>
        <v>0</v>
      </c>
      <c r="Y14" s="3">
        <f t="shared" si="10"/>
        <v>0</v>
      </c>
    </row>
    <row r="15" spans="1:25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1"/>
        <v/>
      </c>
      <c r="K15" s="6">
        <v>2011</v>
      </c>
      <c r="L15" s="7" t="s">
        <v>43</v>
      </c>
      <c r="M15" s="7" t="s">
        <v>43</v>
      </c>
      <c r="N15" s="7" t="s">
        <v>334</v>
      </c>
      <c r="O15" s="7" t="s">
        <v>114</v>
      </c>
      <c r="P15" s="7" t="s">
        <v>114</v>
      </c>
      <c r="Q15" s="7" t="s">
        <v>114</v>
      </c>
      <c r="R15" s="7" t="s">
        <v>114</v>
      </c>
      <c r="S15" s="7" t="s">
        <v>114</v>
      </c>
      <c r="T15" s="3">
        <f t="shared" si="10"/>
        <v>0</v>
      </c>
      <c r="U15" s="3">
        <f t="shared" si="10"/>
        <v>0</v>
      </c>
      <c r="V15" s="3">
        <f t="shared" si="10"/>
        <v>0</v>
      </c>
      <c r="W15" s="3">
        <f t="shared" si="10"/>
        <v>0</v>
      </c>
      <c r="X15" s="3">
        <f t="shared" si="10"/>
        <v>0</v>
      </c>
      <c r="Y15" s="3">
        <f t="shared" si="10"/>
        <v>0</v>
      </c>
    </row>
    <row r="16" spans="1:25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0" t="str">
        <f t="shared" si="1"/>
        <v/>
      </c>
      <c r="K16" s="6">
        <v>2012</v>
      </c>
      <c r="L16" s="7" t="s">
        <v>328</v>
      </c>
      <c r="M16" s="7" t="s">
        <v>114</v>
      </c>
      <c r="N16" s="7" t="s">
        <v>335</v>
      </c>
      <c r="O16" s="7" t="s">
        <v>114</v>
      </c>
      <c r="P16" s="7" t="s">
        <v>114</v>
      </c>
      <c r="Q16" s="7" t="s">
        <v>114</v>
      </c>
      <c r="R16" s="7" t="s">
        <v>114</v>
      </c>
      <c r="S16" s="7" t="s">
        <v>114</v>
      </c>
      <c r="T16" s="3">
        <f t="shared" si="10"/>
        <v>0</v>
      </c>
      <c r="U16" s="3">
        <f t="shared" si="10"/>
        <v>0</v>
      </c>
      <c r="V16" s="3">
        <f t="shared" si="10"/>
        <v>0</v>
      </c>
      <c r="W16" s="3">
        <f t="shared" si="10"/>
        <v>0</v>
      </c>
      <c r="X16" s="3">
        <f t="shared" si="10"/>
        <v>0</v>
      </c>
      <c r="Y16" s="3">
        <f t="shared" si="10"/>
        <v>0</v>
      </c>
    </row>
    <row r="17" spans="1:25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0" t="str">
        <f t="shared" si="1"/>
        <v/>
      </c>
      <c r="K17" s="6">
        <v>2013</v>
      </c>
      <c r="L17" s="7" t="s">
        <v>114</v>
      </c>
      <c r="M17" s="7" t="s">
        <v>114</v>
      </c>
      <c r="N17" s="7" t="s">
        <v>37</v>
      </c>
      <c r="O17" s="7" t="s">
        <v>114</v>
      </c>
      <c r="P17" s="7" t="s">
        <v>114</v>
      </c>
      <c r="Q17" s="7" t="s">
        <v>114</v>
      </c>
      <c r="R17" s="7" t="s">
        <v>118</v>
      </c>
      <c r="S17" s="7" t="s">
        <v>118</v>
      </c>
      <c r="T17" s="3">
        <f t="shared" si="10"/>
        <v>0</v>
      </c>
      <c r="U17" s="3">
        <f t="shared" si="10"/>
        <v>0</v>
      </c>
      <c r="V17" s="3">
        <f t="shared" si="10"/>
        <v>0</v>
      </c>
      <c r="W17" s="3">
        <f t="shared" si="10"/>
        <v>0</v>
      </c>
      <c r="X17" s="3">
        <f t="shared" si="10"/>
        <v>0</v>
      </c>
      <c r="Y17" s="3">
        <f t="shared" si="10"/>
        <v>0</v>
      </c>
    </row>
    <row r="18" spans="1:25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0" t="str">
        <f t="shared" si="1"/>
        <v/>
      </c>
      <c r="K18" s="6">
        <v>2014</v>
      </c>
      <c r="L18" s="7" t="s">
        <v>17</v>
      </c>
      <c r="M18" s="7" t="s">
        <v>17</v>
      </c>
      <c r="N18" s="7" t="s">
        <v>108</v>
      </c>
      <c r="O18" s="7" t="s">
        <v>63</v>
      </c>
      <c r="P18" s="7" t="s">
        <v>63</v>
      </c>
      <c r="Q18" s="7" t="s">
        <v>63</v>
      </c>
      <c r="R18" s="7" t="s">
        <v>63</v>
      </c>
      <c r="S18" s="7" t="s">
        <v>336</v>
      </c>
      <c r="T18" s="3">
        <f t="shared" si="10"/>
        <v>0</v>
      </c>
      <c r="U18" s="3">
        <f t="shared" si="10"/>
        <v>0</v>
      </c>
      <c r="V18" s="3">
        <f t="shared" si="10"/>
        <v>0</v>
      </c>
      <c r="W18" s="3">
        <f t="shared" si="10"/>
        <v>0</v>
      </c>
      <c r="X18" s="3">
        <f t="shared" si="10"/>
        <v>0</v>
      </c>
      <c r="Y18" s="3">
        <f t="shared" si="10"/>
        <v>0</v>
      </c>
    </row>
    <row r="19" spans="1:25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0" t="str">
        <f t="shared" si="1"/>
        <v/>
      </c>
      <c r="K19" s="6">
        <v>2015</v>
      </c>
      <c r="L19" s="7" t="s">
        <v>328</v>
      </c>
      <c r="M19" s="7" t="s">
        <v>328</v>
      </c>
      <c r="N19" s="7" t="s">
        <v>337</v>
      </c>
      <c r="O19" s="7" t="s">
        <v>328</v>
      </c>
      <c r="P19" s="7" t="s">
        <v>328</v>
      </c>
      <c r="Q19" s="7" t="s">
        <v>328</v>
      </c>
      <c r="R19" s="7" t="s">
        <v>43</v>
      </c>
      <c r="S19" s="7" t="s">
        <v>338</v>
      </c>
    </row>
    <row r="20" spans="1:25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0" t="str">
        <f t="shared" si="1"/>
        <v/>
      </c>
      <c r="K20" s="6">
        <v>2016</v>
      </c>
      <c r="L20" s="7" t="s">
        <v>328</v>
      </c>
      <c r="M20" s="7" t="s">
        <v>328</v>
      </c>
      <c r="N20" s="7" t="s">
        <v>339</v>
      </c>
      <c r="O20" s="7" t="s">
        <v>328</v>
      </c>
      <c r="P20" s="7" t="s">
        <v>340</v>
      </c>
      <c r="Q20" s="7" t="s">
        <v>328</v>
      </c>
      <c r="R20" s="7" t="s">
        <v>43</v>
      </c>
      <c r="S20" s="7" t="s">
        <v>43</v>
      </c>
    </row>
    <row r="21" spans="1:25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0" t="str">
        <f t="shared" si="1"/>
        <v/>
      </c>
      <c r="K21" s="6">
        <v>2017</v>
      </c>
      <c r="L21" s="7" t="s">
        <v>341</v>
      </c>
      <c r="M21" s="7" t="s">
        <v>342</v>
      </c>
      <c r="N21" s="7" t="s">
        <v>343</v>
      </c>
      <c r="O21" s="7" t="s">
        <v>344</v>
      </c>
      <c r="P21" s="7" t="s">
        <v>345</v>
      </c>
      <c r="Q21" s="7" t="s">
        <v>346</v>
      </c>
      <c r="R21" s="7" t="s">
        <v>342</v>
      </c>
      <c r="S21" s="7" t="s">
        <v>347</v>
      </c>
    </row>
    <row r="22" spans="1:25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0" t="str">
        <f t="shared" si="1"/>
        <v/>
      </c>
      <c r="K22" s="6">
        <v>2018</v>
      </c>
      <c r="L22" s="7" t="s">
        <v>348</v>
      </c>
      <c r="M22" s="7" t="s">
        <v>348</v>
      </c>
      <c r="N22" s="7" t="s">
        <v>349</v>
      </c>
      <c r="O22" s="7" t="s">
        <v>350</v>
      </c>
      <c r="P22" s="7" t="s">
        <v>351</v>
      </c>
      <c r="Q22" s="7" t="s">
        <v>348</v>
      </c>
      <c r="R22" s="7" t="s">
        <v>348</v>
      </c>
      <c r="S22" s="7" t="s">
        <v>352</v>
      </c>
    </row>
  </sheetData>
  <mergeCells count="4">
    <mergeCell ref="A1:A2"/>
    <mergeCell ref="B1:I1"/>
    <mergeCell ref="K1:K2"/>
    <mergeCell ref="L1:S1"/>
  </mergeCells>
  <conditionalFormatting sqref="B3:I22">
    <cfRule type="containsText" dxfId="21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M23" sqref="M23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51" t="s">
        <v>0</v>
      </c>
      <c r="B1" s="53" t="s">
        <v>353</v>
      </c>
      <c r="C1" s="65"/>
      <c r="D1" s="65"/>
      <c r="E1" s="65"/>
      <c r="F1" s="65"/>
      <c r="G1" s="65"/>
      <c r="H1" s="65"/>
      <c r="I1" s="65"/>
      <c r="K1" s="56" t="s">
        <v>0</v>
      </c>
      <c r="L1" s="58" t="s">
        <v>353</v>
      </c>
      <c r="M1" s="62"/>
      <c r="N1" s="62"/>
      <c r="O1" s="62"/>
      <c r="P1" s="62"/>
      <c r="Q1" s="62"/>
      <c r="R1" s="62"/>
      <c r="S1" s="62"/>
    </row>
    <row r="2" spans="1:27" ht="15" customHeight="1" x14ac:dyDescent="0.35">
      <c r="A2" s="52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57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7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T3" s="3">
        <f t="shared" ref="T3:AA3" si="0">IF(B3&lt;&gt;"-",B3,0)</f>
        <v>0</v>
      </c>
      <c r="U3" s="3">
        <f t="shared" si="0"/>
        <v>0</v>
      </c>
      <c r="V3" s="3">
        <f t="shared" si="0"/>
        <v>0</v>
      </c>
      <c r="W3" s="3">
        <f t="shared" si="0"/>
        <v>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</row>
    <row r="4" spans="1:27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T4" s="3">
        <f t="shared" ref="T4:AA4" si="2">IF(B4&lt;&gt;"-",B4,0)</f>
        <v>0</v>
      </c>
      <c r="U4" s="3">
        <f t="shared" si="2"/>
        <v>0</v>
      </c>
      <c r="V4" s="3">
        <f t="shared" si="2"/>
        <v>0</v>
      </c>
      <c r="W4" s="3">
        <f t="shared" si="2"/>
        <v>0</v>
      </c>
      <c r="X4" s="3">
        <f t="shared" si="2"/>
        <v>0</v>
      </c>
      <c r="Y4" s="3">
        <f t="shared" si="2"/>
        <v>0</v>
      </c>
      <c r="Z4" s="3">
        <f t="shared" si="2"/>
        <v>0</v>
      </c>
      <c r="AA4" s="3">
        <f t="shared" si="2"/>
        <v>0</v>
      </c>
    </row>
    <row r="5" spans="1:27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1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T5" s="3">
        <f t="shared" ref="T5:AA5" si="3">IF(B5&lt;&gt;"-",B5,0)</f>
        <v>0</v>
      </c>
      <c r="U5" s="3">
        <f t="shared" si="3"/>
        <v>0</v>
      </c>
      <c r="V5" s="3">
        <f t="shared" si="3"/>
        <v>0</v>
      </c>
      <c r="W5" s="3">
        <f t="shared" si="3"/>
        <v>0</v>
      </c>
      <c r="X5" s="3">
        <f t="shared" si="3"/>
        <v>0</v>
      </c>
      <c r="Y5" s="3">
        <f t="shared" si="3"/>
        <v>0</v>
      </c>
      <c r="Z5" s="3">
        <f t="shared" si="3"/>
        <v>0</v>
      </c>
      <c r="AA5" s="3">
        <f t="shared" si="3"/>
        <v>0</v>
      </c>
    </row>
    <row r="6" spans="1:27" ht="15" customHeight="1" x14ac:dyDescent="0.35">
      <c r="A6" s="1">
        <v>2002</v>
      </c>
      <c r="B6" s="2">
        <v>0</v>
      </c>
      <c r="C6" s="2">
        <v>0</v>
      </c>
      <c r="D6" s="2">
        <v>2</v>
      </c>
      <c r="E6" s="2">
        <v>2</v>
      </c>
      <c r="F6" s="2">
        <v>2</v>
      </c>
      <c r="G6" s="2">
        <v>3</v>
      </c>
      <c r="H6" s="2">
        <v>0</v>
      </c>
      <c r="I6" s="2">
        <v>2</v>
      </c>
      <c r="J6" s="10" t="str">
        <f t="shared" si="1"/>
        <v>Есть на обмен</v>
      </c>
      <c r="K6" s="6">
        <v>2002</v>
      </c>
      <c r="L6" s="42" t="s">
        <v>354</v>
      </c>
      <c r="M6" s="42" t="s">
        <v>355</v>
      </c>
      <c r="N6" s="42" t="s">
        <v>356</v>
      </c>
      <c r="O6" s="42" t="s">
        <v>357</v>
      </c>
      <c r="P6" s="42" t="s">
        <v>358</v>
      </c>
      <c r="Q6" s="42" t="s">
        <v>359</v>
      </c>
      <c r="R6" s="42" t="s">
        <v>360</v>
      </c>
      <c r="S6" s="42" t="s">
        <v>361</v>
      </c>
      <c r="T6" s="3">
        <f t="shared" ref="T6:AA6" si="4">IF(B6&lt;&gt;"-",B6,0)</f>
        <v>0</v>
      </c>
      <c r="U6" s="3">
        <f t="shared" si="4"/>
        <v>0</v>
      </c>
      <c r="V6" s="3">
        <f t="shared" si="4"/>
        <v>2</v>
      </c>
      <c r="W6" s="3">
        <f t="shared" si="4"/>
        <v>2</v>
      </c>
      <c r="X6" s="3">
        <f t="shared" si="4"/>
        <v>2</v>
      </c>
      <c r="Y6" s="3">
        <f t="shared" si="4"/>
        <v>3</v>
      </c>
      <c r="Z6" s="3">
        <f t="shared" si="4"/>
        <v>0</v>
      </c>
      <c r="AA6" s="3">
        <f t="shared" si="4"/>
        <v>2</v>
      </c>
    </row>
    <row r="7" spans="1:27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10" t="str">
        <f t="shared" si="1"/>
        <v/>
      </c>
      <c r="K7" s="6">
        <v>2003</v>
      </c>
      <c r="L7" s="38" t="s">
        <v>362</v>
      </c>
      <c r="M7" s="38" t="s">
        <v>362</v>
      </c>
      <c r="N7" s="38" t="s">
        <v>362</v>
      </c>
      <c r="O7" s="42" t="s">
        <v>363</v>
      </c>
      <c r="P7" s="42" t="s">
        <v>364</v>
      </c>
      <c r="Q7" s="42" t="s">
        <v>365</v>
      </c>
      <c r="R7" s="42" t="s">
        <v>366</v>
      </c>
      <c r="S7" s="42" t="s">
        <v>367</v>
      </c>
      <c r="T7" s="3">
        <f t="shared" ref="T7:AA7" si="5">IF(B7&lt;&gt;"-",B7,0)</f>
        <v>0</v>
      </c>
      <c r="U7" s="3">
        <f t="shared" si="5"/>
        <v>0</v>
      </c>
      <c r="V7" s="3">
        <f t="shared" si="5"/>
        <v>0</v>
      </c>
      <c r="W7" s="3">
        <f t="shared" si="5"/>
        <v>0</v>
      </c>
      <c r="X7" s="3">
        <f t="shared" si="5"/>
        <v>0</v>
      </c>
      <c r="Y7" s="3">
        <f t="shared" si="5"/>
        <v>0</v>
      </c>
      <c r="Z7" s="3">
        <f t="shared" si="5"/>
        <v>1</v>
      </c>
      <c r="AA7" s="3">
        <f t="shared" si="5"/>
        <v>0</v>
      </c>
    </row>
    <row r="8" spans="1:27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0" t="str">
        <f t="shared" si="1"/>
        <v/>
      </c>
      <c r="K8" s="6">
        <v>2004</v>
      </c>
      <c r="L8" s="42" t="s">
        <v>368</v>
      </c>
      <c r="M8" s="42" t="s">
        <v>369</v>
      </c>
      <c r="N8" s="42" t="s">
        <v>370</v>
      </c>
      <c r="O8" s="42" t="s">
        <v>369</v>
      </c>
      <c r="P8" s="42" t="s">
        <v>369</v>
      </c>
      <c r="Q8" s="42" t="s">
        <v>369</v>
      </c>
      <c r="R8" s="42" t="s">
        <v>371</v>
      </c>
      <c r="S8" s="42" t="s">
        <v>369</v>
      </c>
      <c r="T8" s="3">
        <f t="shared" ref="T8:AA8" si="6">IF(B8&lt;&gt;"-",B8,0)</f>
        <v>0</v>
      </c>
      <c r="U8" s="3">
        <f t="shared" si="6"/>
        <v>0</v>
      </c>
      <c r="V8" s="3">
        <f t="shared" si="6"/>
        <v>0</v>
      </c>
      <c r="W8" s="3">
        <f t="shared" si="6"/>
        <v>0</v>
      </c>
      <c r="X8" s="3">
        <f t="shared" si="6"/>
        <v>0</v>
      </c>
      <c r="Y8" s="3">
        <f t="shared" si="6"/>
        <v>0</v>
      </c>
      <c r="Z8" s="3">
        <f t="shared" si="6"/>
        <v>0</v>
      </c>
      <c r="AA8" s="3">
        <f t="shared" si="6"/>
        <v>0</v>
      </c>
    </row>
    <row r="9" spans="1:27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10" t="str">
        <f t="shared" si="1"/>
        <v/>
      </c>
      <c r="K9" s="6">
        <v>2005</v>
      </c>
      <c r="L9" s="42" t="s">
        <v>372</v>
      </c>
      <c r="M9" s="42" t="s">
        <v>373</v>
      </c>
      <c r="N9" s="42" t="s">
        <v>374</v>
      </c>
      <c r="O9" s="42" t="s">
        <v>28</v>
      </c>
      <c r="P9" s="42" t="s">
        <v>375</v>
      </c>
      <c r="Q9" s="42" t="s">
        <v>28</v>
      </c>
      <c r="R9" s="42" t="s">
        <v>376</v>
      </c>
      <c r="S9" s="42" t="s">
        <v>28</v>
      </c>
      <c r="T9" s="3">
        <f t="shared" ref="T9:AA9" si="7">IF(B9&lt;&gt;"-",B9,0)</f>
        <v>0</v>
      </c>
      <c r="U9" s="3">
        <f t="shared" si="7"/>
        <v>0</v>
      </c>
      <c r="V9" s="3">
        <f t="shared" si="7"/>
        <v>0</v>
      </c>
      <c r="W9" s="3">
        <f t="shared" si="7"/>
        <v>0</v>
      </c>
      <c r="X9" s="3">
        <f t="shared" si="7"/>
        <v>0</v>
      </c>
      <c r="Y9" s="3">
        <f t="shared" si="7"/>
        <v>0</v>
      </c>
      <c r="Z9" s="3">
        <f t="shared" si="7"/>
        <v>1</v>
      </c>
      <c r="AA9" s="3">
        <f t="shared" si="7"/>
        <v>0</v>
      </c>
    </row>
    <row r="10" spans="1:27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10" t="str">
        <f t="shared" si="1"/>
        <v/>
      </c>
      <c r="K10" s="6">
        <v>2006</v>
      </c>
      <c r="L10" s="42" t="s">
        <v>377</v>
      </c>
      <c r="M10" s="42" t="s">
        <v>378</v>
      </c>
      <c r="N10" s="42" t="s">
        <v>379</v>
      </c>
      <c r="O10" s="42" t="s">
        <v>378</v>
      </c>
      <c r="P10" s="42" t="s">
        <v>379</v>
      </c>
      <c r="Q10" s="42" t="s">
        <v>378</v>
      </c>
      <c r="R10" s="42" t="s">
        <v>379</v>
      </c>
      <c r="S10" s="42" t="s">
        <v>378</v>
      </c>
      <c r="T10" s="3">
        <f t="shared" ref="T10:AA10" si="8">IF(B10&lt;&gt;"-",B10,0)</f>
        <v>0</v>
      </c>
      <c r="U10" s="3">
        <f t="shared" si="8"/>
        <v>0</v>
      </c>
      <c r="V10" s="3">
        <f t="shared" si="8"/>
        <v>0</v>
      </c>
      <c r="W10" s="3">
        <f t="shared" si="8"/>
        <v>0</v>
      </c>
      <c r="X10" s="3">
        <f t="shared" si="8"/>
        <v>1</v>
      </c>
      <c r="Y10" s="3">
        <f t="shared" si="8"/>
        <v>0</v>
      </c>
      <c r="Z10" s="3">
        <f t="shared" si="8"/>
        <v>0</v>
      </c>
      <c r="AA10" s="3">
        <f t="shared" si="8"/>
        <v>0</v>
      </c>
    </row>
    <row r="11" spans="1:27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 t="s">
        <v>7</v>
      </c>
      <c r="F11" s="2" t="s">
        <v>7</v>
      </c>
      <c r="G11" s="2" t="s">
        <v>7</v>
      </c>
      <c r="H11" s="2">
        <v>0</v>
      </c>
      <c r="I11" s="2" t="s">
        <v>7</v>
      </c>
      <c r="J11" s="10" t="str">
        <f t="shared" si="1"/>
        <v/>
      </c>
      <c r="K11" s="6">
        <v>2007</v>
      </c>
      <c r="L11" s="42" t="s">
        <v>380</v>
      </c>
      <c r="M11" s="42" t="s">
        <v>381</v>
      </c>
      <c r="N11" s="42" t="s">
        <v>382</v>
      </c>
      <c r="O11" s="38" t="s">
        <v>21</v>
      </c>
      <c r="P11" s="38" t="s">
        <v>21</v>
      </c>
      <c r="Q11" s="38" t="s">
        <v>21</v>
      </c>
      <c r="R11" s="42" t="s">
        <v>383</v>
      </c>
      <c r="S11" s="38" t="s">
        <v>21</v>
      </c>
      <c r="T11" s="3">
        <f t="shared" ref="T11:AA11" si="9">IF(B11&lt;&gt;"-",B11,0)</f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  <c r="X11" s="3">
        <f t="shared" si="9"/>
        <v>0</v>
      </c>
      <c r="Y11" s="3">
        <f t="shared" si="9"/>
        <v>0</v>
      </c>
      <c r="Z11" s="3">
        <f t="shared" si="9"/>
        <v>0</v>
      </c>
      <c r="AA11" s="3">
        <f t="shared" si="9"/>
        <v>0</v>
      </c>
    </row>
    <row r="12" spans="1:27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 t="s">
        <v>7</v>
      </c>
      <c r="J12" s="10" t="str">
        <f t="shared" si="1"/>
        <v/>
      </c>
      <c r="K12" s="6">
        <v>2008</v>
      </c>
      <c r="L12" s="42" t="s">
        <v>384</v>
      </c>
      <c r="M12" s="42" t="s">
        <v>385</v>
      </c>
      <c r="N12" s="42" t="s">
        <v>386</v>
      </c>
      <c r="O12" s="42" t="s">
        <v>229</v>
      </c>
      <c r="P12" s="42" t="s">
        <v>229</v>
      </c>
      <c r="Q12" s="42" t="s">
        <v>226</v>
      </c>
      <c r="R12" s="42" t="s">
        <v>226</v>
      </c>
      <c r="S12" s="38" t="s">
        <v>139</v>
      </c>
      <c r="T12" s="3">
        <f t="shared" ref="T12:AA12" si="10">IF(B12&lt;&gt;"-",B12,0)</f>
        <v>0</v>
      </c>
      <c r="U12" s="3">
        <f t="shared" si="10"/>
        <v>0</v>
      </c>
      <c r="V12" s="3">
        <f t="shared" si="10"/>
        <v>0</v>
      </c>
      <c r="W12" s="3">
        <f t="shared" si="10"/>
        <v>0</v>
      </c>
      <c r="X12" s="3">
        <f t="shared" si="10"/>
        <v>0</v>
      </c>
      <c r="Y12" s="3">
        <f t="shared" si="10"/>
        <v>0</v>
      </c>
      <c r="Z12" s="3">
        <f t="shared" si="10"/>
        <v>1</v>
      </c>
      <c r="AA12" s="3">
        <f t="shared" si="10"/>
        <v>0</v>
      </c>
    </row>
    <row r="13" spans="1:27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 t="s">
        <v>7</v>
      </c>
      <c r="J13" s="10" t="str">
        <f t="shared" si="1"/>
        <v/>
      </c>
      <c r="K13" s="6">
        <v>2009</v>
      </c>
      <c r="L13" s="42" t="s">
        <v>387</v>
      </c>
      <c r="M13" s="42" t="s">
        <v>388</v>
      </c>
      <c r="N13" s="42" t="s">
        <v>389</v>
      </c>
      <c r="O13" s="42" t="s">
        <v>390</v>
      </c>
      <c r="P13" s="42" t="s">
        <v>391</v>
      </c>
      <c r="Q13" s="42" t="s">
        <v>391</v>
      </c>
      <c r="R13" s="42" t="s">
        <v>392</v>
      </c>
      <c r="S13" s="38" t="s">
        <v>393</v>
      </c>
      <c r="T13" s="3">
        <f t="shared" ref="T13:AA13" si="11">IF(B13&lt;&gt;"-",B13,0)</f>
        <v>0</v>
      </c>
      <c r="U13" s="3">
        <f t="shared" si="11"/>
        <v>0</v>
      </c>
      <c r="V13" s="3">
        <f t="shared" si="11"/>
        <v>0</v>
      </c>
      <c r="W13" s="3">
        <f t="shared" si="11"/>
        <v>0</v>
      </c>
      <c r="X13" s="3">
        <f t="shared" si="11"/>
        <v>1</v>
      </c>
      <c r="Y13" s="3">
        <f t="shared" si="11"/>
        <v>0</v>
      </c>
      <c r="Z13" s="3">
        <f t="shared" si="11"/>
        <v>0</v>
      </c>
      <c r="AA13" s="3">
        <f t="shared" si="11"/>
        <v>0</v>
      </c>
    </row>
    <row r="14" spans="1:27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 t="s">
        <v>7</v>
      </c>
      <c r="F14" s="2">
        <v>0</v>
      </c>
      <c r="G14" s="2">
        <v>0</v>
      </c>
      <c r="H14" s="2">
        <v>0</v>
      </c>
      <c r="I14" s="2" t="s">
        <v>7</v>
      </c>
      <c r="J14" s="10" t="str">
        <f t="shared" si="1"/>
        <v/>
      </c>
      <c r="K14" s="6">
        <v>2010</v>
      </c>
      <c r="L14" s="42" t="s">
        <v>394</v>
      </c>
      <c r="M14" s="42" t="s">
        <v>395</v>
      </c>
      <c r="N14" s="42" t="s">
        <v>396</v>
      </c>
      <c r="O14" s="38" t="s">
        <v>397</v>
      </c>
      <c r="P14" s="42" t="s">
        <v>396</v>
      </c>
      <c r="Q14" s="42" t="s">
        <v>398</v>
      </c>
      <c r="R14" s="42" t="s">
        <v>399</v>
      </c>
      <c r="S14" s="38" t="s">
        <v>397</v>
      </c>
      <c r="T14" s="3">
        <f t="shared" ref="T14:AA14" si="12">IF(B14&lt;&gt;"-",B14,0)</f>
        <v>0</v>
      </c>
      <c r="U14" s="3">
        <f t="shared" si="12"/>
        <v>0</v>
      </c>
      <c r="V14" s="3">
        <f t="shared" si="12"/>
        <v>0</v>
      </c>
      <c r="W14" s="3">
        <f t="shared" si="12"/>
        <v>0</v>
      </c>
      <c r="X14" s="3">
        <f t="shared" si="12"/>
        <v>0</v>
      </c>
      <c r="Y14" s="3">
        <f t="shared" si="12"/>
        <v>0</v>
      </c>
      <c r="Z14" s="3">
        <f t="shared" si="12"/>
        <v>0</v>
      </c>
      <c r="AA14" s="3">
        <f t="shared" si="12"/>
        <v>0</v>
      </c>
    </row>
    <row r="15" spans="1:27" ht="15" customHeight="1" x14ac:dyDescent="0.35">
      <c r="A15" s="1">
        <v>2011</v>
      </c>
      <c r="B15" s="2">
        <v>1</v>
      </c>
      <c r="C15" s="2">
        <v>1</v>
      </c>
      <c r="D15" s="2">
        <v>0</v>
      </c>
      <c r="E15" s="2" t="s">
        <v>7</v>
      </c>
      <c r="F15" s="2">
        <v>0</v>
      </c>
      <c r="G15" s="2" t="s">
        <v>7</v>
      </c>
      <c r="H15" s="2">
        <v>0</v>
      </c>
      <c r="I15" s="2" t="s">
        <v>7</v>
      </c>
      <c r="J15" s="10" t="str">
        <f t="shared" si="1"/>
        <v/>
      </c>
      <c r="K15" s="6">
        <v>2011</v>
      </c>
      <c r="L15" s="42" t="s">
        <v>398</v>
      </c>
      <c r="M15" s="42" t="s">
        <v>400</v>
      </c>
      <c r="N15" s="42" t="s">
        <v>401</v>
      </c>
      <c r="O15" s="38" t="s">
        <v>397</v>
      </c>
      <c r="P15" s="42" t="s">
        <v>395</v>
      </c>
      <c r="Q15" s="38" t="s">
        <v>397</v>
      </c>
      <c r="R15" s="42" t="s">
        <v>402</v>
      </c>
      <c r="S15" s="38" t="s">
        <v>397</v>
      </c>
      <c r="T15" s="3">
        <f t="shared" ref="T15:AA15" si="13">IF(B15&lt;&gt;"-",B15,0)</f>
        <v>1</v>
      </c>
      <c r="U15" s="3">
        <f t="shared" si="13"/>
        <v>1</v>
      </c>
      <c r="V15" s="3">
        <f t="shared" si="13"/>
        <v>0</v>
      </c>
      <c r="W15" s="3">
        <f t="shared" si="13"/>
        <v>0</v>
      </c>
      <c r="X15" s="3">
        <f t="shared" si="13"/>
        <v>0</v>
      </c>
      <c r="Y15" s="3">
        <f t="shared" si="13"/>
        <v>0</v>
      </c>
      <c r="Z15" s="3">
        <f t="shared" si="13"/>
        <v>0</v>
      </c>
      <c r="AA15" s="3">
        <f t="shared" si="13"/>
        <v>0</v>
      </c>
    </row>
    <row r="16" spans="1:27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1"/>
        <v/>
      </c>
      <c r="K16" s="6">
        <v>2012</v>
      </c>
      <c r="L16" s="42" t="s">
        <v>403</v>
      </c>
      <c r="M16" s="42" t="s">
        <v>404</v>
      </c>
      <c r="N16" s="42" t="s">
        <v>394</v>
      </c>
      <c r="O16" s="38" t="s">
        <v>397</v>
      </c>
      <c r="P16" s="38" t="s">
        <v>397</v>
      </c>
      <c r="Q16" s="38" t="s">
        <v>397</v>
      </c>
      <c r="R16" s="38" t="s">
        <v>405</v>
      </c>
      <c r="S16" s="38" t="s">
        <v>397</v>
      </c>
      <c r="T16" s="3">
        <f t="shared" ref="T16:AA16" si="14">IF(B16&lt;&gt;"-",B16,0)</f>
        <v>0</v>
      </c>
      <c r="U16" s="3">
        <f t="shared" si="14"/>
        <v>0</v>
      </c>
      <c r="V16" s="3">
        <f t="shared" si="14"/>
        <v>0</v>
      </c>
      <c r="W16" s="3">
        <f t="shared" si="14"/>
        <v>0</v>
      </c>
      <c r="X16" s="3">
        <f t="shared" si="14"/>
        <v>0</v>
      </c>
      <c r="Y16" s="3">
        <f t="shared" si="14"/>
        <v>0</v>
      </c>
      <c r="Z16" s="3">
        <f t="shared" si="14"/>
        <v>0</v>
      </c>
      <c r="AA16" s="3">
        <f t="shared" si="14"/>
        <v>0</v>
      </c>
    </row>
    <row r="17" spans="1:27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1"/>
        <v/>
      </c>
      <c r="K17" s="6">
        <v>2013</v>
      </c>
      <c r="L17" s="38" t="s">
        <v>397</v>
      </c>
      <c r="M17" s="38" t="s">
        <v>397</v>
      </c>
      <c r="N17" s="38" t="s">
        <v>397</v>
      </c>
      <c r="O17" s="38" t="s">
        <v>397</v>
      </c>
      <c r="P17" s="38" t="s">
        <v>397</v>
      </c>
      <c r="Q17" s="38" t="s">
        <v>397</v>
      </c>
      <c r="R17" s="38" t="s">
        <v>405</v>
      </c>
      <c r="S17" s="38" t="s">
        <v>397</v>
      </c>
      <c r="T17" s="3">
        <f t="shared" ref="T17:AA17" si="15">IF(B17&lt;&gt;"-",B17,0)</f>
        <v>0</v>
      </c>
      <c r="U17" s="3">
        <f t="shared" si="15"/>
        <v>0</v>
      </c>
      <c r="V17" s="3">
        <f t="shared" si="15"/>
        <v>0</v>
      </c>
      <c r="W17" s="3">
        <f t="shared" si="15"/>
        <v>0</v>
      </c>
      <c r="X17" s="3">
        <f t="shared" si="15"/>
        <v>0</v>
      </c>
      <c r="Y17" s="3">
        <f t="shared" si="15"/>
        <v>0</v>
      </c>
      <c r="Z17" s="3">
        <f t="shared" si="15"/>
        <v>0</v>
      </c>
      <c r="AA17" s="3">
        <f t="shared" si="15"/>
        <v>0</v>
      </c>
    </row>
    <row r="18" spans="1:27" ht="15" customHeight="1" x14ac:dyDescent="0.35">
      <c r="A18" s="1">
        <v>2014</v>
      </c>
      <c r="B18" s="2">
        <v>0</v>
      </c>
      <c r="C18" s="2">
        <v>0</v>
      </c>
      <c r="D18" s="2" t="s">
        <v>7</v>
      </c>
      <c r="E18" s="2" t="s">
        <v>7</v>
      </c>
      <c r="F18" s="2" t="s">
        <v>7</v>
      </c>
      <c r="G18" s="2" t="s">
        <v>7</v>
      </c>
      <c r="H18" s="2">
        <v>0</v>
      </c>
      <c r="I18" s="2" t="s">
        <v>7</v>
      </c>
      <c r="J18" s="10" t="str">
        <f t="shared" si="1"/>
        <v/>
      </c>
      <c r="K18" s="6">
        <v>2014</v>
      </c>
      <c r="L18" s="42" t="s">
        <v>406</v>
      </c>
      <c r="M18" s="42" t="s">
        <v>406</v>
      </c>
      <c r="N18" s="38" t="s">
        <v>407</v>
      </c>
      <c r="O18" s="38" t="s">
        <v>407</v>
      </c>
      <c r="P18" s="38" t="s">
        <v>407</v>
      </c>
      <c r="Q18" s="38" t="s">
        <v>407</v>
      </c>
      <c r="R18" s="42" t="s">
        <v>408</v>
      </c>
      <c r="S18" s="38" t="s">
        <v>407</v>
      </c>
      <c r="T18" s="3">
        <f t="shared" ref="T18:AA18" si="16">IF(B18&lt;&gt;"-",B18,0)</f>
        <v>0</v>
      </c>
      <c r="U18" s="3">
        <f t="shared" si="16"/>
        <v>0</v>
      </c>
      <c r="V18" s="3">
        <f t="shared" si="16"/>
        <v>0</v>
      </c>
      <c r="W18" s="3">
        <f t="shared" si="16"/>
        <v>0</v>
      </c>
      <c r="X18" s="3">
        <f t="shared" si="16"/>
        <v>0</v>
      </c>
      <c r="Y18" s="3">
        <f t="shared" si="16"/>
        <v>0</v>
      </c>
      <c r="Z18" s="3">
        <f t="shared" si="16"/>
        <v>0</v>
      </c>
      <c r="AA18" s="3">
        <f t="shared" si="16"/>
        <v>0</v>
      </c>
    </row>
    <row r="19" spans="1:27" ht="15" customHeight="1" x14ac:dyDescent="0.35">
      <c r="A19" s="1">
        <v>2015</v>
      </c>
      <c r="B19" s="2">
        <v>0</v>
      </c>
      <c r="C19" s="2">
        <v>0</v>
      </c>
      <c r="D19" s="2" t="s">
        <v>7</v>
      </c>
      <c r="E19" s="2" t="s">
        <v>7</v>
      </c>
      <c r="F19" s="2">
        <v>0</v>
      </c>
      <c r="G19" s="2">
        <v>0</v>
      </c>
      <c r="H19" s="2">
        <v>0</v>
      </c>
      <c r="I19" s="2" t="s">
        <v>7</v>
      </c>
      <c r="J19" s="10" t="str">
        <f t="shared" si="1"/>
        <v/>
      </c>
      <c r="K19" s="6">
        <v>2015</v>
      </c>
      <c r="L19" s="42" t="s">
        <v>409</v>
      </c>
      <c r="M19" s="42" t="s">
        <v>379</v>
      </c>
      <c r="N19" s="38" t="s">
        <v>410</v>
      </c>
      <c r="O19" s="38" t="s">
        <v>410</v>
      </c>
      <c r="P19" s="46" t="s">
        <v>411</v>
      </c>
      <c r="Q19" s="42" t="s">
        <v>379</v>
      </c>
      <c r="R19" s="42" t="s">
        <v>412</v>
      </c>
      <c r="S19" s="38" t="s">
        <v>410</v>
      </c>
    </row>
    <row r="20" spans="1:27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 t="s">
        <v>7</v>
      </c>
      <c r="J20" s="10" t="str">
        <f t="shared" si="1"/>
        <v/>
      </c>
      <c r="K20" s="6">
        <v>2016</v>
      </c>
      <c r="L20" s="42" t="s">
        <v>409</v>
      </c>
      <c r="M20" s="42" t="s">
        <v>411</v>
      </c>
      <c r="N20" s="42" t="s">
        <v>411</v>
      </c>
      <c r="O20" s="42" t="s">
        <v>411</v>
      </c>
      <c r="P20" s="42" t="s">
        <v>413</v>
      </c>
      <c r="Q20" s="42" t="s">
        <v>414</v>
      </c>
      <c r="R20" s="42" t="s">
        <v>415</v>
      </c>
      <c r="S20" s="38" t="s">
        <v>410</v>
      </c>
    </row>
    <row r="21" spans="1:27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 t="s">
        <v>7</v>
      </c>
      <c r="J21" s="10" t="str">
        <f t="shared" si="1"/>
        <v/>
      </c>
      <c r="K21" s="6">
        <v>2017</v>
      </c>
      <c r="L21" s="42" t="s">
        <v>416</v>
      </c>
      <c r="M21" s="42" t="s">
        <v>417</v>
      </c>
      <c r="N21" s="42" t="s">
        <v>413</v>
      </c>
      <c r="O21" s="42" t="s">
        <v>413</v>
      </c>
      <c r="P21" s="42" t="s">
        <v>377</v>
      </c>
      <c r="Q21" s="42" t="s">
        <v>377</v>
      </c>
      <c r="R21" s="42" t="s">
        <v>418</v>
      </c>
      <c r="S21" s="38" t="s">
        <v>410</v>
      </c>
    </row>
    <row r="22" spans="1:27" ht="15" customHeight="1" x14ac:dyDescent="0.35">
      <c r="A22" s="1">
        <v>2018</v>
      </c>
      <c r="B22" s="2" t="s">
        <v>7</v>
      </c>
      <c r="C22" s="2" t="s">
        <v>7</v>
      </c>
      <c r="D22" s="2">
        <v>0</v>
      </c>
      <c r="E22" s="2">
        <v>0</v>
      </c>
      <c r="F22" s="2">
        <v>0</v>
      </c>
      <c r="G22" s="2" t="s">
        <v>7</v>
      </c>
      <c r="H22" s="2">
        <v>0</v>
      </c>
      <c r="I22" s="2" t="s">
        <v>7</v>
      </c>
      <c r="J22" s="10" t="str">
        <f t="shared" si="1"/>
        <v/>
      </c>
      <c r="K22" s="6">
        <v>2018</v>
      </c>
      <c r="L22" s="38" t="s">
        <v>419</v>
      </c>
      <c r="M22" s="38" t="s">
        <v>419</v>
      </c>
      <c r="N22" s="42" t="s">
        <v>420</v>
      </c>
      <c r="O22" s="42" t="s">
        <v>421</v>
      </c>
      <c r="P22" s="42" t="s">
        <v>422</v>
      </c>
      <c r="Q22" s="38" t="s">
        <v>419</v>
      </c>
      <c r="R22" s="42" t="s">
        <v>423</v>
      </c>
      <c r="S22" s="38" t="s">
        <v>419</v>
      </c>
    </row>
    <row r="23" spans="1:27" ht="15" customHeight="1" x14ac:dyDescent="0.35">
      <c r="A23" s="4"/>
      <c r="B23" s="4"/>
      <c r="C23" s="4"/>
    </row>
    <row r="24" spans="1:27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3:I22">
    <cfRule type="containsText" dxfId="2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Италия</vt:lpstr>
      <vt:lpstr>Кипр</vt:lpstr>
      <vt:lpstr>Латвия</vt:lpstr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Словения_тиражи</vt:lpstr>
      <vt:lpstr>Финляндия</vt:lpstr>
      <vt:lpstr>Франция</vt:lpstr>
      <vt:lpstr>Эстония</vt:lpstr>
      <vt:lpstr>Эстония_тиражи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2018-07-19T19:13:57Z</dcterms:created>
  <dcterms:modified xsi:type="dcterms:W3CDTF">2019-12-24T12:28:40Z</dcterms:modified>
  <cp:category/>
  <cp:contentStatus/>
</cp:coreProperties>
</file>